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0817613C-824E-4105-8161-0D0F33818E5F}" xr6:coauthVersionLast="45" xr6:coauthVersionMax="45" xr10:uidLastSave="{00000000-0000-0000-0000-000000000000}"/>
  <bookViews>
    <workbookView xWindow="-108" yWindow="-108" windowWidth="23256" windowHeight="12576" firstSheet="4" activeTab="7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lec_gul_F_agg calc" sheetId="5" r:id="rId6"/>
    <sheet name="lec_gul_f_occ calc" sheetId="7" r:id="rId7"/>
    <sheet name="expected a3_gul_lec_f_occ" sheetId="8" r:id="rId8"/>
    <sheet name="expected a3_gul_lec_F_agg" sheetId="9" r:id="rId9"/>
  </sheets>
  <definedNames>
    <definedName name="_xlnm._FilterDatabase" localSheetId="5" hidden="1">'lec_gul_F_agg calc'!$O$3:$T$1536</definedName>
    <definedName name="_xlnm._FilterDatabase" localSheetId="6" hidden="1">'lec_gul_f_occ calc'!$N$3:$T$1539</definedName>
    <definedName name="_xlnm._FilterDatabase" localSheetId="1" hidden="1">'summarycalc subset'!$A$1:$D$47815</definedName>
  </definedNames>
  <calcPr calcId="191029"/>
  <pivotCaches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6" l="1"/>
  <c r="R4" i="6"/>
  <c r="AK1226" i="6"/>
  <c r="AK1225" i="6"/>
  <c r="AK1224" i="6"/>
  <c r="AK1223" i="6"/>
  <c r="AK1222" i="6"/>
  <c r="AK1221" i="6"/>
  <c r="AK1220" i="6"/>
  <c r="AK1219" i="6"/>
  <c r="AK1218" i="6"/>
  <c r="AK1217" i="6"/>
  <c r="AK1216" i="6"/>
  <c r="AK1215" i="6"/>
  <c r="AK1214" i="6"/>
  <c r="AK1213" i="6"/>
  <c r="AK1212" i="6"/>
  <c r="AK1211" i="6"/>
  <c r="AK1210" i="6"/>
  <c r="AK1209" i="6"/>
  <c r="AK1208" i="6"/>
  <c r="AK1207" i="6"/>
  <c r="AK1206" i="6"/>
  <c r="AK1205" i="6"/>
  <c r="AK1204" i="6"/>
  <c r="AK1203" i="6"/>
  <c r="AK1202" i="6"/>
  <c r="AK1201" i="6"/>
  <c r="AK1200" i="6"/>
  <c r="AK1199" i="6"/>
  <c r="AK1198" i="6"/>
  <c r="AK1197" i="6"/>
  <c r="AK1196" i="6"/>
  <c r="AK1195" i="6"/>
  <c r="AK1194" i="6"/>
  <c r="AK1193" i="6"/>
  <c r="AK1192" i="6"/>
  <c r="AK1191" i="6"/>
  <c r="AK1190" i="6"/>
  <c r="AK1189" i="6"/>
  <c r="AK1188" i="6"/>
  <c r="AK1187" i="6"/>
  <c r="AK1186" i="6"/>
  <c r="AK1185" i="6"/>
  <c r="AK1184" i="6"/>
  <c r="AK1183" i="6"/>
  <c r="AK1182" i="6"/>
  <c r="AK1181" i="6"/>
  <c r="AK1180" i="6"/>
  <c r="AK1179" i="6"/>
  <c r="AK1178" i="6"/>
  <c r="AK1177" i="6"/>
  <c r="AK1176" i="6"/>
  <c r="AK1175" i="6"/>
  <c r="AJ1226" i="6"/>
  <c r="AJ1225" i="6"/>
  <c r="AJ1224" i="6"/>
  <c r="AJ1223" i="6"/>
  <c r="AJ1222" i="6"/>
  <c r="AJ1221" i="6"/>
  <c r="AJ1220" i="6"/>
  <c r="AJ1219" i="6"/>
  <c r="AJ1218" i="6"/>
  <c r="AJ1217" i="6"/>
  <c r="AJ1216" i="6"/>
  <c r="AJ1215" i="6"/>
  <c r="AJ1214" i="6"/>
  <c r="AJ1213" i="6"/>
  <c r="AJ1212" i="6"/>
  <c r="AJ1211" i="6"/>
  <c r="AJ1210" i="6"/>
  <c r="AJ1209" i="6"/>
  <c r="AJ1208" i="6"/>
  <c r="AJ1207" i="6"/>
  <c r="AJ1206" i="6"/>
  <c r="AJ1205" i="6"/>
  <c r="AJ1204" i="6"/>
  <c r="AJ1203" i="6"/>
  <c r="AJ1202" i="6"/>
  <c r="AJ1201" i="6"/>
  <c r="AJ1200" i="6"/>
  <c r="AJ1199" i="6"/>
  <c r="AJ1198" i="6"/>
  <c r="AJ1197" i="6"/>
  <c r="AJ1196" i="6"/>
  <c r="AJ1195" i="6"/>
  <c r="AJ1194" i="6"/>
  <c r="AJ1193" i="6"/>
  <c r="AJ1192" i="6"/>
  <c r="AJ1191" i="6"/>
  <c r="AJ1190" i="6"/>
  <c r="AJ1189" i="6"/>
  <c r="AJ1188" i="6"/>
  <c r="AJ1187" i="6"/>
  <c r="AJ1186" i="6"/>
  <c r="AJ1185" i="6"/>
  <c r="AJ1184" i="6"/>
  <c r="AJ1183" i="6"/>
  <c r="AJ1182" i="6"/>
  <c r="AJ1181" i="6"/>
  <c r="AJ1180" i="6"/>
  <c r="AJ1179" i="6"/>
  <c r="AJ1178" i="6"/>
  <c r="AJ1177" i="6"/>
  <c r="AJ1176" i="6"/>
  <c r="AJ1175" i="6"/>
  <c r="AL23" i="6"/>
  <c r="AM23" i="6"/>
  <c r="AM6" i="6"/>
  <c r="AM5" i="6"/>
  <c r="AM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Y23" i="7" l="1"/>
  <c r="L23" i="7"/>
  <c r="Y22" i="7"/>
  <c r="X23" i="7" s="1"/>
  <c r="L22" i="7"/>
  <c r="K23" i="7" s="1"/>
  <c r="Y21" i="7"/>
  <c r="X22" i="7" s="1"/>
  <c r="L21" i="7"/>
  <c r="K22" i="7" s="1"/>
  <c r="Y20" i="7"/>
  <c r="X21" i="7" s="1"/>
  <c r="L20" i="7"/>
  <c r="K21" i="7" s="1"/>
  <c r="Y19" i="7"/>
  <c r="X20" i="7" s="1"/>
  <c r="L19" i="7"/>
  <c r="K20" i="7" s="1"/>
  <c r="Y18" i="7"/>
  <c r="X19" i="7" s="1"/>
  <c r="L18" i="7"/>
  <c r="K19" i="7" s="1"/>
  <c r="Y17" i="7"/>
  <c r="X18" i="7" s="1"/>
  <c r="L17" i="7"/>
  <c r="K18" i="7" s="1"/>
  <c r="Y16" i="7"/>
  <c r="X17" i="7" s="1"/>
  <c r="L16" i="7"/>
  <c r="K17" i="7" s="1"/>
  <c r="Y15" i="7"/>
  <c r="X16" i="7" s="1"/>
  <c r="L15" i="7"/>
  <c r="K16" i="7" s="1"/>
  <c r="Y14" i="7"/>
  <c r="X15" i="7" s="1"/>
  <c r="L14" i="7"/>
  <c r="K15" i="7" s="1"/>
  <c r="Y13" i="7"/>
  <c r="X14" i="7" s="1"/>
  <c r="L13" i="7"/>
  <c r="K14" i="7" s="1"/>
  <c r="Y12" i="7"/>
  <c r="X13" i="7" s="1"/>
  <c r="L12" i="7"/>
  <c r="K13" i="7" s="1"/>
  <c r="Y11" i="7"/>
  <c r="X12" i="7" s="1"/>
  <c r="L11" i="7"/>
  <c r="K12" i="7" s="1"/>
  <c r="Y10" i="7"/>
  <c r="X11" i="7" s="1"/>
  <c r="L10" i="7"/>
  <c r="K11" i="7" s="1"/>
  <c r="Y9" i="7"/>
  <c r="X10" i="7" s="1"/>
  <c r="L9" i="7"/>
  <c r="K10" i="7" s="1"/>
  <c r="Y8" i="7"/>
  <c r="X9" i="7" s="1"/>
  <c r="L8" i="7"/>
  <c r="K9" i="7" s="1"/>
  <c r="Y7" i="7"/>
  <c r="X8" i="7" s="1"/>
  <c r="L7" i="7"/>
  <c r="K8" i="7" s="1"/>
  <c r="Y6" i="7"/>
  <c r="X7" i="7" s="1"/>
  <c r="L6" i="7"/>
  <c r="K7" i="7" s="1"/>
  <c r="Y5" i="7"/>
  <c r="X6" i="7" s="1"/>
  <c r="L5" i="7"/>
  <c r="K6" i="7" s="1"/>
  <c r="Y4" i="7"/>
  <c r="X5" i="7" s="1"/>
  <c r="L4" i="7"/>
  <c r="K5" i="7" s="1"/>
  <c r="Y23" i="5"/>
  <c r="Y22" i="5"/>
  <c r="X23" i="5" s="1"/>
  <c r="Y21" i="5"/>
  <c r="X22" i="5" s="1"/>
  <c r="Y20" i="5"/>
  <c r="X21" i="5" s="1"/>
  <c r="Y19" i="5"/>
  <c r="X20" i="5" s="1"/>
  <c r="Y18" i="5"/>
  <c r="X19" i="5" s="1"/>
  <c r="Y17" i="5"/>
  <c r="X18" i="5" s="1"/>
  <c r="Y16" i="5"/>
  <c r="X17" i="5" s="1"/>
  <c r="Y15" i="5"/>
  <c r="X16" i="5" s="1"/>
  <c r="Y14" i="5"/>
  <c r="X15" i="5" s="1"/>
  <c r="Y13" i="5"/>
  <c r="X14" i="5" s="1"/>
  <c r="Y12" i="5"/>
  <c r="X13" i="5" s="1"/>
  <c r="Y11" i="5"/>
  <c r="X12" i="5" s="1"/>
  <c r="Y10" i="5"/>
  <c r="X11" i="5" s="1"/>
  <c r="Y9" i="5"/>
  <c r="X10" i="5" s="1"/>
  <c r="Y8" i="5"/>
  <c r="X9" i="5" s="1"/>
  <c r="Y7" i="5"/>
  <c r="X8" i="5" s="1"/>
  <c r="Y6" i="5"/>
  <c r="X7" i="5" s="1"/>
  <c r="Y5" i="5"/>
  <c r="X6" i="5" s="1"/>
  <c r="Y4" i="5"/>
  <c r="X5" i="5" s="1"/>
  <c r="L6" i="5"/>
  <c r="K7" i="5" s="1"/>
  <c r="L7" i="5"/>
  <c r="K8" i="5" s="1"/>
  <c r="L8" i="5"/>
  <c r="K9" i="5" s="1"/>
  <c r="L9" i="5"/>
  <c r="K10" i="5" s="1"/>
  <c r="L10" i="5"/>
  <c r="K11" i="5" s="1"/>
  <c r="L11" i="5"/>
  <c r="K12" i="5" s="1"/>
  <c r="L12" i="5"/>
  <c r="K13" i="5" s="1"/>
  <c r="L13" i="5"/>
  <c r="K14" i="5" s="1"/>
  <c r="L14" i="5"/>
  <c r="K15" i="5" s="1"/>
  <c r="L15" i="5"/>
  <c r="K16" i="5" s="1"/>
  <c r="L16" i="5"/>
  <c r="K17" i="5" s="1"/>
  <c r="L17" i="5"/>
  <c r="K18" i="5" s="1"/>
  <c r="L18" i="5"/>
  <c r="K19" i="5" s="1"/>
  <c r="L19" i="5"/>
  <c r="K20" i="5" s="1"/>
  <c r="L20" i="5"/>
  <c r="K21" i="5" s="1"/>
  <c r="L21" i="5"/>
  <c r="K22" i="5" s="1"/>
  <c r="L22" i="5"/>
  <c r="K23" i="5" s="1"/>
  <c r="L23" i="5"/>
  <c r="L5" i="5"/>
  <c r="K6" i="5" s="1"/>
  <c r="L4" i="5"/>
  <c r="K5" i="5" s="1"/>
  <c r="AM19" i="6" l="1"/>
  <c r="AL20" i="6" s="1"/>
  <c r="AM18" i="6"/>
  <c r="AL19" i="6" s="1"/>
  <c r="AM17" i="6"/>
  <c r="AL18" i="6" s="1"/>
  <c r="AM16" i="6"/>
  <c r="AL17" i="6" s="1"/>
  <c r="AM15" i="6"/>
  <c r="AL16" i="6" s="1"/>
  <c r="AM14" i="6"/>
  <c r="AL15" i="6" s="1"/>
  <c r="AM13" i="6"/>
  <c r="AL14" i="6" s="1"/>
  <c r="AM12" i="6"/>
  <c r="AL13" i="6" s="1"/>
  <c r="AM22" i="6"/>
  <c r="AM21" i="6"/>
  <c r="AL22" i="6" s="1"/>
  <c r="AM20" i="6"/>
  <c r="AL21" i="6" s="1"/>
  <c r="AM11" i="6"/>
  <c r="AL12" i="6" s="1"/>
  <c r="AM10" i="6"/>
  <c r="AL11" i="6" s="1"/>
  <c r="AM9" i="6"/>
  <c r="AL10" i="6" s="1"/>
  <c r="AM8" i="6"/>
  <c r="AL9" i="6" s="1"/>
  <c r="AM7" i="6"/>
  <c r="AL8" i="6" s="1"/>
  <c r="AL7" i="6"/>
  <c r="AL6" i="6"/>
  <c r="AD4" i="6"/>
  <c r="Z23" i="6"/>
  <c r="Z21" i="6"/>
  <c r="Z20" i="6"/>
  <c r="Z19" i="6"/>
  <c r="R1239" i="6" s="1"/>
  <c r="Q1239" i="6" s="1"/>
  <c r="Z18" i="6"/>
  <c r="R1223" i="6" s="1"/>
  <c r="Q1223" i="6" s="1"/>
  <c r="Z17" i="6"/>
  <c r="Z15" i="6"/>
  <c r="R949" i="6" s="1"/>
  <c r="Q949" i="6" s="1"/>
  <c r="Z14" i="6"/>
  <c r="Z13" i="6"/>
  <c r="Z12" i="6"/>
  <c r="Z11" i="6"/>
  <c r="R840" i="6" s="1"/>
  <c r="Q840" i="6" s="1"/>
  <c r="Z10" i="6"/>
  <c r="R777" i="6" s="1"/>
  <c r="Q777" i="6" s="1"/>
  <c r="Z9" i="6"/>
  <c r="Z7" i="6"/>
  <c r="R464" i="6" s="1"/>
  <c r="Q464" i="6" s="1"/>
  <c r="AA4" i="6"/>
  <c r="J37" i="6"/>
  <c r="I37" i="6" s="1"/>
  <c r="J36" i="6"/>
  <c r="I36" i="6" s="1"/>
  <c r="J35" i="6"/>
  <c r="I35" i="6" s="1"/>
  <c r="J34" i="6"/>
  <c r="I34" i="6" s="1"/>
  <c r="J33" i="6"/>
  <c r="I33" i="6" s="1"/>
  <c r="J32" i="6"/>
  <c r="I32" i="6" s="1"/>
  <c r="J31" i="6"/>
  <c r="I31" i="6" s="1"/>
  <c r="J30" i="6"/>
  <c r="I30" i="6" s="1"/>
  <c r="J29" i="6"/>
  <c r="I29" i="6" s="1"/>
  <c r="J28" i="6"/>
  <c r="I28" i="6" s="1"/>
  <c r="J27" i="6"/>
  <c r="I27" i="6" s="1"/>
  <c r="J26" i="6"/>
  <c r="I26" i="6" s="1"/>
  <c r="J25" i="6"/>
  <c r="I25" i="6" s="1"/>
  <c r="J24" i="6"/>
  <c r="I24" i="6" s="1"/>
  <c r="J23" i="6"/>
  <c r="I23" i="6" s="1"/>
  <c r="J22" i="6"/>
  <c r="I22" i="6" s="1"/>
  <c r="J21" i="6"/>
  <c r="I21" i="6" s="1"/>
  <c r="J20" i="6"/>
  <c r="I20" i="6" s="1"/>
  <c r="J19" i="6"/>
  <c r="I19" i="6" s="1"/>
  <c r="J18" i="6"/>
  <c r="I18" i="6" s="1"/>
  <c r="J17" i="6"/>
  <c r="I17" i="6" s="1"/>
  <c r="J16" i="6"/>
  <c r="I16" i="6" s="1"/>
  <c r="J15" i="6"/>
  <c r="I15" i="6" s="1"/>
  <c r="J14" i="6"/>
  <c r="I14" i="6" s="1"/>
  <c r="J13" i="6"/>
  <c r="I13" i="6" s="1"/>
  <c r="J12" i="6"/>
  <c r="I12" i="6" s="1"/>
  <c r="J11" i="6"/>
  <c r="I11" i="6" s="1"/>
  <c r="J10" i="6"/>
  <c r="I10" i="6" s="1"/>
  <c r="J9" i="6"/>
  <c r="I9" i="6" s="1"/>
  <c r="J8" i="6"/>
  <c r="I8" i="6" s="1"/>
  <c r="J7" i="6"/>
  <c r="I7" i="6" s="1"/>
  <c r="J6" i="6"/>
  <c r="I6" i="6" s="1"/>
  <c r="J5" i="6"/>
  <c r="I5" i="6" s="1"/>
  <c r="J4" i="6"/>
  <c r="I4" i="6" s="1"/>
  <c r="B37" i="6"/>
  <c r="A37" i="6" s="1"/>
  <c r="B36" i="6"/>
  <c r="A36" i="6" s="1"/>
  <c r="B35" i="6"/>
  <c r="A35" i="6" s="1"/>
  <c r="B34" i="6"/>
  <c r="A34" i="6" s="1"/>
  <c r="B33" i="6"/>
  <c r="A33" i="6" s="1"/>
  <c r="B32" i="6"/>
  <c r="A32" i="6" s="1"/>
  <c r="B31" i="6"/>
  <c r="A31" i="6" s="1"/>
  <c r="B30" i="6"/>
  <c r="A30" i="6" s="1"/>
  <c r="B29" i="6"/>
  <c r="A29" i="6" s="1"/>
  <c r="B28" i="6"/>
  <c r="A28" i="6" s="1"/>
  <c r="B27" i="6"/>
  <c r="A27" i="6" s="1"/>
  <c r="B26" i="6"/>
  <c r="A26" i="6" s="1"/>
  <c r="B25" i="6"/>
  <c r="A25" i="6" s="1"/>
  <c r="B24" i="6"/>
  <c r="A24" i="6" s="1"/>
  <c r="B23" i="6"/>
  <c r="A23" i="6" s="1"/>
  <c r="B22" i="6"/>
  <c r="A22" i="6" s="1"/>
  <c r="B21" i="6"/>
  <c r="A21" i="6" s="1"/>
  <c r="B20" i="6"/>
  <c r="A20" i="6" s="1"/>
  <c r="B19" i="6"/>
  <c r="A19" i="6" s="1"/>
  <c r="B18" i="6"/>
  <c r="A18" i="6" s="1"/>
  <c r="B17" i="6"/>
  <c r="A17" i="6" s="1"/>
  <c r="B16" i="6"/>
  <c r="A16" i="6" s="1"/>
  <c r="B15" i="6"/>
  <c r="A15" i="6" s="1"/>
  <c r="B14" i="6"/>
  <c r="A14" i="6" s="1"/>
  <c r="B13" i="6"/>
  <c r="A13" i="6" s="1"/>
  <c r="B12" i="6"/>
  <c r="A12" i="6" s="1"/>
  <c r="B11" i="6"/>
  <c r="A11" i="6" s="1"/>
  <c r="B10" i="6"/>
  <c r="A10" i="6" s="1"/>
  <c r="B9" i="6"/>
  <c r="A9" i="6" s="1"/>
  <c r="B8" i="6"/>
  <c r="A8" i="6" s="1"/>
  <c r="B7" i="6"/>
  <c r="A7" i="6" s="1"/>
  <c r="B6" i="6"/>
  <c r="A6" i="6" s="1"/>
  <c r="B5" i="6"/>
  <c r="A5" i="6" s="1"/>
  <c r="B4" i="6"/>
  <c r="A4" i="6" s="1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5" i="7" l="1"/>
  <c r="E13" i="7"/>
  <c r="E21" i="7"/>
  <c r="E29" i="7"/>
  <c r="E37" i="7"/>
  <c r="D11" i="7"/>
  <c r="D19" i="7"/>
  <c r="D27" i="7"/>
  <c r="D35" i="7"/>
  <c r="E4" i="7"/>
  <c r="D20" i="7"/>
  <c r="E6" i="7"/>
  <c r="E14" i="7"/>
  <c r="E22" i="7"/>
  <c r="E30" i="7"/>
  <c r="D12" i="7"/>
  <c r="D36" i="7"/>
  <c r="E7" i="7"/>
  <c r="E15" i="7"/>
  <c r="E23" i="7"/>
  <c r="E31" i="7"/>
  <c r="D5" i="7"/>
  <c r="D13" i="7"/>
  <c r="D21" i="7"/>
  <c r="D29" i="7"/>
  <c r="D37" i="7"/>
  <c r="D14" i="7"/>
  <c r="D30" i="7"/>
  <c r="E8" i="7"/>
  <c r="E16" i="7"/>
  <c r="E24" i="7"/>
  <c r="E32" i="7"/>
  <c r="D6" i="7"/>
  <c r="D22" i="7"/>
  <c r="D4" i="7"/>
  <c r="D24" i="7"/>
  <c r="D26" i="7"/>
  <c r="E9" i="7"/>
  <c r="E17" i="7"/>
  <c r="E25" i="7"/>
  <c r="E33" i="7"/>
  <c r="D7" i="7"/>
  <c r="D15" i="7"/>
  <c r="D23" i="7"/>
  <c r="D31" i="7"/>
  <c r="E18" i="7"/>
  <c r="E26" i="7"/>
  <c r="D8" i="7"/>
  <c r="D32" i="7"/>
  <c r="D34" i="7"/>
  <c r="E10" i="7"/>
  <c r="E34" i="7"/>
  <c r="D16" i="7"/>
  <c r="D28" i="7"/>
  <c r="E11" i="7"/>
  <c r="E19" i="7"/>
  <c r="E27" i="7"/>
  <c r="E35" i="7"/>
  <c r="D9" i="7"/>
  <c r="D17" i="7"/>
  <c r="D25" i="7"/>
  <c r="D33" i="7"/>
  <c r="E12" i="7"/>
  <c r="E20" i="7"/>
  <c r="E28" i="7"/>
  <c r="E36" i="7"/>
  <c r="D10" i="7"/>
  <c r="D18" i="7"/>
  <c r="AD778" i="6"/>
  <c r="AC778" i="6" s="1"/>
  <c r="AD770" i="6"/>
  <c r="AC770" i="6" s="1"/>
  <c r="AD762" i="6"/>
  <c r="AC762" i="6" s="1"/>
  <c r="AD754" i="6"/>
  <c r="AC754" i="6" s="1"/>
  <c r="AD746" i="6"/>
  <c r="AD738" i="6"/>
  <c r="AC738" i="6" s="1"/>
  <c r="AD730" i="6"/>
  <c r="AC730" i="6" s="1"/>
  <c r="AD722" i="6"/>
  <c r="AC722" i="6" s="1"/>
  <c r="AD714" i="6"/>
  <c r="AC714" i="6" s="1"/>
  <c r="AD706" i="6"/>
  <c r="AC706" i="6" s="1"/>
  <c r="AD698" i="6"/>
  <c r="AC698" i="6" s="1"/>
  <c r="AD690" i="6"/>
  <c r="AC690" i="6" s="1"/>
  <c r="AD682" i="6"/>
  <c r="AD674" i="6"/>
  <c r="AC674" i="6" s="1"/>
  <c r="AD666" i="6"/>
  <c r="AC666" i="6" s="1"/>
  <c r="AD777" i="6"/>
  <c r="AC777" i="6" s="1"/>
  <c r="AD769" i="6"/>
  <c r="AC769" i="6" s="1"/>
  <c r="AD761" i="6"/>
  <c r="AC761" i="6" s="1"/>
  <c r="AD753" i="6"/>
  <c r="AC753" i="6" s="1"/>
  <c r="AD745" i="6"/>
  <c r="AC745" i="6" s="1"/>
  <c r="AD737" i="6"/>
  <c r="AD729" i="6"/>
  <c r="AC729" i="6" s="1"/>
  <c r="AD721" i="6"/>
  <c r="AC721" i="6" s="1"/>
  <c r="AD713" i="6"/>
  <c r="AC713" i="6" s="1"/>
  <c r="AD705" i="6"/>
  <c r="AC705" i="6" s="1"/>
  <c r="AD697" i="6"/>
  <c r="AC697" i="6" s="1"/>
  <c r="AD689" i="6"/>
  <c r="AC689" i="6" s="1"/>
  <c r="AD681" i="6"/>
  <c r="AC681" i="6" s="1"/>
  <c r="AD673" i="6"/>
  <c r="AD665" i="6"/>
  <c r="AC665" i="6" s="1"/>
  <c r="AD776" i="6"/>
  <c r="AC776" i="6" s="1"/>
  <c r="AD768" i="6"/>
  <c r="AC768" i="6" s="1"/>
  <c r="AD760" i="6"/>
  <c r="AC760" i="6" s="1"/>
  <c r="AD752" i="6"/>
  <c r="AC752" i="6" s="1"/>
  <c r="AD744" i="6"/>
  <c r="AC744" i="6" s="1"/>
  <c r="AD736" i="6"/>
  <c r="AC736" i="6" s="1"/>
  <c r="AD728" i="6"/>
  <c r="AD720" i="6"/>
  <c r="AC720" i="6" s="1"/>
  <c r="AD712" i="6"/>
  <c r="AC712" i="6" s="1"/>
  <c r="AD704" i="6"/>
  <c r="AC704" i="6" s="1"/>
  <c r="AD696" i="6"/>
  <c r="AC696" i="6" s="1"/>
  <c r="AD688" i="6"/>
  <c r="AC688" i="6" s="1"/>
  <c r="AD680" i="6"/>
  <c r="AC680" i="6" s="1"/>
  <c r="AD672" i="6"/>
  <c r="AC672" i="6" s="1"/>
  <c r="AD664" i="6"/>
  <c r="AD775" i="6"/>
  <c r="AC775" i="6" s="1"/>
  <c r="AD767" i="6"/>
  <c r="AC767" i="6" s="1"/>
  <c r="AD759" i="6"/>
  <c r="AC759" i="6" s="1"/>
  <c r="AD751" i="6"/>
  <c r="AC751" i="6" s="1"/>
  <c r="AD743" i="6"/>
  <c r="AC743" i="6" s="1"/>
  <c r="AD735" i="6"/>
  <c r="AC735" i="6" s="1"/>
  <c r="AD727" i="6"/>
  <c r="AC727" i="6" s="1"/>
  <c r="AD719" i="6"/>
  <c r="AD711" i="6"/>
  <c r="AC711" i="6" s="1"/>
  <c r="AD703" i="6"/>
  <c r="AC703" i="6" s="1"/>
  <c r="AD695" i="6"/>
  <c r="AC695" i="6" s="1"/>
  <c r="AD687" i="6"/>
  <c r="AC687" i="6" s="1"/>
  <c r="AD679" i="6"/>
  <c r="AC679" i="6" s="1"/>
  <c r="AD671" i="6"/>
  <c r="AC671" i="6" s="1"/>
  <c r="AD774" i="6"/>
  <c r="AC774" i="6" s="1"/>
  <c r="AD766" i="6"/>
  <c r="AD758" i="6"/>
  <c r="AC758" i="6" s="1"/>
  <c r="AD750" i="6"/>
  <c r="AC750" i="6" s="1"/>
  <c r="AD742" i="6"/>
  <c r="AC742" i="6" s="1"/>
  <c r="AD734" i="6"/>
  <c r="AC734" i="6" s="1"/>
  <c r="AD726" i="6"/>
  <c r="AC726" i="6" s="1"/>
  <c r="AD718" i="6"/>
  <c r="AC718" i="6" s="1"/>
  <c r="AD710" i="6"/>
  <c r="AC710" i="6" s="1"/>
  <c r="AD702" i="6"/>
  <c r="AD694" i="6"/>
  <c r="AC694" i="6" s="1"/>
  <c r="AD686" i="6"/>
  <c r="AC686" i="6" s="1"/>
  <c r="AD678" i="6"/>
  <c r="AC678" i="6" s="1"/>
  <c r="AD670" i="6"/>
  <c r="AC670" i="6" s="1"/>
  <c r="AD773" i="6"/>
  <c r="AC773" i="6" s="1"/>
  <c r="AD765" i="6"/>
  <c r="AC765" i="6" s="1"/>
  <c r="AD757" i="6"/>
  <c r="AC757" i="6" s="1"/>
  <c r="AD749" i="6"/>
  <c r="AD741" i="6"/>
  <c r="AC741" i="6" s="1"/>
  <c r="AD733" i="6"/>
  <c r="AC733" i="6" s="1"/>
  <c r="AD725" i="6"/>
  <c r="AC725" i="6" s="1"/>
  <c r="AD717" i="6"/>
  <c r="AC717" i="6" s="1"/>
  <c r="AD709" i="6"/>
  <c r="AC709" i="6" s="1"/>
  <c r="AD701" i="6"/>
  <c r="AC701" i="6" s="1"/>
  <c r="AD693" i="6"/>
  <c r="AC693" i="6" s="1"/>
  <c r="AD685" i="6"/>
  <c r="AD677" i="6"/>
  <c r="AC677" i="6" s="1"/>
  <c r="AD669" i="6"/>
  <c r="AC669" i="6" s="1"/>
  <c r="AD780" i="6"/>
  <c r="AC780" i="6" s="1"/>
  <c r="AD772" i="6"/>
  <c r="AC772" i="6" s="1"/>
  <c r="AD764" i="6"/>
  <c r="AC764" i="6" s="1"/>
  <c r="AD756" i="6"/>
  <c r="AC756" i="6" s="1"/>
  <c r="AD748" i="6"/>
  <c r="AC748" i="6" s="1"/>
  <c r="AD740" i="6"/>
  <c r="AD732" i="6"/>
  <c r="AC732" i="6" s="1"/>
  <c r="AD724" i="6"/>
  <c r="AC724" i="6" s="1"/>
  <c r="AD716" i="6"/>
  <c r="AC716" i="6" s="1"/>
  <c r="AD708" i="6"/>
  <c r="AC708" i="6" s="1"/>
  <c r="AD700" i="6"/>
  <c r="AC700" i="6" s="1"/>
  <c r="AD692" i="6"/>
  <c r="AC692" i="6" s="1"/>
  <c r="AD684" i="6"/>
  <c r="AC684" i="6" s="1"/>
  <c r="AD676" i="6"/>
  <c r="AD668" i="6"/>
  <c r="AD755" i="6"/>
  <c r="AC755" i="6" s="1"/>
  <c r="AD691" i="6"/>
  <c r="AC691" i="6" s="1"/>
  <c r="AD747" i="6"/>
  <c r="AC747" i="6" s="1"/>
  <c r="AD683" i="6"/>
  <c r="AC683" i="6" s="1"/>
  <c r="AD739" i="6"/>
  <c r="AC739" i="6" s="1"/>
  <c r="AD675" i="6"/>
  <c r="AC675" i="6" s="1"/>
  <c r="AD731" i="6"/>
  <c r="AD667" i="6"/>
  <c r="AC667" i="6" s="1"/>
  <c r="AD723" i="6"/>
  <c r="AC723" i="6" s="1"/>
  <c r="AD699" i="6"/>
  <c r="AC699" i="6" s="1"/>
  <c r="AD779" i="6"/>
  <c r="AC779" i="6" s="1"/>
  <c r="AD715" i="6"/>
  <c r="AC715" i="6" s="1"/>
  <c r="AD763" i="6"/>
  <c r="AC763" i="6" s="1"/>
  <c r="AD771" i="6"/>
  <c r="AC771" i="6" s="1"/>
  <c r="AD707" i="6"/>
  <c r="AD850" i="6"/>
  <c r="AC850" i="6" s="1"/>
  <c r="AD842" i="6"/>
  <c r="AC842" i="6" s="1"/>
  <c r="AD834" i="6"/>
  <c r="AC834" i="6" s="1"/>
  <c r="AD826" i="6"/>
  <c r="AC826" i="6" s="1"/>
  <c r="AD818" i="6"/>
  <c r="AC818" i="6" s="1"/>
  <c r="AD810" i="6"/>
  <c r="AC810" i="6" s="1"/>
  <c r="AD802" i="6"/>
  <c r="AC802" i="6" s="1"/>
  <c r="AD794" i="6"/>
  <c r="AD786" i="6"/>
  <c r="AC786" i="6" s="1"/>
  <c r="AD849" i="6"/>
  <c r="AC849" i="6" s="1"/>
  <c r="AD841" i="6"/>
  <c r="AC841" i="6" s="1"/>
  <c r="AD833" i="6"/>
  <c r="AC833" i="6" s="1"/>
  <c r="AD825" i="6"/>
  <c r="AC825" i="6" s="1"/>
  <c r="AD817" i="6"/>
  <c r="AC817" i="6" s="1"/>
  <c r="AD809" i="6"/>
  <c r="AC809" i="6" s="1"/>
  <c r="AD801" i="6"/>
  <c r="AD793" i="6"/>
  <c r="AC793" i="6" s="1"/>
  <c r="AD785" i="6"/>
  <c r="AC785" i="6" s="1"/>
  <c r="AD848" i="6"/>
  <c r="AC848" i="6" s="1"/>
  <c r="AD840" i="6"/>
  <c r="AC840" i="6" s="1"/>
  <c r="AD832" i="6"/>
  <c r="AC832" i="6" s="1"/>
  <c r="AD824" i="6"/>
  <c r="AC824" i="6" s="1"/>
  <c r="AD816" i="6"/>
  <c r="AC816" i="6" s="1"/>
  <c r="AD808" i="6"/>
  <c r="AD800" i="6"/>
  <c r="AC800" i="6" s="1"/>
  <c r="AD792" i="6"/>
  <c r="AC792" i="6" s="1"/>
  <c r="AD784" i="6"/>
  <c r="AC784" i="6" s="1"/>
  <c r="AD847" i="6"/>
  <c r="AC847" i="6" s="1"/>
  <c r="AD839" i="6"/>
  <c r="AC839" i="6" s="1"/>
  <c r="AD831" i="6"/>
  <c r="AC831" i="6" s="1"/>
  <c r="AD823" i="6"/>
  <c r="AC823" i="6" s="1"/>
  <c r="AD815" i="6"/>
  <c r="AD807" i="6"/>
  <c r="AC807" i="6" s="1"/>
  <c r="AD799" i="6"/>
  <c r="AC799" i="6" s="1"/>
  <c r="AD791" i="6"/>
  <c r="AC791" i="6" s="1"/>
  <c r="AD783" i="6"/>
  <c r="AC783" i="6" s="1"/>
  <c r="AD854" i="6"/>
  <c r="AC854" i="6" s="1"/>
  <c r="AD846" i="6"/>
  <c r="AC846" i="6" s="1"/>
  <c r="AD838" i="6"/>
  <c r="AC838" i="6" s="1"/>
  <c r="AD830" i="6"/>
  <c r="AD822" i="6"/>
  <c r="AC822" i="6" s="1"/>
  <c r="AD814" i="6"/>
  <c r="AC814" i="6" s="1"/>
  <c r="AD806" i="6"/>
  <c r="AC806" i="6" s="1"/>
  <c r="AD798" i="6"/>
  <c r="AC798" i="6" s="1"/>
  <c r="AD790" i="6"/>
  <c r="AC790" i="6" s="1"/>
  <c r="AD782" i="6"/>
  <c r="AC782" i="6" s="1"/>
  <c r="AD853" i="6"/>
  <c r="AC853" i="6" s="1"/>
  <c r="AD845" i="6"/>
  <c r="AD837" i="6"/>
  <c r="AC837" i="6" s="1"/>
  <c r="AD829" i="6"/>
  <c r="AC829" i="6" s="1"/>
  <c r="AD821" i="6"/>
  <c r="AC821" i="6" s="1"/>
  <c r="AD813" i="6"/>
  <c r="AC813" i="6" s="1"/>
  <c r="AD805" i="6"/>
  <c r="AC805" i="6" s="1"/>
  <c r="AD797" i="6"/>
  <c r="AC797" i="6" s="1"/>
  <c r="AD789" i="6"/>
  <c r="AC789" i="6" s="1"/>
  <c r="AD781" i="6"/>
  <c r="AD852" i="6"/>
  <c r="AC852" i="6" s="1"/>
  <c r="AD844" i="6"/>
  <c r="AC844" i="6" s="1"/>
  <c r="AD836" i="6"/>
  <c r="AC836" i="6" s="1"/>
  <c r="AD828" i="6"/>
  <c r="AC828" i="6" s="1"/>
  <c r="AD820" i="6"/>
  <c r="AC820" i="6" s="1"/>
  <c r="AD812" i="6"/>
  <c r="AC812" i="6" s="1"/>
  <c r="AD804" i="6"/>
  <c r="AC804" i="6" s="1"/>
  <c r="AD796" i="6"/>
  <c r="AD788" i="6"/>
  <c r="AC788" i="6" s="1"/>
  <c r="AD819" i="6"/>
  <c r="AC819" i="6" s="1"/>
  <c r="AD811" i="6"/>
  <c r="AC811" i="6" s="1"/>
  <c r="AD803" i="6"/>
  <c r="AC803" i="6" s="1"/>
  <c r="AD795" i="6"/>
  <c r="AC795" i="6" s="1"/>
  <c r="AD851" i="6"/>
  <c r="AC851" i="6" s="1"/>
  <c r="AD787" i="6"/>
  <c r="AC787" i="6" s="1"/>
  <c r="AD843" i="6"/>
  <c r="AD835" i="6"/>
  <c r="AC835" i="6" s="1"/>
  <c r="AD827" i="6"/>
  <c r="AC827" i="6" s="1"/>
  <c r="AD987" i="6"/>
  <c r="AC987" i="6" s="1"/>
  <c r="AD979" i="6"/>
  <c r="AC979" i="6" s="1"/>
  <c r="AD971" i="6"/>
  <c r="AC971" i="6" s="1"/>
  <c r="AD963" i="6"/>
  <c r="AC963" i="6" s="1"/>
  <c r="AD955" i="6"/>
  <c r="AC955" i="6" s="1"/>
  <c r="AD947" i="6"/>
  <c r="AD939" i="6"/>
  <c r="AC939" i="6" s="1"/>
  <c r="AD931" i="6"/>
  <c r="AC931" i="6" s="1"/>
  <c r="AD923" i="6"/>
  <c r="AC923" i="6" s="1"/>
  <c r="AD915" i="6"/>
  <c r="AC915" i="6" s="1"/>
  <c r="AD907" i="6"/>
  <c r="AC907" i="6" s="1"/>
  <c r="AD899" i="6"/>
  <c r="AC899" i="6" s="1"/>
  <c r="AD891" i="6"/>
  <c r="AC891" i="6" s="1"/>
  <c r="AD883" i="6"/>
  <c r="AD875" i="6"/>
  <c r="AC875" i="6" s="1"/>
  <c r="AD867" i="6"/>
  <c r="AC867" i="6" s="1"/>
  <c r="AD986" i="6"/>
  <c r="AC986" i="6" s="1"/>
  <c r="AD978" i="6"/>
  <c r="AC978" i="6" s="1"/>
  <c r="AD970" i="6"/>
  <c r="AC970" i="6" s="1"/>
  <c r="AD962" i="6"/>
  <c r="AC962" i="6" s="1"/>
  <c r="AD954" i="6"/>
  <c r="AC954" i="6" s="1"/>
  <c r="AD946" i="6"/>
  <c r="AD938" i="6"/>
  <c r="AC938" i="6" s="1"/>
  <c r="AD930" i="6"/>
  <c r="AC930" i="6" s="1"/>
  <c r="AD922" i="6"/>
  <c r="AC922" i="6" s="1"/>
  <c r="AD914" i="6"/>
  <c r="AC914" i="6" s="1"/>
  <c r="AD906" i="6"/>
  <c r="AC906" i="6" s="1"/>
  <c r="AD898" i="6"/>
  <c r="AC898" i="6" s="1"/>
  <c r="AD890" i="6"/>
  <c r="AC890" i="6" s="1"/>
  <c r="AD882" i="6"/>
  <c r="AD874" i="6"/>
  <c r="AC874" i="6" s="1"/>
  <c r="AD866" i="6"/>
  <c r="AC866" i="6" s="1"/>
  <c r="AD985" i="6"/>
  <c r="AC985" i="6" s="1"/>
  <c r="AD977" i="6"/>
  <c r="AC977" i="6" s="1"/>
  <c r="AD969" i="6"/>
  <c r="AC969" i="6" s="1"/>
  <c r="AD961" i="6"/>
  <c r="AC961" i="6" s="1"/>
  <c r="AD953" i="6"/>
  <c r="AC953" i="6" s="1"/>
  <c r="AD945" i="6"/>
  <c r="AD937" i="6"/>
  <c r="AC937" i="6" s="1"/>
  <c r="AD929" i="6"/>
  <c r="AC929" i="6" s="1"/>
  <c r="AD921" i="6"/>
  <c r="AC921" i="6" s="1"/>
  <c r="AD913" i="6"/>
  <c r="AC913" i="6" s="1"/>
  <c r="AD905" i="6"/>
  <c r="AC905" i="6" s="1"/>
  <c r="AD897" i="6"/>
  <c r="AC897" i="6" s="1"/>
  <c r="AD889" i="6"/>
  <c r="AC889" i="6" s="1"/>
  <c r="AD881" i="6"/>
  <c r="AD873" i="6"/>
  <c r="AC873" i="6" s="1"/>
  <c r="AD865" i="6"/>
  <c r="AC865" i="6" s="1"/>
  <c r="AD984" i="6"/>
  <c r="AC984" i="6" s="1"/>
  <c r="AD976" i="6"/>
  <c r="AC976" i="6" s="1"/>
  <c r="AD968" i="6"/>
  <c r="AC968" i="6" s="1"/>
  <c r="AD960" i="6"/>
  <c r="AC960" i="6" s="1"/>
  <c r="AD952" i="6"/>
  <c r="AC952" i="6" s="1"/>
  <c r="AD944" i="6"/>
  <c r="AD936" i="6"/>
  <c r="AC936" i="6" s="1"/>
  <c r="AD928" i="6"/>
  <c r="AC928" i="6" s="1"/>
  <c r="AD920" i="6"/>
  <c r="AC920" i="6" s="1"/>
  <c r="AD912" i="6"/>
  <c r="AC912" i="6" s="1"/>
  <c r="AD983" i="6"/>
  <c r="AC983" i="6" s="1"/>
  <c r="AD975" i="6"/>
  <c r="AC975" i="6" s="1"/>
  <c r="AD967" i="6"/>
  <c r="AC967" i="6" s="1"/>
  <c r="AD959" i="6"/>
  <c r="AD951" i="6"/>
  <c r="AC951" i="6" s="1"/>
  <c r="AD943" i="6"/>
  <c r="AC943" i="6" s="1"/>
  <c r="AD982" i="6"/>
  <c r="AC982" i="6" s="1"/>
  <c r="AD974" i="6"/>
  <c r="AC974" i="6" s="1"/>
  <c r="AD966" i="6"/>
  <c r="AC966" i="6" s="1"/>
  <c r="AD958" i="6"/>
  <c r="AC958" i="6" s="1"/>
  <c r="AD950" i="6"/>
  <c r="AC950" i="6" s="1"/>
  <c r="AD942" i="6"/>
  <c r="AC942" i="6" s="1"/>
  <c r="AD934" i="6"/>
  <c r="AC934" i="6" s="1"/>
  <c r="AD926" i="6"/>
  <c r="AC926" i="6" s="1"/>
  <c r="AD918" i="6"/>
  <c r="AC918" i="6" s="1"/>
  <c r="AD910" i="6"/>
  <c r="AC910" i="6" s="1"/>
  <c r="AD981" i="6"/>
  <c r="AC981" i="6" s="1"/>
  <c r="AD973" i="6"/>
  <c r="AC973" i="6" s="1"/>
  <c r="AD965" i="6"/>
  <c r="AC965" i="6" s="1"/>
  <c r="AD957" i="6"/>
  <c r="AC957" i="6" s="1"/>
  <c r="AD949" i="6"/>
  <c r="AC949" i="6" s="1"/>
  <c r="AD941" i="6"/>
  <c r="AC941" i="6" s="1"/>
  <c r="AD933" i="6"/>
  <c r="AC933" i="6" s="1"/>
  <c r="AD988" i="6"/>
  <c r="AC988" i="6" s="1"/>
  <c r="AD980" i="6"/>
  <c r="AC980" i="6" s="1"/>
  <c r="AD972" i="6"/>
  <c r="AC972" i="6" s="1"/>
  <c r="AD964" i="6"/>
  <c r="AC964" i="6" s="1"/>
  <c r="AD956" i="6"/>
  <c r="AC956" i="6" s="1"/>
  <c r="AD948" i="6"/>
  <c r="AC948" i="6" s="1"/>
  <c r="AD940" i="6"/>
  <c r="AC940" i="6" s="1"/>
  <c r="AD932" i="6"/>
  <c r="AC932" i="6" s="1"/>
  <c r="AD924" i="6"/>
  <c r="AC924" i="6" s="1"/>
  <c r="AD916" i="6"/>
  <c r="AC916" i="6" s="1"/>
  <c r="AD908" i="6"/>
  <c r="AC908" i="6" s="1"/>
  <c r="AD900" i="6"/>
  <c r="AC900" i="6" s="1"/>
  <c r="AD892" i="6"/>
  <c r="AD884" i="6"/>
  <c r="AC884" i="6" s="1"/>
  <c r="AD876" i="6"/>
  <c r="AC876" i="6" s="1"/>
  <c r="AD868" i="6"/>
  <c r="AC868" i="6" s="1"/>
  <c r="AD860" i="6"/>
  <c r="AC860" i="6" s="1"/>
  <c r="AD935" i="6"/>
  <c r="AC935" i="6" s="1"/>
  <c r="AD903" i="6"/>
  <c r="AC903" i="6" s="1"/>
  <c r="AD887" i="6"/>
  <c r="AC887" i="6" s="1"/>
  <c r="AD871" i="6"/>
  <c r="AD858" i="6"/>
  <c r="AC858" i="6" s="1"/>
  <c r="AD927" i="6"/>
  <c r="AC927" i="6" s="1"/>
  <c r="AD902" i="6"/>
  <c r="AC902" i="6" s="1"/>
  <c r="AD886" i="6"/>
  <c r="AC886" i="6" s="1"/>
  <c r="AD870" i="6"/>
  <c r="AC870" i="6" s="1"/>
  <c r="AD857" i="6"/>
  <c r="AC857" i="6" s="1"/>
  <c r="AD925" i="6"/>
  <c r="AC925" i="6" s="1"/>
  <c r="AD901" i="6"/>
  <c r="AD885" i="6"/>
  <c r="AC885" i="6" s="1"/>
  <c r="AD869" i="6"/>
  <c r="AC869" i="6" s="1"/>
  <c r="AD856" i="6"/>
  <c r="AC856" i="6" s="1"/>
  <c r="AD919" i="6"/>
  <c r="AC919" i="6" s="1"/>
  <c r="AD896" i="6"/>
  <c r="AC896" i="6" s="1"/>
  <c r="AD880" i="6"/>
  <c r="AC880" i="6" s="1"/>
  <c r="AD864" i="6"/>
  <c r="AC864" i="6" s="1"/>
  <c r="AD855" i="6"/>
  <c r="AC855" i="6" s="1"/>
  <c r="AD917" i="6"/>
  <c r="AC917" i="6" s="1"/>
  <c r="AD895" i="6"/>
  <c r="AC895" i="6" s="1"/>
  <c r="AD879" i="6"/>
  <c r="AC879" i="6" s="1"/>
  <c r="AD863" i="6"/>
  <c r="AC863" i="6" s="1"/>
  <c r="AD911" i="6"/>
  <c r="AC911" i="6" s="1"/>
  <c r="AD894" i="6"/>
  <c r="AC894" i="6" s="1"/>
  <c r="AD878" i="6"/>
  <c r="AC878" i="6" s="1"/>
  <c r="AD862" i="6"/>
  <c r="AC862" i="6" s="1"/>
  <c r="AD909" i="6"/>
  <c r="AC909" i="6" s="1"/>
  <c r="AD893" i="6"/>
  <c r="AD877" i="6"/>
  <c r="AC877" i="6" s="1"/>
  <c r="AD861" i="6"/>
  <c r="AC861" i="6" s="1"/>
  <c r="AD904" i="6"/>
  <c r="AC904" i="6" s="1"/>
  <c r="AD888" i="6"/>
  <c r="AC888" i="6" s="1"/>
  <c r="AD872" i="6"/>
  <c r="AC872" i="6" s="1"/>
  <c r="AD859" i="6"/>
  <c r="AC859" i="6" s="1"/>
  <c r="AD594" i="6"/>
  <c r="AC594" i="6" s="1"/>
  <c r="AD586" i="6"/>
  <c r="AC586" i="6" s="1"/>
  <c r="AD578" i="6"/>
  <c r="AC578" i="6" s="1"/>
  <c r="AD570" i="6"/>
  <c r="AC570" i="6" s="1"/>
  <c r="AD562" i="6"/>
  <c r="AC562" i="6" s="1"/>
  <c r="AD554" i="6"/>
  <c r="AC554" i="6" s="1"/>
  <c r="AD546" i="6"/>
  <c r="AC546" i="6" s="1"/>
  <c r="AD538" i="6"/>
  <c r="AC538" i="6" s="1"/>
  <c r="AD530" i="6"/>
  <c r="AC530" i="6" s="1"/>
  <c r="AD522" i="6"/>
  <c r="AC522" i="6" s="1"/>
  <c r="AD514" i="6"/>
  <c r="AC514" i="6" s="1"/>
  <c r="AD506" i="6"/>
  <c r="AC506" i="6" s="1"/>
  <c r="AD498" i="6"/>
  <c r="AC498" i="6" s="1"/>
  <c r="AD490" i="6"/>
  <c r="AC490" i="6" s="1"/>
  <c r="AD593" i="6"/>
  <c r="AC593" i="6" s="1"/>
  <c r="AD585" i="6"/>
  <c r="AD577" i="6"/>
  <c r="AD569" i="6"/>
  <c r="AC569" i="6" s="1"/>
  <c r="AD561" i="6"/>
  <c r="AC561" i="6" s="1"/>
  <c r="AD553" i="6"/>
  <c r="AC553" i="6" s="1"/>
  <c r="AD545" i="6"/>
  <c r="AC545" i="6" s="1"/>
  <c r="AD537" i="6"/>
  <c r="AC537" i="6" s="1"/>
  <c r="AD529" i="6"/>
  <c r="AC529" i="6" s="1"/>
  <c r="AD521" i="6"/>
  <c r="AD513" i="6"/>
  <c r="AC513" i="6" s="1"/>
  <c r="AD505" i="6"/>
  <c r="AC505" i="6" s="1"/>
  <c r="AD497" i="6"/>
  <c r="AC497" i="6" s="1"/>
  <c r="AD489" i="6"/>
  <c r="AC489" i="6" s="1"/>
  <c r="AD592" i="6"/>
  <c r="AC592" i="6" s="1"/>
  <c r="AD584" i="6"/>
  <c r="AC584" i="6" s="1"/>
  <c r="AD576" i="6"/>
  <c r="AC576" i="6" s="1"/>
  <c r="AD568" i="6"/>
  <c r="AC568" i="6" s="1"/>
  <c r="AD560" i="6"/>
  <c r="AC560" i="6" s="1"/>
  <c r="AD552" i="6"/>
  <c r="AC552" i="6" s="1"/>
  <c r="AD544" i="6"/>
  <c r="AC544" i="6" s="1"/>
  <c r="AD536" i="6"/>
  <c r="AC536" i="6" s="1"/>
  <c r="AD528" i="6"/>
  <c r="AC528" i="6" s="1"/>
  <c r="AD520" i="6"/>
  <c r="AC520" i="6" s="1"/>
  <c r="AD512" i="6"/>
  <c r="AC512" i="6" s="1"/>
  <c r="AD504" i="6"/>
  <c r="AC504" i="6" s="1"/>
  <c r="AD496" i="6"/>
  <c r="AC496" i="6" s="1"/>
  <c r="AD488" i="6"/>
  <c r="AD591" i="6"/>
  <c r="AC591" i="6" s="1"/>
  <c r="AD583" i="6"/>
  <c r="AC583" i="6" s="1"/>
  <c r="AD575" i="6"/>
  <c r="AC575" i="6" s="1"/>
  <c r="AD567" i="6"/>
  <c r="AC567" i="6" s="1"/>
  <c r="AD559" i="6"/>
  <c r="AC559" i="6" s="1"/>
  <c r="AD551" i="6"/>
  <c r="AC551" i="6" s="1"/>
  <c r="AD543" i="6"/>
  <c r="AC543" i="6" s="1"/>
  <c r="AD535" i="6"/>
  <c r="AC535" i="6" s="1"/>
  <c r="AD527" i="6"/>
  <c r="AC527" i="6" s="1"/>
  <c r="AD519" i="6"/>
  <c r="AC519" i="6" s="1"/>
  <c r="AD511" i="6"/>
  <c r="AC511" i="6" s="1"/>
  <c r="AD503" i="6"/>
  <c r="AC503" i="6" s="1"/>
  <c r="AD495" i="6"/>
  <c r="AC495" i="6" s="1"/>
  <c r="AD487" i="6"/>
  <c r="AC487" i="6" s="1"/>
  <c r="AD590" i="6"/>
  <c r="AC590" i="6" s="1"/>
  <c r="AD582" i="6"/>
  <c r="AC582" i="6" s="1"/>
  <c r="AD574" i="6"/>
  <c r="AC574" i="6" s="1"/>
  <c r="AD566" i="6"/>
  <c r="AC566" i="6" s="1"/>
  <c r="AD558" i="6"/>
  <c r="AC558" i="6" s="1"/>
  <c r="AD550" i="6"/>
  <c r="AC550" i="6" s="1"/>
  <c r="AD542" i="6"/>
  <c r="AC542" i="6" s="1"/>
  <c r="AD534" i="6"/>
  <c r="AD526" i="6"/>
  <c r="AC526" i="6" s="1"/>
  <c r="AD518" i="6"/>
  <c r="AC518" i="6" s="1"/>
  <c r="AD510" i="6"/>
  <c r="AC510" i="6" s="1"/>
  <c r="AD502" i="6"/>
  <c r="AC502" i="6" s="1"/>
  <c r="AD494" i="6"/>
  <c r="AC494" i="6" s="1"/>
  <c r="AD486" i="6"/>
  <c r="AC486" i="6" s="1"/>
  <c r="AD589" i="6"/>
  <c r="AC589" i="6" s="1"/>
  <c r="AD581" i="6"/>
  <c r="AD573" i="6"/>
  <c r="AC573" i="6" s="1"/>
  <c r="AD565" i="6"/>
  <c r="AC565" i="6" s="1"/>
  <c r="AD557" i="6"/>
  <c r="AC557" i="6" s="1"/>
  <c r="AD549" i="6"/>
  <c r="AC549" i="6" s="1"/>
  <c r="AD541" i="6"/>
  <c r="AC541" i="6" s="1"/>
  <c r="AD533" i="6"/>
  <c r="AC533" i="6" s="1"/>
  <c r="AD525" i="6"/>
  <c r="AC525" i="6" s="1"/>
  <c r="AD517" i="6"/>
  <c r="AC517" i="6" s="1"/>
  <c r="AD509" i="6"/>
  <c r="AD501" i="6"/>
  <c r="AC501" i="6" s="1"/>
  <c r="AD493" i="6"/>
  <c r="AC493" i="6" s="1"/>
  <c r="AD485" i="6"/>
  <c r="AC485" i="6" s="1"/>
  <c r="AD596" i="6"/>
  <c r="AC596" i="6" s="1"/>
  <c r="AD588" i="6"/>
  <c r="AC588" i="6" s="1"/>
  <c r="AD580" i="6"/>
  <c r="AC580" i="6" s="1"/>
  <c r="AD572" i="6"/>
  <c r="AD564" i="6"/>
  <c r="AC564" i="6" s="1"/>
  <c r="AD556" i="6"/>
  <c r="AC556" i="6" s="1"/>
  <c r="AD548" i="6"/>
  <c r="AC548" i="6" s="1"/>
  <c r="AD540" i="6"/>
  <c r="AC540" i="6" s="1"/>
  <c r="AD532" i="6"/>
  <c r="AC532" i="6" s="1"/>
  <c r="AD524" i="6"/>
  <c r="AC524" i="6" s="1"/>
  <c r="AD516" i="6"/>
  <c r="AC516" i="6" s="1"/>
  <c r="AD508" i="6"/>
  <c r="AC508" i="6" s="1"/>
  <c r="AD500" i="6"/>
  <c r="AC500" i="6" s="1"/>
  <c r="AD492" i="6"/>
  <c r="AC492" i="6" s="1"/>
  <c r="AD484" i="6"/>
  <c r="AC484" i="6" s="1"/>
  <c r="AD563" i="6"/>
  <c r="AC563" i="6" s="1"/>
  <c r="AD499" i="6"/>
  <c r="AC499" i="6" s="1"/>
  <c r="AD555" i="6"/>
  <c r="AC555" i="6" s="1"/>
  <c r="AD491" i="6"/>
  <c r="AC491" i="6" s="1"/>
  <c r="AD507" i="6"/>
  <c r="AC507" i="6" s="1"/>
  <c r="AD547" i="6"/>
  <c r="AC547" i="6" s="1"/>
  <c r="AD571" i="6"/>
  <c r="AC571" i="6" s="1"/>
  <c r="AD539" i="6"/>
  <c r="AC539" i="6" s="1"/>
  <c r="AD595" i="6"/>
  <c r="AC595" i="6" s="1"/>
  <c r="AD531" i="6"/>
  <c r="AC531" i="6" s="1"/>
  <c r="AD587" i="6"/>
  <c r="AC587" i="6" s="1"/>
  <c r="AD523" i="6"/>
  <c r="AC523" i="6" s="1"/>
  <c r="AD579" i="6"/>
  <c r="AC579" i="6" s="1"/>
  <c r="AD515" i="6"/>
  <c r="AD1123" i="6"/>
  <c r="AC1123" i="6" s="1"/>
  <c r="AD1115" i="6"/>
  <c r="AC1115" i="6" s="1"/>
  <c r="AD1107" i="6"/>
  <c r="AC1107" i="6" s="1"/>
  <c r="AD1099" i="6"/>
  <c r="AC1099" i="6" s="1"/>
  <c r="AD1091" i="6"/>
  <c r="AC1091" i="6" s="1"/>
  <c r="AD1083" i="6"/>
  <c r="AC1083" i="6" s="1"/>
  <c r="AD1075" i="6"/>
  <c r="AD1067" i="6"/>
  <c r="AC1067" i="6" s="1"/>
  <c r="AD1059" i="6"/>
  <c r="AC1059" i="6" s="1"/>
  <c r="AD1051" i="6"/>
  <c r="AC1051" i="6" s="1"/>
  <c r="AD1043" i="6"/>
  <c r="AC1043" i="6" s="1"/>
  <c r="AD1035" i="6"/>
  <c r="AC1035" i="6" s="1"/>
  <c r="AD1027" i="6"/>
  <c r="AC1027" i="6" s="1"/>
  <c r="AD1019" i="6"/>
  <c r="AC1019" i="6" s="1"/>
  <c r="AD1011" i="6"/>
  <c r="AC1011" i="6" s="1"/>
  <c r="AD1003" i="6"/>
  <c r="AC1003" i="6" s="1"/>
  <c r="AD995" i="6"/>
  <c r="AC995" i="6" s="1"/>
  <c r="AD1130" i="6"/>
  <c r="AC1130" i="6" s="1"/>
  <c r="AD1122" i="6"/>
  <c r="AC1122" i="6" s="1"/>
  <c r="AD1114" i="6"/>
  <c r="AC1114" i="6" s="1"/>
  <c r="AD1106" i="6"/>
  <c r="AC1106" i="6" s="1"/>
  <c r="AD1098" i="6"/>
  <c r="AC1098" i="6" s="1"/>
  <c r="AD1090" i="6"/>
  <c r="AC1090" i="6" s="1"/>
  <c r="AD1082" i="6"/>
  <c r="AC1082" i="6" s="1"/>
  <c r="AD1074" i="6"/>
  <c r="AD1066" i="6"/>
  <c r="AC1066" i="6" s="1"/>
  <c r="AD1058" i="6"/>
  <c r="AC1058" i="6" s="1"/>
  <c r="AD1050" i="6"/>
  <c r="AC1050" i="6" s="1"/>
  <c r="AD1042" i="6"/>
  <c r="AC1042" i="6" s="1"/>
  <c r="AD1034" i="6"/>
  <c r="AC1034" i="6" s="1"/>
  <c r="AD1026" i="6"/>
  <c r="AD1018" i="6"/>
  <c r="AC1018" i="6" s="1"/>
  <c r="AD1010" i="6"/>
  <c r="AC1010" i="6" s="1"/>
  <c r="AD1002" i="6"/>
  <c r="AC1002" i="6" s="1"/>
  <c r="AD994" i="6"/>
  <c r="AC994" i="6" s="1"/>
  <c r="AD1129" i="6"/>
  <c r="AC1129" i="6" s="1"/>
  <c r="AD1121" i="6"/>
  <c r="AC1121" i="6" s="1"/>
  <c r="AD1113" i="6"/>
  <c r="AC1113" i="6" s="1"/>
  <c r="AD1105" i="6"/>
  <c r="AC1105" i="6" s="1"/>
  <c r="AD1097" i="6"/>
  <c r="AC1097" i="6" s="1"/>
  <c r="AD1089" i="6"/>
  <c r="AC1089" i="6" s="1"/>
  <c r="AD1081" i="6"/>
  <c r="AC1081" i="6" s="1"/>
  <c r="AD1073" i="6"/>
  <c r="AC1073" i="6" s="1"/>
  <c r="AD1065" i="6"/>
  <c r="AC1065" i="6" s="1"/>
  <c r="AD1057" i="6"/>
  <c r="AC1057" i="6" s="1"/>
  <c r="AD1049" i="6"/>
  <c r="AC1049" i="6" s="1"/>
  <c r="AD1041" i="6"/>
  <c r="AD1033" i="6"/>
  <c r="AC1033" i="6" s="1"/>
  <c r="AD1025" i="6"/>
  <c r="AD1017" i="6"/>
  <c r="AC1017" i="6" s="1"/>
  <c r="AD1009" i="6"/>
  <c r="AC1009" i="6" s="1"/>
  <c r="AD1001" i="6"/>
  <c r="AC1001" i="6" s="1"/>
  <c r="AD993" i="6"/>
  <c r="AC993" i="6" s="1"/>
  <c r="AD1128" i="6"/>
  <c r="AC1128" i="6" s="1"/>
  <c r="AD1120" i="6"/>
  <c r="AC1120" i="6" s="1"/>
  <c r="AD1112" i="6"/>
  <c r="AC1112" i="6" s="1"/>
  <c r="AD1104" i="6"/>
  <c r="AC1104" i="6" s="1"/>
  <c r="AD1096" i="6"/>
  <c r="AC1096" i="6" s="1"/>
  <c r="AD1088" i="6"/>
  <c r="AC1088" i="6" s="1"/>
  <c r="AD1080" i="6"/>
  <c r="AC1080" i="6" s="1"/>
  <c r="AD1072" i="6"/>
  <c r="AC1072" i="6" s="1"/>
  <c r="AD1064" i="6"/>
  <c r="AC1064" i="6" s="1"/>
  <c r="AD1056" i="6"/>
  <c r="AD1048" i="6"/>
  <c r="AC1048" i="6" s="1"/>
  <c r="AD1040" i="6"/>
  <c r="AC1040" i="6" s="1"/>
  <c r="AD1032" i="6"/>
  <c r="AC1032" i="6" s="1"/>
  <c r="AD1024" i="6"/>
  <c r="AC1024" i="6" s="1"/>
  <c r="AD1016" i="6"/>
  <c r="AC1016" i="6" s="1"/>
  <c r="AD1008" i="6"/>
  <c r="AC1008" i="6" s="1"/>
  <c r="AD1000" i="6"/>
  <c r="AC1000" i="6" s="1"/>
  <c r="AD992" i="6"/>
  <c r="AC992" i="6" s="1"/>
  <c r="AD1127" i="6"/>
  <c r="AC1127" i="6" s="1"/>
  <c r="AD1119" i="6"/>
  <c r="AC1119" i="6" s="1"/>
  <c r="AD1111" i="6"/>
  <c r="AC1111" i="6" s="1"/>
  <c r="AD1103" i="6"/>
  <c r="AC1103" i="6" s="1"/>
  <c r="AD1095" i="6"/>
  <c r="AC1095" i="6" s="1"/>
  <c r="AD1087" i="6"/>
  <c r="AC1087" i="6" s="1"/>
  <c r="AD1079" i="6"/>
  <c r="AC1079" i="6" s="1"/>
  <c r="AD1071" i="6"/>
  <c r="AD1063" i="6"/>
  <c r="AC1063" i="6" s="1"/>
  <c r="AD1055" i="6"/>
  <c r="AC1055" i="6" s="1"/>
  <c r="AD1047" i="6"/>
  <c r="AC1047" i="6" s="1"/>
  <c r="AD1039" i="6"/>
  <c r="AC1039" i="6" s="1"/>
  <c r="AD1031" i="6"/>
  <c r="AC1031" i="6" s="1"/>
  <c r="AD1023" i="6"/>
  <c r="AC1023" i="6" s="1"/>
  <c r="AD1015" i="6"/>
  <c r="AC1015" i="6" s="1"/>
  <c r="AD1007" i="6"/>
  <c r="AD999" i="6"/>
  <c r="AC999" i="6" s="1"/>
  <c r="AD991" i="6"/>
  <c r="AC991" i="6" s="1"/>
  <c r="AD1126" i="6"/>
  <c r="AC1126" i="6" s="1"/>
  <c r="AD1118" i="6"/>
  <c r="AC1118" i="6" s="1"/>
  <c r="AD1110" i="6"/>
  <c r="AC1110" i="6" s="1"/>
  <c r="AD1102" i="6"/>
  <c r="AC1102" i="6" s="1"/>
  <c r="AD1094" i="6"/>
  <c r="AC1094" i="6" s="1"/>
  <c r="AD1086" i="6"/>
  <c r="AC1086" i="6" s="1"/>
  <c r="AD1078" i="6"/>
  <c r="AC1078" i="6" s="1"/>
  <c r="AD1070" i="6"/>
  <c r="AC1070" i="6" s="1"/>
  <c r="AD1062" i="6"/>
  <c r="AC1062" i="6" s="1"/>
  <c r="AD1054" i="6"/>
  <c r="AC1054" i="6" s="1"/>
  <c r="AD1046" i="6"/>
  <c r="AC1046" i="6" s="1"/>
  <c r="AD1038" i="6"/>
  <c r="AC1038" i="6" s="1"/>
  <c r="AD1030" i="6"/>
  <c r="AC1030" i="6" s="1"/>
  <c r="AD1022" i="6"/>
  <c r="AC1022" i="6" s="1"/>
  <c r="AD1014" i="6"/>
  <c r="AC1014" i="6" s="1"/>
  <c r="AD1006" i="6"/>
  <c r="AC1006" i="6" s="1"/>
  <c r="AD998" i="6"/>
  <c r="AC998" i="6" s="1"/>
  <c r="AD990" i="6"/>
  <c r="AC990" i="6" s="1"/>
  <c r="AD1125" i="6"/>
  <c r="AC1125" i="6" s="1"/>
  <c r="AD1117" i="6"/>
  <c r="AC1117" i="6" s="1"/>
  <c r="AD1109" i="6"/>
  <c r="AC1109" i="6" s="1"/>
  <c r="AD1101" i="6"/>
  <c r="AD1093" i="6"/>
  <c r="AC1093" i="6" s="1"/>
  <c r="AD1085" i="6"/>
  <c r="AC1085" i="6" s="1"/>
  <c r="AD1077" i="6"/>
  <c r="AC1077" i="6" s="1"/>
  <c r="AD1069" i="6"/>
  <c r="AC1069" i="6" s="1"/>
  <c r="AD1061" i="6"/>
  <c r="AC1061" i="6" s="1"/>
  <c r="AD1053" i="6"/>
  <c r="AC1053" i="6" s="1"/>
  <c r="AD1045" i="6"/>
  <c r="AC1045" i="6" s="1"/>
  <c r="AD1037" i="6"/>
  <c r="AC1037" i="6" s="1"/>
  <c r="AD1029" i="6"/>
  <c r="AC1029" i="6" s="1"/>
  <c r="AD1021" i="6"/>
  <c r="AC1021" i="6" s="1"/>
  <c r="AD1013" i="6"/>
  <c r="AC1013" i="6" s="1"/>
  <c r="AD1005" i="6"/>
  <c r="AC1005" i="6" s="1"/>
  <c r="AD997" i="6"/>
  <c r="AC997" i="6" s="1"/>
  <c r="AD989" i="6"/>
  <c r="AC989" i="6" s="1"/>
  <c r="AD1124" i="6"/>
  <c r="AC1124" i="6" s="1"/>
  <c r="AD1116" i="6"/>
  <c r="AC1116" i="6" s="1"/>
  <c r="AD1108" i="6"/>
  <c r="AC1108" i="6" s="1"/>
  <c r="AD1100" i="6"/>
  <c r="AC1100" i="6" s="1"/>
  <c r="AD1092" i="6"/>
  <c r="AC1092" i="6" s="1"/>
  <c r="AD1084" i="6"/>
  <c r="AC1084" i="6" s="1"/>
  <c r="AD1076" i="6"/>
  <c r="AC1076" i="6" s="1"/>
  <c r="AD1068" i="6"/>
  <c r="AC1068" i="6" s="1"/>
  <c r="AD1060" i="6"/>
  <c r="AC1060" i="6" s="1"/>
  <c r="AD1052" i="6"/>
  <c r="AD1044" i="6"/>
  <c r="AC1044" i="6" s="1"/>
  <c r="AD1036" i="6"/>
  <c r="AC1036" i="6" s="1"/>
  <c r="AD1028" i="6"/>
  <c r="AC1028" i="6" s="1"/>
  <c r="AD1020" i="6"/>
  <c r="AC1020" i="6" s="1"/>
  <c r="AD1012" i="6"/>
  <c r="AC1012" i="6" s="1"/>
  <c r="AD1004" i="6"/>
  <c r="AC1004" i="6" s="1"/>
  <c r="AD996" i="6"/>
  <c r="AC996" i="6" s="1"/>
  <c r="AD88" i="6"/>
  <c r="AD80" i="6"/>
  <c r="AC80" i="6" s="1"/>
  <c r="AD72" i="6"/>
  <c r="AC72" i="6" s="1"/>
  <c r="AD64" i="6"/>
  <c r="AC64" i="6" s="1"/>
  <c r="AD56" i="6"/>
  <c r="AC56" i="6" s="1"/>
  <c r="AD48" i="6"/>
  <c r="AC48" i="6" s="1"/>
  <c r="AD40" i="6"/>
  <c r="AC40" i="6" s="1"/>
  <c r="AD32" i="6"/>
  <c r="AC32" i="6" s="1"/>
  <c r="AD24" i="6"/>
  <c r="AC24" i="6" s="1"/>
  <c r="AD16" i="6"/>
  <c r="AC16" i="6" s="1"/>
  <c r="AD8" i="6"/>
  <c r="AC8" i="6" s="1"/>
  <c r="AD15" i="6"/>
  <c r="AC15" i="6" s="1"/>
  <c r="AD73" i="6"/>
  <c r="AC73" i="6" s="1"/>
  <c r="AD17" i="6"/>
  <c r="AC17" i="6" s="1"/>
  <c r="AD87" i="6"/>
  <c r="AC87" i="6" s="1"/>
  <c r="AD79" i="6"/>
  <c r="AC79" i="6" s="1"/>
  <c r="AD71" i="6"/>
  <c r="AD63" i="6"/>
  <c r="AC63" i="6" s="1"/>
  <c r="AD55" i="6"/>
  <c r="AC55" i="6" s="1"/>
  <c r="AD47" i="6"/>
  <c r="AC47" i="6" s="1"/>
  <c r="AD39" i="6"/>
  <c r="AC39" i="6" s="1"/>
  <c r="AD31" i="6"/>
  <c r="AC31" i="6" s="1"/>
  <c r="AD23" i="6"/>
  <c r="AC23" i="6" s="1"/>
  <c r="AD6" i="6"/>
  <c r="AC6" i="6" s="1"/>
  <c r="AD49" i="6"/>
  <c r="AC49" i="6" s="1"/>
  <c r="AD86" i="6"/>
  <c r="AC86" i="6" s="1"/>
  <c r="AD78" i="6"/>
  <c r="AC78" i="6" s="1"/>
  <c r="AD70" i="6"/>
  <c r="AC70" i="6" s="1"/>
  <c r="AD62" i="6"/>
  <c r="AC62" i="6" s="1"/>
  <c r="AD54" i="6"/>
  <c r="AC54" i="6" s="1"/>
  <c r="AD46" i="6"/>
  <c r="AC46" i="6" s="1"/>
  <c r="AD38" i="6"/>
  <c r="AC38" i="6" s="1"/>
  <c r="AD30" i="6"/>
  <c r="AC30" i="6" s="1"/>
  <c r="AD22" i="6"/>
  <c r="AC22" i="6" s="1"/>
  <c r="AD14" i="6"/>
  <c r="AC14" i="6" s="1"/>
  <c r="AD5" i="6"/>
  <c r="AC5" i="6" s="1"/>
  <c r="AD13" i="6"/>
  <c r="AC13" i="6" s="1"/>
  <c r="AD57" i="6"/>
  <c r="AC57" i="6" s="1"/>
  <c r="AL5" i="6"/>
  <c r="AD85" i="6"/>
  <c r="AC85" i="6" s="1"/>
  <c r="AD77" i="6"/>
  <c r="AC77" i="6" s="1"/>
  <c r="AD69" i="6"/>
  <c r="AD61" i="6"/>
  <c r="AC61" i="6" s="1"/>
  <c r="AD53" i="6"/>
  <c r="AC53" i="6" s="1"/>
  <c r="AD45" i="6"/>
  <c r="AC45" i="6" s="1"/>
  <c r="AD37" i="6"/>
  <c r="AC37" i="6" s="1"/>
  <c r="AD29" i="6"/>
  <c r="AC29" i="6" s="1"/>
  <c r="AD21" i="6"/>
  <c r="AC21" i="6" s="1"/>
  <c r="AC4" i="6"/>
  <c r="AD41" i="6"/>
  <c r="AD84" i="6"/>
  <c r="AC84" i="6" s="1"/>
  <c r="AD76" i="6"/>
  <c r="AC76" i="6" s="1"/>
  <c r="AD68" i="6"/>
  <c r="AC68" i="6" s="1"/>
  <c r="AD60" i="6"/>
  <c r="AC60" i="6" s="1"/>
  <c r="AD52" i="6"/>
  <c r="AC52" i="6" s="1"/>
  <c r="AD44" i="6"/>
  <c r="AC44" i="6" s="1"/>
  <c r="AD36" i="6"/>
  <c r="AC36" i="6" s="1"/>
  <c r="AD28" i="6"/>
  <c r="AC28" i="6" s="1"/>
  <c r="AD20" i="6"/>
  <c r="AC20" i="6" s="1"/>
  <c r="AD12" i="6"/>
  <c r="AC12" i="6" s="1"/>
  <c r="AD7" i="6"/>
  <c r="AC7" i="6" s="1"/>
  <c r="AD65" i="6"/>
  <c r="AC65" i="6" s="1"/>
  <c r="AD9" i="6"/>
  <c r="AC9" i="6" s="1"/>
  <c r="AD83" i="6"/>
  <c r="AC83" i="6" s="1"/>
  <c r="AD75" i="6"/>
  <c r="AC75" i="6" s="1"/>
  <c r="AD67" i="6"/>
  <c r="AD59" i="6"/>
  <c r="AC59" i="6" s="1"/>
  <c r="AD51" i="6"/>
  <c r="AC51" i="6" s="1"/>
  <c r="AD43" i="6"/>
  <c r="AC43" i="6" s="1"/>
  <c r="AD35" i="6"/>
  <c r="AC35" i="6" s="1"/>
  <c r="AD27" i="6"/>
  <c r="AC27" i="6" s="1"/>
  <c r="AD19" i="6"/>
  <c r="AC19" i="6" s="1"/>
  <c r="AD11" i="6"/>
  <c r="AC11" i="6" s="1"/>
  <c r="AD81" i="6"/>
  <c r="AC81" i="6" s="1"/>
  <c r="AD25" i="6"/>
  <c r="AC25" i="6" s="1"/>
  <c r="AD82" i="6"/>
  <c r="AC82" i="6" s="1"/>
  <c r="AD74" i="6"/>
  <c r="AC74" i="6" s="1"/>
  <c r="AD66" i="6"/>
  <c r="AC66" i="6" s="1"/>
  <c r="AD58" i="6"/>
  <c r="AC58" i="6" s="1"/>
  <c r="AD50" i="6"/>
  <c r="AC50" i="6" s="1"/>
  <c r="AD42" i="6"/>
  <c r="AC42" i="6" s="1"/>
  <c r="AD34" i="6"/>
  <c r="AC34" i="6" s="1"/>
  <c r="AD26" i="6"/>
  <c r="AC26" i="6" s="1"/>
  <c r="AD18" i="6"/>
  <c r="AC18" i="6" s="1"/>
  <c r="AD10" i="6"/>
  <c r="AC10" i="6" s="1"/>
  <c r="AD89" i="6"/>
  <c r="AC89" i="6" s="1"/>
  <c r="AD33" i="6"/>
  <c r="AC33" i="6" s="1"/>
  <c r="AD1491" i="6"/>
  <c r="AC1491" i="6" s="1"/>
  <c r="AD1483" i="6"/>
  <c r="AC1483" i="6" s="1"/>
  <c r="AD1475" i="6"/>
  <c r="AC1475" i="6" s="1"/>
  <c r="AD1467" i="6"/>
  <c r="AC1467" i="6" s="1"/>
  <c r="AD1459" i="6"/>
  <c r="AC1459" i="6" s="1"/>
  <c r="AD1451" i="6"/>
  <c r="AC1451" i="6" s="1"/>
  <c r="AD1443" i="6"/>
  <c r="AC1443" i="6" s="1"/>
  <c r="AD1435" i="6"/>
  <c r="AC1435" i="6" s="1"/>
  <c r="AD1427" i="6"/>
  <c r="AC1427" i="6" s="1"/>
  <c r="AD1419" i="6"/>
  <c r="AC1419" i="6" s="1"/>
  <c r="AD1411" i="6"/>
  <c r="AC1411" i="6" s="1"/>
  <c r="AD1403" i="6"/>
  <c r="AC1403" i="6" s="1"/>
  <c r="AD1395" i="6"/>
  <c r="AC1395" i="6" s="1"/>
  <c r="AD1387" i="6"/>
  <c r="AC1387" i="6" s="1"/>
  <c r="AD1379" i="6"/>
  <c r="AC1379" i="6" s="1"/>
  <c r="AD1498" i="6"/>
  <c r="AC1498" i="6" s="1"/>
  <c r="AD1490" i="6"/>
  <c r="AC1490" i="6" s="1"/>
  <c r="AD1482" i="6"/>
  <c r="AD1474" i="6"/>
  <c r="AC1474" i="6" s="1"/>
  <c r="AD1466" i="6"/>
  <c r="AC1466" i="6" s="1"/>
  <c r="AD1458" i="6"/>
  <c r="AC1458" i="6" s="1"/>
  <c r="AD1450" i="6"/>
  <c r="AC1450" i="6" s="1"/>
  <c r="AD1442" i="6"/>
  <c r="AC1442" i="6" s="1"/>
  <c r="AD1434" i="6"/>
  <c r="AC1434" i="6" s="1"/>
  <c r="AD1426" i="6"/>
  <c r="AC1426" i="6" s="1"/>
  <c r="AD1418" i="6"/>
  <c r="AD1410" i="6"/>
  <c r="AC1410" i="6" s="1"/>
  <c r="AD1402" i="6"/>
  <c r="AC1402" i="6" s="1"/>
  <c r="AD1394" i="6"/>
  <c r="AC1394" i="6" s="1"/>
  <c r="AD1386" i="6"/>
  <c r="AC1386" i="6" s="1"/>
  <c r="AD1378" i="6"/>
  <c r="AC1378" i="6" s="1"/>
  <c r="AD1497" i="6"/>
  <c r="AC1497" i="6" s="1"/>
  <c r="AD1489" i="6"/>
  <c r="AC1489" i="6" s="1"/>
  <c r="AD1481" i="6"/>
  <c r="AC1481" i="6" s="1"/>
  <c r="AD1473" i="6"/>
  <c r="AC1473" i="6" s="1"/>
  <c r="AD1465" i="6"/>
  <c r="AC1465" i="6" s="1"/>
  <c r="AD1457" i="6"/>
  <c r="AC1457" i="6" s="1"/>
  <c r="AD1449" i="6"/>
  <c r="AC1449" i="6" s="1"/>
  <c r="AD1441" i="6"/>
  <c r="AC1441" i="6" s="1"/>
  <c r="AD1433" i="6"/>
  <c r="AC1433" i="6" s="1"/>
  <c r="AD1425" i="6"/>
  <c r="AC1425" i="6" s="1"/>
  <c r="AD1417" i="6"/>
  <c r="AC1417" i="6" s="1"/>
  <c r="AD1409" i="6"/>
  <c r="AC1409" i="6" s="1"/>
  <c r="AD1401" i="6"/>
  <c r="AC1401" i="6" s="1"/>
  <c r="AD1393" i="6"/>
  <c r="AC1393" i="6" s="1"/>
  <c r="AD1385" i="6"/>
  <c r="AC1385" i="6" s="1"/>
  <c r="AD1377" i="6"/>
  <c r="AC1377" i="6" s="1"/>
  <c r="AD1496" i="6"/>
  <c r="AC1496" i="6" s="1"/>
  <c r="AD1488" i="6"/>
  <c r="AC1488" i="6" s="1"/>
  <c r="AD1480" i="6"/>
  <c r="AD1472" i="6"/>
  <c r="AC1472" i="6" s="1"/>
  <c r="AD1464" i="6"/>
  <c r="AC1464" i="6" s="1"/>
  <c r="AD1456" i="6"/>
  <c r="AC1456" i="6" s="1"/>
  <c r="AD1448" i="6"/>
  <c r="AC1448" i="6" s="1"/>
  <c r="AD1440" i="6"/>
  <c r="AC1440" i="6" s="1"/>
  <c r="AD1432" i="6"/>
  <c r="AC1432" i="6" s="1"/>
  <c r="AD1424" i="6"/>
  <c r="AC1424" i="6" s="1"/>
  <c r="AD1416" i="6"/>
  <c r="AC1416" i="6" s="1"/>
  <c r="AD1408" i="6"/>
  <c r="AC1408" i="6" s="1"/>
  <c r="AD1400" i="6"/>
  <c r="AC1400" i="6" s="1"/>
  <c r="AD1392" i="6"/>
  <c r="AC1392" i="6" s="1"/>
  <c r="AD1384" i="6"/>
  <c r="AC1384" i="6" s="1"/>
  <c r="AD1495" i="6"/>
  <c r="AC1495" i="6" s="1"/>
  <c r="AD1487" i="6"/>
  <c r="AC1487" i="6" s="1"/>
  <c r="AD1479" i="6"/>
  <c r="AC1479" i="6" s="1"/>
  <c r="AD1471" i="6"/>
  <c r="AC1471" i="6" s="1"/>
  <c r="AD1463" i="6"/>
  <c r="AC1463" i="6" s="1"/>
  <c r="AD1455" i="6"/>
  <c r="AC1455" i="6" s="1"/>
  <c r="AD1447" i="6"/>
  <c r="AC1447" i="6" s="1"/>
  <c r="AD1439" i="6"/>
  <c r="AC1439" i="6" s="1"/>
  <c r="AD1431" i="6"/>
  <c r="AC1431" i="6" s="1"/>
  <c r="AD1423" i="6"/>
  <c r="AC1423" i="6" s="1"/>
  <c r="AD1415" i="6"/>
  <c r="AC1415" i="6" s="1"/>
  <c r="AD1407" i="6"/>
  <c r="AD1399" i="6"/>
  <c r="AC1399" i="6" s="1"/>
  <c r="AD1391" i="6"/>
  <c r="AC1391" i="6" s="1"/>
  <c r="AD1383" i="6"/>
  <c r="AC1383" i="6" s="1"/>
  <c r="AD1494" i="6"/>
  <c r="AC1494" i="6" s="1"/>
  <c r="AD1486" i="6"/>
  <c r="AC1486" i="6" s="1"/>
  <c r="AD1478" i="6"/>
  <c r="AC1478" i="6" s="1"/>
  <c r="AD1470" i="6"/>
  <c r="AC1470" i="6" s="1"/>
  <c r="AD1462" i="6"/>
  <c r="AC1462" i="6" s="1"/>
  <c r="AD1454" i="6"/>
  <c r="AC1454" i="6" s="1"/>
  <c r="AD1446" i="6"/>
  <c r="AC1446" i="6" s="1"/>
  <c r="AD1438" i="6"/>
  <c r="AC1438" i="6" s="1"/>
  <c r="AD1430" i="6"/>
  <c r="AC1430" i="6" s="1"/>
  <c r="AD1422" i="6"/>
  <c r="AC1422" i="6" s="1"/>
  <c r="AD1414" i="6"/>
  <c r="AC1414" i="6" s="1"/>
  <c r="AD1406" i="6"/>
  <c r="AC1406" i="6" s="1"/>
  <c r="AD1398" i="6"/>
  <c r="AC1398" i="6" s="1"/>
  <c r="AD1390" i="6"/>
  <c r="AC1390" i="6" s="1"/>
  <c r="AD1382" i="6"/>
  <c r="AC1382" i="6" s="1"/>
  <c r="AD1493" i="6"/>
  <c r="AC1493" i="6" s="1"/>
  <c r="AD1485" i="6"/>
  <c r="AC1485" i="6" s="1"/>
  <c r="AD1477" i="6"/>
  <c r="AC1477" i="6" s="1"/>
  <c r="AD1469" i="6"/>
  <c r="AC1469" i="6" s="1"/>
  <c r="AD1461" i="6"/>
  <c r="AC1461" i="6" s="1"/>
  <c r="AD1453" i="6"/>
  <c r="AC1453" i="6" s="1"/>
  <c r="AD1445" i="6"/>
  <c r="AC1445" i="6" s="1"/>
  <c r="AD1437" i="6"/>
  <c r="AC1437" i="6" s="1"/>
  <c r="AD1429" i="6"/>
  <c r="AC1429" i="6" s="1"/>
  <c r="AD1421" i="6"/>
  <c r="AC1421" i="6" s="1"/>
  <c r="AD1413" i="6"/>
  <c r="AC1413" i="6" s="1"/>
  <c r="AD1405" i="6"/>
  <c r="AC1405" i="6" s="1"/>
  <c r="AD1397" i="6"/>
  <c r="AC1397" i="6" s="1"/>
  <c r="AD1389" i="6"/>
  <c r="AD1381" i="6"/>
  <c r="AC1381" i="6" s="1"/>
  <c r="AD1492" i="6"/>
  <c r="AC1492" i="6" s="1"/>
  <c r="AD1484" i="6"/>
  <c r="AC1484" i="6" s="1"/>
  <c r="AD1476" i="6"/>
  <c r="AC1476" i="6" s="1"/>
  <c r="AD1468" i="6"/>
  <c r="AC1468" i="6" s="1"/>
  <c r="AD1460" i="6"/>
  <c r="AC1460" i="6" s="1"/>
  <c r="AD1452" i="6"/>
  <c r="AC1452" i="6" s="1"/>
  <c r="AD1444" i="6"/>
  <c r="AD1436" i="6"/>
  <c r="AC1436" i="6" s="1"/>
  <c r="AD1428" i="6"/>
  <c r="AC1428" i="6" s="1"/>
  <c r="AD1420" i="6"/>
  <c r="AC1420" i="6" s="1"/>
  <c r="AD1412" i="6"/>
  <c r="AC1412" i="6" s="1"/>
  <c r="AD1404" i="6"/>
  <c r="AC1404" i="6" s="1"/>
  <c r="AD1396" i="6"/>
  <c r="AC1396" i="6" s="1"/>
  <c r="AD1388" i="6"/>
  <c r="AC1388" i="6" s="1"/>
  <c r="AD1380" i="6"/>
  <c r="AC1380" i="6" s="1"/>
  <c r="AD1171" i="6"/>
  <c r="AC1171" i="6" s="1"/>
  <c r="AD1163" i="6"/>
  <c r="AC1163" i="6" s="1"/>
  <c r="AD1155" i="6"/>
  <c r="AC1155" i="6" s="1"/>
  <c r="AD1147" i="6"/>
  <c r="AC1147" i="6" s="1"/>
  <c r="AD1139" i="6"/>
  <c r="AC1139" i="6" s="1"/>
  <c r="AD1131" i="6"/>
  <c r="AC1131" i="6" s="1"/>
  <c r="AD1170" i="6"/>
  <c r="AC1170" i="6" s="1"/>
  <c r="AD1162" i="6"/>
  <c r="AC1162" i="6" s="1"/>
  <c r="AD1154" i="6"/>
  <c r="AC1154" i="6" s="1"/>
  <c r="AD1146" i="6"/>
  <c r="AC1146" i="6" s="1"/>
  <c r="AD1138" i="6"/>
  <c r="AC1138" i="6" s="1"/>
  <c r="AD1169" i="6"/>
  <c r="AC1169" i="6" s="1"/>
  <c r="AD1161" i="6"/>
  <c r="AC1161" i="6" s="1"/>
  <c r="AD1153" i="6"/>
  <c r="AC1153" i="6" s="1"/>
  <c r="AD1145" i="6"/>
  <c r="AC1145" i="6" s="1"/>
  <c r="AD1137" i="6"/>
  <c r="AD1168" i="6"/>
  <c r="AC1168" i="6" s="1"/>
  <c r="AD1160" i="6"/>
  <c r="AC1160" i="6" s="1"/>
  <c r="AD1152" i="6"/>
  <c r="AC1152" i="6" s="1"/>
  <c r="AD1144" i="6"/>
  <c r="AC1144" i="6" s="1"/>
  <c r="AD1136" i="6"/>
  <c r="AC1136" i="6" s="1"/>
  <c r="AD1167" i="6"/>
  <c r="AC1167" i="6" s="1"/>
  <c r="AD1159" i="6"/>
  <c r="AC1159" i="6" s="1"/>
  <c r="AD1151" i="6"/>
  <c r="AD1143" i="6"/>
  <c r="AC1143" i="6" s="1"/>
  <c r="AD1135" i="6"/>
  <c r="AC1135" i="6" s="1"/>
  <c r="AD1174" i="6"/>
  <c r="AC1174" i="6" s="1"/>
  <c r="AD1166" i="6"/>
  <c r="AC1166" i="6" s="1"/>
  <c r="AD1158" i="6"/>
  <c r="AC1158" i="6" s="1"/>
  <c r="AD1150" i="6"/>
  <c r="AC1150" i="6" s="1"/>
  <c r="AD1142" i="6"/>
  <c r="AC1142" i="6" s="1"/>
  <c r="AD1134" i="6"/>
  <c r="AC1134" i="6" s="1"/>
  <c r="AD1173" i="6"/>
  <c r="AC1173" i="6" s="1"/>
  <c r="AD1165" i="6"/>
  <c r="AC1165" i="6" s="1"/>
  <c r="AD1157" i="6"/>
  <c r="AC1157" i="6" s="1"/>
  <c r="AD1149" i="6"/>
  <c r="AC1149" i="6" s="1"/>
  <c r="AD1141" i="6"/>
  <c r="AC1141" i="6" s="1"/>
  <c r="AD1133" i="6"/>
  <c r="AC1133" i="6" s="1"/>
  <c r="AD1172" i="6"/>
  <c r="AC1172" i="6" s="1"/>
  <c r="AD1164" i="6"/>
  <c r="AC1164" i="6" s="1"/>
  <c r="AD1156" i="6"/>
  <c r="AC1156" i="6" s="1"/>
  <c r="AD1148" i="6"/>
  <c r="AC1148" i="6" s="1"/>
  <c r="AD1140" i="6"/>
  <c r="AC1140" i="6" s="1"/>
  <c r="AD1132" i="6"/>
  <c r="AC1132" i="6" s="1"/>
  <c r="AD658" i="6"/>
  <c r="AC658" i="6" s="1"/>
  <c r="AD650" i="6"/>
  <c r="AC650" i="6" s="1"/>
  <c r="AD642" i="6"/>
  <c r="AC642" i="6" s="1"/>
  <c r="AD634" i="6"/>
  <c r="AC634" i="6" s="1"/>
  <c r="AD626" i="6"/>
  <c r="AC626" i="6" s="1"/>
  <c r="AD618" i="6"/>
  <c r="AC618" i="6" s="1"/>
  <c r="AD610" i="6"/>
  <c r="AC610" i="6" s="1"/>
  <c r="AD602" i="6"/>
  <c r="AC602" i="6" s="1"/>
  <c r="AD657" i="6"/>
  <c r="AC657" i="6" s="1"/>
  <c r="AD649" i="6"/>
  <c r="AC649" i="6" s="1"/>
  <c r="AD641" i="6"/>
  <c r="AC641" i="6" s="1"/>
  <c r="AD633" i="6"/>
  <c r="AC633" i="6" s="1"/>
  <c r="AD625" i="6"/>
  <c r="AC625" i="6" s="1"/>
  <c r="AD617" i="6"/>
  <c r="AC617" i="6" s="1"/>
  <c r="AD609" i="6"/>
  <c r="AC609" i="6" s="1"/>
  <c r="AD601" i="6"/>
  <c r="AC601" i="6" s="1"/>
  <c r="AD656" i="6"/>
  <c r="AC656" i="6" s="1"/>
  <c r="AD648" i="6"/>
  <c r="AC648" i="6" s="1"/>
  <c r="AD640" i="6"/>
  <c r="AC640" i="6" s="1"/>
  <c r="AD632" i="6"/>
  <c r="AD624" i="6"/>
  <c r="AC624" i="6" s="1"/>
  <c r="AD616" i="6"/>
  <c r="AC616" i="6" s="1"/>
  <c r="AD608" i="6"/>
  <c r="AC608" i="6" s="1"/>
  <c r="AD600" i="6"/>
  <c r="AC600" i="6" s="1"/>
  <c r="AD663" i="6"/>
  <c r="AC663" i="6" s="1"/>
  <c r="AD655" i="6"/>
  <c r="AC655" i="6" s="1"/>
  <c r="AD647" i="6"/>
  <c r="AC647" i="6" s="1"/>
  <c r="AD639" i="6"/>
  <c r="AD631" i="6"/>
  <c r="AD623" i="6"/>
  <c r="AC623" i="6" s="1"/>
  <c r="AD615" i="6"/>
  <c r="AC615" i="6" s="1"/>
  <c r="AD607" i="6"/>
  <c r="AC607" i="6" s="1"/>
  <c r="AD599" i="6"/>
  <c r="AC599" i="6" s="1"/>
  <c r="AD662" i="6"/>
  <c r="AC662" i="6" s="1"/>
  <c r="AD654" i="6"/>
  <c r="AC654" i="6" s="1"/>
  <c r="AD646" i="6"/>
  <c r="AC646" i="6" s="1"/>
  <c r="AD638" i="6"/>
  <c r="AC638" i="6" s="1"/>
  <c r="AD630" i="6"/>
  <c r="AC630" i="6" s="1"/>
  <c r="AD622" i="6"/>
  <c r="AC622" i="6" s="1"/>
  <c r="AD614" i="6"/>
  <c r="AC614" i="6" s="1"/>
  <c r="AD606" i="6"/>
  <c r="AC606" i="6" s="1"/>
  <c r="AD598" i="6"/>
  <c r="AC598" i="6" s="1"/>
  <c r="AD661" i="6"/>
  <c r="AC661" i="6" s="1"/>
  <c r="AD653" i="6"/>
  <c r="AD645" i="6"/>
  <c r="AC645" i="6" s="1"/>
  <c r="AD637" i="6"/>
  <c r="AC637" i="6" s="1"/>
  <c r="AD629" i="6"/>
  <c r="AC629" i="6" s="1"/>
  <c r="AD621" i="6"/>
  <c r="AC621" i="6" s="1"/>
  <c r="AD613" i="6"/>
  <c r="AC613" i="6" s="1"/>
  <c r="AD605" i="6"/>
  <c r="AC605" i="6" s="1"/>
  <c r="AD597" i="6"/>
  <c r="AC597" i="6" s="1"/>
  <c r="AD660" i="6"/>
  <c r="AC660" i="6" s="1"/>
  <c r="AD652" i="6"/>
  <c r="AC652" i="6" s="1"/>
  <c r="AD644" i="6"/>
  <c r="AC644" i="6" s="1"/>
  <c r="AD636" i="6"/>
  <c r="AC636" i="6" s="1"/>
  <c r="AD628" i="6"/>
  <c r="AC628" i="6" s="1"/>
  <c r="AD620" i="6"/>
  <c r="AC620" i="6" s="1"/>
  <c r="AD612" i="6"/>
  <c r="AC612" i="6" s="1"/>
  <c r="AD604" i="6"/>
  <c r="AC604" i="6" s="1"/>
  <c r="AD627" i="6"/>
  <c r="AD635" i="6"/>
  <c r="AC635" i="6" s="1"/>
  <c r="AD619" i="6"/>
  <c r="AC619" i="6" s="1"/>
  <c r="AD611" i="6"/>
  <c r="AC611" i="6" s="1"/>
  <c r="AD603" i="6"/>
  <c r="AC603" i="6" s="1"/>
  <c r="AD659" i="6"/>
  <c r="AC659" i="6" s="1"/>
  <c r="AD651" i="6"/>
  <c r="AC651" i="6" s="1"/>
  <c r="AD643" i="6"/>
  <c r="AC643" i="6" s="1"/>
  <c r="AD354" i="6"/>
  <c r="AD346" i="6"/>
  <c r="AC346" i="6" s="1"/>
  <c r="AD338" i="6"/>
  <c r="AC338" i="6" s="1"/>
  <c r="AD330" i="6"/>
  <c r="AC330" i="6" s="1"/>
  <c r="AD322" i="6"/>
  <c r="AC322" i="6" s="1"/>
  <c r="AD314" i="6"/>
  <c r="AC314" i="6" s="1"/>
  <c r="AD306" i="6"/>
  <c r="AC306" i="6" s="1"/>
  <c r="AD298" i="6"/>
  <c r="AC298" i="6" s="1"/>
  <c r="AD290" i="6"/>
  <c r="AC290" i="6" s="1"/>
  <c r="AD282" i="6"/>
  <c r="AC282" i="6" s="1"/>
  <c r="AD274" i="6"/>
  <c r="AC274" i="6" s="1"/>
  <c r="AD266" i="6"/>
  <c r="AC266" i="6" s="1"/>
  <c r="AD258" i="6"/>
  <c r="AC258" i="6" s="1"/>
  <c r="AD250" i="6"/>
  <c r="AC250" i="6" s="1"/>
  <c r="AD242" i="6"/>
  <c r="AC242" i="6" s="1"/>
  <c r="AD234" i="6"/>
  <c r="AC234" i="6" s="1"/>
  <c r="AD226" i="6"/>
  <c r="AD218" i="6"/>
  <c r="AC218" i="6" s="1"/>
  <c r="AD353" i="6"/>
  <c r="AC353" i="6" s="1"/>
  <c r="AD345" i="6"/>
  <c r="AC345" i="6" s="1"/>
  <c r="AD337" i="6"/>
  <c r="AC337" i="6" s="1"/>
  <c r="AD329" i="6"/>
  <c r="AC329" i="6" s="1"/>
  <c r="AD321" i="6"/>
  <c r="AC321" i="6" s="1"/>
  <c r="AD313" i="6"/>
  <c r="AC313" i="6" s="1"/>
  <c r="AD305" i="6"/>
  <c r="AD297" i="6"/>
  <c r="AC297" i="6" s="1"/>
  <c r="AD289" i="6"/>
  <c r="AC289" i="6" s="1"/>
  <c r="AD281" i="6"/>
  <c r="AC281" i="6" s="1"/>
  <c r="AD273" i="6"/>
  <c r="AC273" i="6" s="1"/>
  <c r="AD265" i="6"/>
  <c r="AC265" i="6" s="1"/>
  <c r="AD257" i="6"/>
  <c r="AC257" i="6" s="1"/>
  <c r="AD249" i="6"/>
  <c r="AC249" i="6" s="1"/>
  <c r="AD360" i="6"/>
  <c r="AD352" i="6"/>
  <c r="AC352" i="6" s="1"/>
  <c r="AD344" i="6"/>
  <c r="AC344" i="6" s="1"/>
  <c r="AD336" i="6"/>
  <c r="AC336" i="6" s="1"/>
  <c r="AD328" i="6"/>
  <c r="AC328" i="6" s="1"/>
  <c r="AD320" i="6"/>
  <c r="AC320" i="6" s="1"/>
  <c r="AD312" i="6"/>
  <c r="AC312" i="6" s="1"/>
  <c r="AD304" i="6"/>
  <c r="AC304" i="6" s="1"/>
  <c r="AD296" i="6"/>
  <c r="AC296" i="6" s="1"/>
  <c r="AD288" i="6"/>
  <c r="AC288" i="6" s="1"/>
  <c r="AD280" i="6"/>
  <c r="AC280" i="6" s="1"/>
  <c r="AD272" i="6"/>
  <c r="AC272" i="6" s="1"/>
  <c r="AD264" i="6"/>
  <c r="AC264" i="6" s="1"/>
  <c r="AD256" i="6"/>
  <c r="AC256" i="6" s="1"/>
  <c r="AD248" i="6"/>
  <c r="AC248" i="6" s="1"/>
  <c r="AD240" i="6"/>
  <c r="AC240" i="6" s="1"/>
  <c r="AD232" i="6"/>
  <c r="AC232" i="6" s="1"/>
  <c r="AD224" i="6"/>
  <c r="AC224" i="6" s="1"/>
  <c r="AD216" i="6"/>
  <c r="AC216" i="6" s="1"/>
  <c r="AD359" i="6"/>
  <c r="AC359" i="6" s="1"/>
  <c r="AD351" i="6"/>
  <c r="AC351" i="6" s="1"/>
  <c r="AD343" i="6"/>
  <c r="AC343" i="6" s="1"/>
  <c r="AD335" i="6"/>
  <c r="AC335" i="6" s="1"/>
  <c r="AD327" i="6"/>
  <c r="AC327" i="6" s="1"/>
  <c r="AD319" i="6"/>
  <c r="AC319" i="6" s="1"/>
  <c r="AD311" i="6"/>
  <c r="AC311" i="6" s="1"/>
  <c r="AD303" i="6"/>
  <c r="AC303" i="6" s="1"/>
  <c r="AD295" i="6"/>
  <c r="AC295" i="6" s="1"/>
  <c r="AD287" i="6"/>
  <c r="AC287" i="6" s="1"/>
  <c r="AD279" i="6"/>
  <c r="AC279" i="6" s="1"/>
  <c r="AD271" i="6"/>
  <c r="AC271" i="6" s="1"/>
  <c r="AD263" i="6"/>
  <c r="AC263" i="6" s="1"/>
  <c r="AD255" i="6"/>
  <c r="AC255" i="6" s="1"/>
  <c r="AD358" i="6"/>
  <c r="AC358" i="6" s="1"/>
  <c r="AD350" i="6"/>
  <c r="AC350" i="6" s="1"/>
  <c r="AD342" i="6"/>
  <c r="AC342" i="6" s="1"/>
  <c r="AD334" i="6"/>
  <c r="AC334" i="6" s="1"/>
  <c r="AD326" i="6"/>
  <c r="AC326" i="6" s="1"/>
  <c r="AD318" i="6"/>
  <c r="AC318" i="6" s="1"/>
  <c r="AD310" i="6"/>
  <c r="AC310" i="6" s="1"/>
  <c r="AD302" i="6"/>
  <c r="AC302" i="6" s="1"/>
  <c r="AD294" i="6"/>
  <c r="AC294" i="6" s="1"/>
  <c r="AD286" i="6"/>
  <c r="AC286" i="6" s="1"/>
  <c r="AD278" i="6"/>
  <c r="AC278" i="6" s="1"/>
  <c r="AD270" i="6"/>
  <c r="AC270" i="6" s="1"/>
  <c r="AD262" i="6"/>
  <c r="AC262" i="6" s="1"/>
  <c r="AD254" i="6"/>
  <c r="AC254" i="6" s="1"/>
  <c r="AD246" i="6"/>
  <c r="AC246" i="6" s="1"/>
  <c r="AD238" i="6"/>
  <c r="AC238" i="6" s="1"/>
  <c r="AD230" i="6"/>
  <c r="AC230" i="6" s="1"/>
  <c r="AD222" i="6"/>
  <c r="AC222" i="6" s="1"/>
  <c r="AD214" i="6"/>
  <c r="AC214" i="6" s="1"/>
  <c r="AD357" i="6"/>
  <c r="AC357" i="6" s="1"/>
  <c r="AD349" i="6"/>
  <c r="AC349" i="6" s="1"/>
  <c r="AD341" i="6"/>
  <c r="AC341" i="6" s="1"/>
  <c r="AD333" i="6"/>
  <c r="AC333" i="6" s="1"/>
  <c r="AD325" i="6"/>
  <c r="AC325" i="6" s="1"/>
  <c r="AD317" i="6"/>
  <c r="AC317" i="6" s="1"/>
  <c r="AD309" i="6"/>
  <c r="AC309" i="6" s="1"/>
  <c r="AD301" i="6"/>
  <c r="AC301" i="6" s="1"/>
  <c r="AD293" i="6"/>
  <c r="AC293" i="6" s="1"/>
  <c r="AD285" i="6"/>
  <c r="AC285" i="6" s="1"/>
  <c r="AD277" i="6"/>
  <c r="AC277" i="6" s="1"/>
  <c r="AD269" i="6"/>
  <c r="AC269" i="6" s="1"/>
  <c r="AD261" i="6"/>
  <c r="AC261" i="6" s="1"/>
  <c r="AD253" i="6"/>
  <c r="AC253" i="6" s="1"/>
  <c r="AD245" i="6"/>
  <c r="AC245" i="6" s="1"/>
  <c r="AD237" i="6"/>
  <c r="AC237" i="6" s="1"/>
  <c r="AD229" i="6"/>
  <c r="AC229" i="6" s="1"/>
  <c r="AD221" i="6"/>
  <c r="AC221" i="6" s="1"/>
  <c r="AD213" i="6"/>
  <c r="AC213" i="6" s="1"/>
  <c r="AD356" i="6"/>
  <c r="AC356" i="6" s="1"/>
  <c r="AD348" i="6"/>
  <c r="AD340" i="6"/>
  <c r="AC340" i="6" s="1"/>
  <c r="AD332" i="6"/>
  <c r="AC332" i="6" s="1"/>
  <c r="AD324" i="6"/>
  <c r="AC324" i="6" s="1"/>
  <c r="AD316" i="6"/>
  <c r="AC316" i="6" s="1"/>
  <c r="AD308" i="6"/>
  <c r="AC308" i="6" s="1"/>
  <c r="AD300" i="6"/>
  <c r="AC300" i="6" s="1"/>
  <c r="AD292" i="6"/>
  <c r="AC292" i="6" s="1"/>
  <c r="AD284" i="6"/>
  <c r="AC284" i="6" s="1"/>
  <c r="AD276" i="6"/>
  <c r="AC276" i="6" s="1"/>
  <c r="AD268" i="6"/>
  <c r="AC268" i="6" s="1"/>
  <c r="AD260" i="6"/>
  <c r="AC260" i="6" s="1"/>
  <c r="AD252" i="6"/>
  <c r="AC252" i="6" s="1"/>
  <c r="AD244" i="6"/>
  <c r="AC244" i="6" s="1"/>
  <c r="AD236" i="6"/>
  <c r="AC236" i="6" s="1"/>
  <c r="AD228" i="6"/>
  <c r="AC228" i="6" s="1"/>
  <c r="AD220" i="6"/>
  <c r="AC220" i="6" s="1"/>
  <c r="AD212" i="6"/>
  <c r="AC212" i="6" s="1"/>
  <c r="AD307" i="6"/>
  <c r="AC307" i="6" s="1"/>
  <c r="AD247" i="6"/>
  <c r="AC247" i="6" s="1"/>
  <c r="AD225" i="6"/>
  <c r="AC225" i="6" s="1"/>
  <c r="AD208" i="6"/>
  <c r="AC208" i="6" s="1"/>
  <c r="AD200" i="6"/>
  <c r="AC200" i="6" s="1"/>
  <c r="AD192" i="6"/>
  <c r="AC192" i="6" s="1"/>
  <c r="AD184" i="6"/>
  <c r="AC184" i="6" s="1"/>
  <c r="AD185" i="6"/>
  <c r="AC185" i="6" s="1"/>
  <c r="AD299" i="6"/>
  <c r="AC299" i="6" s="1"/>
  <c r="AD243" i="6"/>
  <c r="AC243" i="6" s="1"/>
  <c r="AD223" i="6"/>
  <c r="AC223" i="6" s="1"/>
  <c r="AD207" i="6"/>
  <c r="AC207" i="6" s="1"/>
  <c r="AD199" i="6"/>
  <c r="AC199" i="6" s="1"/>
  <c r="AD191" i="6"/>
  <c r="AC191" i="6" s="1"/>
  <c r="AD183" i="6"/>
  <c r="AC183" i="6" s="1"/>
  <c r="AD209" i="6"/>
  <c r="AC209" i="6" s="1"/>
  <c r="AD355" i="6"/>
  <c r="AC355" i="6" s="1"/>
  <c r="AD291" i="6"/>
  <c r="AC291" i="6" s="1"/>
  <c r="AD241" i="6"/>
  <c r="AC241" i="6" s="1"/>
  <c r="AD219" i="6"/>
  <c r="AC219" i="6" s="1"/>
  <c r="AD206" i="6"/>
  <c r="AC206" i="6" s="1"/>
  <c r="AD198" i="6"/>
  <c r="AC198" i="6" s="1"/>
  <c r="AD190" i="6"/>
  <c r="AC190" i="6" s="1"/>
  <c r="AD182" i="6"/>
  <c r="AC182" i="6" s="1"/>
  <c r="AD201" i="6"/>
  <c r="AC201" i="6" s="1"/>
  <c r="AD347" i="6"/>
  <c r="AC347" i="6" s="1"/>
  <c r="AD283" i="6"/>
  <c r="AC283" i="6" s="1"/>
  <c r="AD239" i="6"/>
  <c r="AC239" i="6" s="1"/>
  <c r="AD217" i="6"/>
  <c r="AC217" i="6" s="1"/>
  <c r="AD205" i="6"/>
  <c r="AC205" i="6" s="1"/>
  <c r="AD197" i="6"/>
  <c r="AC197" i="6" s="1"/>
  <c r="AD189" i="6"/>
  <c r="AC189" i="6" s="1"/>
  <c r="AD181" i="6"/>
  <c r="AC181" i="6" s="1"/>
  <c r="AD227" i="6"/>
  <c r="AC227" i="6" s="1"/>
  <c r="AD339" i="6"/>
  <c r="AC339" i="6" s="1"/>
  <c r="AD275" i="6"/>
  <c r="AC275" i="6" s="1"/>
  <c r="AD235" i="6"/>
  <c r="AC235" i="6" s="1"/>
  <c r="AD215" i="6"/>
  <c r="AC215" i="6" s="1"/>
  <c r="AD204" i="6"/>
  <c r="AC204" i="6" s="1"/>
  <c r="AD196" i="6"/>
  <c r="AC196" i="6" s="1"/>
  <c r="AD188" i="6"/>
  <c r="AC188" i="6" s="1"/>
  <c r="AD180" i="6"/>
  <c r="AC180" i="6" s="1"/>
  <c r="AD315" i="6"/>
  <c r="AC315" i="6" s="1"/>
  <c r="AD331" i="6"/>
  <c r="AC331" i="6" s="1"/>
  <c r="AD267" i="6"/>
  <c r="AC267" i="6" s="1"/>
  <c r="AD233" i="6"/>
  <c r="AC233" i="6" s="1"/>
  <c r="AD211" i="6"/>
  <c r="AC211" i="6" s="1"/>
  <c r="AD203" i="6"/>
  <c r="AC203" i="6" s="1"/>
  <c r="AD195" i="6"/>
  <c r="AC195" i="6" s="1"/>
  <c r="AD187" i="6"/>
  <c r="AC187" i="6" s="1"/>
  <c r="AD179" i="6"/>
  <c r="AC179" i="6" s="1"/>
  <c r="AD193" i="6"/>
  <c r="AC193" i="6" s="1"/>
  <c r="AD323" i="6"/>
  <c r="AC323" i="6" s="1"/>
  <c r="AD259" i="6"/>
  <c r="AC259" i="6" s="1"/>
  <c r="AD231" i="6"/>
  <c r="AC231" i="6" s="1"/>
  <c r="AD210" i="6"/>
  <c r="AC210" i="6" s="1"/>
  <c r="AD202" i="6"/>
  <c r="AC202" i="6" s="1"/>
  <c r="AD194" i="6"/>
  <c r="AC194" i="6" s="1"/>
  <c r="AD186" i="6"/>
  <c r="AC186" i="6" s="1"/>
  <c r="AD178" i="6"/>
  <c r="AC178" i="6" s="1"/>
  <c r="AD251" i="6"/>
  <c r="AC251" i="6" s="1"/>
  <c r="AD1515" i="6"/>
  <c r="AC1515" i="6" s="1"/>
  <c r="AD1507" i="6"/>
  <c r="AC1507" i="6" s="1"/>
  <c r="AD1499" i="6"/>
  <c r="AC1499" i="6" s="1"/>
  <c r="AD1514" i="6"/>
  <c r="AC1514" i="6" s="1"/>
  <c r="AD1506" i="6"/>
  <c r="AC1506" i="6" s="1"/>
  <c r="AD1521" i="6"/>
  <c r="AC1521" i="6" s="1"/>
  <c r="AD1513" i="6"/>
  <c r="AC1513" i="6" s="1"/>
  <c r="AD1505" i="6"/>
  <c r="AC1505" i="6" s="1"/>
  <c r="AD1520" i="6"/>
  <c r="AC1520" i="6" s="1"/>
  <c r="AD1512" i="6"/>
  <c r="AC1512" i="6" s="1"/>
  <c r="AD1504" i="6"/>
  <c r="AC1504" i="6" s="1"/>
  <c r="AD1519" i="6"/>
  <c r="AC1519" i="6" s="1"/>
  <c r="AD1511" i="6"/>
  <c r="AC1511" i="6" s="1"/>
  <c r="AD1503" i="6"/>
  <c r="AC1503" i="6" s="1"/>
  <c r="AD1518" i="6"/>
  <c r="AC1518" i="6" s="1"/>
  <c r="AD1510" i="6"/>
  <c r="AC1510" i="6" s="1"/>
  <c r="AD1502" i="6"/>
  <c r="AC1502" i="6" s="1"/>
  <c r="AD1517" i="6"/>
  <c r="AC1517" i="6" s="1"/>
  <c r="AD1509" i="6"/>
  <c r="AC1509" i="6" s="1"/>
  <c r="AD1501" i="6"/>
  <c r="AC1501" i="6" s="1"/>
  <c r="AD1516" i="6"/>
  <c r="AC1516" i="6" s="1"/>
  <c r="AD1508" i="6"/>
  <c r="AC1508" i="6" s="1"/>
  <c r="AD1500" i="6"/>
  <c r="AC1500" i="6" s="1"/>
  <c r="AD1219" i="6"/>
  <c r="AC1219" i="6" s="1"/>
  <c r="AD1211" i="6"/>
  <c r="AC1211" i="6" s="1"/>
  <c r="AD1203" i="6"/>
  <c r="AC1203" i="6" s="1"/>
  <c r="AD1195" i="6"/>
  <c r="AC1195" i="6" s="1"/>
  <c r="AD1187" i="6"/>
  <c r="AC1187" i="6" s="1"/>
  <c r="AD1179" i="6"/>
  <c r="AC1179" i="6" s="1"/>
  <c r="AD1226" i="6"/>
  <c r="AC1226" i="6" s="1"/>
  <c r="AD1218" i="6"/>
  <c r="AC1218" i="6" s="1"/>
  <c r="AD1210" i="6"/>
  <c r="AC1210" i="6" s="1"/>
  <c r="AD1202" i="6"/>
  <c r="AC1202" i="6" s="1"/>
  <c r="AD1194" i="6"/>
  <c r="AC1194" i="6" s="1"/>
  <c r="AD1186" i="6"/>
  <c r="AC1186" i="6" s="1"/>
  <c r="AD1178" i="6"/>
  <c r="AC1178" i="6" s="1"/>
  <c r="AD1225" i="6"/>
  <c r="AC1225" i="6" s="1"/>
  <c r="AD1217" i="6"/>
  <c r="AC1217" i="6" s="1"/>
  <c r="AD1209" i="6"/>
  <c r="AC1209" i="6" s="1"/>
  <c r="AD1201" i="6"/>
  <c r="AC1201" i="6" s="1"/>
  <c r="AD1193" i="6"/>
  <c r="AC1193" i="6" s="1"/>
  <c r="AD1185" i="6"/>
  <c r="AC1185" i="6" s="1"/>
  <c r="AD1177" i="6"/>
  <c r="AC1177" i="6" s="1"/>
  <c r="AD1224" i="6"/>
  <c r="AC1224" i="6" s="1"/>
  <c r="AD1216" i="6"/>
  <c r="AC1216" i="6" s="1"/>
  <c r="AD1208" i="6"/>
  <c r="AC1208" i="6" s="1"/>
  <c r="AD1200" i="6"/>
  <c r="AC1200" i="6" s="1"/>
  <c r="AD1192" i="6"/>
  <c r="AC1192" i="6" s="1"/>
  <c r="AD1184" i="6"/>
  <c r="AC1184" i="6" s="1"/>
  <c r="AD1176" i="6"/>
  <c r="AC1176" i="6" s="1"/>
  <c r="AD1223" i="6"/>
  <c r="AC1223" i="6" s="1"/>
  <c r="AD1215" i="6"/>
  <c r="AC1215" i="6" s="1"/>
  <c r="AD1207" i="6"/>
  <c r="AC1207" i="6" s="1"/>
  <c r="AD1199" i="6"/>
  <c r="AC1199" i="6" s="1"/>
  <c r="AD1191" i="6"/>
  <c r="AC1191" i="6" s="1"/>
  <c r="AD1183" i="6"/>
  <c r="AC1183" i="6" s="1"/>
  <c r="AD1175" i="6"/>
  <c r="AC1175" i="6" s="1"/>
  <c r="AD1222" i="6"/>
  <c r="AC1222" i="6" s="1"/>
  <c r="AD1214" i="6"/>
  <c r="AC1214" i="6" s="1"/>
  <c r="AD1206" i="6"/>
  <c r="AC1206" i="6" s="1"/>
  <c r="AD1198" i="6"/>
  <c r="AC1198" i="6" s="1"/>
  <c r="AD1190" i="6"/>
  <c r="AC1190" i="6" s="1"/>
  <c r="AD1182" i="6"/>
  <c r="AC1182" i="6" s="1"/>
  <c r="AD1221" i="6"/>
  <c r="AC1221" i="6" s="1"/>
  <c r="AD1213" i="6"/>
  <c r="AC1213" i="6" s="1"/>
  <c r="AD1205" i="6"/>
  <c r="AC1205" i="6" s="1"/>
  <c r="AD1197" i="6"/>
  <c r="AC1197" i="6" s="1"/>
  <c r="AD1189" i="6"/>
  <c r="AC1189" i="6" s="1"/>
  <c r="AD1181" i="6"/>
  <c r="AC1181" i="6" s="1"/>
  <c r="AD1220" i="6"/>
  <c r="AC1220" i="6" s="1"/>
  <c r="AD1212" i="6"/>
  <c r="AC1212" i="6" s="1"/>
  <c r="AD1204" i="6"/>
  <c r="AC1204" i="6" s="1"/>
  <c r="AD1196" i="6"/>
  <c r="AC1196" i="6" s="1"/>
  <c r="AD1188" i="6"/>
  <c r="AC1188" i="6" s="1"/>
  <c r="AD1180" i="6"/>
  <c r="AC1180" i="6" s="1"/>
  <c r="AD482" i="6"/>
  <c r="AC482" i="6" s="1"/>
  <c r="AD474" i="6"/>
  <c r="AC474" i="6" s="1"/>
  <c r="AD466" i="6"/>
  <c r="AC466" i="6" s="1"/>
  <c r="AD458" i="6"/>
  <c r="AC458" i="6" s="1"/>
  <c r="AD450" i="6"/>
  <c r="AC450" i="6" s="1"/>
  <c r="AD442" i="6"/>
  <c r="AC442" i="6" s="1"/>
  <c r="AD434" i="6"/>
  <c r="AC434" i="6" s="1"/>
  <c r="AD426" i="6"/>
  <c r="AC426" i="6" s="1"/>
  <c r="AD418" i="6"/>
  <c r="AC418" i="6" s="1"/>
  <c r="AD410" i="6"/>
  <c r="AC410" i="6" s="1"/>
  <c r="AD402" i="6"/>
  <c r="AC402" i="6" s="1"/>
  <c r="AD394" i="6"/>
  <c r="AC394" i="6" s="1"/>
  <c r="AD386" i="6"/>
  <c r="AC386" i="6" s="1"/>
  <c r="AD378" i="6"/>
  <c r="AC378" i="6" s="1"/>
  <c r="AD370" i="6"/>
  <c r="AC370" i="6" s="1"/>
  <c r="AD362" i="6"/>
  <c r="AC362" i="6" s="1"/>
  <c r="AD481" i="6"/>
  <c r="AC481" i="6" s="1"/>
  <c r="AD473" i="6"/>
  <c r="AC473" i="6" s="1"/>
  <c r="AD465" i="6"/>
  <c r="AC465" i="6" s="1"/>
  <c r="AD457" i="6"/>
  <c r="AC457" i="6" s="1"/>
  <c r="AD449" i="6"/>
  <c r="AC449" i="6" s="1"/>
  <c r="AD441" i="6"/>
  <c r="AC441" i="6" s="1"/>
  <c r="AD433" i="6"/>
  <c r="AC433" i="6" s="1"/>
  <c r="AD425" i="6"/>
  <c r="AC425" i="6" s="1"/>
  <c r="AD417" i="6"/>
  <c r="AC417" i="6" s="1"/>
  <c r="AD409" i="6"/>
  <c r="AC409" i="6" s="1"/>
  <c r="AD401" i="6"/>
  <c r="AC401" i="6" s="1"/>
  <c r="AD393" i="6"/>
  <c r="AC393" i="6" s="1"/>
  <c r="AD385" i="6"/>
  <c r="AC385" i="6" s="1"/>
  <c r="AD377" i="6"/>
  <c r="AC377" i="6" s="1"/>
  <c r="AD369" i="6"/>
  <c r="AC369" i="6" s="1"/>
  <c r="AD361" i="6"/>
  <c r="AC361" i="6" s="1"/>
  <c r="AD480" i="6"/>
  <c r="AC480" i="6" s="1"/>
  <c r="AD472" i="6"/>
  <c r="AC472" i="6" s="1"/>
  <c r="AD464" i="6"/>
  <c r="AC464" i="6" s="1"/>
  <c r="AD456" i="6"/>
  <c r="AC456" i="6" s="1"/>
  <c r="AD448" i="6"/>
  <c r="AC448" i="6" s="1"/>
  <c r="AD440" i="6"/>
  <c r="AC440" i="6" s="1"/>
  <c r="AD432" i="6"/>
  <c r="AC432" i="6" s="1"/>
  <c r="AD424" i="6"/>
  <c r="AC424" i="6" s="1"/>
  <c r="AD416" i="6"/>
  <c r="AC416" i="6" s="1"/>
  <c r="AD408" i="6"/>
  <c r="AC408" i="6" s="1"/>
  <c r="AD400" i="6"/>
  <c r="AC400" i="6" s="1"/>
  <c r="AD392" i="6"/>
  <c r="AC392" i="6" s="1"/>
  <c r="AD384" i="6"/>
  <c r="AC384" i="6" s="1"/>
  <c r="AD376" i="6"/>
  <c r="AC376" i="6" s="1"/>
  <c r="AD368" i="6"/>
  <c r="AC368" i="6" s="1"/>
  <c r="AD479" i="6"/>
  <c r="AC479" i="6" s="1"/>
  <c r="AD471" i="6"/>
  <c r="AC471" i="6" s="1"/>
  <c r="AD463" i="6"/>
  <c r="AC463" i="6" s="1"/>
  <c r="AD455" i="6"/>
  <c r="AC455" i="6" s="1"/>
  <c r="AD447" i="6"/>
  <c r="AC447" i="6" s="1"/>
  <c r="AD439" i="6"/>
  <c r="AC439" i="6" s="1"/>
  <c r="AD431" i="6"/>
  <c r="AC431" i="6" s="1"/>
  <c r="AD423" i="6"/>
  <c r="AC423" i="6" s="1"/>
  <c r="AD415" i="6"/>
  <c r="AC415" i="6" s="1"/>
  <c r="AD407" i="6"/>
  <c r="AC407" i="6" s="1"/>
  <c r="AD399" i="6"/>
  <c r="AC399" i="6" s="1"/>
  <c r="AD391" i="6"/>
  <c r="AC391" i="6" s="1"/>
  <c r="AD383" i="6"/>
  <c r="AC383" i="6" s="1"/>
  <c r="AD375" i="6"/>
  <c r="AC375" i="6" s="1"/>
  <c r="AD367" i="6"/>
  <c r="AC367" i="6" s="1"/>
  <c r="AD478" i="6"/>
  <c r="AC478" i="6" s="1"/>
  <c r="AD470" i="6"/>
  <c r="AC470" i="6" s="1"/>
  <c r="AD462" i="6"/>
  <c r="AC462" i="6" s="1"/>
  <c r="AD454" i="6"/>
  <c r="AC454" i="6" s="1"/>
  <c r="AD446" i="6"/>
  <c r="AC446" i="6" s="1"/>
  <c r="AD438" i="6"/>
  <c r="AC438" i="6" s="1"/>
  <c r="AD430" i="6"/>
  <c r="AC430" i="6" s="1"/>
  <c r="AD422" i="6"/>
  <c r="AC422" i="6" s="1"/>
  <c r="AD414" i="6"/>
  <c r="AC414" i="6" s="1"/>
  <c r="AD406" i="6"/>
  <c r="AC406" i="6" s="1"/>
  <c r="AD398" i="6"/>
  <c r="AC398" i="6" s="1"/>
  <c r="AD390" i="6"/>
  <c r="AC390" i="6" s="1"/>
  <c r="AD382" i="6"/>
  <c r="AC382" i="6" s="1"/>
  <c r="AD374" i="6"/>
  <c r="AC374" i="6" s="1"/>
  <c r="AD366" i="6"/>
  <c r="AC366" i="6" s="1"/>
  <c r="AD477" i="6"/>
  <c r="AC477" i="6" s="1"/>
  <c r="AD469" i="6"/>
  <c r="AC469" i="6" s="1"/>
  <c r="AD461" i="6"/>
  <c r="AC461" i="6" s="1"/>
  <c r="AD453" i="6"/>
  <c r="AC453" i="6" s="1"/>
  <c r="AD445" i="6"/>
  <c r="AC445" i="6" s="1"/>
  <c r="AD437" i="6"/>
  <c r="AC437" i="6" s="1"/>
  <c r="AD429" i="6"/>
  <c r="AC429" i="6" s="1"/>
  <c r="AD421" i="6"/>
  <c r="AC421" i="6" s="1"/>
  <c r="AD413" i="6"/>
  <c r="AC413" i="6" s="1"/>
  <c r="AD405" i="6"/>
  <c r="AC405" i="6" s="1"/>
  <c r="AD397" i="6"/>
  <c r="AC397" i="6" s="1"/>
  <c r="AD389" i="6"/>
  <c r="AC389" i="6" s="1"/>
  <c r="AD381" i="6"/>
  <c r="AC381" i="6" s="1"/>
  <c r="AD373" i="6"/>
  <c r="AC373" i="6" s="1"/>
  <c r="AD365" i="6"/>
  <c r="AC365" i="6" s="1"/>
  <c r="AD476" i="6"/>
  <c r="AC476" i="6" s="1"/>
  <c r="AD468" i="6"/>
  <c r="AC468" i="6" s="1"/>
  <c r="AD460" i="6"/>
  <c r="AC460" i="6" s="1"/>
  <c r="AD452" i="6"/>
  <c r="AC452" i="6" s="1"/>
  <c r="AD444" i="6"/>
  <c r="AC444" i="6" s="1"/>
  <c r="AD436" i="6"/>
  <c r="AC436" i="6" s="1"/>
  <c r="AD428" i="6"/>
  <c r="AC428" i="6" s="1"/>
  <c r="AD420" i="6"/>
  <c r="AC420" i="6" s="1"/>
  <c r="AD412" i="6"/>
  <c r="AC412" i="6" s="1"/>
  <c r="AD404" i="6"/>
  <c r="AC404" i="6" s="1"/>
  <c r="AD396" i="6"/>
  <c r="AC396" i="6" s="1"/>
  <c r="AD388" i="6"/>
  <c r="AC388" i="6" s="1"/>
  <c r="AD380" i="6"/>
  <c r="AC380" i="6" s="1"/>
  <c r="AD372" i="6"/>
  <c r="AC372" i="6" s="1"/>
  <c r="AD364" i="6"/>
  <c r="AC364" i="6" s="1"/>
  <c r="AD435" i="6"/>
  <c r="AC435" i="6" s="1"/>
  <c r="AD371" i="6"/>
  <c r="AC371" i="6" s="1"/>
  <c r="AD427" i="6"/>
  <c r="AC427" i="6" s="1"/>
  <c r="AD363" i="6"/>
  <c r="AC363" i="6" s="1"/>
  <c r="AD483" i="6"/>
  <c r="AC483" i="6" s="1"/>
  <c r="AD419" i="6"/>
  <c r="AC419" i="6" s="1"/>
  <c r="AD475" i="6"/>
  <c r="AC475" i="6" s="1"/>
  <c r="AD411" i="6"/>
  <c r="AC411" i="6" s="1"/>
  <c r="AD443" i="6"/>
  <c r="AC443" i="6" s="1"/>
  <c r="AD467" i="6"/>
  <c r="AC467" i="6" s="1"/>
  <c r="AD403" i="6"/>
  <c r="AC403" i="6" s="1"/>
  <c r="AD459" i="6"/>
  <c r="AC459" i="6" s="1"/>
  <c r="AD395" i="6"/>
  <c r="AC395" i="6" s="1"/>
  <c r="AD379" i="6"/>
  <c r="AC379" i="6" s="1"/>
  <c r="AD451" i="6"/>
  <c r="AC451" i="6" s="1"/>
  <c r="AD387" i="6"/>
  <c r="AC387" i="6" s="1"/>
  <c r="AD1539" i="6"/>
  <c r="AC1539" i="6" s="1"/>
  <c r="AD1531" i="6"/>
  <c r="AC1531" i="6" s="1"/>
  <c r="AD1523" i="6"/>
  <c r="AC1523" i="6" s="1"/>
  <c r="AD1538" i="6"/>
  <c r="AC1538" i="6" s="1"/>
  <c r="AD1530" i="6"/>
  <c r="AC1530" i="6" s="1"/>
  <c r="AD1522" i="6"/>
  <c r="AC1522" i="6" s="1"/>
  <c r="AD1537" i="6"/>
  <c r="AC1537" i="6" s="1"/>
  <c r="AD1529" i="6"/>
  <c r="AC1529" i="6" s="1"/>
  <c r="AD1536" i="6"/>
  <c r="AC1536" i="6" s="1"/>
  <c r="AD1528" i="6"/>
  <c r="AC1528" i="6" s="1"/>
  <c r="AD1535" i="6"/>
  <c r="AC1535" i="6" s="1"/>
  <c r="AD1527" i="6"/>
  <c r="AC1527" i="6" s="1"/>
  <c r="AD1534" i="6"/>
  <c r="AC1534" i="6" s="1"/>
  <c r="AD1526" i="6"/>
  <c r="AC1526" i="6" s="1"/>
  <c r="AD1533" i="6"/>
  <c r="AC1533" i="6" s="1"/>
  <c r="AD1525" i="6"/>
  <c r="AC1525" i="6" s="1"/>
  <c r="AD1532" i="6"/>
  <c r="AC1532" i="6" s="1"/>
  <c r="AD1524" i="6"/>
  <c r="AC1524" i="6" s="1"/>
  <c r="AD1299" i="6"/>
  <c r="AC1299" i="6" s="1"/>
  <c r="AD1291" i="6"/>
  <c r="AC1291" i="6" s="1"/>
  <c r="AD1283" i="6"/>
  <c r="AC1283" i="6" s="1"/>
  <c r="AD1275" i="6"/>
  <c r="AC1275" i="6" s="1"/>
  <c r="AD1267" i="6"/>
  <c r="AC1267" i="6" s="1"/>
  <c r="AD1259" i="6"/>
  <c r="AC1259" i="6" s="1"/>
  <c r="AD1251" i="6"/>
  <c r="AC1251" i="6" s="1"/>
  <c r="AD1243" i="6"/>
  <c r="AC1243" i="6" s="1"/>
  <c r="AD1235" i="6"/>
  <c r="AC1235" i="6" s="1"/>
  <c r="AD1227" i="6"/>
  <c r="AC1227" i="6" s="1"/>
  <c r="AD1298" i="6"/>
  <c r="AC1298" i="6" s="1"/>
  <c r="AD1290" i="6"/>
  <c r="AC1290" i="6" s="1"/>
  <c r="AD1282" i="6"/>
  <c r="AC1282" i="6" s="1"/>
  <c r="AD1274" i="6"/>
  <c r="AC1274" i="6" s="1"/>
  <c r="AD1266" i="6"/>
  <c r="AC1266" i="6" s="1"/>
  <c r="AD1258" i="6"/>
  <c r="AC1258" i="6" s="1"/>
  <c r="AD1250" i="6"/>
  <c r="AC1250" i="6" s="1"/>
  <c r="AD1242" i="6"/>
  <c r="AC1242" i="6" s="1"/>
  <c r="AD1234" i="6"/>
  <c r="AC1234" i="6" s="1"/>
  <c r="AD1297" i="6"/>
  <c r="AC1297" i="6" s="1"/>
  <c r="AD1289" i="6"/>
  <c r="AC1289" i="6" s="1"/>
  <c r="AD1281" i="6"/>
  <c r="AC1281" i="6" s="1"/>
  <c r="AD1273" i="6"/>
  <c r="AC1273" i="6" s="1"/>
  <c r="AD1265" i="6"/>
  <c r="AC1265" i="6" s="1"/>
  <c r="AD1257" i="6"/>
  <c r="AC1257" i="6" s="1"/>
  <c r="AD1249" i="6"/>
  <c r="AC1249" i="6" s="1"/>
  <c r="AD1241" i="6"/>
  <c r="AC1241" i="6" s="1"/>
  <c r="AD1233" i="6"/>
  <c r="AC1233" i="6" s="1"/>
  <c r="AD1296" i="6"/>
  <c r="AC1296" i="6" s="1"/>
  <c r="AD1288" i="6"/>
  <c r="AC1288" i="6" s="1"/>
  <c r="AD1280" i="6"/>
  <c r="AC1280" i="6" s="1"/>
  <c r="AD1272" i="6"/>
  <c r="AC1272" i="6" s="1"/>
  <c r="AD1264" i="6"/>
  <c r="AC1264" i="6" s="1"/>
  <c r="AD1256" i="6"/>
  <c r="AC1256" i="6" s="1"/>
  <c r="AD1248" i="6"/>
  <c r="AC1248" i="6" s="1"/>
  <c r="AD1240" i="6"/>
  <c r="AC1240" i="6" s="1"/>
  <c r="AD1232" i="6"/>
  <c r="AC1232" i="6" s="1"/>
  <c r="AD1303" i="6"/>
  <c r="AC1303" i="6" s="1"/>
  <c r="AD1295" i="6"/>
  <c r="AC1295" i="6" s="1"/>
  <c r="AD1287" i="6"/>
  <c r="AC1287" i="6" s="1"/>
  <c r="AD1279" i="6"/>
  <c r="AC1279" i="6" s="1"/>
  <c r="AD1271" i="6"/>
  <c r="AC1271" i="6" s="1"/>
  <c r="AD1263" i="6"/>
  <c r="AC1263" i="6" s="1"/>
  <c r="AD1255" i="6"/>
  <c r="AC1255" i="6" s="1"/>
  <c r="AD1247" i="6"/>
  <c r="AC1247" i="6" s="1"/>
  <c r="AD1239" i="6"/>
  <c r="AC1239" i="6" s="1"/>
  <c r="AD1231" i="6"/>
  <c r="AC1231" i="6" s="1"/>
  <c r="AD1302" i="6"/>
  <c r="AC1302" i="6" s="1"/>
  <c r="AD1294" i="6"/>
  <c r="AC1294" i="6" s="1"/>
  <c r="AD1286" i="6"/>
  <c r="AC1286" i="6" s="1"/>
  <c r="AD1278" i="6"/>
  <c r="AC1278" i="6" s="1"/>
  <c r="AD1270" i="6"/>
  <c r="AC1270" i="6" s="1"/>
  <c r="AD1262" i="6"/>
  <c r="AC1262" i="6" s="1"/>
  <c r="AD1254" i="6"/>
  <c r="AC1254" i="6" s="1"/>
  <c r="AD1246" i="6"/>
  <c r="AC1246" i="6" s="1"/>
  <c r="AD1238" i="6"/>
  <c r="AC1238" i="6" s="1"/>
  <c r="AD1230" i="6"/>
  <c r="AC1230" i="6" s="1"/>
  <c r="AD1301" i="6"/>
  <c r="AC1301" i="6" s="1"/>
  <c r="AD1293" i="6"/>
  <c r="AC1293" i="6" s="1"/>
  <c r="AD1285" i="6"/>
  <c r="AC1285" i="6" s="1"/>
  <c r="AD1277" i="6"/>
  <c r="AC1277" i="6" s="1"/>
  <c r="AD1269" i="6"/>
  <c r="AC1269" i="6" s="1"/>
  <c r="AD1261" i="6"/>
  <c r="AC1261" i="6" s="1"/>
  <c r="AD1253" i="6"/>
  <c r="AC1253" i="6" s="1"/>
  <c r="AD1245" i="6"/>
  <c r="AC1245" i="6" s="1"/>
  <c r="AD1237" i="6"/>
  <c r="AC1237" i="6" s="1"/>
  <c r="AD1229" i="6"/>
  <c r="AC1229" i="6" s="1"/>
  <c r="AD1300" i="6"/>
  <c r="AC1300" i="6" s="1"/>
  <c r="AD1292" i="6"/>
  <c r="AC1292" i="6" s="1"/>
  <c r="AD1284" i="6"/>
  <c r="AC1284" i="6" s="1"/>
  <c r="AD1276" i="6"/>
  <c r="AC1276" i="6" s="1"/>
  <c r="AD1268" i="6"/>
  <c r="AC1268" i="6" s="1"/>
  <c r="AD1260" i="6"/>
  <c r="AC1260" i="6" s="1"/>
  <c r="AD1252" i="6"/>
  <c r="AC1252" i="6" s="1"/>
  <c r="AD1244" i="6"/>
  <c r="AC1244" i="6" s="1"/>
  <c r="AD1236" i="6"/>
  <c r="AC1236" i="6" s="1"/>
  <c r="AD1228" i="6"/>
  <c r="AC1228" i="6" s="1"/>
  <c r="AD1371" i="6"/>
  <c r="AC1371" i="6" s="1"/>
  <c r="AD1363" i="6"/>
  <c r="AC1363" i="6" s="1"/>
  <c r="AD1355" i="6"/>
  <c r="AC1355" i="6" s="1"/>
  <c r="AD1347" i="6"/>
  <c r="AC1347" i="6" s="1"/>
  <c r="AD1339" i="6"/>
  <c r="AC1339" i="6" s="1"/>
  <c r="AD1331" i="6"/>
  <c r="AC1331" i="6" s="1"/>
  <c r="AD1323" i="6"/>
  <c r="AC1323" i="6" s="1"/>
  <c r="AD1315" i="6"/>
  <c r="AC1315" i="6" s="1"/>
  <c r="AD1307" i="6"/>
  <c r="AC1307" i="6" s="1"/>
  <c r="AD1370" i="6"/>
  <c r="AC1370" i="6" s="1"/>
  <c r="AD1362" i="6"/>
  <c r="AC1362" i="6" s="1"/>
  <c r="AD1354" i="6"/>
  <c r="AC1354" i="6" s="1"/>
  <c r="AD1346" i="6"/>
  <c r="AC1346" i="6" s="1"/>
  <c r="AD1338" i="6"/>
  <c r="AC1338" i="6" s="1"/>
  <c r="AD1330" i="6"/>
  <c r="AC1330" i="6" s="1"/>
  <c r="AD1322" i="6"/>
  <c r="AC1322" i="6" s="1"/>
  <c r="AD1314" i="6"/>
  <c r="AC1314" i="6" s="1"/>
  <c r="AD1306" i="6"/>
  <c r="AC1306" i="6" s="1"/>
  <c r="AD1369" i="6"/>
  <c r="AC1369" i="6" s="1"/>
  <c r="AD1361" i="6"/>
  <c r="AC1361" i="6" s="1"/>
  <c r="AD1353" i="6"/>
  <c r="AC1353" i="6" s="1"/>
  <c r="AD1345" i="6"/>
  <c r="AC1345" i="6" s="1"/>
  <c r="AD1337" i="6"/>
  <c r="AC1337" i="6" s="1"/>
  <c r="AD1329" i="6"/>
  <c r="AC1329" i="6" s="1"/>
  <c r="AD1321" i="6"/>
  <c r="AC1321" i="6" s="1"/>
  <c r="AD1313" i="6"/>
  <c r="AC1313" i="6" s="1"/>
  <c r="AD1305" i="6"/>
  <c r="AC1305" i="6" s="1"/>
  <c r="AD1376" i="6"/>
  <c r="AC1376" i="6" s="1"/>
  <c r="AD1368" i="6"/>
  <c r="AC1368" i="6" s="1"/>
  <c r="AD1360" i="6"/>
  <c r="AC1360" i="6" s="1"/>
  <c r="AD1352" i="6"/>
  <c r="AC1352" i="6" s="1"/>
  <c r="AD1344" i="6"/>
  <c r="AC1344" i="6" s="1"/>
  <c r="AD1336" i="6"/>
  <c r="AC1336" i="6" s="1"/>
  <c r="AD1328" i="6"/>
  <c r="AC1328" i="6" s="1"/>
  <c r="AD1320" i="6"/>
  <c r="AC1320" i="6" s="1"/>
  <c r="AD1312" i="6"/>
  <c r="AC1312" i="6" s="1"/>
  <c r="AD1304" i="6"/>
  <c r="AC1304" i="6" s="1"/>
  <c r="AD1375" i="6"/>
  <c r="AC1375" i="6" s="1"/>
  <c r="AD1367" i="6"/>
  <c r="AC1367" i="6" s="1"/>
  <c r="AD1359" i="6"/>
  <c r="AC1359" i="6" s="1"/>
  <c r="AD1351" i="6"/>
  <c r="AC1351" i="6" s="1"/>
  <c r="AD1343" i="6"/>
  <c r="AC1343" i="6" s="1"/>
  <c r="AD1335" i="6"/>
  <c r="AC1335" i="6" s="1"/>
  <c r="AD1327" i="6"/>
  <c r="AC1327" i="6" s="1"/>
  <c r="AD1319" i="6"/>
  <c r="AC1319" i="6" s="1"/>
  <c r="AD1311" i="6"/>
  <c r="AC1311" i="6" s="1"/>
  <c r="AD1374" i="6"/>
  <c r="AC1374" i="6" s="1"/>
  <c r="AD1366" i="6"/>
  <c r="AC1366" i="6" s="1"/>
  <c r="AD1358" i="6"/>
  <c r="AC1358" i="6" s="1"/>
  <c r="AD1350" i="6"/>
  <c r="AC1350" i="6" s="1"/>
  <c r="AD1342" i="6"/>
  <c r="AC1342" i="6" s="1"/>
  <c r="AD1334" i="6"/>
  <c r="AC1334" i="6" s="1"/>
  <c r="AD1326" i="6"/>
  <c r="AC1326" i="6" s="1"/>
  <c r="AD1318" i="6"/>
  <c r="AC1318" i="6" s="1"/>
  <c r="AD1310" i="6"/>
  <c r="AC1310" i="6" s="1"/>
  <c r="AD1373" i="6"/>
  <c r="AC1373" i="6" s="1"/>
  <c r="AD1365" i="6"/>
  <c r="AC1365" i="6" s="1"/>
  <c r="AD1357" i="6"/>
  <c r="AC1357" i="6" s="1"/>
  <c r="AD1349" i="6"/>
  <c r="AC1349" i="6" s="1"/>
  <c r="AD1341" i="6"/>
  <c r="AC1341" i="6" s="1"/>
  <c r="AD1333" i="6"/>
  <c r="AC1333" i="6" s="1"/>
  <c r="AD1325" i="6"/>
  <c r="AC1325" i="6" s="1"/>
  <c r="AD1317" i="6"/>
  <c r="AC1317" i="6" s="1"/>
  <c r="AD1309" i="6"/>
  <c r="AC1309" i="6" s="1"/>
  <c r="AD1372" i="6"/>
  <c r="AC1372" i="6" s="1"/>
  <c r="AD1364" i="6"/>
  <c r="AC1364" i="6" s="1"/>
  <c r="AD1356" i="6"/>
  <c r="AC1356" i="6" s="1"/>
  <c r="AD1348" i="6"/>
  <c r="AC1348" i="6" s="1"/>
  <c r="AD1340" i="6"/>
  <c r="AC1340" i="6" s="1"/>
  <c r="AD1332" i="6"/>
  <c r="AC1332" i="6" s="1"/>
  <c r="AD1324" i="6"/>
  <c r="AC1324" i="6" s="1"/>
  <c r="AD1316" i="6"/>
  <c r="AC1316" i="6" s="1"/>
  <c r="AD1308" i="6"/>
  <c r="AC1308" i="6" s="1"/>
  <c r="AC348" i="6"/>
  <c r="R57" i="6"/>
  <c r="Q57" i="6" s="1"/>
  <c r="R52" i="6"/>
  <c r="Q52" i="6" s="1"/>
  <c r="R60" i="6"/>
  <c r="Q60" i="6" s="1"/>
  <c r="R647" i="6"/>
  <c r="Q647" i="6" s="1"/>
  <c r="R1159" i="6"/>
  <c r="Q1159" i="6" s="1"/>
  <c r="Q4" i="6"/>
  <c r="R9" i="6"/>
  <c r="Q9" i="6" s="1"/>
  <c r="R20" i="6"/>
  <c r="Q20" i="6" s="1"/>
  <c r="R1351" i="6"/>
  <c r="Q1351" i="6" s="1"/>
  <c r="R35" i="6"/>
  <c r="Q35" i="6" s="1"/>
  <c r="R51" i="6"/>
  <c r="Q51" i="6" s="1"/>
  <c r="R27" i="6"/>
  <c r="Q27" i="6" s="1"/>
  <c r="R73" i="6"/>
  <c r="Q73" i="6" s="1"/>
  <c r="R28" i="6"/>
  <c r="Q28" i="6" s="1"/>
  <c r="R615" i="6"/>
  <c r="Q615" i="6" s="1"/>
  <c r="R33" i="6"/>
  <c r="Q33" i="6" s="1"/>
  <c r="R766" i="6"/>
  <c r="Q766" i="6" s="1"/>
  <c r="R679" i="6"/>
  <c r="Q679" i="6" s="1"/>
  <c r="R1217" i="6"/>
  <c r="Q1217" i="6" s="1"/>
  <c r="R11" i="6"/>
  <c r="Q11" i="6" s="1"/>
  <c r="R41" i="6"/>
  <c r="Q41" i="6" s="1"/>
  <c r="R75" i="6"/>
  <c r="Q75" i="6" s="1"/>
  <c r="AC69" i="6"/>
  <c r="R12" i="6"/>
  <c r="Q12" i="6" s="1"/>
  <c r="R43" i="6"/>
  <c r="Q43" i="6" s="1"/>
  <c r="R81" i="6"/>
  <c r="Q81" i="6" s="1"/>
  <c r="R19" i="6"/>
  <c r="Q19" i="6" s="1"/>
  <c r="R49" i="6"/>
  <c r="Q49" i="6" s="1"/>
  <c r="R83" i="6"/>
  <c r="Q83" i="6" s="1"/>
  <c r="Z5" i="6"/>
  <c r="R91" i="6" s="1"/>
  <c r="Q91" i="6" s="1"/>
  <c r="AC88" i="6"/>
  <c r="R1450" i="6"/>
  <c r="Q1450" i="6" s="1"/>
  <c r="R17" i="6"/>
  <c r="Q17" i="6" s="1"/>
  <c r="R36" i="6"/>
  <c r="Q36" i="6" s="1"/>
  <c r="R59" i="6"/>
  <c r="Q59" i="6" s="1"/>
  <c r="R89" i="6"/>
  <c r="Q89" i="6" s="1"/>
  <c r="R364" i="6"/>
  <c r="Q364" i="6" s="1"/>
  <c r="R620" i="6"/>
  <c r="Q620" i="6" s="1"/>
  <c r="R684" i="6"/>
  <c r="Q684" i="6" s="1"/>
  <c r="R771" i="6"/>
  <c r="Q771" i="6" s="1"/>
  <c r="AC959" i="6"/>
  <c r="AC871" i="6"/>
  <c r="AC901" i="6"/>
  <c r="AC893" i="6"/>
  <c r="AC892" i="6"/>
  <c r="AC947" i="6"/>
  <c r="AC883" i="6"/>
  <c r="AC945" i="6"/>
  <c r="AC881" i="6"/>
  <c r="R385" i="6"/>
  <c r="Q385" i="6" s="1"/>
  <c r="R631" i="6"/>
  <c r="Q631" i="6" s="1"/>
  <c r="R700" i="6"/>
  <c r="Q700" i="6" s="1"/>
  <c r="R792" i="6"/>
  <c r="Q792" i="6" s="1"/>
  <c r="R1322" i="6"/>
  <c r="Q1322" i="6" s="1"/>
  <c r="AC71" i="6"/>
  <c r="AC944" i="6"/>
  <c r="R65" i="6"/>
  <c r="Q65" i="6" s="1"/>
  <c r="R400" i="6"/>
  <c r="Q400" i="6" s="1"/>
  <c r="R636" i="6"/>
  <c r="Q636" i="6" s="1"/>
  <c r="R703" i="6"/>
  <c r="Q703" i="6" s="1"/>
  <c r="R803" i="6"/>
  <c r="Q803" i="6" s="1"/>
  <c r="R1495" i="6"/>
  <c r="Q1495" i="6" s="1"/>
  <c r="AC1151" i="6"/>
  <c r="AC1137" i="6"/>
  <c r="AC882" i="6"/>
  <c r="AC946" i="6"/>
  <c r="AC1074" i="6"/>
  <c r="R25" i="6"/>
  <c r="Q25" i="6" s="1"/>
  <c r="R44" i="6"/>
  <c r="Q44" i="6" s="1"/>
  <c r="R67" i="6"/>
  <c r="Q67" i="6" s="1"/>
  <c r="R412" i="6"/>
  <c r="Q412" i="6" s="1"/>
  <c r="R719" i="6"/>
  <c r="Q719" i="6" s="1"/>
  <c r="R829" i="6"/>
  <c r="Q829" i="6" s="1"/>
  <c r="AC41" i="6"/>
  <c r="E34" i="5"/>
  <c r="E26" i="5"/>
  <c r="E18" i="5"/>
  <c r="E10" i="5"/>
  <c r="D5" i="5"/>
  <c r="D13" i="5"/>
  <c r="D21" i="5"/>
  <c r="D29" i="5"/>
  <c r="D37" i="5"/>
  <c r="E33" i="5"/>
  <c r="E25" i="5"/>
  <c r="E17" i="5"/>
  <c r="E9" i="5"/>
  <c r="D6" i="5"/>
  <c r="D14" i="5"/>
  <c r="D22" i="5"/>
  <c r="D30" i="5"/>
  <c r="E37" i="5"/>
  <c r="E5" i="5"/>
  <c r="D34" i="5"/>
  <c r="E19" i="5"/>
  <c r="D4" i="5"/>
  <c r="D36" i="5"/>
  <c r="E32" i="5"/>
  <c r="E24" i="5"/>
  <c r="E16" i="5"/>
  <c r="E8" i="5"/>
  <c r="D7" i="5"/>
  <c r="D15" i="5"/>
  <c r="D23" i="5"/>
  <c r="D31" i="5"/>
  <c r="E13" i="5"/>
  <c r="D26" i="5"/>
  <c r="E35" i="5"/>
  <c r="D20" i="5"/>
  <c r="E31" i="5"/>
  <c r="E23" i="5"/>
  <c r="E15" i="5"/>
  <c r="E7" i="5"/>
  <c r="D8" i="5"/>
  <c r="D16" i="5"/>
  <c r="D24" i="5"/>
  <c r="D32" i="5"/>
  <c r="E29" i="5"/>
  <c r="D10" i="5"/>
  <c r="E11" i="5"/>
  <c r="D12" i="5"/>
  <c r="E30" i="5"/>
  <c r="E22" i="5"/>
  <c r="E14" i="5"/>
  <c r="E6" i="5"/>
  <c r="D9" i="5"/>
  <c r="D17" i="5"/>
  <c r="D25" i="5"/>
  <c r="D33" i="5"/>
  <c r="E21" i="5"/>
  <c r="D18" i="5"/>
  <c r="E27" i="5"/>
  <c r="D28" i="5"/>
  <c r="E36" i="5"/>
  <c r="E28" i="5"/>
  <c r="E20" i="5"/>
  <c r="E12" i="5"/>
  <c r="E4" i="5"/>
  <c r="D11" i="5"/>
  <c r="D19" i="5"/>
  <c r="D27" i="5"/>
  <c r="D35" i="5"/>
  <c r="R651" i="6"/>
  <c r="Q651" i="6" s="1"/>
  <c r="R652" i="6"/>
  <c r="Q652" i="6" s="1"/>
  <c r="R726" i="6"/>
  <c r="Q726" i="6" s="1"/>
  <c r="R599" i="6"/>
  <c r="Q599" i="6" s="1"/>
  <c r="R663" i="6"/>
  <c r="Q663" i="6" s="1"/>
  <c r="R742" i="6"/>
  <c r="Q742" i="6" s="1"/>
  <c r="AC1071" i="6"/>
  <c r="AC1007" i="6"/>
  <c r="AC1101" i="6"/>
  <c r="AC1052" i="6"/>
  <c r="AC1075" i="6"/>
  <c r="AC1041" i="6"/>
  <c r="AC1025" i="6"/>
  <c r="AC67" i="6"/>
  <c r="AC1056" i="6"/>
  <c r="R846" i="6"/>
  <c r="Q846" i="6" s="1"/>
  <c r="R1258" i="6"/>
  <c r="Q1258" i="6" s="1"/>
  <c r="R604" i="6"/>
  <c r="Q604" i="6" s="1"/>
  <c r="R668" i="6"/>
  <c r="Q668" i="6" s="1"/>
  <c r="R748" i="6"/>
  <c r="Q748" i="6" s="1"/>
  <c r="R1153" i="6"/>
  <c r="Q1153" i="6" s="1"/>
  <c r="AC632" i="6"/>
  <c r="AC1026" i="6"/>
  <c r="AC843" i="6"/>
  <c r="AC794" i="6"/>
  <c r="AC801" i="6"/>
  <c r="AC815" i="6"/>
  <c r="AC845" i="6"/>
  <c r="AC781" i="6"/>
  <c r="AC796" i="6"/>
  <c r="AC830" i="6"/>
  <c r="AC808" i="6"/>
  <c r="AC354" i="6"/>
  <c r="AC226" i="6"/>
  <c r="AC305" i="6"/>
  <c r="AC740" i="6"/>
  <c r="AC515" i="6"/>
  <c r="AC585" i="6"/>
  <c r="AC577" i="6"/>
  <c r="AC521" i="6"/>
  <c r="AC581" i="6"/>
  <c r="AC509" i="6"/>
  <c r="AC534" i="6"/>
  <c r="AC488" i="6"/>
  <c r="AC572" i="6"/>
  <c r="AC627" i="6"/>
  <c r="AC639" i="6"/>
  <c r="AC631" i="6"/>
  <c r="AC653" i="6"/>
  <c r="AC360" i="6"/>
  <c r="AC1482" i="6"/>
  <c r="AC1418" i="6"/>
  <c r="AC1480" i="6"/>
  <c r="AC1407" i="6"/>
  <c r="AC1389" i="6"/>
  <c r="AC1444" i="6"/>
  <c r="AC731" i="6"/>
  <c r="AC707" i="6"/>
  <c r="AC746" i="6"/>
  <c r="AC682" i="6"/>
  <c r="AC737" i="6"/>
  <c r="AC673" i="6"/>
  <c r="AC719" i="6"/>
  <c r="AC749" i="6"/>
  <c r="AC685" i="6"/>
  <c r="AC668" i="6"/>
  <c r="AC728" i="6"/>
  <c r="AC664" i="6"/>
  <c r="AC766" i="6"/>
  <c r="AC702" i="6"/>
  <c r="AC676" i="6"/>
  <c r="Z8" i="6"/>
  <c r="R512" i="6" s="1"/>
  <c r="Q512" i="6" s="1"/>
  <c r="R473" i="6"/>
  <c r="Q473" i="6" s="1"/>
  <c r="R460" i="6"/>
  <c r="Q460" i="6" s="1"/>
  <c r="R448" i="6"/>
  <c r="Q448" i="6" s="1"/>
  <c r="R435" i="6"/>
  <c r="Q435" i="6" s="1"/>
  <c r="R422" i="6"/>
  <c r="Q422" i="6" s="1"/>
  <c r="R409" i="6"/>
  <c r="Q409" i="6" s="1"/>
  <c r="Z16" i="6"/>
  <c r="R1096" i="6" s="1"/>
  <c r="Q1096" i="6" s="1"/>
  <c r="R886" i="6"/>
  <c r="Q886" i="6" s="1"/>
  <c r="R931" i="6"/>
  <c r="Q931" i="6" s="1"/>
  <c r="R878" i="6"/>
  <c r="Q878" i="6" s="1"/>
  <c r="R388" i="6"/>
  <c r="Q388" i="6" s="1"/>
  <c r="R476" i="6"/>
  <c r="Q476" i="6" s="1"/>
  <c r="R396" i="6"/>
  <c r="Q396" i="6" s="1"/>
  <c r="R367" i="6"/>
  <c r="Q367" i="6" s="1"/>
  <c r="R425" i="6"/>
  <c r="Q425" i="6" s="1"/>
  <c r="R375" i="6"/>
  <c r="Q375" i="6" s="1"/>
  <c r="R438" i="6"/>
  <c r="Q438" i="6" s="1"/>
  <c r="Z6" i="6"/>
  <c r="Z22" i="6"/>
  <c r="R1409" i="6"/>
  <c r="Q1409" i="6" s="1"/>
  <c r="R377" i="6"/>
  <c r="Q377" i="6" s="1"/>
  <c r="R451" i="6"/>
  <c r="Q451" i="6" s="1"/>
  <c r="R1303" i="6"/>
  <c r="Q1303" i="6" s="1"/>
  <c r="R1386" i="6"/>
  <c r="Q1386" i="6" s="1"/>
  <c r="R1473" i="6"/>
  <c r="Q1473" i="6" s="1"/>
  <c r="R479" i="6"/>
  <c r="Q479" i="6" s="1"/>
  <c r="R471" i="6"/>
  <c r="Q471" i="6" s="1"/>
  <c r="R463" i="6"/>
  <c r="Q463" i="6" s="1"/>
  <c r="R455" i="6"/>
  <c r="Q455" i="6" s="1"/>
  <c r="R447" i="6"/>
  <c r="Q447" i="6" s="1"/>
  <c r="R439" i="6"/>
  <c r="Q439" i="6" s="1"/>
  <c r="R431" i="6"/>
  <c r="Q431" i="6" s="1"/>
  <c r="R423" i="6"/>
  <c r="Q423" i="6" s="1"/>
  <c r="R415" i="6"/>
  <c r="Q415" i="6" s="1"/>
  <c r="R407" i="6"/>
  <c r="Q407" i="6" s="1"/>
  <c r="R399" i="6"/>
  <c r="Q399" i="6" s="1"/>
  <c r="R477" i="6"/>
  <c r="Q477" i="6" s="1"/>
  <c r="R469" i="6"/>
  <c r="Q469" i="6" s="1"/>
  <c r="R461" i="6"/>
  <c r="Q461" i="6" s="1"/>
  <c r="R453" i="6"/>
  <c r="Q453" i="6" s="1"/>
  <c r="R445" i="6"/>
  <c r="Q445" i="6" s="1"/>
  <c r="R437" i="6"/>
  <c r="Q437" i="6" s="1"/>
  <c r="R429" i="6"/>
  <c r="Q429" i="6" s="1"/>
  <c r="R421" i="6"/>
  <c r="Q421" i="6" s="1"/>
  <c r="R413" i="6"/>
  <c r="Q413" i="6" s="1"/>
  <c r="R405" i="6"/>
  <c r="Q405" i="6" s="1"/>
  <c r="R397" i="6"/>
  <c r="Q397" i="6" s="1"/>
  <c r="R389" i="6"/>
  <c r="Q389" i="6" s="1"/>
  <c r="R381" i="6"/>
  <c r="Q381" i="6" s="1"/>
  <c r="R373" i="6"/>
  <c r="Q373" i="6" s="1"/>
  <c r="R365" i="6"/>
  <c r="Q365" i="6" s="1"/>
  <c r="R482" i="6"/>
  <c r="Q482" i="6" s="1"/>
  <c r="R474" i="6"/>
  <c r="Q474" i="6" s="1"/>
  <c r="R466" i="6"/>
  <c r="Q466" i="6" s="1"/>
  <c r="R458" i="6"/>
  <c r="Q458" i="6" s="1"/>
  <c r="R450" i="6"/>
  <c r="Q450" i="6" s="1"/>
  <c r="R442" i="6"/>
  <c r="Q442" i="6" s="1"/>
  <c r="R434" i="6"/>
  <c r="Q434" i="6" s="1"/>
  <c r="R426" i="6"/>
  <c r="Q426" i="6" s="1"/>
  <c r="R418" i="6"/>
  <c r="Q418" i="6" s="1"/>
  <c r="R410" i="6"/>
  <c r="Q410" i="6" s="1"/>
  <c r="R402" i="6"/>
  <c r="Q402" i="6" s="1"/>
  <c r="R394" i="6"/>
  <c r="Q394" i="6" s="1"/>
  <c r="R386" i="6"/>
  <c r="Q386" i="6" s="1"/>
  <c r="R378" i="6"/>
  <c r="Q378" i="6" s="1"/>
  <c r="R370" i="6"/>
  <c r="Q370" i="6" s="1"/>
  <c r="R362" i="6"/>
  <c r="Q362" i="6" s="1"/>
  <c r="R986" i="6"/>
  <c r="Q986" i="6" s="1"/>
  <c r="R978" i="6"/>
  <c r="Q978" i="6" s="1"/>
  <c r="R970" i="6"/>
  <c r="Q970" i="6" s="1"/>
  <c r="R962" i="6"/>
  <c r="Q962" i="6" s="1"/>
  <c r="R954" i="6"/>
  <c r="Q954" i="6" s="1"/>
  <c r="R946" i="6"/>
  <c r="Q946" i="6" s="1"/>
  <c r="R938" i="6"/>
  <c r="Q938" i="6" s="1"/>
  <c r="R930" i="6"/>
  <c r="Q930" i="6" s="1"/>
  <c r="R922" i="6"/>
  <c r="Q922" i="6" s="1"/>
  <c r="R914" i="6"/>
  <c r="Q914" i="6" s="1"/>
  <c r="R906" i="6"/>
  <c r="Q906" i="6" s="1"/>
  <c r="R898" i="6"/>
  <c r="Q898" i="6" s="1"/>
  <c r="R890" i="6"/>
  <c r="Q890" i="6" s="1"/>
  <c r="R882" i="6"/>
  <c r="Q882" i="6" s="1"/>
  <c r="R874" i="6"/>
  <c r="Q874" i="6" s="1"/>
  <c r="R866" i="6"/>
  <c r="Q866" i="6" s="1"/>
  <c r="R858" i="6"/>
  <c r="Q858" i="6" s="1"/>
  <c r="R985" i="6"/>
  <c r="Q985" i="6" s="1"/>
  <c r="R977" i="6"/>
  <c r="Q977" i="6" s="1"/>
  <c r="R969" i="6"/>
  <c r="Q969" i="6" s="1"/>
  <c r="R961" i="6"/>
  <c r="Q961" i="6" s="1"/>
  <c r="R953" i="6"/>
  <c r="Q953" i="6" s="1"/>
  <c r="R945" i="6"/>
  <c r="Q945" i="6" s="1"/>
  <c r="R937" i="6"/>
  <c r="Q937" i="6" s="1"/>
  <c r="R929" i="6"/>
  <c r="Q929" i="6" s="1"/>
  <c r="R921" i="6"/>
  <c r="Q921" i="6" s="1"/>
  <c r="R913" i="6"/>
  <c r="Q913" i="6" s="1"/>
  <c r="R905" i="6"/>
  <c r="Q905" i="6" s="1"/>
  <c r="R897" i="6"/>
  <c r="Q897" i="6" s="1"/>
  <c r="R889" i="6"/>
  <c r="Q889" i="6" s="1"/>
  <c r="R881" i="6"/>
  <c r="Q881" i="6" s="1"/>
  <c r="R873" i="6"/>
  <c r="Q873" i="6" s="1"/>
  <c r="R865" i="6"/>
  <c r="Q865" i="6" s="1"/>
  <c r="R857" i="6"/>
  <c r="Q857" i="6" s="1"/>
  <c r="R984" i="6"/>
  <c r="Q984" i="6" s="1"/>
  <c r="R976" i="6"/>
  <c r="Q976" i="6" s="1"/>
  <c r="R968" i="6"/>
  <c r="Q968" i="6" s="1"/>
  <c r="R960" i="6"/>
  <c r="Q960" i="6" s="1"/>
  <c r="R952" i="6"/>
  <c r="Q952" i="6" s="1"/>
  <c r="R944" i="6"/>
  <c r="Q944" i="6" s="1"/>
  <c r="R936" i="6"/>
  <c r="Q936" i="6" s="1"/>
  <c r="R928" i="6"/>
  <c r="Q928" i="6" s="1"/>
  <c r="R920" i="6"/>
  <c r="Q920" i="6" s="1"/>
  <c r="R912" i="6"/>
  <c r="Q912" i="6" s="1"/>
  <c r="R904" i="6"/>
  <c r="Q904" i="6" s="1"/>
  <c r="R896" i="6"/>
  <c r="Q896" i="6" s="1"/>
  <c r="R888" i="6"/>
  <c r="Q888" i="6" s="1"/>
  <c r="R880" i="6"/>
  <c r="Q880" i="6" s="1"/>
  <c r="R872" i="6"/>
  <c r="Q872" i="6" s="1"/>
  <c r="R864" i="6"/>
  <c r="Q864" i="6" s="1"/>
  <c r="R856" i="6"/>
  <c r="Q856" i="6" s="1"/>
  <c r="R983" i="6"/>
  <c r="Q983" i="6" s="1"/>
  <c r="R975" i="6"/>
  <c r="Q975" i="6" s="1"/>
  <c r="R967" i="6"/>
  <c r="Q967" i="6" s="1"/>
  <c r="R959" i="6"/>
  <c r="Q959" i="6" s="1"/>
  <c r="R951" i="6"/>
  <c r="Q951" i="6" s="1"/>
  <c r="R943" i="6"/>
  <c r="Q943" i="6" s="1"/>
  <c r="R935" i="6"/>
  <c r="Q935" i="6" s="1"/>
  <c r="R927" i="6"/>
  <c r="Q927" i="6" s="1"/>
  <c r="R919" i="6"/>
  <c r="Q919" i="6" s="1"/>
  <c r="R911" i="6"/>
  <c r="Q911" i="6" s="1"/>
  <c r="R903" i="6"/>
  <c r="Q903" i="6" s="1"/>
  <c r="R895" i="6"/>
  <c r="Q895" i="6" s="1"/>
  <c r="R887" i="6"/>
  <c r="Q887" i="6" s="1"/>
  <c r="R879" i="6"/>
  <c r="Q879" i="6" s="1"/>
  <c r="R871" i="6"/>
  <c r="Q871" i="6" s="1"/>
  <c r="R863" i="6"/>
  <c r="Q863" i="6" s="1"/>
  <c r="R855" i="6"/>
  <c r="Q855" i="6" s="1"/>
  <c r="R980" i="6"/>
  <c r="Q980" i="6" s="1"/>
  <c r="R972" i="6"/>
  <c r="Q972" i="6" s="1"/>
  <c r="R964" i="6"/>
  <c r="Q964" i="6" s="1"/>
  <c r="R956" i="6"/>
  <c r="Q956" i="6" s="1"/>
  <c r="R948" i="6"/>
  <c r="Q948" i="6" s="1"/>
  <c r="R940" i="6"/>
  <c r="Q940" i="6" s="1"/>
  <c r="R932" i="6"/>
  <c r="Q932" i="6" s="1"/>
  <c r="R924" i="6"/>
  <c r="Q924" i="6" s="1"/>
  <c r="R916" i="6"/>
  <c r="Q916" i="6" s="1"/>
  <c r="R908" i="6"/>
  <c r="Q908" i="6" s="1"/>
  <c r="R900" i="6"/>
  <c r="Q900" i="6" s="1"/>
  <c r="R892" i="6"/>
  <c r="Q892" i="6" s="1"/>
  <c r="R884" i="6"/>
  <c r="Q884" i="6" s="1"/>
  <c r="R876" i="6"/>
  <c r="Q876" i="6" s="1"/>
  <c r="R868" i="6"/>
  <c r="Q868" i="6" s="1"/>
  <c r="R860" i="6"/>
  <c r="Q860" i="6" s="1"/>
  <c r="R982" i="6"/>
  <c r="Q982" i="6" s="1"/>
  <c r="R963" i="6"/>
  <c r="Q963" i="6" s="1"/>
  <c r="R941" i="6"/>
  <c r="Q941" i="6" s="1"/>
  <c r="R918" i="6"/>
  <c r="Q918" i="6" s="1"/>
  <c r="R899" i="6"/>
  <c r="Q899" i="6" s="1"/>
  <c r="R877" i="6"/>
  <c r="Q877" i="6" s="1"/>
  <c r="R981" i="6"/>
  <c r="Q981" i="6" s="1"/>
  <c r="R958" i="6"/>
  <c r="Q958" i="6" s="1"/>
  <c r="R939" i="6"/>
  <c r="Q939" i="6" s="1"/>
  <c r="R917" i="6"/>
  <c r="Q917" i="6" s="1"/>
  <c r="R894" i="6"/>
  <c r="Q894" i="6" s="1"/>
  <c r="R875" i="6"/>
  <c r="Q875" i="6" s="1"/>
  <c r="R979" i="6"/>
  <c r="Q979" i="6" s="1"/>
  <c r="R957" i="6"/>
  <c r="Q957" i="6" s="1"/>
  <c r="R934" i="6"/>
  <c r="Q934" i="6" s="1"/>
  <c r="R915" i="6"/>
  <c r="Q915" i="6" s="1"/>
  <c r="R893" i="6"/>
  <c r="Q893" i="6" s="1"/>
  <c r="R870" i="6"/>
  <c r="Q870" i="6" s="1"/>
  <c r="R974" i="6"/>
  <c r="Q974" i="6" s="1"/>
  <c r="R955" i="6"/>
  <c r="Q955" i="6" s="1"/>
  <c r="R933" i="6"/>
  <c r="Q933" i="6" s="1"/>
  <c r="R910" i="6"/>
  <c r="Q910" i="6" s="1"/>
  <c r="R891" i="6"/>
  <c r="Q891" i="6" s="1"/>
  <c r="R869" i="6"/>
  <c r="Q869" i="6" s="1"/>
  <c r="R973" i="6"/>
  <c r="Q973" i="6" s="1"/>
  <c r="R966" i="6"/>
  <c r="Q966" i="6" s="1"/>
  <c r="R947" i="6"/>
  <c r="Q947" i="6" s="1"/>
  <c r="R925" i="6"/>
  <c r="Q925" i="6" s="1"/>
  <c r="R902" i="6"/>
  <c r="Q902" i="6" s="1"/>
  <c r="R883" i="6"/>
  <c r="Q883" i="6" s="1"/>
  <c r="R861" i="6"/>
  <c r="Q861" i="6" s="1"/>
  <c r="R1534" i="6"/>
  <c r="Q1534" i="6" s="1"/>
  <c r="R1526" i="6"/>
  <c r="Q1526" i="6" s="1"/>
  <c r="R1533" i="6"/>
  <c r="Q1533" i="6" s="1"/>
  <c r="R1525" i="6"/>
  <c r="Q1525" i="6" s="1"/>
  <c r="R1532" i="6"/>
  <c r="Q1532" i="6" s="1"/>
  <c r="R1524" i="6"/>
  <c r="Q1524" i="6" s="1"/>
  <c r="R1531" i="6"/>
  <c r="Q1531" i="6" s="1"/>
  <c r="R1523" i="6"/>
  <c r="Q1523" i="6" s="1"/>
  <c r="R1536" i="6"/>
  <c r="Q1536" i="6" s="1"/>
  <c r="R1528" i="6"/>
  <c r="Q1528" i="6" s="1"/>
  <c r="R1535" i="6"/>
  <c r="Q1535" i="6" s="1"/>
  <c r="R1530" i="6"/>
  <c r="Q1530" i="6" s="1"/>
  <c r="R1529" i="6"/>
  <c r="Q1529" i="6" s="1"/>
  <c r="R1527" i="6"/>
  <c r="Q1527" i="6" s="1"/>
  <c r="R1522" i="6"/>
  <c r="Q1522" i="6" s="1"/>
  <c r="R10" i="6"/>
  <c r="Q10" i="6" s="1"/>
  <c r="R18" i="6"/>
  <c r="Q18" i="6" s="1"/>
  <c r="R26" i="6"/>
  <c r="Q26" i="6" s="1"/>
  <c r="R34" i="6"/>
  <c r="Q34" i="6" s="1"/>
  <c r="R42" i="6"/>
  <c r="Q42" i="6" s="1"/>
  <c r="R50" i="6"/>
  <c r="Q50" i="6" s="1"/>
  <c r="R58" i="6"/>
  <c r="Q58" i="6" s="1"/>
  <c r="R66" i="6"/>
  <c r="Q66" i="6" s="1"/>
  <c r="R74" i="6"/>
  <c r="Q74" i="6" s="1"/>
  <c r="R82" i="6"/>
  <c r="Q82" i="6" s="1"/>
  <c r="R138" i="6"/>
  <c r="Q138" i="6" s="1"/>
  <c r="R366" i="6"/>
  <c r="Q366" i="6" s="1"/>
  <c r="R376" i="6"/>
  <c r="Q376" i="6" s="1"/>
  <c r="R387" i="6"/>
  <c r="Q387" i="6" s="1"/>
  <c r="R398" i="6"/>
  <c r="Q398" i="6" s="1"/>
  <c r="R411" i="6"/>
  <c r="Q411" i="6" s="1"/>
  <c r="R424" i="6"/>
  <c r="Q424" i="6" s="1"/>
  <c r="R436" i="6"/>
  <c r="Q436" i="6" s="1"/>
  <c r="R449" i="6"/>
  <c r="Q449" i="6" s="1"/>
  <c r="R462" i="6"/>
  <c r="Q462" i="6" s="1"/>
  <c r="R475" i="6"/>
  <c r="Q475" i="6" s="1"/>
  <c r="R603" i="6"/>
  <c r="Q603" i="6" s="1"/>
  <c r="R619" i="6"/>
  <c r="Q619" i="6" s="1"/>
  <c r="R635" i="6"/>
  <c r="Q635" i="6" s="1"/>
  <c r="R667" i="6"/>
  <c r="Q667" i="6" s="1"/>
  <c r="R683" i="6"/>
  <c r="Q683" i="6" s="1"/>
  <c r="R702" i="6"/>
  <c r="Q702" i="6" s="1"/>
  <c r="R724" i="6"/>
  <c r="Q724" i="6" s="1"/>
  <c r="R743" i="6"/>
  <c r="Q743" i="6" s="1"/>
  <c r="R769" i="6"/>
  <c r="Q769" i="6" s="1"/>
  <c r="R800" i="6"/>
  <c r="Q800" i="6" s="1"/>
  <c r="R830" i="6"/>
  <c r="Q830" i="6" s="1"/>
  <c r="R885" i="6"/>
  <c r="Q885" i="6" s="1"/>
  <c r="R942" i="6"/>
  <c r="Q942" i="6" s="1"/>
  <c r="R1137" i="6"/>
  <c r="Q1137" i="6" s="1"/>
  <c r="R1306" i="6"/>
  <c r="Q1306" i="6" s="1"/>
  <c r="R1393" i="6"/>
  <c r="Q1393" i="6" s="1"/>
  <c r="R1479" i="6"/>
  <c r="Q1479" i="6" s="1"/>
  <c r="R658" i="6"/>
  <c r="Q658" i="6" s="1"/>
  <c r="R650" i="6"/>
  <c r="Q650" i="6" s="1"/>
  <c r="R642" i="6"/>
  <c r="Q642" i="6" s="1"/>
  <c r="R634" i="6"/>
  <c r="Q634" i="6" s="1"/>
  <c r="R626" i="6"/>
  <c r="Q626" i="6" s="1"/>
  <c r="R618" i="6"/>
  <c r="Q618" i="6" s="1"/>
  <c r="R610" i="6"/>
  <c r="Q610" i="6" s="1"/>
  <c r="R602" i="6"/>
  <c r="Q602" i="6" s="1"/>
  <c r="R657" i="6"/>
  <c r="Q657" i="6" s="1"/>
  <c r="R649" i="6"/>
  <c r="Q649" i="6" s="1"/>
  <c r="R641" i="6"/>
  <c r="Q641" i="6" s="1"/>
  <c r="R633" i="6"/>
  <c r="Q633" i="6" s="1"/>
  <c r="R625" i="6"/>
  <c r="Q625" i="6" s="1"/>
  <c r="R617" i="6"/>
  <c r="Q617" i="6" s="1"/>
  <c r="R609" i="6"/>
  <c r="Q609" i="6" s="1"/>
  <c r="R601" i="6"/>
  <c r="Q601" i="6" s="1"/>
  <c r="R656" i="6"/>
  <c r="Q656" i="6" s="1"/>
  <c r="R648" i="6"/>
  <c r="Q648" i="6" s="1"/>
  <c r="R640" i="6"/>
  <c r="Q640" i="6" s="1"/>
  <c r="R632" i="6"/>
  <c r="Q632" i="6" s="1"/>
  <c r="R624" i="6"/>
  <c r="Q624" i="6" s="1"/>
  <c r="R616" i="6"/>
  <c r="Q616" i="6" s="1"/>
  <c r="R608" i="6"/>
  <c r="Q608" i="6" s="1"/>
  <c r="R600" i="6"/>
  <c r="Q600" i="6" s="1"/>
  <c r="R661" i="6"/>
  <c r="Q661" i="6" s="1"/>
  <c r="R653" i="6"/>
  <c r="Q653" i="6" s="1"/>
  <c r="R645" i="6"/>
  <c r="Q645" i="6" s="1"/>
  <c r="R637" i="6"/>
  <c r="Q637" i="6" s="1"/>
  <c r="R629" i="6"/>
  <c r="Q629" i="6" s="1"/>
  <c r="R621" i="6"/>
  <c r="Q621" i="6" s="1"/>
  <c r="R613" i="6"/>
  <c r="Q613" i="6" s="1"/>
  <c r="R605" i="6"/>
  <c r="Q605" i="6" s="1"/>
  <c r="R597" i="6"/>
  <c r="Q597" i="6" s="1"/>
  <c r="R76" i="6"/>
  <c r="Q76" i="6" s="1"/>
  <c r="R368" i="6"/>
  <c r="Q368" i="6" s="1"/>
  <c r="R379" i="6"/>
  <c r="Q379" i="6" s="1"/>
  <c r="R390" i="6"/>
  <c r="Q390" i="6" s="1"/>
  <c r="R401" i="6"/>
  <c r="Q401" i="6" s="1"/>
  <c r="R414" i="6"/>
  <c r="Q414" i="6" s="1"/>
  <c r="R427" i="6"/>
  <c r="Q427" i="6" s="1"/>
  <c r="R440" i="6"/>
  <c r="Q440" i="6" s="1"/>
  <c r="R452" i="6"/>
  <c r="Q452" i="6" s="1"/>
  <c r="R465" i="6"/>
  <c r="Q465" i="6" s="1"/>
  <c r="R478" i="6"/>
  <c r="Q478" i="6" s="1"/>
  <c r="R606" i="6"/>
  <c r="Q606" i="6" s="1"/>
  <c r="R622" i="6"/>
  <c r="Q622" i="6" s="1"/>
  <c r="R638" i="6"/>
  <c r="Q638" i="6" s="1"/>
  <c r="R654" i="6"/>
  <c r="Q654" i="6" s="1"/>
  <c r="R670" i="6"/>
  <c r="Q670" i="6" s="1"/>
  <c r="R686" i="6"/>
  <c r="Q686" i="6" s="1"/>
  <c r="R708" i="6"/>
  <c r="Q708" i="6" s="1"/>
  <c r="R727" i="6"/>
  <c r="Q727" i="6" s="1"/>
  <c r="R750" i="6"/>
  <c r="Q750" i="6" s="1"/>
  <c r="R805" i="6"/>
  <c r="Q805" i="6" s="1"/>
  <c r="R845" i="6"/>
  <c r="Q845" i="6" s="1"/>
  <c r="R901" i="6"/>
  <c r="Q901" i="6" s="1"/>
  <c r="R950" i="6"/>
  <c r="Q950" i="6" s="1"/>
  <c r="R1242" i="6"/>
  <c r="Q1242" i="6" s="1"/>
  <c r="R1329" i="6"/>
  <c r="Q1329" i="6" s="1"/>
  <c r="R1415" i="6"/>
  <c r="Q1415" i="6" s="1"/>
  <c r="R1498" i="6"/>
  <c r="Q1498" i="6" s="1"/>
  <c r="R68" i="6"/>
  <c r="Q68" i="6" s="1"/>
  <c r="R84" i="6"/>
  <c r="Q84" i="6" s="1"/>
  <c r="R172" i="6"/>
  <c r="Q172" i="6" s="1"/>
  <c r="R778" i="6"/>
  <c r="Q778" i="6" s="1"/>
  <c r="R770" i="6"/>
  <c r="Q770" i="6" s="1"/>
  <c r="R762" i="6"/>
  <c r="Q762" i="6" s="1"/>
  <c r="R775" i="6"/>
  <c r="Q775" i="6" s="1"/>
  <c r="R767" i="6"/>
  <c r="Q767" i="6" s="1"/>
  <c r="R759" i="6"/>
  <c r="Q759" i="6" s="1"/>
  <c r="R776" i="6"/>
  <c r="Q776" i="6" s="1"/>
  <c r="R765" i="6"/>
  <c r="Q765" i="6" s="1"/>
  <c r="R755" i="6"/>
  <c r="Q755" i="6" s="1"/>
  <c r="R747" i="6"/>
  <c r="Q747" i="6" s="1"/>
  <c r="R739" i="6"/>
  <c r="Q739" i="6" s="1"/>
  <c r="R731" i="6"/>
  <c r="Q731" i="6" s="1"/>
  <c r="R723" i="6"/>
  <c r="Q723" i="6" s="1"/>
  <c r="R715" i="6"/>
  <c r="Q715" i="6" s="1"/>
  <c r="R707" i="6"/>
  <c r="Q707" i="6" s="1"/>
  <c r="R699" i="6"/>
  <c r="Q699" i="6" s="1"/>
  <c r="R691" i="6"/>
  <c r="Q691" i="6" s="1"/>
  <c r="R774" i="6"/>
  <c r="Q774" i="6" s="1"/>
  <c r="R764" i="6"/>
  <c r="Q764" i="6" s="1"/>
  <c r="R754" i="6"/>
  <c r="Q754" i="6" s="1"/>
  <c r="R746" i="6"/>
  <c r="Q746" i="6" s="1"/>
  <c r="R738" i="6"/>
  <c r="Q738" i="6" s="1"/>
  <c r="R730" i="6"/>
  <c r="Q730" i="6" s="1"/>
  <c r="R722" i="6"/>
  <c r="Q722" i="6" s="1"/>
  <c r="R714" i="6"/>
  <c r="Q714" i="6" s="1"/>
  <c r="R706" i="6"/>
  <c r="Q706" i="6" s="1"/>
  <c r="R698" i="6"/>
  <c r="Q698" i="6" s="1"/>
  <c r="R690" i="6"/>
  <c r="Q690" i="6" s="1"/>
  <c r="R682" i="6"/>
  <c r="Q682" i="6" s="1"/>
  <c r="R674" i="6"/>
  <c r="Q674" i="6" s="1"/>
  <c r="R666" i="6"/>
  <c r="Q666" i="6" s="1"/>
  <c r="R773" i="6"/>
  <c r="Q773" i="6" s="1"/>
  <c r="R763" i="6"/>
  <c r="Q763" i="6" s="1"/>
  <c r="R753" i="6"/>
  <c r="Q753" i="6" s="1"/>
  <c r="R745" i="6"/>
  <c r="Q745" i="6" s="1"/>
  <c r="R737" i="6"/>
  <c r="Q737" i="6" s="1"/>
  <c r="R729" i="6"/>
  <c r="Q729" i="6" s="1"/>
  <c r="R721" i="6"/>
  <c r="Q721" i="6" s="1"/>
  <c r="R713" i="6"/>
  <c r="Q713" i="6" s="1"/>
  <c r="R705" i="6"/>
  <c r="Q705" i="6" s="1"/>
  <c r="R697" i="6"/>
  <c r="Q697" i="6" s="1"/>
  <c r="R689" i="6"/>
  <c r="Q689" i="6" s="1"/>
  <c r="R681" i="6"/>
  <c r="Q681" i="6" s="1"/>
  <c r="R673" i="6"/>
  <c r="Q673" i="6" s="1"/>
  <c r="R665" i="6"/>
  <c r="Q665" i="6" s="1"/>
  <c r="R772" i="6"/>
  <c r="Q772" i="6" s="1"/>
  <c r="R761" i="6"/>
  <c r="Q761" i="6" s="1"/>
  <c r="R752" i="6"/>
  <c r="Q752" i="6" s="1"/>
  <c r="R744" i="6"/>
  <c r="Q744" i="6" s="1"/>
  <c r="R736" i="6"/>
  <c r="Q736" i="6" s="1"/>
  <c r="R728" i="6"/>
  <c r="Q728" i="6" s="1"/>
  <c r="R720" i="6"/>
  <c r="Q720" i="6" s="1"/>
  <c r="R712" i="6"/>
  <c r="Q712" i="6" s="1"/>
  <c r="R704" i="6"/>
  <c r="Q704" i="6" s="1"/>
  <c r="R696" i="6"/>
  <c r="Q696" i="6" s="1"/>
  <c r="R688" i="6"/>
  <c r="Q688" i="6" s="1"/>
  <c r="R680" i="6"/>
  <c r="Q680" i="6" s="1"/>
  <c r="R672" i="6"/>
  <c r="Q672" i="6" s="1"/>
  <c r="R664" i="6"/>
  <c r="Q664" i="6" s="1"/>
  <c r="R779" i="6"/>
  <c r="Q779" i="6" s="1"/>
  <c r="R768" i="6"/>
  <c r="Q768" i="6" s="1"/>
  <c r="R757" i="6"/>
  <c r="Q757" i="6" s="1"/>
  <c r="R749" i="6"/>
  <c r="Q749" i="6" s="1"/>
  <c r="R741" i="6"/>
  <c r="Q741" i="6" s="1"/>
  <c r="R733" i="6"/>
  <c r="Q733" i="6" s="1"/>
  <c r="R725" i="6"/>
  <c r="Q725" i="6" s="1"/>
  <c r="R717" i="6"/>
  <c r="Q717" i="6" s="1"/>
  <c r="R709" i="6"/>
  <c r="Q709" i="6" s="1"/>
  <c r="R701" i="6"/>
  <c r="Q701" i="6" s="1"/>
  <c r="R693" i="6"/>
  <c r="Q693" i="6" s="1"/>
  <c r="R685" i="6"/>
  <c r="Q685" i="6" s="1"/>
  <c r="R677" i="6"/>
  <c r="Q677" i="6" s="1"/>
  <c r="R669" i="6"/>
  <c r="Q669" i="6" s="1"/>
  <c r="R1222" i="6"/>
  <c r="Q1222" i="6" s="1"/>
  <c r="R1214" i="6"/>
  <c r="Q1214" i="6" s="1"/>
  <c r="R1206" i="6"/>
  <c r="Q1206" i="6" s="1"/>
  <c r="R1198" i="6"/>
  <c r="Q1198" i="6" s="1"/>
  <c r="R1190" i="6"/>
  <c r="Q1190" i="6" s="1"/>
  <c r="R1182" i="6"/>
  <c r="Q1182" i="6" s="1"/>
  <c r="R1221" i="6"/>
  <c r="Q1221" i="6" s="1"/>
  <c r="R1213" i="6"/>
  <c r="Q1213" i="6" s="1"/>
  <c r="R1205" i="6"/>
  <c r="Q1205" i="6" s="1"/>
  <c r="R1197" i="6"/>
  <c r="Q1197" i="6" s="1"/>
  <c r="R1189" i="6"/>
  <c r="Q1189" i="6" s="1"/>
  <c r="R1181" i="6"/>
  <c r="Q1181" i="6" s="1"/>
  <c r="R1220" i="6"/>
  <c r="Q1220" i="6" s="1"/>
  <c r="R1212" i="6"/>
  <c r="Q1212" i="6" s="1"/>
  <c r="R1204" i="6"/>
  <c r="Q1204" i="6" s="1"/>
  <c r="R1196" i="6"/>
  <c r="Q1196" i="6" s="1"/>
  <c r="R1188" i="6"/>
  <c r="Q1188" i="6" s="1"/>
  <c r="R1180" i="6"/>
  <c r="Q1180" i="6" s="1"/>
  <c r="R1219" i="6"/>
  <c r="Q1219" i="6" s="1"/>
  <c r="R1211" i="6"/>
  <c r="Q1211" i="6" s="1"/>
  <c r="R1203" i="6"/>
  <c r="Q1203" i="6" s="1"/>
  <c r="R1195" i="6"/>
  <c r="Q1195" i="6" s="1"/>
  <c r="R1187" i="6"/>
  <c r="Q1187" i="6" s="1"/>
  <c r="R1179" i="6"/>
  <c r="Q1179" i="6" s="1"/>
  <c r="R1224" i="6"/>
  <c r="Q1224" i="6" s="1"/>
  <c r="R1216" i="6"/>
  <c r="Q1216" i="6" s="1"/>
  <c r="R1208" i="6"/>
  <c r="Q1208" i="6" s="1"/>
  <c r="R1200" i="6"/>
  <c r="Q1200" i="6" s="1"/>
  <c r="R1192" i="6"/>
  <c r="Q1192" i="6" s="1"/>
  <c r="R1184" i="6"/>
  <c r="Q1184" i="6" s="1"/>
  <c r="R1176" i="6"/>
  <c r="Q1176" i="6" s="1"/>
  <c r="R1215" i="6"/>
  <c r="Q1215" i="6" s="1"/>
  <c r="R1193" i="6"/>
  <c r="Q1193" i="6" s="1"/>
  <c r="R1210" i="6"/>
  <c r="Q1210" i="6" s="1"/>
  <c r="R1191" i="6"/>
  <c r="Q1191" i="6" s="1"/>
  <c r="R1209" i="6"/>
  <c r="Q1209" i="6" s="1"/>
  <c r="R1186" i="6"/>
  <c r="Q1186" i="6" s="1"/>
  <c r="R1226" i="6"/>
  <c r="Q1226" i="6" s="1"/>
  <c r="R1207" i="6"/>
  <c r="Q1207" i="6" s="1"/>
  <c r="R1185" i="6"/>
  <c r="Q1185" i="6" s="1"/>
  <c r="R1225" i="6"/>
  <c r="Q1225" i="6" s="1"/>
  <c r="R1202" i="6"/>
  <c r="Q1202" i="6" s="1"/>
  <c r="R1183" i="6"/>
  <c r="Q1183" i="6" s="1"/>
  <c r="R1218" i="6"/>
  <c r="Q1218" i="6" s="1"/>
  <c r="R1199" i="6"/>
  <c r="Q1199" i="6" s="1"/>
  <c r="R1177" i="6"/>
  <c r="Q1177" i="6" s="1"/>
  <c r="Q5" i="6"/>
  <c r="R13" i="6"/>
  <c r="Q13" i="6" s="1"/>
  <c r="R21" i="6"/>
  <c r="Q21" i="6" s="1"/>
  <c r="R29" i="6"/>
  <c r="Q29" i="6" s="1"/>
  <c r="R37" i="6"/>
  <c r="Q37" i="6" s="1"/>
  <c r="R45" i="6"/>
  <c r="Q45" i="6" s="1"/>
  <c r="R53" i="6"/>
  <c r="Q53" i="6" s="1"/>
  <c r="R61" i="6"/>
  <c r="Q61" i="6" s="1"/>
  <c r="R69" i="6"/>
  <c r="Q69" i="6" s="1"/>
  <c r="R77" i="6"/>
  <c r="Q77" i="6" s="1"/>
  <c r="R85" i="6"/>
  <c r="Q85" i="6" s="1"/>
  <c r="R133" i="6"/>
  <c r="Q133" i="6" s="1"/>
  <c r="R369" i="6"/>
  <c r="Q369" i="6" s="1"/>
  <c r="R380" i="6"/>
  <c r="Q380" i="6" s="1"/>
  <c r="R391" i="6"/>
  <c r="Q391" i="6" s="1"/>
  <c r="R403" i="6"/>
  <c r="Q403" i="6" s="1"/>
  <c r="R416" i="6"/>
  <c r="Q416" i="6" s="1"/>
  <c r="R428" i="6"/>
  <c r="Q428" i="6" s="1"/>
  <c r="R441" i="6"/>
  <c r="Q441" i="6" s="1"/>
  <c r="R454" i="6"/>
  <c r="Q454" i="6" s="1"/>
  <c r="R467" i="6"/>
  <c r="Q467" i="6" s="1"/>
  <c r="R480" i="6"/>
  <c r="Q480" i="6" s="1"/>
  <c r="R607" i="6"/>
  <c r="Q607" i="6" s="1"/>
  <c r="R623" i="6"/>
  <c r="Q623" i="6" s="1"/>
  <c r="R639" i="6"/>
  <c r="Q639" i="6" s="1"/>
  <c r="R655" i="6"/>
  <c r="Q655" i="6" s="1"/>
  <c r="R671" i="6"/>
  <c r="Q671" i="6" s="1"/>
  <c r="R687" i="6"/>
  <c r="Q687" i="6" s="1"/>
  <c r="R710" i="6"/>
  <c r="Q710" i="6" s="1"/>
  <c r="R732" i="6"/>
  <c r="Q732" i="6" s="1"/>
  <c r="R751" i="6"/>
  <c r="Q751" i="6" s="1"/>
  <c r="R780" i="6"/>
  <c r="Q780" i="6" s="1"/>
  <c r="R813" i="6"/>
  <c r="Q813" i="6" s="1"/>
  <c r="R907" i="6"/>
  <c r="Q907" i="6" s="1"/>
  <c r="R965" i="6"/>
  <c r="Q965" i="6" s="1"/>
  <c r="R1175" i="6"/>
  <c r="Q1175" i="6" s="1"/>
  <c r="R1345" i="6"/>
  <c r="Q1345" i="6" s="1"/>
  <c r="R1431" i="6"/>
  <c r="Q1431" i="6" s="1"/>
  <c r="R1174" i="6"/>
  <c r="Q1174" i="6" s="1"/>
  <c r="R1166" i="6"/>
  <c r="Q1166" i="6" s="1"/>
  <c r="R1158" i="6"/>
  <c r="Q1158" i="6" s="1"/>
  <c r="R1150" i="6"/>
  <c r="Q1150" i="6" s="1"/>
  <c r="R1142" i="6"/>
  <c r="Q1142" i="6" s="1"/>
  <c r="R1134" i="6"/>
  <c r="Q1134" i="6" s="1"/>
  <c r="R1173" i="6"/>
  <c r="Q1173" i="6" s="1"/>
  <c r="R1165" i="6"/>
  <c r="Q1165" i="6" s="1"/>
  <c r="R1157" i="6"/>
  <c r="Q1157" i="6" s="1"/>
  <c r="R1149" i="6"/>
  <c r="Q1149" i="6" s="1"/>
  <c r="R1141" i="6"/>
  <c r="Q1141" i="6" s="1"/>
  <c r="R1133" i="6"/>
  <c r="Q1133" i="6" s="1"/>
  <c r="R1172" i="6"/>
  <c r="Q1172" i="6" s="1"/>
  <c r="R1164" i="6"/>
  <c r="Q1164" i="6" s="1"/>
  <c r="R1156" i="6"/>
  <c r="Q1156" i="6" s="1"/>
  <c r="R1148" i="6"/>
  <c r="Q1148" i="6" s="1"/>
  <c r="R1140" i="6"/>
  <c r="Q1140" i="6" s="1"/>
  <c r="R1132" i="6"/>
  <c r="Q1132" i="6" s="1"/>
  <c r="R1171" i="6"/>
  <c r="Q1171" i="6" s="1"/>
  <c r="R1163" i="6"/>
  <c r="Q1163" i="6" s="1"/>
  <c r="R1155" i="6"/>
  <c r="Q1155" i="6" s="1"/>
  <c r="R1147" i="6"/>
  <c r="Q1147" i="6" s="1"/>
  <c r="R1139" i="6"/>
  <c r="Q1139" i="6" s="1"/>
  <c r="R1131" i="6"/>
  <c r="Q1131" i="6" s="1"/>
  <c r="R1168" i="6"/>
  <c r="Q1168" i="6" s="1"/>
  <c r="R1160" i="6"/>
  <c r="Q1160" i="6" s="1"/>
  <c r="R1152" i="6"/>
  <c r="Q1152" i="6" s="1"/>
  <c r="R1144" i="6"/>
  <c r="Q1144" i="6" s="1"/>
  <c r="R1136" i="6"/>
  <c r="Q1136" i="6" s="1"/>
  <c r="R1170" i="6"/>
  <c r="Q1170" i="6" s="1"/>
  <c r="R1151" i="6"/>
  <c r="Q1151" i="6" s="1"/>
  <c r="R1169" i="6"/>
  <c r="Q1169" i="6" s="1"/>
  <c r="R1146" i="6"/>
  <c r="Q1146" i="6" s="1"/>
  <c r="R1167" i="6"/>
  <c r="Q1167" i="6" s="1"/>
  <c r="R1145" i="6"/>
  <c r="Q1145" i="6" s="1"/>
  <c r="R1162" i="6"/>
  <c r="Q1162" i="6" s="1"/>
  <c r="R1143" i="6"/>
  <c r="Q1143" i="6" s="1"/>
  <c r="R1161" i="6"/>
  <c r="Q1161" i="6" s="1"/>
  <c r="R1138" i="6"/>
  <c r="Q1138" i="6" s="1"/>
  <c r="R1154" i="6"/>
  <c r="Q1154" i="6" s="1"/>
  <c r="R1135" i="6"/>
  <c r="Q1135" i="6" s="1"/>
  <c r="R850" i="6"/>
  <c r="Q850" i="6" s="1"/>
  <c r="R842" i="6"/>
  <c r="Q842" i="6" s="1"/>
  <c r="R834" i="6"/>
  <c r="Q834" i="6" s="1"/>
  <c r="R826" i="6"/>
  <c r="Q826" i="6" s="1"/>
  <c r="R818" i="6"/>
  <c r="Q818" i="6" s="1"/>
  <c r="R810" i="6"/>
  <c r="Q810" i="6" s="1"/>
  <c r="R802" i="6"/>
  <c r="Q802" i="6" s="1"/>
  <c r="R794" i="6"/>
  <c r="Q794" i="6" s="1"/>
  <c r="R786" i="6"/>
  <c r="Q786" i="6" s="1"/>
  <c r="R849" i="6"/>
  <c r="Q849" i="6" s="1"/>
  <c r="R841" i="6"/>
  <c r="Q841" i="6" s="1"/>
  <c r="R833" i="6"/>
  <c r="Q833" i="6" s="1"/>
  <c r="R847" i="6"/>
  <c r="Q847" i="6" s="1"/>
  <c r="R839" i="6"/>
  <c r="Q839" i="6" s="1"/>
  <c r="R831" i="6"/>
  <c r="Q831" i="6" s="1"/>
  <c r="R823" i="6"/>
  <c r="Q823" i="6" s="1"/>
  <c r="R815" i="6"/>
  <c r="Q815" i="6" s="1"/>
  <c r="R807" i="6"/>
  <c r="Q807" i="6" s="1"/>
  <c r="R799" i="6"/>
  <c r="Q799" i="6" s="1"/>
  <c r="R791" i="6"/>
  <c r="Q791" i="6" s="1"/>
  <c r="R783" i="6"/>
  <c r="Q783" i="6" s="1"/>
  <c r="R852" i="6"/>
  <c r="Q852" i="6" s="1"/>
  <c r="R844" i="6"/>
  <c r="Q844" i="6" s="1"/>
  <c r="R836" i="6"/>
  <c r="Q836" i="6" s="1"/>
  <c r="R828" i="6"/>
  <c r="Q828" i="6" s="1"/>
  <c r="R820" i="6"/>
  <c r="Q820" i="6" s="1"/>
  <c r="R812" i="6"/>
  <c r="Q812" i="6" s="1"/>
  <c r="R804" i="6"/>
  <c r="Q804" i="6" s="1"/>
  <c r="R796" i="6"/>
  <c r="Q796" i="6" s="1"/>
  <c r="R854" i="6"/>
  <c r="Q854" i="6" s="1"/>
  <c r="R838" i="6"/>
  <c r="Q838" i="6" s="1"/>
  <c r="R824" i="6"/>
  <c r="Q824" i="6" s="1"/>
  <c r="R811" i="6"/>
  <c r="Q811" i="6" s="1"/>
  <c r="R798" i="6"/>
  <c r="Q798" i="6" s="1"/>
  <c r="R787" i="6"/>
  <c r="Q787" i="6" s="1"/>
  <c r="R853" i="6"/>
  <c r="Q853" i="6" s="1"/>
  <c r="R837" i="6"/>
  <c r="Q837" i="6" s="1"/>
  <c r="R822" i="6"/>
  <c r="Q822" i="6" s="1"/>
  <c r="R809" i="6"/>
  <c r="Q809" i="6" s="1"/>
  <c r="R797" i="6"/>
  <c r="Q797" i="6" s="1"/>
  <c r="R785" i="6"/>
  <c r="Q785" i="6" s="1"/>
  <c r="R851" i="6"/>
  <c r="Q851" i="6" s="1"/>
  <c r="R835" i="6"/>
  <c r="Q835" i="6" s="1"/>
  <c r="R821" i="6"/>
  <c r="Q821" i="6" s="1"/>
  <c r="R808" i="6"/>
  <c r="Q808" i="6" s="1"/>
  <c r="R795" i="6"/>
  <c r="Q795" i="6" s="1"/>
  <c r="R784" i="6"/>
  <c r="Q784" i="6" s="1"/>
  <c r="R848" i="6"/>
  <c r="Q848" i="6" s="1"/>
  <c r="R832" i="6"/>
  <c r="Q832" i="6" s="1"/>
  <c r="R819" i="6"/>
  <c r="Q819" i="6" s="1"/>
  <c r="R806" i="6"/>
  <c r="Q806" i="6" s="1"/>
  <c r="R793" i="6"/>
  <c r="Q793" i="6" s="1"/>
  <c r="R782" i="6"/>
  <c r="Q782" i="6" s="1"/>
  <c r="R843" i="6"/>
  <c r="Q843" i="6" s="1"/>
  <c r="R827" i="6"/>
  <c r="Q827" i="6" s="1"/>
  <c r="R814" i="6"/>
  <c r="Q814" i="6" s="1"/>
  <c r="R801" i="6"/>
  <c r="Q801" i="6" s="1"/>
  <c r="R789" i="6"/>
  <c r="Q789" i="6" s="1"/>
  <c r="R1302" i="6"/>
  <c r="Q1302" i="6" s="1"/>
  <c r="R1294" i="6"/>
  <c r="Q1294" i="6" s="1"/>
  <c r="R1286" i="6"/>
  <c r="Q1286" i="6" s="1"/>
  <c r="R1278" i="6"/>
  <c r="Q1278" i="6" s="1"/>
  <c r="R1270" i="6"/>
  <c r="Q1270" i="6" s="1"/>
  <c r="R1262" i="6"/>
  <c r="Q1262" i="6" s="1"/>
  <c r="R1254" i="6"/>
  <c r="Q1254" i="6" s="1"/>
  <c r="R1246" i="6"/>
  <c r="Q1246" i="6" s="1"/>
  <c r="R1238" i="6"/>
  <c r="Q1238" i="6" s="1"/>
  <c r="R1230" i="6"/>
  <c r="Q1230" i="6" s="1"/>
  <c r="R1301" i="6"/>
  <c r="Q1301" i="6" s="1"/>
  <c r="R1293" i="6"/>
  <c r="Q1293" i="6" s="1"/>
  <c r="R1285" i="6"/>
  <c r="Q1285" i="6" s="1"/>
  <c r="R1277" i="6"/>
  <c r="Q1277" i="6" s="1"/>
  <c r="R1269" i="6"/>
  <c r="Q1269" i="6" s="1"/>
  <c r="R1261" i="6"/>
  <c r="Q1261" i="6" s="1"/>
  <c r="R1253" i="6"/>
  <c r="Q1253" i="6" s="1"/>
  <c r="R1245" i="6"/>
  <c r="Q1245" i="6" s="1"/>
  <c r="R1237" i="6"/>
  <c r="Q1237" i="6" s="1"/>
  <c r="R1229" i="6"/>
  <c r="Q1229" i="6" s="1"/>
  <c r="R1300" i="6"/>
  <c r="Q1300" i="6" s="1"/>
  <c r="R1292" i="6"/>
  <c r="Q1292" i="6" s="1"/>
  <c r="R1284" i="6"/>
  <c r="Q1284" i="6" s="1"/>
  <c r="R1276" i="6"/>
  <c r="Q1276" i="6" s="1"/>
  <c r="R1268" i="6"/>
  <c r="Q1268" i="6" s="1"/>
  <c r="R1260" i="6"/>
  <c r="Q1260" i="6" s="1"/>
  <c r="R1252" i="6"/>
  <c r="Q1252" i="6" s="1"/>
  <c r="R1244" i="6"/>
  <c r="Q1244" i="6" s="1"/>
  <c r="R1236" i="6"/>
  <c r="Q1236" i="6" s="1"/>
  <c r="R1228" i="6"/>
  <c r="Q1228" i="6" s="1"/>
  <c r="R1299" i="6"/>
  <c r="Q1299" i="6" s="1"/>
  <c r="R1291" i="6"/>
  <c r="Q1291" i="6" s="1"/>
  <c r="R1283" i="6"/>
  <c r="Q1283" i="6" s="1"/>
  <c r="R1275" i="6"/>
  <c r="Q1275" i="6" s="1"/>
  <c r="R1267" i="6"/>
  <c r="Q1267" i="6" s="1"/>
  <c r="R1259" i="6"/>
  <c r="Q1259" i="6" s="1"/>
  <c r="R1251" i="6"/>
  <c r="Q1251" i="6" s="1"/>
  <c r="R1243" i="6"/>
  <c r="Q1243" i="6" s="1"/>
  <c r="R1235" i="6"/>
  <c r="Q1235" i="6" s="1"/>
  <c r="R1227" i="6"/>
  <c r="Q1227" i="6" s="1"/>
  <c r="R1296" i="6"/>
  <c r="Q1296" i="6" s="1"/>
  <c r="R1288" i="6"/>
  <c r="Q1288" i="6" s="1"/>
  <c r="R1280" i="6"/>
  <c r="Q1280" i="6" s="1"/>
  <c r="R1272" i="6"/>
  <c r="Q1272" i="6" s="1"/>
  <c r="R1264" i="6"/>
  <c r="Q1264" i="6" s="1"/>
  <c r="R1256" i="6"/>
  <c r="Q1256" i="6" s="1"/>
  <c r="R1248" i="6"/>
  <c r="Q1248" i="6" s="1"/>
  <c r="R1240" i="6"/>
  <c r="Q1240" i="6" s="1"/>
  <c r="R1232" i="6"/>
  <c r="Q1232" i="6" s="1"/>
  <c r="R1298" i="6"/>
  <c r="Q1298" i="6" s="1"/>
  <c r="R1279" i="6"/>
  <c r="Q1279" i="6" s="1"/>
  <c r="R1257" i="6"/>
  <c r="Q1257" i="6" s="1"/>
  <c r="R1234" i="6"/>
  <c r="Q1234" i="6" s="1"/>
  <c r="R1297" i="6"/>
  <c r="Q1297" i="6" s="1"/>
  <c r="R1274" i="6"/>
  <c r="Q1274" i="6" s="1"/>
  <c r="R1255" i="6"/>
  <c r="Q1255" i="6" s="1"/>
  <c r="R1233" i="6"/>
  <c r="Q1233" i="6" s="1"/>
  <c r="R1295" i="6"/>
  <c r="Q1295" i="6" s="1"/>
  <c r="R1273" i="6"/>
  <c r="Q1273" i="6" s="1"/>
  <c r="R1250" i="6"/>
  <c r="Q1250" i="6" s="1"/>
  <c r="R1231" i="6"/>
  <c r="Q1231" i="6" s="1"/>
  <c r="R1290" i="6"/>
  <c r="Q1290" i="6" s="1"/>
  <c r="R1271" i="6"/>
  <c r="Q1271" i="6" s="1"/>
  <c r="R1249" i="6"/>
  <c r="Q1249" i="6" s="1"/>
  <c r="R1289" i="6"/>
  <c r="Q1289" i="6" s="1"/>
  <c r="R1266" i="6"/>
  <c r="Q1266" i="6" s="1"/>
  <c r="R1247" i="6"/>
  <c r="Q1247" i="6" s="1"/>
  <c r="R1282" i="6"/>
  <c r="Q1282" i="6" s="1"/>
  <c r="R1263" i="6"/>
  <c r="Q1263" i="6" s="1"/>
  <c r="R1241" i="6"/>
  <c r="Q1241" i="6" s="1"/>
  <c r="R6" i="6"/>
  <c r="Q6" i="6" s="1"/>
  <c r="R14" i="6"/>
  <c r="Q14" i="6" s="1"/>
  <c r="R22" i="6"/>
  <c r="Q22" i="6" s="1"/>
  <c r="R30" i="6"/>
  <c r="Q30" i="6" s="1"/>
  <c r="R38" i="6"/>
  <c r="Q38" i="6" s="1"/>
  <c r="R46" i="6"/>
  <c r="Q46" i="6" s="1"/>
  <c r="R54" i="6"/>
  <c r="Q54" i="6" s="1"/>
  <c r="R62" i="6"/>
  <c r="Q62" i="6" s="1"/>
  <c r="R70" i="6"/>
  <c r="Q70" i="6" s="1"/>
  <c r="R78" i="6"/>
  <c r="Q78" i="6" s="1"/>
  <c r="R86" i="6"/>
  <c r="Q86" i="6" s="1"/>
  <c r="R126" i="6"/>
  <c r="Q126" i="6" s="1"/>
  <c r="R371" i="6"/>
  <c r="Q371" i="6" s="1"/>
  <c r="R382" i="6"/>
  <c r="Q382" i="6" s="1"/>
  <c r="R392" i="6"/>
  <c r="Q392" i="6" s="1"/>
  <c r="R404" i="6"/>
  <c r="Q404" i="6" s="1"/>
  <c r="R417" i="6"/>
  <c r="Q417" i="6" s="1"/>
  <c r="R430" i="6"/>
  <c r="Q430" i="6" s="1"/>
  <c r="R443" i="6"/>
  <c r="Q443" i="6" s="1"/>
  <c r="R456" i="6"/>
  <c r="Q456" i="6" s="1"/>
  <c r="R468" i="6"/>
  <c r="Q468" i="6" s="1"/>
  <c r="R481" i="6"/>
  <c r="Q481" i="6" s="1"/>
  <c r="R611" i="6"/>
  <c r="Q611" i="6" s="1"/>
  <c r="R627" i="6"/>
  <c r="Q627" i="6" s="1"/>
  <c r="R643" i="6"/>
  <c r="Q643" i="6" s="1"/>
  <c r="R659" i="6"/>
  <c r="Q659" i="6" s="1"/>
  <c r="R675" i="6"/>
  <c r="Q675" i="6" s="1"/>
  <c r="R692" i="6"/>
  <c r="Q692" i="6" s="1"/>
  <c r="R711" i="6"/>
  <c r="Q711" i="6" s="1"/>
  <c r="R734" i="6"/>
  <c r="Q734" i="6" s="1"/>
  <c r="R756" i="6"/>
  <c r="Q756" i="6" s="1"/>
  <c r="R781" i="6"/>
  <c r="Q781" i="6" s="1"/>
  <c r="R816" i="6"/>
  <c r="Q816" i="6" s="1"/>
  <c r="R859" i="6"/>
  <c r="Q859" i="6" s="1"/>
  <c r="R909" i="6"/>
  <c r="Q909" i="6" s="1"/>
  <c r="R971" i="6"/>
  <c r="Q971" i="6" s="1"/>
  <c r="R1178" i="6"/>
  <c r="Q1178" i="6" s="1"/>
  <c r="R1265" i="6"/>
  <c r="Q1265" i="6" s="1"/>
  <c r="R1434" i="6"/>
  <c r="Q1434" i="6" s="1"/>
  <c r="R1374" i="6"/>
  <c r="Q1374" i="6" s="1"/>
  <c r="R1366" i="6"/>
  <c r="Q1366" i="6" s="1"/>
  <c r="R1358" i="6"/>
  <c r="Q1358" i="6" s="1"/>
  <c r="R1350" i="6"/>
  <c r="Q1350" i="6" s="1"/>
  <c r="R1342" i="6"/>
  <c r="Q1342" i="6" s="1"/>
  <c r="R1334" i="6"/>
  <c r="Q1334" i="6" s="1"/>
  <c r="R1326" i="6"/>
  <c r="Q1326" i="6" s="1"/>
  <c r="R1318" i="6"/>
  <c r="Q1318" i="6" s="1"/>
  <c r="R1310" i="6"/>
  <c r="Q1310" i="6" s="1"/>
  <c r="R1373" i="6"/>
  <c r="Q1373" i="6" s="1"/>
  <c r="R1365" i="6"/>
  <c r="Q1365" i="6" s="1"/>
  <c r="R1357" i="6"/>
  <c r="Q1357" i="6" s="1"/>
  <c r="R1349" i="6"/>
  <c r="Q1349" i="6" s="1"/>
  <c r="R1341" i="6"/>
  <c r="Q1341" i="6" s="1"/>
  <c r="R1333" i="6"/>
  <c r="Q1333" i="6" s="1"/>
  <c r="R1325" i="6"/>
  <c r="Q1325" i="6" s="1"/>
  <c r="R1317" i="6"/>
  <c r="Q1317" i="6" s="1"/>
  <c r="R1309" i="6"/>
  <c r="Q1309" i="6" s="1"/>
  <c r="R1372" i="6"/>
  <c r="Q1372" i="6" s="1"/>
  <c r="R1364" i="6"/>
  <c r="Q1364" i="6" s="1"/>
  <c r="R1356" i="6"/>
  <c r="Q1356" i="6" s="1"/>
  <c r="R1348" i="6"/>
  <c r="Q1348" i="6" s="1"/>
  <c r="R1340" i="6"/>
  <c r="Q1340" i="6" s="1"/>
  <c r="R1332" i="6"/>
  <c r="Q1332" i="6" s="1"/>
  <c r="R1324" i="6"/>
  <c r="Q1324" i="6" s="1"/>
  <c r="R1316" i="6"/>
  <c r="Q1316" i="6" s="1"/>
  <c r="R1308" i="6"/>
  <c r="Q1308" i="6" s="1"/>
  <c r="R1371" i="6"/>
  <c r="Q1371" i="6" s="1"/>
  <c r="R1363" i="6"/>
  <c r="Q1363" i="6" s="1"/>
  <c r="R1355" i="6"/>
  <c r="Q1355" i="6" s="1"/>
  <c r="R1347" i="6"/>
  <c r="Q1347" i="6" s="1"/>
  <c r="R1339" i="6"/>
  <c r="Q1339" i="6" s="1"/>
  <c r="R1331" i="6"/>
  <c r="Q1331" i="6" s="1"/>
  <c r="R1323" i="6"/>
  <c r="Q1323" i="6" s="1"/>
  <c r="R1315" i="6"/>
  <c r="Q1315" i="6" s="1"/>
  <c r="R1307" i="6"/>
  <c r="Q1307" i="6" s="1"/>
  <c r="R1376" i="6"/>
  <c r="Q1376" i="6" s="1"/>
  <c r="R1368" i="6"/>
  <c r="Q1368" i="6" s="1"/>
  <c r="R1360" i="6"/>
  <c r="Q1360" i="6" s="1"/>
  <c r="R1352" i="6"/>
  <c r="Q1352" i="6" s="1"/>
  <c r="R1344" i="6"/>
  <c r="Q1344" i="6" s="1"/>
  <c r="R1336" i="6"/>
  <c r="Q1336" i="6" s="1"/>
  <c r="R1328" i="6"/>
  <c r="Q1328" i="6" s="1"/>
  <c r="R1320" i="6"/>
  <c r="Q1320" i="6" s="1"/>
  <c r="R1312" i="6"/>
  <c r="Q1312" i="6" s="1"/>
  <c r="R1304" i="6"/>
  <c r="Q1304" i="6" s="1"/>
  <c r="R1362" i="6"/>
  <c r="Q1362" i="6" s="1"/>
  <c r="R1343" i="6"/>
  <c r="Q1343" i="6" s="1"/>
  <c r="R1321" i="6"/>
  <c r="Q1321" i="6" s="1"/>
  <c r="R1361" i="6"/>
  <c r="Q1361" i="6" s="1"/>
  <c r="R1338" i="6"/>
  <c r="Q1338" i="6" s="1"/>
  <c r="R1319" i="6"/>
  <c r="Q1319" i="6" s="1"/>
  <c r="R1359" i="6"/>
  <c r="Q1359" i="6" s="1"/>
  <c r="R1337" i="6"/>
  <c r="Q1337" i="6" s="1"/>
  <c r="R1314" i="6"/>
  <c r="Q1314" i="6" s="1"/>
  <c r="R1354" i="6"/>
  <c r="Q1354" i="6" s="1"/>
  <c r="R1335" i="6"/>
  <c r="Q1335" i="6" s="1"/>
  <c r="R1313" i="6"/>
  <c r="Q1313" i="6" s="1"/>
  <c r="R1375" i="6"/>
  <c r="Q1375" i="6" s="1"/>
  <c r="R1353" i="6"/>
  <c r="Q1353" i="6" s="1"/>
  <c r="R1330" i="6"/>
  <c r="Q1330" i="6" s="1"/>
  <c r="R1311" i="6"/>
  <c r="Q1311" i="6" s="1"/>
  <c r="R1369" i="6"/>
  <c r="Q1369" i="6" s="1"/>
  <c r="R1346" i="6"/>
  <c r="Q1346" i="6" s="1"/>
  <c r="R1327" i="6"/>
  <c r="Q1327" i="6" s="1"/>
  <c r="R1305" i="6"/>
  <c r="Q1305" i="6" s="1"/>
  <c r="R7" i="6"/>
  <c r="Q7" i="6" s="1"/>
  <c r="R15" i="6"/>
  <c r="Q15" i="6" s="1"/>
  <c r="R23" i="6"/>
  <c r="Q23" i="6" s="1"/>
  <c r="R31" i="6"/>
  <c r="Q31" i="6" s="1"/>
  <c r="R39" i="6"/>
  <c r="Q39" i="6" s="1"/>
  <c r="R47" i="6"/>
  <c r="Q47" i="6" s="1"/>
  <c r="R55" i="6"/>
  <c r="Q55" i="6" s="1"/>
  <c r="R63" i="6"/>
  <c r="Q63" i="6" s="1"/>
  <c r="R71" i="6"/>
  <c r="Q71" i="6" s="1"/>
  <c r="R79" i="6"/>
  <c r="Q79" i="6" s="1"/>
  <c r="R87" i="6"/>
  <c r="Q87" i="6" s="1"/>
  <c r="R103" i="6"/>
  <c r="Q103" i="6" s="1"/>
  <c r="R111" i="6"/>
  <c r="Q111" i="6" s="1"/>
  <c r="R167" i="6"/>
  <c r="Q167" i="6" s="1"/>
  <c r="R175" i="6"/>
  <c r="Q175" i="6" s="1"/>
  <c r="R361" i="6"/>
  <c r="Q361" i="6" s="1"/>
  <c r="R372" i="6"/>
  <c r="Q372" i="6" s="1"/>
  <c r="R383" i="6"/>
  <c r="Q383" i="6" s="1"/>
  <c r="R393" i="6"/>
  <c r="Q393" i="6" s="1"/>
  <c r="R406" i="6"/>
  <c r="Q406" i="6" s="1"/>
  <c r="R419" i="6"/>
  <c r="Q419" i="6" s="1"/>
  <c r="R432" i="6"/>
  <c r="Q432" i="6" s="1"/>
  <c r="R444" i="6"/>
  <c r="Q444" i="6" s="1"/>
  <c r="R457" i="6"/>
  <c r="Q457" i="6" s="1"/>
  <c r="R470" i="6"/>
  <c r="Q470" i="6" s="1"/>
  <c r="R612" i="6"/>
  <c r="Q612" i="6" s="1"/>
  <c r="R628" i="6"/>
  <c r="Q628" i="6" s="1"/>
  <c r="R644" i="6"/>
  <c r="Q644" i="6" s="1"/>
  <c r="R660" i="6"/>
  <c r="Q660" i="6" s="1"/>
  <c r="R676" i="6"/>
  <c r="Q676" i="6" s="1"/>
  <c r="R694" i="6"/>
  <c r="Q694" i="6" s="1"/>
  <c r="R716" i="6"/>
  <c r="Q716" i="6" s="1"/>
  <c r="R735" i="6"/>
  <c r="Q735" i="6" s="1"/>
  <c r="R758" i="6"/>
  <c r="Q758" i="6" s="1"/>
  <c r="R788" i="6"/>
  <c r="Q788" i="6" s="1"/>
  <c r="R817" i="6"/>
  <c r="Q817" i="6" s="1"/>
  <c r="R862" i="6"/>
  <c r="Q862" i="6" s="1"/>
  <c r="R923" i="6"/>
  <c r="Q923" i="6" s="1"/>
  <c r="R1194" i="6"/>
  <c r="Q1194" i="6" s="1"/>
  <c r="R1281" i="6"/>
  <c r="Q1281" i="6" s="1"/>
  <c r="R1367" i="6"/>
  <c r="Q1367" i="6" s="1"/>
  <c r="R1494" i="6"/>
  <c r="Q1494" i="6" s="1"/>
  <c r="R1486" i="6"/>
  <c r="Q1486" i="6" s="1"/>
  <c r="R1478" i="6"/>
  <c r="Q1478" i="6" s="1"/>
  <c r="R1470" i="6"/>
  <c r="Q1470" i="6" s="1"/>
  <c r="R1462" i="6"/>
  <c r="Q1462" i="6" s="1"/>
  <c r="R1454" i="6"/>
  <c r="Q1454" i="6" s="1"/>
  <c r="R1446" i="6"/>
  <c r="Q1446" i="6" s="1"/>
  <c r="R1438" i="6"/>
  <c r="Q1438" i="6" s="1"/>
  <c r="R1430" i="6"/>
  <c r="Q1430" i="6" s="1"/>
  <c r="R1422" i="6"/>
  <c r="Q1422" i="6" s="1"/>
  <c r="R1414" i="6"/>
  <c r="Q1414" i="6" s="1"/>
  <c r="R1406" i="6"/>
  <c r="Q1406" i="6" s="1"/>
  <c r="R1398" i="6"/>
  <c r="Q1398" i="6" s="1"/>
  <c r="R1390" i="6"/>
  <c r="Q1390" i="6" s="1"/>
  <c r="R1382" i="6"/>
  <c r="Q1382" i="6" s="1"/>
  <c r="R1493" i="6"/>
  <c r="Q1493" i="6" s="1"/>
  <c r="R1485" i="6"/>
  <c r="Q1485" i="6" s="1"/>
  <c r="R1477" i="6"/>
  <c r="Q1477" i="6" s="1"/>
  <c r="R1469" i="6"/>
  <c r="Q1469" i="6" s="1"/>
  <c r="R1461" i="6"/>
  <c r="Q1461" i="6" s="1"/>
  <c r="R1453" i="6"/>
  <c r="Q1453" i="6" s="1"/>
  <c r="R1445" i="6"/>
  <c r="Q1445" i="6" s="1"/>
  <c r="R1437" i="6"/>
  <c r="Q1437" i="6" s="1"/>
  <c r="R1429" i="6"/>
  <c r="Q1429" i="6" s="1"/>
  <c r="R1421" i="6"/>
  <c r="Q1421" i="6" s="1"/>
  <c r="R1413" i="6"/>
  <c r="Q1413" i="6" s="1"/>
  <c r="R1405" i="6"/>
  <c r="Q1405" i="6" s="1"/>
  <c r="R1397" i="6"/>
  <c r="Q1397" i="6" s="1"/>
  <c r="R1389" i="6"/>
  <c r="Q1389" i="6" s="1"/>
  <c r="R1381" i="6"/>
  <c r="Q1381" i="6" s="1"/>
  <c r="R1492" i="6"/>
  <c r="Q1492" i="6" s="1"/>
  <c r="R1484" i="6"/>
  <c r="Q1484" i="6" s="1"/>
  <c r="R1476" i="6"/>
  <c r="Q1476" i="6" s="1"/>
  <c r="R1468" i="6"/>
  <c r="Q1468" i="6" s="1"/>
  <c r="R1460" i="6"/>
  <c r="Q1460" i="6" s="1"/>
  <c r="R1452" i="6"/>
  <c r="Q1452" i="6" s="1"/>
  <c r="R1444" i="6"/>
  <c r="Q1444" i="6" s="1"/>
  <c r="R1436" i="6"/>
  <c r="Q1436" i="6" s="1"/>
  <c r="R1428" i="6"/>
  <c r="Q1428" i="6" s="1"/>
  <c r="R1420" i="6"/>
  <c r="Q1420" i="6" s="1"/>
  <c r="R1412" i="6"/>
  <c r="Q1412" i="6" s="1"/>
  <c r="R1404" i="6"/>
  <c r="Q1404" i="6" s="1"/>
  <c r="R1396" i="6"/>
  <c r="Q1396" i="6" s="1"/>
  <c r="R1388" i="6"/>
  <c r="Q1388" i="6" s="1"/>
  <c r="R1380" i="6"/>
  <c r="Q1380" i="6" s="1"/>
  <c r="R1491" i="6"/>
  <c r="Q1491" i="6" s="1"/>
  <c r="R1483" i="6"/>
  <c r="Q1483" i="6" s="1"/>
  <c r="R1475" i="6"/>
  <c r="Q1475" i="6" s="1"/>
  <c r="R1467" i="6"/>
  <c r="Q1467" i="6" s="1"/>
  <c r="R1459" i="6"/>
  <c r="Q1459" i="6" s="1"/>
  <c r="R1451" i="6"/>
  <c r="Q1451" i="6" s="1"/>
  <c r="R1443" i="6"/>
  <c r="Q1443" i="6" s="1"/>
  <c r="R1435" i="6"/>
  <c r="Q1435" i="6" s="1"/>
  <c r="R1427" i="6"/>
  <c r="Q1427" i="6" s="1"/>
  <c r="R1419" i="6"/>
  <c r="Q1419" i="6" s="1"/>
  <c r="R1411" i="6"/>
  <c r="Q1411" i="6" s="1"/>
  <c r="R1403" i="6"/>
  <c r="Q1403" i="6" s="1"/>
  <c r="R1395" i="6"/>
  <c r="Q1395" i="6" s="1"/>
  <c r="R1387" i="6"/>
  <c r="Q1387" i="6" s="1"/>
  <c r="R1379" i="6"/>
  <c r="Q1379" i="6" s="1"/>
  <c r="R1496" i="6"/>
  <c r="Q1496" i="6" s="1"/>
  <c r="R1488" i="6"/>
  <c r="Q1488" i="6" s="1"/>
  <c r="R1480" i="6"/>
  <c r="Q1480" i="6" s="1"/>
  <c r="R1472" i="6"/>
  <c r="Q1472" i="6" s="1"/>
  <c r="R1464" i="6"/>
  <c r="Q1464" i="6" s="1"/>
  <c r="R1456" i="6"/>
  <c r="Q1456" i="6" s="1"/>
  <c r="R1448" i="6"/>
  <c r="Q1448" i="6" s="1"/>
  <c r="R1440" i="6"/>
  <c r="Q1440" i="6" s="1"/>
  <c r="R1432" i="6"/>
  <c r="Q1432" i="6" s="1"/>
  <c r="R1424" i="6"/>
  <c r="Q1424" i="6" s="1"/>
  <c r="R1416" i="6"/>
  <c r="Q1416" i="6" s="1"/>
  <c r="R1408" i="6"/>
  <c r="Q1408" i="6" s="1"/>
  <c r="R1400" i="6"/>
  <c r="Q1400" i="6" s="1"/>
  <c r="R1392" i="6"/>
  <c r="Q1392" i="6" s="1"/>
  <c r="R1384" i="6"/>
  <c r="Q1384" i="6" s="1"/>
  <c r="R1490" i="6"/>
  <c r="Q1490" i="6" s="1"/>
  <c r="R1471" i="6"/>
  <c r="Q1471" i="6" s="1"/>
  <c r="R1449" i="6"/>
  <c r="Q1449" i="6" s="1"/>
  <c r="R1426" i="6"/>
  <c r="Q1426" i="6" s="1"/>
  <c r="R1407" i="6"/>
  <c r="Q1407" i="6" s="1"/>
  <c r="R1385" i="6"/>
  <c r="Q1385" i="6" s="1"/>
  <c r="R1489" i="6"/>
  <c r="Q1489" i="6" s="1"/>
  <c r="R1466" i="6"/>
  <c r="Q1466" i="6" s="1"/>
  <c r="R1447" i="6"/>
  <c r="Q1447" i="6" s="1"/>
  <c r="R1425" i="6"/>
  <c r="Q1425" i="6" s="1"/>
  <c r="R1402" i="6"/>
  <c r="Q1402" i="6" s="1"/>
  <c r="R1383" i="6"/>
  <c r="Q1383" i="6" s="1"/>
  <c r="R1487" i="6"/>
  <c r="Q1487" i="6" s="1"/>
  <c r="R1465" i="6"/>
  <c r="Q1465" i="6" s="1"/>
  <c r="R1442" i="6"/>
  <c r="Q1442" i="6" s="1"/>
  <c r="R1423" i="6"/>
  <c r="Q1423" i="6" s="1"/>
  <c r="R1401" i="6"/>
  <c r="Q1401" i="6" s="1"/>
  <c r="R1378" i="6"/>
  <c r="Q1378" i="6" s="1"/>
  <c r="R1482" i="6"/>
  <c r="Q1482" i="6" s="1"/>
  <c r="R1463" i="6"/>
  <c r="Q1463" i="6" s="1"/>
  <c r="R1441" i="6"/>
  <c r="Q1441" i="6" s="1"/>
  <c r="R1418" i="6"/>
  <c r="Q1418" i="6" s="1"/>
  <c r="R1399" i="6"/>
  <c r="Q1399" i="6" s="1"/>
  <c r="R1377" i="6"/>
  <c r="Q1377" i="6" s="1"/>
  <c r="R1481" i="6"/>
  <c r="Q1481" i="6" s="1"/>
  <c r="R1458" i="6"/>
  <c r="Q1458" i="6" s="1"/>
  <c r="R1439" i="6"/>
  <c r="Q1439" i="6" s="1"/>
  <c r="R1417" i="6"/>
  <c r="Q1417" i="6" s="1"/>
  <c r="R1394" i="6"/>
  <c r="Q1394" i="6" s="1"/>
  <c r="R1497" i="6"/>
  <c r="Q1497" i="6" s="1"/>
  <c r="R1474" i="6"/>
  <c r="Q1474" i="6" s="1"/>
  <c r="R1455" i="6"/>
  <c r="Q1455" i="6" s="1"/>
  <c r="R1433" i="6"/>
  <c r="Q1433" i="6" s="1"/>
  <c r="R1410" i="6"/>
  <c r="Q1410" i="6" s="1"/>
  <c r="R1391" i="6"/>
  <c r="Q1391" i="6" s="1"/>
  <c r="R8" i="6"/>
  <c r="Q8" i="6" s="1"/>
  <c r="R16" i="6"/>
  <c r="Q16" i="6" s="1"/>
  <c r="R24" i="6"/>
  <c r="Q24" i="6" s="1"/>
  <c r="R32" i="6"/>
  <c r="Q32" i="6" s="1"/>
  <c r="R40" i="6"/>
  <c r="Q40" i="6" s="1"/>
  <c r="R48" i="6"/>
  <c r="Q48" i="6" s="1"/>
  <c r="R56" i="6"/>
  <c r="Q56" i="6" s="1"/>
  <c r="R64" i="6"/>
  <c r="Q64" i="6" s="1"/>
  <c r="R72" i="6"/>
  <c r="Q72" i="6" s="1"/>
  <c r="R80" i="6"/>
  <c r="Q80" i="6" s="1"/>
  <c r="R88" i="6"/>
  <c r="Q88" i="6" s="1"/>
  <c r="R96" i="6"/>
  <c r="Q96" i="6" s="1"/>
  <c r="R104" i="6"/>
  <c r="Q104" i="6" s="1"/>
  <c r="R160" i="6"/>
  <c r="Q160" i="6" s="1"/>
  <c r="R168" i="6"/>
  <c r="Q168" i="6" s="1"/>
  <c r="R363" i="6"/>
  <c r="Q363" i="6" s="1"/>
  <c r="R374" i="6"/>
  <c r="Q374" i="6" s="1"/>
  <c r="R384" i="6"/>
  <c r="Q384" i="6" s="1"/>
  <c r="R395" i="6"/>
  <c r="Q395" i="6" s="1"/>
  <c r="R408" i="6"/>
  <c r="Q408" i="6" s="1"/>
  <c r="R420" i="6"/>
  <c r="Q420" i="6" s="1"/>
  <c r="R433" i="6"/>
  <c r="Q433" i="6" s="1"/>
  <c r="R446" i="6"/>
  <c r="Q446" i="6" s="1"/>
  <c r="R459" i="6"/>
  <c r="Q459" i="6" s="1"/>
  <c r="R472" i="6"/>
  <c r="Q472" i="6" s="1"/>
  <c r="R598" i="6"/>
  <c r="Q598" i="6" s="1"/>
  <c r="R614" i="6"/>
  <c r="Q614" i="6" s="1"/>
  <c r="R630" i="6"/>
  <c r="Q630" i="6" s="1"/>
  <c r="R646" i="6"/>
  <c r="Q646" i="6" s="1"/>
  <c r="R662" i="6"/>
  <c r="Q662" i="6" s="1"/>
  <c r="R678" i="6"/>
  <c r="Q678" i="6" s="1"/>
  <c r="R695" i="6"/>
  <c r="Q695" i="6" s="1"/>
  <c r="R718" i="6"/>
  <c r="Q718" i="6" s="1"/>
  <c r="R740" i="6"/>
  <c r="Q740" i="6" s="1"/>
  <c r="R760" i="6"/>
  <c r="Q760" i="6" s="1"/>
  <c r="R790" i="6"/>
  <c r="Q790" i="6" s="1"/>
  <c r="R825" i="6"/>
  <c r="Q825" i="6" s="1"/>
  <c r="R867" i="6"/>
  <c r="Q867" i="6" s="1"/>
  <c r="R926" i="6"/>
  <c r="Q926" i="6" s="1"/>
  <c r="R1201" i="6"/>
  <c r="Q1201" i="6" s="1"/>
  <c r="R1287" i="6"/>
  <c r="Q1287" i="6" s="1"/>
  <c r="R1370" i="6"/>
  <c r="Q1370" i="6" s="1"/>
  <c r="R1457" i="6"/>
  <c r="Q1457" i="6" s="1"/>
  <c r="R571" i="6"/>
  <c r="Q571" i="6" s="1"/>
  <c r="R29" i="5" l="1"/>
  <c r="Q4" i="5"/>
  <c r="F20" i="7"/>
  <c r="G20" i="7" s="1"/>
  <c r="F21" i="7"/>
  <c r="G21" i="7" s="1"/>
  <c r="F32" i="7"/>
  <c r="G32" i="7" s="1"/>
  <c r="F33" i="7"/>
  <c r="G33" i="7" s="1"/>
  <c r="F13" i="7"/>
  <c r="G13" i="7" s="1"/>
  <c r="F12" i="7"/>
  <c r="G12" i="7" s="1"/>
  <c r="F27" i="7"/>
  <c r="G27" i="7" s="1"/>
  <c r="F26" i="7"/>
  <c r="G26" i="7" s="1"/>
  <c r="F25" i="7"/>
  <c r="G25" i="7" s="1"/>
  <c r="F24" i="7"/>
  <c r="G24" i="7" s="1"/>
  <c r="F30" i="7"/>
  <c r="G30" i="7" s="1"/>
  <c r="F31" i="7"/>
  <c r="G31" i="7" s="1"/>
  <c r="F19" i="7"/>
  <c r="G19" i="7" s="1"/>
  <c r="F18" i="7"/>
  <c r="G18" i="7" s="1"/>
  <c r="F16" i="7"/>
  <c r="G16" i="7" s="1"/>
  <c r="F17" i="7"/>
  <c r="G17" i="7" s="1"/>
  <c r="F23" i="7"/>
  <c r="G23" i="7" s="1"/>
  <c r="F22" i="7"/>
  <c r="G22" i="7" s="1"/>
  <c r="F9" i="7"/>
  <c r="G9" i="7" s="1"/>
  <c r="F8" i="7"/>
  <c r="G8" i="7" s="1"/>
  <c r="F15" i="7"/>
  <c r="G15" i="7" s="1"/>
  <c r="F14" i="7"/>
  <c r="G14" i="7" s="1"/>
  <c r="F34" i="7"/>
  <c r="G34" i="7" s="1"/>
  <c r="F35" i="7"/>
  <c r="G35" i="7" s="1"/>
  <c r="F7" i="7"/>
  <c r="G7" i="7" s="1"/>
  <c r="F6" i="7"/>
  <c r="G6" i="7" s="1"/>
  <c r="F10" i="7"/>
  <c r="G10" i="7" s="1"/>
  <c r="F11" i="7"/>
  <c r="G11" i="7" s="1"/>
  <c r="F36" i="7"/>
  <c r="G36" i="7" s="1"/>
  <c r="F37" i="7"/>
  <c r="G37" i="7" s="1"/>
  <c r="F4" i="7"/>
  <c r="G4" i="7" s="1"/>
  <c r="F5" i="7"/>
  <c r="G5" i="7" s="1"/>
  <c r="F29" i="7"/>
  <c r="G29" i="7" s="1"/>
  <c r="F28" i="7"/>
  <c r="G28" i="7" s="1"/>
  <c r="R507" i="6"/>
  <c r="Q507" i="6" s="1"/>
  <c r="R558" i="6"/>
  <c r="Q558" i="6" s="1"/>
  <c r="R570" i="6"/>
  <c r="Q570" i="6" s="1"/>
  <c r="R483" i="6"/>
  <c r="Q483" i="6" s="1"/>
  <c r="R494" i="6"/>
  <c r="Q494" i="6" s="1"/>
  <c r="R506" i="6"/>
  <c r="Q506" i="6" s="1"/>
  <c r="R557" i="6"/>
  <c r="Q557" i="6" s="1"/>
  <c r="R569" i="6"/>
  <c r="Q569" i="6" s="1"/>
  <c r="R493" i="6"/>
  <c r="Q493" i="6" s="1"/>
  <c r="R505" i="6"/>
  <c r="Q505" i="6" s="1"/>
  <c r="AD176" i="6"/>
  <c r="AC176" i="6" s="1"/>
  <c r="AD168" i="6"/>
  <c r="AC168" i="6" s="1"/>
  <c r="AD160" i="6"/>
  <c r="AC160" i="6" s="1"/>
  <c r="AD152" i="6"/>
  <c r="AC152" i="6" s="1"/>
  <c r="AD144" i="6"/>
  <c r="AC144" i="6" s="1"/>
  <c r="AD136" i="6"/>
  <c r="AC136" i="6" s="1"/>
  <c r="AD128" i="6"/>
  <c r="AC128" i="6" s="1"/>
  <c r="AD120" i="6"/>
  <c r="AC120" i="6" s="1"/>
  <c r="AD112" i="6"/>
  <c r="AC112" i="6" s="1"/>
  <c r="AD104" i="6"/>
  <c r="AC104" i="6" s="1"/>
  <c r="AD96" i="6"/>
  <c r="AC96" i="6" s="1"/>
  <c r="AD121" i="6"/>
  <c r="AC121" i="6" s="1"/>
  <c r="AD175" i="6"/>
  <c r="AC175" i="6" s="1"/>
  <c r="AD167" i="6"/>
  <c r="AC167" i="6" s="1"/>
  <c r="AD159" i="6"/>
  <c r="AC159" i="6" s="1"/>
  <c r="AD151" i="6"/>
  <c r="AC151" i="6" s="1"/>
  <c r="AD143" i="6"/>
  <c r="AC143" i="6" s="1"/>
  <c r="AD135" i="6"/>
  <c r="AC135" i="6" s="1"/>
  <c r="AD127" i="6"/>
  <c r="AC127" i="6" s="1"/>
  <c r="AD119" i="6"/>
  <c r="AC119" i="6" s="1"/>
  <c r="AD111" i="6"/>
  <c r="AC111" i="6" s="1"/>
  <c r="AD103" i="6"/>
  <c r="AC103" i="6" s="1"/>
  <c r="AD95" i="6"/>
  <c r="AC95" i="6" s="1"/>
  <c r="AD161" i="6"/>
  <c r="AC161" i="6" s="1"/>
  <c r="AD105" i="6"/>
  <c r="AC105" i="6" s="1"/>
  <c r="AD174" i="6"/>
  <c r="AC174" i="6" s="1"/>
  <c r="AD166" i="6"/>
  <c r="AC166" i="6" s="1"/>
  <c r="AD158" i="6"/>
  <c r="AC158" i="6" s="1"/>
  <c r="AD150" i="6"/>
  <c r="AC150" i="6" s="1"/>
  <c r="AD142" i="6"/>
  <c r="AC142" i="6" s="1"/>
  <c r="AD134" i="6"/>
  <c r="AC134" i="6" s="1"/>
  <c r="AD126" i="6"/>
  <c r="AC126" i="6" s="1"/>
  <c r="AD118" i="6"/>
  <c r="AC118" i="6" s="1"/>
  <c r="AD110" i="6"/>
  <c r="AC110" i="6" s="1"/>
  <c r="AD102" i="6"/>
  <c r="AC102" i="6" s="1"/>
  <c r="AD94" i="6"/>
  <c r="AC94" i="6" s="1"/>
  <c r="AD129" i="6"/>
  <c r="AC129" i="6" s="1"/>
  <c r="AD173" i="6"/>
  <c r="AC173" i="6" s="1"/>
  <c r="AD165" i="6"/>
  <c r="AC165" i="6" s="1"/>
  <c r="AD157" i="6"/>
  <c r="AC157" i="6" s="1"/>
  <c r="AD149" i="6"/>
  <c r="AC149" i="6" s="1"/>
  <c r="AD141" i="6"/>
  <c r="AC141" i="6" s="1"/>
  <c r="AD133" i="6"/>
  <c r="AC133" i="6" s="1"/>
  <c r="AD125" i="6"/>
  <c r="AC125" i="6" s="1"/>
  <c r="AD117" i="6"/>
  <c r="AC117" i="6" s="1"/>
  <c r="AD109" i="6"/>
  <c r="AC109" i="6" s="1"/>
  <c r="AD101" i="6"/>
  <c r="AC101" i="6" s="1"/>
  <c r="AD93" i="6"/>
  <c r="AC93" i="6" s="1"/>
  <c r="AD153" i="6"/>
  <c r="AC153" i="6" s="1"/>
  <c r="AD97" i="6"/>
  <c r="AC97" i="6" s="1"/>
  <c r="AD172" i="6"/>
  <c r="AC172" i="6" s="1"/>
  <c r="AD164" i="6"/>
  <c r="AC164" i="6" s="1"/>
  <c r="AD156" i="6"/>
  <c r="AC156" i="6" s="1"/>
  <c r="AD148" i="6"/>
  <c r="AC148" i="6" s="1"/>
  <c r="AD140" i="6"/>
  <c r="AC140" i="6" s="1"/>
  <c r="AD132" i="6"/>
  <c r="AC132" i="6" s="1"/>
  <c r="AD124" i="6"/>
  <c r="AC124" i="6" s="1"/>
  <c r="AD116" i="6"/>
  <c r="AC116" i="6" s="1"/>
  <c r="AD108" i="6"/>
  <c r="AC108" i="6" s="1"/>
  <c r="AD100" i="6"/>
  <c r="AC100" i="6" s="1"/>
  <c r="AD92" i="6"/>
  <c r="AC92" i="6" s="1"/>
  <c r="AD169" i="6"/>
  <c r="AC169" i="6" s="1"/>
  <c r="AD113" i="6"/>
  <c r="AC113" i="6" s="1"/>
  <c r="AD171" i="6"/>
  <c r="AC171" i="6" s="1"/>
  <c r="AD163" i="6"/>
  <c r="AC163" i="6" s="1"/>
  <c r="AD155" i="6"/>
  <c r="AC155" i="6" s="1"/>
  <c r="AD147" i="6"/>
  <c r="AC147" i="6" s="1"/>
  <c r="AD139" i="6"/>
  <c r="AC139" i="6" s="1"/>
  <c r="AD131" i="6"/>
  <c r="AC131" i="6" s="1"/>
  <c r="AD123" i="6"/>
  <c r="AC123" i="6" s="1"/>
  <c r="AD115" i="6"/>
  <c r="AC115" i="6" s="1"/>
  <c r="AD107" i="6"/>
  <c r="AC107" i="6" s="1"/>
  <c r="AD99" i="6"/>
  <c r="AC99" i="6" s="1"/>
  <c r="AD91" i="6"/>
  <c r="AC91" i="6" s="1"/>
  <c r="AD145" i="6"/>
  <c r="AC145" i="6" s="1"/>
  <c r="AD170" i="6"/>
  <c r="AC170" i="6" s="1"/>
  <c r="AD162" i="6"/>
  <c r="AC162" i="6" s="1"/>
  <c r="AD154" i="6"/>
  <c r="AC154" i="6" s="1"/>
  <c r="AD146" i="6"/>
  <c r="AC146" i="6" s="1"/>
  <c r="AD138" i="6"/>
  <c r="AC138" i="6" s="1"/>
  <c r="AD130" i="6"/>
  <c r="AC130" i="6" s="1"/>
  <c r="AD122" i="6"/>
  <c r="AC122" i="6" s="1"/>
  <c r="AD114" i="6"/>
  <c r="AC114" i="6" s="1"/>
  <c r="AD106" i="6"/>
  <c r="AC106" i="6" s="1"/>
  <c r="AD98" i="6"/>
  <c r="AC98" i="6" s="1"/>
  <c r="AD90" i="6"/>
  <c r="AD177" i="6"/>
  <c r="AC177" i="6" s="1"/>
  <c r="AD137" i="6"/>
  <c r="AC137" i="6" s="1"/>
  <c r="R564" i="6"/>
  <c r="Q564" i="6" s="1"/>
  <c r="R568" i="6"/>
  <c r="Q568" i="6" s="1"/>
  <c r="R500" i="6"/>
  <c r="Q500" i="6" s="1"/>
  <c r="R504" i="6"/>
  <c r="Q504" i="6" s="1"/>
  <c r="Q29" i="5"/>
  <c r="R1084" i="6"/>
  <c r="Q1084" i="6" s="1"/>
  <c r="R1082" i="6"/>
  <c r="Q1082" i="6" s="1"/>
  <c r="R1080" i="6"/>
  <c r="Q1080" i="6" s="1"/>
  <c r="R1094" i="6"/>
  <c r="Q1094" i="6" s="1"/>
  <c r="R1030" i="6"/>
  <c r="Q1030" i="6" s="1"/>
  <c r="R1020" i="6"/>
  <c r="Q1020" i="6" s="1"/>
  <c r="R1018" i="6"/>
  <c r="Q1018" i="6" s="1"/>
  <c r="R1016" i="6"/>
  <c r="Q1016" i="6" s="1"/>
  <c r="R987" i="6"/>
  <c r="Q987" i="6" s="1"/>
  <c r="R1085" i="6"/>
  <c r="Q1085" i="6" s="1"/>
  <c r="R1083" i="6"/>
  <c r="Q1083" i="6" s="1"/>
  <c r="R1081" i="6"/>
  <c r="Q1081" i="6" s="1"/>
  <c r="R1021" i="6"/>
  <c r="Q1021" i="6" s="1"/>
  <c r="R1019" i="6"/>
  <c r="Q1019" i="6" s="1"/>
  <c r="R1017" i="6"/>
  <c r="Q1017" i="6" s="1"/>
  <c r="R988" i="6"/>
  <c r="Q988" i="6" s="1"/>
  <c r="R5" i="7"/>
  <c r="R13" i="7"/>
  <c r="R21" i="7"/>
  <c r="R29" i="7"/>
  <c r="R37" i="7"/>
  <c r="R45" i="7"/>
  <c r="R53" i="7"/>
  <c r="R61" i="7"/>
  <c r="R69" i="7"/>
  <c r="R77" i="7"/>
  <c r="R85" i="7"/>
  <c r="R6" i="7"/>
  <c r="R14" i="7"/>
  <c r="R22" i="7"/>
  <c r="R30" i="7"/>
  <c r="R38" i="7"/>
  <c r="R46" i="7"/>
  <c r="R54" i="7"/>
  <c r="R62" i="7"/>
  <c r="R70" i="7"/>
  <c r="R78" i="7"/>
  <c r="R86" i="7"/>
  <c r="R7" i="7"/>
  <c r="R15" i="7"/>
  <c r="R23" i="7"/>
  <c r="R31" i="7"/>
  <c r="R39" i="7"/>
  <c r="R47" i="7"/>
  <c r="R55" i="7"/>
  <c r="R63" i="7"/>
  <c r="R71" i="7"/>
  <c r="R79" i="7"/>
  <c r="R87" i="7"/>
  <c r="R8" i="7"/>
  <c r="R16" i="7"/>
  <c r="R24" i="7"/>
  <c r="R32" i="7"/>
  <c r="R40" i="7"/>
  <c r="R48" i="7"/>
  <c r="R56" i="7"/>
  <c r="R64" i="7"/>
  <c r="R72" i="7"/>
  <c r="R80" i="7"/>
  <c r="R88" i="7"/>
  <c r="R9" i="7"/>
  <c r="R17" i="7"/>
  <c r="R25" i="7"/>
  <c r="R33" i="7"/>
  <c r="R41" i="7"/>
  <c r="R49" i="7"/>
  <c r="R57" i="7"/>
  <c r="R65" i="7"/>
  <c r="R73" i="7"/>
  <c r="R81" i="7"/>
  <c r="R89" i="7"/>
  <c r="R10" i="7"/>
  <c r="R18" i="7"/>
  <c r="R26" i="7"/>
  <c r="R34" i="7"/>
  <c r="R42" i="7"/>
  <c r="R50" i="7"/>
  <c r="R58" i="7"/>
  <c r="R66" i="7"/>
  <c r="R74" i="7"/>
  <c r="R82" i="7"/>
  <c r="R11" i="7"/>
  <c r="R19" i="7"/>
  <c r="R27" i="7"/>
  <c r="R35" i="7"/>
  <c r="R43" i="7"/>
  <c r="R51" i="7"/>
  <c r="R59" i="7"/>
  <c r="R67" i="7"/>
  <c r="R75" i="7"/>
  <c r="R83" i="7"/>
  <c r="R12" i="7"/>
  <c r="R76" i="7"/>
  <c r="R20" i="7"/>
  <c r="R84" i="7"/>
  <c r="R28" i="7"/>
  <c r="R36" i="7"/>
  <c r="R44" i="7"/>
  <c r="R52" i="7"/>
  <c r="R60" i="7"/>
  <c r="R68" i="7"/>
  <c r="R4" i="7"/>
  <c r="R5" i="5"/>
  <c r="R550" i="6"/>
  <c r="Q550" i="6" s="1"/>
  <c r="R486" i="6"/>
  <c r="Q486" i="6" s="1"/>
  <c r="R549" i="6"/>
  <c r="Q549" i="6" s="1"/>
  <c r="R485" i="6"/>
  <c r="Q485" i="6" s="1"/>
  <c r="R556" i="6"/>
  <c r="Q556" i="6" s="1"/>
  <c r="R492" i="6"/>
  <c r="Q492" i="6" s="1"/>
  <c r="R563" i="6"/>
  <c r="Q563" i="6" s="1"/>
  <c r="R499" i="6"/>
  <c r="Q499" i="6" s="1"/>
  <c r="R562" i="6"/>
  <c r="Q562" i="6" s="1"/>
  <c r="R498" i="6"/>
  <c r="Q498" i="6" s="1"/>
  <c r="R561" i="6"/>
  <c r="Q561" i="6" s="1"/>
  <c r="R497" i="6"/>
  <c r="Q497" i="6" s="1"/>
  <c r="R560" i="6"/>
  <c r="Q560" i="6" s="1"/>
  <c r="R496" i="6"/>
  <c r="Q496" i="6" s="1"/>
  <c r="R152" i="6"/>
  <c r="Q152" i="6" s="1"/>
  <c r="R159" i="6"/>
  <c r="Q159" i="6" s="1"/>
  <c r="R95" i="6"/>
  <c r="Q95" i="6" s="1"/>
  <c r="R118" i="6"/>
  <c r="Q118" i="6" s="1"/>
  <c r="R125" i="6"/>
  <c r="Q125" i="6" s="1"/>
  <c r="R156" i="6"/>
  <c r="Q156" i="6" s="1"/>
  <c r="R130" i="6"/>
  <c r="Q130" i="6" s="1"/>
  <c r="R169" i="6"/>
  <c r="Q169" i="6" s="1"/>
  <c r="R555" i="6"/>
  <c r="Q555" i="6" s="1"/>
  <c r="R489" i="6"/>
  <c r="Q489" i="6" s="1"/>
  <c r="R151" i="6"/>
  <c r="Q151" i="6" s="1"/>
  <c r="R174" i="6"/>
  <c r="Q174" i="6" s="1"/>
  <c r="R117" i="6"/>
  <c r="Q117" i="6" s="1"/>
  <c r="R132" i="6"/>
  <c r="Q132" i="6" s="1"/>
  <c r="R122" i="6"/>
  <c r="Q122" i="6" s="1"/>
  <c r="R148" i="6"/>
  <c r="Q148" i="6" s="1"/>
  <c r="R137" i="6"/>
  <c r="Q137" i="6" s="1"/>
  <c r="R147" i="6"/>
  <c r="Q147" i="6" s="1"/>
  <c r="R490" i="6"/>
  <c r="Q490" i="6" s="1"/>
  <c r="R547" i="6"/>
  <c r="Q547" i="6" s="1"/>
  <c r="R546" i="6"/>
  <c r="Q546" i="6" s="1"/>
  <c r="R545" i="6"/>
  <c r="Q545" i="6" s="1"/>
  <c r="R544" i="6"/>
  <c r="Q544" i="6" s="1"/>
  <c r="R136" i="6"/>
  <c r="Q136" i="6" s="1"/>
  <c r="R143" i="6"/>
  <c r="Q143" i="6" s="1"/>
  <c r="R166" i="6"/>
  <c r="Q166" i="6" s="1"/>
  <c r="R102" i="6"/>
  <c r="Q102" i="6" s="1"/>
  <c r="R173" i="6"/>
  <c r="Q173" i="6" s="1"/>
  <c r="R109" i="6"/>
  <c r="Q109" i="6" s="1"/>
  <c r="R124" i="6"/>
  <c r="Q124" i="6" s="1"/>
  <c r="R164" i="6"/>
  <c r="Q164" i="6" s="1"/>
  <c r="R114" i="6"/>
  <c r="Q114" i="6" s="1"/>
  <c r="R105" i="6"/>
  <c r="Q105" i="6" s="1"/>
  <c r="R542" i="6"/>
  <c r="Q542" i="6" s="1"/>
  <c r="R484" i="6"/>
  <c r="Q484" i="6" s="1"/>
  <c r="R526" i="6"/>
  <c r="Q526" i="6" s="1"/>
  <c r="R596" i="6"/>
  <c r="Q596" i="6" s="1"/>
  <c r="R538" i="6"/>
  <c r="Q538" i="6" s="1"/>
  <c r="R537" i="6"/>
  <c r="Q537" i="6" s="1"/>
  <c r="R536" i="6"/>
  <c r="Q536" i="6" s="1"/>
  <c r="R128" i="6"/>
  <c r="Q128" i="6" s="1"/>
  <c r="R135" i="6"/>
  <c r="Q135" i="6" s="1"/>
  <c r="R158" i="6"/>
  <c r="Q158" i="6" s="1"/>
  <c r="R94" i="6"/>
  <c r="Q94" i="6" s="1"/>
  <c r="R165" i="6"/>
  <c r="Q165" i="6" s="1"/>
  <c r="R101" i="6"/>
  <c r="Q101" i="6" s="1"/>
  <c r="R108" i="6"/>
  <c r="Q108" i="6" s="1"/>
  <c r="R140" i="6"/>
  <c r="Q140" i="6" s="1"/>
  <c r="R170" i="6"/>
  <c r="Q170" i="6" s="1"/>
  <c r="R106" i="6"/>
  <c r="Q106" i="6" s="1"/>
  <c r="R541" i="6"/>
  <c r="Q541" i="6" s="1"/>
  <c r="R554" i="6"/>
  <c r="Q554" i="6" s="1"/>
  <c r="R144" i="6"/>
  <c r="Q144" i="6" s="1"/>
  <c r="R110" i="6"/>
  <c r="Q110" i="6" s="1"/>
  <c r="R534" i="6"/>
  <c r="Q534" i="6" s="1"/>
  <c r="R533" i="6"/>
  <c r="Q533" i="6" s="1"/>
  <c r="R582" i="6"/>
  <c r="Q582" i="6" s="1"/>
  <c r="R517" i="6"/>
  <c r="Q517" i="6" s="1"/>
  <c r="R524" i="6"/>
  <c r="Q524" i="6" s="1"/>
  <c r="R531" i="6"/>
  <c r="Q531" i="6" s="1"/>
  <c r="R594" i="6"/>
  <c r="Q594" i="6" s="1"/>
  <c r="R530" i="6"/>
  <c r="Q530" i="6" s="1"/>
  <c r="R593" i="6"/>
  <c r="Q593" i="6" s="1"/>
  <c r="R529" i="6"/>
  <c r="Q529" i="6" s="1"/>
  <c r="R592" i="6"/>
  <c r="Q592" i="6" s="1"/>
  <c r="R528" i="6"/>
  <c r="Q528" i="6" s="1"/>
  <c r="R120" i="6"/>
  <c r="Q120" i="6" s="1"/>
  <c r="R127" i="6"/>
  <c r="Q127" i="6" s="1"/>
  <c r="R150" i="6"/>
  <c r="Q150" i="6" s="1"/>
  <c r="R157" i="6"/>
  <c r="Q157" i="6" s="1"/>
  <c r="R93" i="6"/>
  <c r="Q93" i="6" s="1"/>
  <c r="R92" i="6"/>
  <c r="Q92" i="6" s="1"/>
  <c r="R116" i="6"/>
  <c r="Q116" i="6" s="1"/>
  <c r="R162" i="6"/>
  <c r="Q162" i="6" s="1"/>
  <c r="R98" i="6"/>
  <c r="Q98" i="6" s="1"/>
  <c r="R155" i="6"/>
  <c r="Q155" i="6" s="1"/>
  <c r="R548" i="6"/>
  <c r="Q548" i="6" s="1"/>
  <c r="R491" i="6"/>
  <c r="Q491" i="6" s="1"/>
  <c r="R553" i="6"/>
  <c r="Q553" i="6" s="1"/>
  <c r="R552" i="6"/>
  <c r="Q552" i="6" s="1"/>
  <c r="R488" i="6"/>
  <c r="Q488" i="6" s="1"/>
  <c r="R540" i="6"/>
  <c r="Q540" i="6" s="1"/>
  <c r="R589" i="6"/>
  <c r="Q589" i="6" s="1"/>
  <c r="R525" i="6"/>
  <c r="Q525" i="6" s="1"/>
  <c r="R532" i="6"/>
  <c r="Q532" i="6" s="1"/>
  <c r="R539" i="6"/>
  <c r="Q539" i="6" s="1"/>
  <c r="R518" i="6"/>
  <c r="Q518" i="6" s="1"/>
  <c r="R581" i="6"/>
  <c r="Q581" i="6" s="1"/>
  <c r="R588" i="6"/>
  <c r="Q588" i="6" s="1"/>
  <c r="R595" i="6"/>
  <c r="Q595" i="6" s="1"/>
  <c r="R574" i="6"/>
  <c r="Q574" i="6" s="1"/>
  <c r="R510" i="6"/>
  <c r="Q510" i="6" s="1"/>
  <c r="R573" i="6"/>
  <c r="Q573" i="6" s="1"/>
  <c r="R509" i="6"/>
  <c r="Q509" i="6" s="1"/>
  <c r="R580" i="6"/>
  <c r="Q580" i="6" s="1"/>
  <c r="R516" i="6"/>
  <c r="Q516" i="6" s="1"/>
  <c r="R587" i="6"/>
  <c r="Q587" i="6" s="1"/>
  <c r="R523" i="6"/>
  <c r="Q523" i="6" s="1"/>
  <c r="R586" i="6"/>
  <c r="Q586" i="6" s="1"/>
  <c r="R522" i="6"/>
  <c r="Q522" i="6" s="1"/>
  <c r="R585" i="6"/>
  <c r="Q585" i="6" s="1"/>
  <c r="R521" i="6"/>
  <c r="Q521" i="6" s="1"/>
  <c r="R584" i="6"/>
  <c r="Q584" i="6" s="1"/>
  <c r="R520" i="6"/>
  <c r="Q520" i="6" s="1"/>
  <c r="R112" i="6"/>
  <c r="Q112" i="6" s="1"/>
  <c r="R119" i="6"/>
  <c r="Q119" i="6" s="1"/>
  <c r="R142" i="6"/>
  <c r="Q142" i="6" s="1"/>
  <c r="R149" i="6"/>
  <c r="Q149" i="6" s="1"/>
  <c r="R100" i="6"/>
  <c r="Q100" i="6" s="1"/>
  <c r="R154" i="6"/>
  <c r="Q154" i="6" s="1"/>
  <c r="R90" i="6"/>
  <c r="Q90" i="6" s="1"/>
  <c r="R123" i="6"/>
  <c r="Q123" i="6" s="1"/>
  <c r="R566" i="6"/>
  <c r="Q566" i="6" s="1"/>
  <c r="R502" i="6"/>
  <c r="Q502" i="6" s="1"/>
  <c r="R565" i="6"/>
  <c r="Q565" i="6" s="1"/>
  <c r="R501" i="6"/>
  <c r="Q501" i="6" s="1"/>
  <c r="R572" i="6"/>
  <c r="Q572" i="6" s="1"/>
  <c r="R508" i="6"/>
  <c r="Q508" i="6" s="1"/>
  <c r="R579" i="6"/>
  <c r="Q579" i="6" s="1"/>
  <c r="R515" i="6"/>
  <c r="Q515" i="6" s="1"/>
  <c r="R578" i="6"/>
  <c r="Q578" i="6" s="1"/>
  <c r="R514" i="6"/>
  <c r="Q514" i="6" s="1"/>
  <c r="R577" i="6"/>
  <c r="Q577" i="6" s="1"/>
  <c r="R513" i="6"/>
  <c r="Q513" i="6" s="1"/>
  <c r="R576" i="6"/>
  <c r="Q576" i="6" s="1"/>
  <c r="R134" i="6"/>
  <c r="Q134" i="6" s="1"/>
  <c r="R141" i="6"/>
  <c r="Q141" i="6" s="1"/>
  <c r="R146" i="6"/>
  <c r="Q146" i="6" s="1"/>
  <c r="Q5" i="7"/>
  <c r="Q13" i="7"/>
  <c r="Q21" i="7"/>
  <c r="Q29" i="7"/>
  <c r="Q37" i="7"/>
  <c r="Q45" i="7"/>
  <c r="Q53" i="7"/>
  <c r="Q61" i="7"/>
  <c r="Q69" i="7"/>
  <c r="Q77" i="7"/>
  <c r="Q85" i="7"/>
  <c r="Q6" i="7"/>
  <c r="Q14" i="7"/>
  <c r="Q22" i="7"/>
  <c r="Q30" i="7"/>
  <c r="Q38" i="7"/>
  <c r="Q46" i="7"/>
  <c r="Q54" i="7"/>
  <c r="Q62" i="7"/>
  <c r="Q70" i="7"/>
  <c r="Q78" i="7"/>
  <c r="Q86" i="7"/>
  <c r="Q7" i="7"/>
  <c r="Q15" i="7"/>
  <c r="Q23" i="7"/>
  <c r="Q31" i="7"/>
  <c r="Q39" i="7"/>
  <c r="Q47" i="7"/>
  <c r="Q55" i="7"/>
  <c r="Q63" i="7"/>
  <c r="Q71" i="7"/>
  <c r="Q79" i="7"/>
  <c r="Q87" i="7"/>
  <c r="Q8" i="7"/>
  <c r="Q16" i="7"/>
  <c r="Q24" i="7"/>
  <c r="Q32" i="7"/>
  <c r="Q40" i="7"/>
  <c r="Q48" i="7"/>
  <c r="Q56" i="7"/>
  <c r="Q64" i="7"/>
  <c r="Q72" i="7"/>
  <c r="Q80" i="7"/>
  <c r="Q88" i="7"/>
  <c r="Q9" i="7"/>
  <c r="Q17" i="7"/>
  <c r="Q25" i="7"/>
  <c r="Q33" i="7"/>
  <c r="Q41" i="7"/>
  <c r="Q49" i="7"/>
  <c r="Q57" i="7"/>
  <c r="Q65" i="7"/>
  <c r="Q73" i="7"/>
  <c r="Q81" i="7"/>
  <c r="Q89" i="7"/>
  <c r="Q10" i="7"/>
  <c r="Q18" i="7"/>
  <c r="Q26" i="7"/>
  <c r="Q34" i="7"/>
  <c r="Q42" i="7"/>
  <c r="Q50" i="7"/>
  <c r="Q58" i="7"/>
  <c r="Q66" i="7"/>
  <c r="Q74" i="7"/>
  <c r="Q82" i="7"/>
  <c r="Q11" i="7"/>
  <c r="Q19" i="7"/>
  <c r="Q27" i="7"/>
  <c r="Q35" i="7"/>
  <c r="Q43" i="7"/>
  <c r="Q51" i="7"/>
  <c r="Q59" i="7"/>
  <c r="Q67" i="7"/>
  <c r="Q75" i="7"/>
  <c r="Q83" i="7"/>
  <c r="Q12" i="7"/>
  <c r="Q76" i="7"/>
  <c r="Q20" i="7"/>
  <c r="Q84" i="7"/>
  <c r="Q28" i="7"/>
  <c r="Q36" i="7"/>
  <c r="Q44" i="7"/>
  <c r="Q60" i="7"/>
  <c r="Q52" i="7"/>
  <c r="Q68" i="7"/>
  <c r="Q4" i="7"/>
  <c r="F21" i="5"/>
  <c r="G21" i="5" s="1"/>
  <c r="F20" i="5"/>
  <c r="G20" i="5" s="1"/>
  <c r="F29" i="5"/>
  <c r="G29" i="5" s="1"/>
  <c r="F28" i="5"/>
  <c r="G28" i="5" s="1"/>
  <c r="F37" i="5"/>
  <c r="G37" i="5" s="1"/>
  <c r="F36" i="5"/>
  <c r="G36" i="5" s="1"/>
  <c r="F10" i="5"/>
  <c r="G10" i="5" s="1"/>
  <c r="F11" i="5"/>
  <c r="G11" i="5" s="1"/>
  <c r="F13" i="5"/>
  <c r="G13" i="5" s="1"/>
  <c r="F12" i="5"/>
  <c r="G12" i="5" s="1"/>
  <c r="F6" i="5"/>
  <c r="G6" i="5" s="1"/>
  <c r="F7" i="5"/>
  <c r="G7" i="5" s="1"/>
  <c r="F8" i="5"/>
  <c r="G8" i="5" s="1"/>
  <c r="F9" i="5"/>
  <c r="G9" i="5" s="1"/>
  <c r="F18" i="5"/>
  <c r="G18" i="5" s="1"/>
  <c r="F19" i="5"/>
  <c r="G19" i="5" s="1"/>
  <c r="F14" i="5"/>
  <c r="G14" i="5" s="1"/>
  <c r="F15" i="5"/>
  <c r="G15" i="5" s="1"/>
  <c r="F16" i="5"/>
  <c r="G16" i="5" s="1"/>
  <c r="F17" i="5"/>
  <c r="G17" i="5" s="1"/>
  <c r="F26" i="5"/>
  <c r="G26" i="5" s="1"/>
  <c r="F27" i="5"/>
  <c r="G27" i="5" s="1"/>
  <c r="R176" i="6"/>
  <c r="Q176" i="6" s="1"/>
  <c r="R171" i="6"/>
  <c r="Q171" i="6" s="1"/>
  <c r="R121" i="6"/>
  <c r="Q121" i="6" s="1"/>
  <c r="R163" i="6"/>
  <c r="Q163" i="6" s="1"/>
  <c r="R115" i="6"/>
  <c r="Q115" i="6" s="1"/>
  <c r="R177" i="6"/>
  <c r="Q177" i="6" s="1"/>
  <c r="R161" i="6"/>
  <c r="Q161" i="6" s="1"/>
  <c r="R113" i="6"/>
  <c r="Q113" i="6" s="1"/>
  <c r="R153" i="6"/>
  <c r="Q153" i="6" s="1"/>
  <c r="R107" i="6"/>
  <c r="Q107" i="6" s="1"/>
  <c r="R145" i="6"/>
  <c r="Q145" i="6" s="1"/>
  <c r="R99" i="6"/>
  <c r="Q99" i="6" s="1"/>
  <c r="R139" i="6"/>
  <c r="Q139" i="6" s="1"/>
  <c r="R97" i="6"/>
  <c r="Q97" i="6" s="1"/>
  <c r="R129" i="6"/>
  <c r="Q129" i="6" s="1"/>
  <c r="R131" i="6"/>
  <c r="Q131" i="6" s="1"/>
  <c r="F22" i="5"/>
  <c r="G22" i="5" s="1"/>
  <c r="F23" i="5"/>
  <c r="G23" i="5" s="1"/>
  <c r="F24" i="5"/>
  <c r="G24" i="5" s="1"/>
  <c r="F25" i="5"/>
  <c r="G25" i="5" s="1"/>
  <c r="F34" i="5"/>
  <c r="G34" i="5" s="1"/>
  <c r="F35" i="5"/>
  <c r="G35" i="5" s="1"/>
  <c r="F5" i="5"/>
  <c r="G5" i="5" s="1"/>
  <c r="F4" i="5"/>
  <c r="F30" i="5"/>
  <c r="G30" i="5" s="1"/>
  <c r="F31" i="5"/>
  <c r="G31" i="5" s="1"/>
  <c r="F32" i="5"/>
  <c r="G32" i="5" s="1"/>
  <c r="F33" i="5"/>
  <c r="G33" i="5" s="1"/>
  <c r="R35" i="5"/>
  <c r="R48" i="5"/>
  <c r="R68" i="5"/>
  <c r="R15" i="5"/>
  <c r="R4" i="5"/>
  <c r="R69" i="5"/>
  <c r="R38" i="5"/>
  <c r="R31" i="5"/>
  <c r="R56" i="5"/>
  <c r="R17" i="5"/>
  <c r="R81" i="5"/>
  <c r="R58" i="5"/>
  <c r="R51" i="5"/>
  <c r="R12" i="5"/>
  <c r="R13" i="5"/>
  <c r="R77" i="5"/>
  <c r="R46" i="5"/>
  <c r="R39" i="5"/>
  <c r="R64" i="5"/>
  <c r="R25" i="5"/>
  <c r="R89" i="5"/>
  <c r="R66" i="5"/>
  <c r="R59" i="5"/>
  <c r="R76" i="5"/>
  <c r="R20" i="5"/>
  <c r="R21" i="5"/>
  <c r="R85" i="5"/>
  <c r="R54" i="5"/>
  <c r="R47" i="5"/>
  <c r="R8" i="5"/>
  <c r="R72" i="5"/>
  <c r="R33" i="5"/>
  <c r="R10" i="5"/>
  <c r="R74" i="5"/>
  <c r="R67" i="5"/>
  <c r="R84" i="5"/>
  <c r="R62" i="5"/>
  <c r="R55" i="5"/>
  <c r="R16" i="5"/>
  <c r="R80" i="5"/>
  <c r="R41" i="5"/>
  <c r="R18" i="5"/>
  <c r="R82" i="5"/>
  <c r="R11" i="5"/>
  <c r="R75" i="5"/>
  <c r="R37" i="5"/>
  <c r="R6" i="5"/>
  <c r="R70" i="5"/>
  <c r="R63" i="5"/>
  <c r="R24" i="5"/>
  <c r="R88" i="5"/>
  <c r="R49" i="5"/>
  <c r="R26" i="5"/>
  <c r="R19" i="5"/>
  <c r="R83" i="5"/>
  <c r="R45" i="5"/>
  <c r="R14" i="5"/>
  <c r="R78" i="5"/>
  <c r="R7" i="5"/>
  <c r="R71" i="5"/>
  <c r="R32" i="5"/>
  <c r="R57" i="5"/>
  <c r="R34" i="5"/>
  <c r="R27" i="5"/>
  <c r="R23" i="5"/>
  <c r="R73" i="5"/>
  <c r="R50" i="5"/>
  <c r="R43" i="5"/>
  <c r="R53" i="5"/>
  <c r="R22" i="5"/>
  <c r="R79" i="5"/>
  <c r="R44" i="5"/>
  <c r="R61" i="5"/>
  <c r="R30" i="5"/>
  <c r="R87" i="5"/>
  <c r="R52" i="5"/>
  <c r="R86" i="5"/>
  <c r="R28" i="5"/>
  <c r="R36" i="5"/>
  <c r="R42" i="5"/>
  <c r="R9" i="5"/>
  <c r="R40" i="5"/>
  <c r="R65" i="5"/>
  <c r="R60" i="5"/>
  <c r="Q78" i="5"/>
  <c r="Q12" i="5"/>
  <c r="Q59" i="5"/>
  <c r="Q76" i="5"/>
  <c r="Q66" i="5"/>
  <c r="Q53" i="5"/>
  <c r="Q14" i="5"/>
  <c r="Q31" i="5"/>
  <c r="Q33" i="5"/>
  <c r="Q67" i="5"/>
  <c r="Q20" i="5"/>
  <c r="Q84" i="5"/>
  <c r="Q61" i="5"/>
  <c r="Q22" i="5"/>
  <c r="Q86" i="5"/>
  <c r="Q39" i="5"/>
  <c r="Q32" i="5"/>
  <c r="Q82" i="5"/>
  <c r="Q88" i="5"/>
  <c r="Q24" i="5"/>
  <c r="Q71" i="5"/>
  <c r="Q7" i="5"/>
  <c r="Q80" i="5"/>
  <c r="Q16" i="5"/>
  <c r="Q72" i="5"/>
  <c r="Q8" i="5"/>
  <c r="Q55" i="5"/>
  <c r="Q74" i="5"/>
  <c r="Q64" i="5"/>
  <c r="Q47" i="5"/>
  <c r="Q34" i="5"/>
  <c r="Q65" i="5"/>
  <c r="Q25" i="5"/>
  <c r="Q11" i="5"/>
  <c r="Q75" i="5"/>
  <c r="Q28" i="5"/>
  <c r="Q5" i="5"/>
  <c r="Q69" i="5"/>
  <c r="Q30" i="5"/>
  <c r="Q63" i="5"/>
  <c r="Q18" i="5"/>
  <c r="Q40" i="5"/>
  <c r="Q19" i="5"/>
  <c r="Q83" i="5"/>
  <c r="Q36" i="5"/>
  <c r="Q13" i="5"/>
  <c r="Q77" i="5"/>
  <c r="Q10" i="5"/>
  <c r="Q38" i="5"/>
  <c r="Q79" i="5"/>
  <c r="Q50" i="5"/>
  <c r="Q48" i="5"/>
  <c r="Q9" i="5"/>
  <c r="Q17" i="5"/>
  <c r="Q27" i="5"/>
  <c r="Q44" i="5"/>
  <c r="Q21" i="5"/>
  <c r="Q85" i="5"/>
  <c r="Q58" i="5"/>
  <c r="Q46" i="5"/>
  <c r="Q87" i="5"/>
  <c r="Q56" i="5"/>
  <c r="Q73" i="5"/>
  <c r="Q81" i="5"/>
  <c r="Q49" i="5"/>
  <c r="Q35" i="5"/>
  <c r="Q52" i="5"/>
  <c r="Q54" i="5"/>
  <c r="Q57" i="5"/>
  <c r="Q43" i="5"/>
  <c r="Q60" i="5"/>
  <c r="Q37" i="5"/>
  <c r="Q62" i="5"/>
  <c r="Q15" i="5"/>
  <c r="Q89" i="5"/>
  <c r="Q41" i="5"/>
  <c r="Q42" i="5"/>
  <c r="Q51" i="5"/>
  <c r="Q68" i="5"/>
  <c r="Q26" i="5"/>
  <c r="Q45" i="5"/>
  <c r="Q6" i="5"/>
  <c r="Q70" i="5"/>
  <c r="Q23" i="5"/>
  <c r="R1002" i="6"/>
  <c r="Q1002" i="6" s="1"/>
  <c r="R357" i="6"/>
  <c r="Q357" i="6" s="1"/>
  <c r="R349" i="6"/>
  <c r="Q349" i="6" s="1"/>
  <c r="R341" i="6"/>
  <c r="Q341" i="6" s="1"/>
  <c r="R333" i="6"/>
  <c r="Q333" i="6" s="1"/>
  <c r="R325" i="6"/>
  <c r="Q325" i="6" s="1"/>
  <c r="R317" i="6"/>
  <c r="Q317" i="6" s="1"/>
  <c r="R309" i="6"/>
  <c r="Q309" i="6" s="1"/>
  <c r="R301" i="6"/>
  <c r="Q301" i="6" s="1"/>
  <c r="R293" i="6"/>
  <c r="Q293" i="6" s="1"/>
  <c r="R285" i="6"/>
  <c r="Q285" i="6" s="1"/>
  <c r="R277" i="6"/>
  <c r="Q277" i="6" s="1"/>
  <c r="R269" i="6"/>
  <c r="Q269" i="6" s="1"/>
  <c r="R261" i="6"/>
  <c r="Q261" i="6" s="1"/>
  <c r="R354" i="6"/>
  <c r="Q354" i="6" s="1"/>
  <c r="R346" i="6"/>
  <c r="Q346" i="6" s="1"/>
  <c r="R338" i="6"/>
  <c r="Q338" i="6" s="1"/>
  <c r="R330" i="6"/>
  <c r="Q330" i="6" s="1"/>
  <c r="R322" i="6"/>
  <c r="Q322" i="6" s="1"/>
  <c r="R314" i="6"/>
  <c r="Q314" i="6" s="1"/>
  <c r="R306" i="6"/>
  <c r="Q306" i="6" s="1"/>
  <c r="R298" i="6"/>
  <c r="Q298" i="6" s="1"/>
  <c r="R290" i="6"/>
  <c r="Q290" i="6" s="1"/>
  <c r="R282" i="6"/>
  <c r="Q282" i="6" s="1"/>
  <c r="R274" i="6"/>
  <c r="Q274" i="6" s="1"/>
  <c r="R266" i="6"/>
  <c r="Q266" i="6" s="1"/>
  <c r="R258" i="6"/>
  <c r="Q258" i="6" s="1"/>
  <c r="R352" i="6"/>
  <c r="Q352" i="6" s="1"/>
  <c r="R342" i="6"/>
  <c r="Q342" i="6" s="1"/>
  <c r="R331" i="6"/>
  <c r="Q331" i="6" s="1"/>
  <c r="R320" i="6"/>
  <c r="Q320" i="6" s="1"/>
  <c r="R310" i="6"/>
  <c r="Q310" i="6" s="1"/>
  <c r="R299" i="6"/>
  <c r="Q299" i="6" s="1"/>
  <c r="R288" i="6"/>
  <c r="Q288" i="6" s="1"/>
  <c r="R278" i="6"/>
  <c r="Q278" i="6" s="1"/>
  <c r="R267" i="6"/>
  <c r="Q267" i="6" s="1"/>
  <c r="R256" i="6"/>
  <c r="Q256" i="6" s="1"/>
  <c r="R248" i="6"/>
  <c r="Q248" i="6" s="1"/>
  <c r="R240" i="6"/>
  <c r="Q240" i="6" s="1"/>
  <c r="R232" i="6"/>
  <c r="Q232" i="6" s="1"/>
  <c r="R224" i="6"/>
  <c r="Q224" i="6" s="1"/>
  <c r="R216" i="6"/>
  <c r="Q216" i="6" s="1"/>
  <c r="R208" i="6"/>
  <c r="Q208" i="6" s="1"/>
  <c r="R200" i="6"/>
  <c r="Q200" i="6" s="1"/>
  <c r="R192" i="6"/>
  <c r="Q192" i="6" s="1"/>
  <c r="R184" i="6"/>
  <c r="Q184" i="6" s="1"/>
  <c r="R351" i="6"/>
  <c r="Q351" i="6" s="1"/>
  <c r="R340" i="6"/>
  <c r="Q340" i="6" s="1"/>
  <c r="R329" i="6"/>
  <c r="Q329" i="6" s="1"/>
  <c r="R319" i="6"/>
  <c r="Q319" i="6" s="1"/>
  <c r="R308" i="6"/>
  <c r="Q308" i="6" s="1"/>
  <c r="R297" i="6"/>
  <c r="Q297" i="6" s="1"/>
  <c r="R287" i="6"/>
  <c r="Q287" i="6" s="1"/>
  <c r="R276" i="6"/>
  <c r="Q276" i="6" s="1"/>
  <c r="R265" i="6"/>
  <c r="Q265" i="6" s="1"/>
  <c r="R255" i="6"/>
  <c r="Q255" i="6" s="1"/>
  <c r="R247" i="6"/>
  <c r="Q247" i="6" s="1"/>
  <c r="R239" i="6"/>
  <c r="Q239" i="6" s="1"/>
  <c r="R231" i="6"/>
  <c r="Q231" i="6" s="1"/>
  <c r="R223" i="6"/>
  <c r="Q223" i="6" s="1"/>
  <c r="R215" i="6"/>
  <c r="Q215" i="6" s="1"/>
  <c r="R207" i="6"/>
  <c r="Q207" i="6" s="1"/>
  <c r="R199" i="6"/>
  <c r="Q199" i="6" s="1"/>
  <c r="R191" i="6"/>
  <c r="Q191" i="6" s="1"/>
  <c r="R183" i="6"/>
  <c r="Q183" i="6" s="1"/>
  <c r="R360" i="6"/>
  <c r="Q360" i="6" s="1"/>
  <c r="R350" i="6"/>
  <c r="Q350" i="6" s="1"/>
  <c r="R339" i="6"/>
  <c r="Q339" i="6" s="1"/>
  <c r="R328" i="6"/>
  <c r="Q328" i="6" s="1"/>
  <c r="R318" i="6"/>
  <c r="Q318" i="6" s="1"/>
  <c r="R307" i="6"/>
  <c r="Q307" i="6" s="1"/>
  <c r="R296" i="6"/>
  <c r="Q296" i="6" s="1"/>
  <c r="R286" i="6"/>
  <c r="Q286" i="6" s="1"/>
  <c r="R275" i="6"/>
  <c r="Q275" i="6" s="1"/>
  <c r="R264" i="6"/>
  <c r="Q264" i="6" s="1"/>
  <c r="R254" i="6"/>
  <c r="Q254" i="6" s="1"/>
  <c r="R246" i="6"/>
  <c r="Q246" i="6" s="1"/>
  <c r="R238" i="6"/>
  <c r="Q238" i="6" s="1"/>
  <c r="R230" i="6"/>
  <c r="Q230" i="6" s="1"/>
  <c r="R222" i="6"/>
  <c r="Q222" i="6" s="1"/>
  <c r="R214" i="6"/>
  <c r="Q214" i="6" s="1"/>
  <c r="R206" i="6"/>
  <c r="Q206" i="6" s="1"/>
  <c r="R198" i="6"/>
  <c r="Q198" i="6" s="1"/>
  <c r="R190" i="6"/>
  <c r="Q190" i="6" s="1"/>
  <c r="R182" i="6"/>
  <c r="Q182" i="6" s="1"/>
  <c r="R359" i="6"/>
  <c r="Q359" i="6" s="1"/>
  <c r="R348" i="6"/>
  <c r="Q348" i="6" s="1"/>
  <c r="R337" i="6"/>
  <c r="Q337" i="6" s="1"/>
  <c r="R327" i="6"/>
  <c r="Q327" i="6" s="1"/>
  <c r="R316" i="6"/>
  <c r="Q316" i="6" s="1"/>
  <c r="R305" i="6"/>
  <c r="Q305" i="6" s="1"/>
  <c r="R295" i="6"/>
  <c r="Q295" i="6" s="1"/>
  <c r="R284" i="6"/>
  <c r="Q284" i="6" s="1"/>
  <c r="R273" i="6"/>
  <c r="Q273" i="6" s="1"/>
  <c r="R263" i="6"/>
  <c r="Q263" i="6" s="1"/>
  <c r="R253" i="6"/>
  <c r="Q253" i="6" s="1"/>
  <c r="R245" i="6"/>
  <c r="Q245" i="6" s="1"/>
  <c r="R237" i="6"/>
  <c r="Q237" i="6" s="1"/>
  <c r="R229" i="6"/>
  <c r="Q229" i="6" s="1"/>
  <c r="R221" i="6"/>
  <c r="Q221" i="6" s="1"/>
  <c r="R213" i="6"/>
  <c r="Q213" i="6" s="1"/>
  <c r="R205" i="6"/>
  <c r="Q205" i="6" s="1"/>
  <c r="R197" i="6"/>
  <c r="Q197" i="6" s="1"/>
  <c r="R189" i="6"/>
  <c r="Q189" i="6" s="1"/>
  <c r="R181" i="6"/>
  <c r="Q181" i="6" s="1"/>
  <c r="R326" i="6"/>
  <c r="Q326" i="6" s="1"/>
  <c r="R228" i="6"/>
  <c r="Q228" i="6" s="1"/>
  <c r="R212" i="6"/>
  <c r="Q212" i="6" s="1"/>
  <c r="R204" i="6"/>
  <c r="Q204" i="6" s="1"/>
  <c r="R188" i="6"/>
  <c r="Q188" i="6" s="1"/>
  <c r="R358" i="6"/>
  <c r="Q358" i="6" s="1"/>
  <c r="R347" i="6"/>
  <c r="Q347" i="6" s="1"/>
  <c r="R336" i="6"/>
  <c r="Q336" i="6" s="1"/>
  <c r="R315" i="6"/>
  <c r="Q315" i="6" s="1"/>
  <c r="R304" i="6"/>
  <c r="Q304" i="6" s="1"/>
  <c r="R294" i="6"/>
  <c r="Q294" i="6" s="1"/>
  <c r="R283" i="6"/>
  <c r="Q283" i="6" s="1"/>
  <c r="R272" i="6"/>
  <c r="Q272" i="6" s="1"/>
  <c r="R262" i="6"/>
  <c r="Q262" i="6" s="1"/>
  <c r="R252" i="6"/>
  <c r="Q252" i="6" s="1"/>
  <c r="R244" i="6"/>
  <c r="Q244" i="6" s="1"/>
  <c r="R236" i="6"/>
  <c r="Q236" i="6" s="1"/>
  <c r="R220" i="6"/>
  <c r="Q220" i="6" s="1"/>
  <c r="R196" i="6"/>
  <c r="Q196" i="6" s="1"/>
  <c r="R180" i="6"/>
  <c r="Q180" i="6" s="1"/>
  <c r="R355" i="6"/>
  <c r="Q355" i="6" s="1"/>
  <c r="R344" i="6"/>
  <c r="Q344" i="6" s="1"/>
  <c r="R334" i="6"/>
  <c r="Q334" i="6" s="1"/>
  <c r="R323" i="6"/>
  <c r="Q323" i="6" s="1"/>
  <c r="R312" i="6"/>
  <c r="Q312" i="6" s="1"/>
  <c r="R302" i="6"/>
  <c r="Q302" i="6" s="1"/>
  <c r="R291" i="6"/>
  <c r="Q291" i="6" s="1"/>
  <c r="R280" i="6"/>
  <c r="Q280" i="6" s="1"/>
  <c r="R270" i="6"/>
  <c r="Q270" i="6" s="1"/>
  <c r="R259" i="6"/>
  <c r="Q259" i="6" s="1"/>
  <c r="R250" i="6"/>
  <c r="Q250" i="6" s="1"/>
  <c r="R242" i="6"/>
  <c r="Q242" i="6" s="1"/>
  <c r="R234" i="6"/>
  <c r="Q234" i="6" s="1"/>
  <c r="R226" i="6"/>
  <c r="Q226" i="6" s="1"/>
  <c r="R218" i="6"/>
  <c r="Q218" i="6" s="1"/>
  <c r="R210" i="6"/>
  <c r="Q210" i="6" s="1"/>
  <c r="R202" i="6"/>
  <c r="Q202" i="6" s="1"/>
  <c r="R194" i="6"/>
  <c r="Q194" i="6" s="1"/>
  <c r="R186" i="6"/>
  <c r="Q186" i="6" s="1"/>
  <c r="R178" i="6"/>
  <c r="Q178" i="6" s="1"/>
  <c r="R343" i="6"/>
  <c r="Q343" i="6" s="1"/>
  <c r="R300" i="6"/>
  <c r="Q300" i="6" s="1"/>
  <c r="R257" i="6"/>
  <c r="Q257" i="6" s="1"/>
  <c r="R225" i="6"/>
  <c r="Q225" i="6" s="1"/>
  <c r="R193" i="6"/>
  <c r="Q193" i="6" s="1"/>
  <c r="R335" i="6"/>
  <c r="Q335" i="6" s="1"/>
  <c r="R292" i="6"/>
  <c r="Q292" i="6" s="1"/>
  <c r="R251" i="6"/>
  <c r="Q251" i="6" s="1"/>
  <c r="R219" i="6"/>
  <c r="Q219" i="6" s="1"/>
  <c r="R187" i="6"/>
  <c r="Q187" i="6" s="1"/>
  <c r="R241" i="6"/>
  <c r="Q241" i="6" s="1"/>
  <c r="R313" i="6"/>
  <c r="Q313" i="6" s="1"/>
  <c r="R235" i="6"/>
  <c r="Q235" i="6" s="1"/>
  <c r="R203" i="6"/>
  <c r="Q203" i="6" s="1"/>
  <c r="R332" i="6"/>
  <c r="Q332" i="6" s="1"/>
  <c r="R289" i="6"/>
  <c r="Q289" i="6" s="1"/>
  <c r="R249" i="6"/>
  <c r="Q249" i="6" s="1"/>
  <c r="R217" i="6"/>
  <c r="Q217" i="6" s="1"/>
  <c r="R185" i="6"/>
  <c r="Q185" i="6" s="1"/>
  <c r="R356" i="6"/>
  <c r="Q356" i="6" s="1"/>
  <c r="R324" i="6"/>
  <c r="Q324" i="6" s="1"/>
  <c r="R281" i="6"/>
  <c r="Q281" i="6" s="1"/>
  <c r="R243" i="6"/>
  <c r="Q243" i="6" s="1"/>
  <c r="R211" i="6"/>
  <c r="Q211" i="6" s="1"/>
  <c r="R179" i="6"/>
  <c r="Q179" i="6" s="1"/>
  <c r="R321" i="6"/>
  <c r="Q321" i="6" s="1"/>
  <c r="R279" i="6"/>
  <c r="Q279" i="6" s="1"/>
  <c r="R209" i="6"/>
  <c r="Q209" i="6" s="1"/>
  <c r="R353" i="6"/>
  <c r="Q353" i="6" s="1"/>
  <c r="R311" i="6"/>
  <c r="Q311" i="6" s="1"/>
  <c r="R268" i="6"/>
  <c r="Q268" i="6" s="1"/>
  <c r="R233" i="6"/>
  <c r="Q233" i="6" s="1"/>
  <c r="R201" i="6"/>
  <c r="Q201" i="6" s="1"/>
  <c r="R345" i="6"/>
  <c r="Q345" i="6" s="1"/>
  <c r="R303" i="6"/>
  <c r="Q303" i="6" s="1"/>
  <c r="R260" i="6"/>
  <c r="Q260" i="6" s="1"/>
  <c r="R227" i="6"/>
  <c r="Q227" i="6" s="1"/>
  <c r="R195" i="6"/>
  <c r="Q195" i="6" s="1"/>
  <c r="R271" i="6"/>
  <c r="Q271" i="6" s="1"/>
  <c r="R1013" i="6"/>
  <c r="Q1013" i="6" s="1"/>
  <c r="R1011" i="6"/>
  <c r="Q1011" i="6" s="1"/>
  <c r="R1073" i="6"/>
  <c r="Q1073" i="6" s="1"/>
  <c r="R1008" i="6"/>
  <c r="Q1008" i="6" s="1"/>
  <c r="R1518" i="6"/>
  <c r="Q1518" i="6" s="1"/>
  <c r="R1510" i="6"/>
  <c r="Q1510" i="6" s="1"/>
  <c r="R1502" i="6"/>
  <c r="Q1502" i="6" s="1"/>
  <c r="R1517" i="6"/>
  <c r="Q1517" i="6" s="1"/>
  <c r="R1509" i="6"/>
  <c r="Q1509" i="6" s="1"/>
  <c r="R1501" i="6"/>
  <c r="Q1501" i="6" s="1"/>
  <c r="R1516" i="6"/>
  <c r="Q1516" i="6" s="1"/>
  <c r="R1508" i="6"/>
  <c r="Q1508" i="6" s="1"/>
  <c r="R1500" i="6"/>
  <c r="Q1500" i="6" s="1"/>
  <c r="R1515" i="6"/>
  <c r="Q1515" i="6" s="1"/>
  <c r="R1507" i="6"/>
  <c r="Q1507" i="6" s="1"/>
  <c r="R1499" i="6"/>
  <c r="Q1499" i="6" s="1"/>
  <c r="R1520" i="6"/>
  <c r="Q1520" i="6" s="1"/>
  <c r="R1512" i="6"/>
  <c r="Q1512" i="6" s="1"/>
  <c r="R1504" i="6"/>
  <c r="Q1504" i="6" s="1"/>
  <c r="R1513" i="6"/>
  <c r="Q1513" i="6" s="1"/>
  <c r="R1511" i="6"/>
  <c r="Q1511" i="6" s="1"/>
  <c r="R1506" i="6"/>
  <c r="Q1506" i="6" s="1"/>
  <c r="R1505" i="6"/>
  <c r="Q1505" i="6" s="1"/>
  <c r="R1503" i="6"/>
  <c r="Q1503" i="6" s="1"/>
  <c r="R1519" i="6"/>
  <c r="Q1519" i="6" s="1"/>
  <c r="R1521" i="6"/>
  <c r="Q1521" i="6" s="1"/>
  <c r="R1514" i="6"/>
  <c r="Q1514" i="6" s="1"/>
  <c r="R1012" i="6"/>
  <c r="Q1012" i="6" s="1"/>
  <c r="R1074" i="6"/>
  <c r="Q1074" i="6" s="1"/>
  <c r="R1010" i="6"/>
  <c r="Q1010" i="6" s="1"/>
  <c r="R1069" i="6"/>
  <c r="Q1069" i="6" s="1"/>
  <c r="R1003" i="6"/>
  <c r="Q1003" i="6" s="1"/>
  <c r="R1130" i="6"/>
  <c r="Q1130" i="6" s="1"/>
  <c r="R1129" i="6"/>
  <c r="Q1129" i="6" s="1"/>
  <c r="R1065" i="6"/>
  <c r="Q1065" i="6" s="1"/>
  <c r="R1001" i="6"/>
  <c r="Q1001" i="6" s="1"/>
  <c r="R1128" i="6"/>
  <c r="Q1128" i="6" s="1"/>
  <c r="R1064" i="6"/>
  <c r="Q1064" i="6" s="1"/>
  <c r="R1000" i="6"/>
  <c r="Q1000" i="6" s="1"/>
  <c r="R1070" i="6"/>
  <c r="Q1070" i="6" s="1"/>
  <c r="R1006" i="6"/>
  <c r="Q1006" i="6" s="1"/>
  <c r="R1125" i="6"/>
  <c r="Q1125" i="6" s="1"/>
  <c r="R1061" i="6"/>
  <c r="Q1061" i="6" s="1"/>
  <c r="R997" i="6"/>
  <c r="Q997" i="6" s="1"/>
  <c r="R1124" i="6"/>
  <c r="Q1124" i="6" s="1"/>
  <c r="R1060" i="6"/>
  <c r="Q1060" i="6" s="1"/>
  <c r="R996" i="6"/>
  <c r="Q996" i="6" s="1"/>
  <c r="R1123" i="6"/>
  <c r="Q1123" i="6" s="1"/>
  <c r="R1059" i="6"/>
  <c r="Q1059" i="6" s="1"/>
  <c r="R995" i="6"/>
  <c r="Q995" i="6" s="1"/>
  <c r="R1122" i="6"/>
  <c r="Q1122" i="6" s="1"/>
  <c r="R1058" i="6"/>
  <c r="Q1058" i="6" s="1"/>
  <c r="R994" i="6"/>
  <c r="Q994" i="6" s="1"/>
  <c r="R1121" i="6"/>
  <c r="Q1121" i="6" s="1"/>
  <c r="R1057" i="6"/>
  <c r="Q1057" i="6" s="1"/>
  <c r="R993" i="6"/>
  <c r="Q993" i="6" s="1"/>
  <c r="R1120" i="6"/>
  <c r="Q1120" i="6" s="1"/>
  <c r="R1056" i="6"/>
  <c r="Q1056" i="6" s="1"/>
  <c r="R992" i="6"/>
  <c r="Q992" i="6" s="1"/>
  <c r="R1062" i="6"/>
  <c r="Q1062" i="6" s="1"/>
  <c r="R998" i="6"/>
  <c r="Q998" i="6" s="1"/>
  <c r="R1117" i="6"/>
  <c r="Q1117" i="6" s="1"/>
  <c r="R1053" i="6"/>
  <c r="Q1053" i="6" s="1"/>
  <c r="R989" i="6"/>
  <c r="Q989" i="6" s="1"/>
  <c r="R1116" i="6"/>
  <c r="Q1116" i="6" s="1"/>
  <c r="R1052" i="6"/>
  <c r="Q1052" i="6" s="1"/>
  <c r="R1115" i="6"/>
  <c r="Q1115" i="6" s="1"/>
  <c r="R1051" i="6"/>
  <c r="Q1051" i="6" s="1"/>
  <c r="R1114" i="6"/>
  <c r="Q1114" i="6" s="1"/>
  <c r="R1050" i="6"/>
  <c r="Q1050" i="6" s="1"/>
  <c r="R1113" i="6"/>
  <c r="Q1113" i="6" s="1"/>
  <c r="R1049" i="6"/>
  <c r="Q1049" i="6" s="1"/>
  <c r="R1112" i="6"/>
  <c r="Q1112" i="6" s="1"/>
  <c r="R1048" i="6"/>
  <c r="Q1048" i="6" s="1"/>
  <c r="R1076" i="6"/>
  <c r="Q1076" i="6" s="1"/>
  <c r="R1075" i="6"/>
  <c r="Q1075" i="6" s="1"/>
  <c r="R1005" i="6"/>
  <c r="Q1005" i="6" s="1"/>
  <c r="R1036" i="6"/>
  <c r="Q1036" i="6" s="1"/>
  <c r="R1098" i="6"/>
  <c r="Q1098" i="6" s="1"/>
  <c r="R1126" i="6"/>
  <c r="Q1126" i="6" s="1"/>
  <c r="R1095" i="6"/>
  <c r="Q1095" i="6" s="1"/>
  <c r="R1031" i="6"/>
  <c r="Q1031" i="6" s="1"/>
  <c r="R1087" i="6"/>
  <c r="Q1087" i="6" s="1"/>
  <c r="R1023" i="6"/>
  <c r="Q1023" i="6" s="1"/>
  <c r="R1079" i="6"/>
  <c r="Q1079" i="6" s="1"/>
  <c r="R1015" i="6"/>
  <c r="Q1015" i="6" s="1"/>
  <c r="R1071" i="6"/>
  <c r="Q1071" i="6" s="1"/>
  <c r="R1007" i="6"/>
  <c r="Q1007" i="6" s="1"/>
  <c r="R1111" i="6"/>
  <c r="Q1111" i="6" s="1"/>
  <c r="R1047" i="6"/>
  <c r="Q1047" i="6" s="1"/>
  <c r="R1119" i="6"/>
  <c r="Q1119" i="6" s="1"/>
  <c r="R1103" i="6"/>
  <c r="Q1103" i="6" s="1"/>
  <c r="R1063" i="6"/>
  <c r="Q1063" i="6" s="1"/>
  <c r="R1055" i="6"/>
  <c r="Q1055" i="6" s="1"/>
  <c r="R1039" i="6"/>
  <c r="Q1039" i="6" s="1"/>
  <c r="R991" i="6"/>
  <c r="Q991" i="6" s="1"/>
  <c r="R999" i="6"/>
  <c r="Q999" i="6" s="1"/>
  <c r="R1127" i="6"/>
  <c r="Q1127" i="6" s="1"/>
  <c r="R1086" i="6"/>
  <c r="Q1086" i="6" s="1"/>
  <c r="R1022" i="6"/>
  <c r="Q1022" i="6" s="1"/>
  <c r="R1077" i="6"/>
  <c r="Q1077" i="6" s="1"/>
  <c r="R1009" i="6"/>
  <c r="Q1009" i="6" s="1"/>
  <c r="R1072" i="6"/>
  <c r="Q1072" i="6" s="1"/>
  <c r="R1078" i="6"/>
  <c r="Q1078" i="6" s="1"/>
  <c r="R1014" i="6"/>
  <c r="Q1014" i="6" s="1"/>
  <c r="R1068" i="6"/>
  <c r="Q1068" i="6" s="1"/>
  <c r="R1004" i="6"/>
  <c r="Q1004" i="6" s="1"/>
  <c r="R1067" i="6"/>
  <c r="Q1067" i="6" s="1"/>
  <c r="R1066" i="6"/>
  <c r="Q1066" i="6" s="1"/>
  <c r="R1118" i="6"/>
  <c r="Q1118" i="6" s="1"/>
  <c r="R1054" i="6"/>
  <c r="Q1054" i="6" s="1"/>
  <c r="R990" i="6"/>
  <c r="Q990" i="6" s="1"/>
  <c r="R1109" i="6"/>
  <c r="Q1109" i="6" s="1"/>
  <c r="R1045" i="6"/>
  <c r="Q1045" i="6" s="1"/>
  <c r="R1108" i="6"/>
  <c r="Q1108" i="6" s="1"/>
  <c r="R1044" i="6"/>
  <c r="Q1044" i="6" s="1"/>
  <c r="R1107" i="6"/>
  <c r="Q1107" i="6" s="1"/>
  <c r="R1043" i="6"/>
  <c r="Q1043" i="6" s="1"/>
  <c r="R1106" i="6"/>
  <c r="Q1106" i="6" s="1"/>
  <c r="R1042" i="6"/>
  <c r="Q1042" i="6" s="1"/>
  <c r="R1105" i="6"/>
  <c r="Q1105" i="6" s="1"/>
  <c r="R1041" i="6"/>
  <c r="Q1041" i="6" s="1"/>
  <c r="R1104" i="6"/>
  <c r="Q1104" i="6" s="1"/>
  <c r="R1040" i="6"/>
  <c r="Q1040" i="6" s="1"/>
  <c r="R1110" i="6"/>
  <c r="Q1110" i="6" s="1"/>
  <c r="R1046" i="6"/>
  <c r="Q1046" i="6" s="1"/>
  <c r="R1101" i="6"/>
  <c r="Q1101" i="6" s="1"/>
  <c r="R1037" i="6"/>
  <c r="Q1037" i="6" s="1"/>
  <c r="R1100" i="6"/>
  <c r="Q1100" i="6" s="1"/>
  <c r="R1099" i="6"/>
  <c r="Q1099" i="6" s="1"/>
  <c r="R1035" i="6"/>
  <c r="Q1035" i="6" s="1"/>
  <c r="R1034" i="6"/>
  <c r="Q1034" i="6" s="1"/>
  <c r="R1097" i="6"/>
  <c r="Q1097" i="6" s="1"/>
  <c r="R1033" i="6"/>
  <c r="Q1033" i="6" s="1"/>
  <c r="R1032" i="6"/>
  <c r="Q1032" i="6" s="1"/>
  <c r="R1102" i="6"/>
  <c r="Q1102" i="6" s="1"/>
  <c r="R1038" i="6"/>
  <c r="Q1038" i="6" s="1"/>
  <c r="R1093" i="6"/>
  <c r="Q1093" i="6" s="1"/>
  <c r="R1029" i="6"/>
  <c r="Q1029" i="6" s="1"/>
  <c r="R1092" i="6"/>
  <c r="Q1092" i="6" s="1"/>
  <c r="R1028" i="6"/>
  <c r="Q1028" i="6" s="1"/>
  <c r="R1091" i="6"/>
  <c r="Q1091" i="6" s="1"/>
  <c r="R1027" i="6"/>
  <c r="Q1027" i="6" s="1"/>
  <c r="R1090" i="6"/>
  <c r="Q1090" i="6" s="1"/>
  <c r="R1026" i="6"/>
  <c r="Q1026" i="6" s="1"/>
  <c r="R1089" i="6"/>
  <c r="Q1089" i="6" s="1"/>
  <c r="R1025" i="6"/>
  <c r="Q1025" i="6" s="1"/>
  <c r="R1088" i="6"/>
  <c r="Q1088" i="6" s="1"/>
  <c r="R1024" i="6"/>
  <c r="Q1024" i="6" s="1"/>
  <c r="R590" i="6"/>
  <c r="Q590" i="6" s="1"/>
  <c r="R575" i="6"/>
  <c r="Q575" i="6" s="1"/>
  <c r="R511" i="6"/>
  <c r="Q511" i="6" s="1"/>
  <c r="R567" i="6"/>
  <c r="Q567" i="6" s="1"/>
  <c r="R559" i="6"/>
  <c r="Q559" i="6" s="1"/>
  <c r="R495" i="6"/>
  <c r="Q495" i="6" s="1"/>
  <c r="R535" i="6"/>
  <c r="Q535" i="6" s="1"/>
  <c r="R487" i="6"/>
  <c r="Q487" i="6" s="1"/>
  <c r="R591" i="6"/>
  <c r="Q591" i="6" s="1"/>
  <c r="R583" i="6"/>
  <c r="Q583" i="6" s="1"/>
  <c r="R551" i="6"/>
  <c r="Q551" i="6" s="1"/>
  <c r="R543" i="6"/>
  <c r="Q543" i="6" s="1"/>
  <c r="R519" i="6"/>
  <c r="Q519" i="6" s="1"/>
  <c r="R503" i="6"/>
  <c r="Q503" i="6" s="1"/>
  <c r="R527" i="6"/>
  <c r="Q527" i="6" s="1"/>
  <c r="Q169" i="5" l="1"/>
  <c r="AM171" i="6"/>
  <c r="AM123" i="6"/>
  <c r="AM108" i="6"/>
  <c r="AM172" i="6"/>
  <c r="AM149" i="6"/>
  <c r="AM110" i="6"/>
  <c r="AM174" i="6"/>
  <c r="AM135" i="6"/>
  <c r="AM96" i="6"/>
  <c r="AM160" i="6"/>
  <c r="AM121" i="6"/>
  <c r="AM92" i="6"/>
  <c r="AM131" i="6"/>
  <c r="AM116" i="6"/>
  <c r="AM93" i="6"/>
  <c r="AM157" i="6"/>
  <c r="AM118" i="6"/>
  <c r="AM130" i="6"/>
  <c r="AM143" i="6"/>
  <c r="AM104" i="6"/>
  <c r="AM168" i="6"/>
  <c r="AM129" i="6"/>
  <c r="AM91" i="6"/>
  <c r="AM139" i="6"/>
  <c r="AM124" i="6"/>
  <c r="AM101" i="6"/>
  <c r="AM165" i="6"/>
  <c r="AM126" i="6"/>
  <c r="AM170" i="6"/>
  <c r="AM151" i="6"/>
  <c r="AM112" i="6"/>
  <c r="AM176" i="6"/>
  <c r="AM137" i="6"/>
  <c r="AM154" i="6"/>
  <c r="AM147" i="6"/>
  <c r="AM132" i="6"/>
  <c r="AM109" i="6"/>
  <c r="AM173" i="6"/>
  <c r="AM134" i="6"/>
  <c r="AM95" i="6"/>
  <c r="AM159" i="6"/>
  <c r="AM120" i="6"/>
  <c r="AM98" i="6"/>
  <c r="AM145" i="6"/>
  <c r="AM90" i="6"/>
  <c r="AM155" i="6"/>
  <c r="AM140" i="6"/>
  <c r="AM117" i="6"/>
  <c r="AM106" i="6"/>
  <c r="AM142" i="6"/>
  <c r="AM103" i="6"/>
  <c r="AM167" i="6"/>
  <c r="AM128" i="6"/>
  <c r="AM122" i="6"/>
  <c r="AM153" i="6"/>
  <c r="AM99" i="6"/>
  <c r="AM163" i="6"/>
  <c r="AM148" i="6"/>
  <c r="AM125" i="6"/>
  <c r="AM162" i="6"/>
  <c r="AM150" i="6"/>
  <c r="AM111" i="6"/>
  <c r="AM175" i="6"/>
  <c r="AM136" i="6"/>
  <c r="AM97" i="6"/>
  <c r="AM161" i="6"/>
  <c r="AM107" i="6"/>
  <c r="AM138" i="6"/>
  <c r="AM156" i="6"/>
  <c r="AM133" i="6"/>
  <c r="AM94" i="6"/>
  <c r="AM158" i="6"/>
  <c r="AM119" i="6"/>
  <c r="AM114" i="6"/>
  <c r="AM144" i="6"/>
  <c r="AM105" i="6"/>
  <c r="AM169" i="6"/>
  <c r="AM115" i="6"/>
  <c r="AM100" i="6"/>
  <c r="AM164" i="6"/>
  <c r="AM141" i="6"/>
  <c r="AM102" i="6"/>
  <c r="AM166" i="6"/>
  <c r="AM127" i="6"/>
  <c r="AM146" i="6"/>
  <c r="AM152" i="6"/>
  <c r="AM113" i="6"/>
  <c r="AM177" i="6"/>
  <c r="AC90" i="6"/>
  <c r="R117" i="5"/>
  <c r="R97" i="5"/>
  <c r="Q117" i="5"/>
  <c r="Q139" i="5"/>
  <c r="R107" i="5"/>
  <c r="Q107" i="5"/>
  <c r="R169" i="5"/>
  <c r="R160" i="5"/>
  <c r="Q97" i="5"/>
  <c r="R139" i="5"/>
  <c r="Q160" i="5"/>
  <c r="Q109" i="5"/>
  <c r="R109" i="5"/>
  <c r="Q174" i="5"/>
  <c r="Q143" i="5"/>
  <c r="R174" i="5"/>
  <c r="R129" i="5"/>
  <c r="Q125" i="5"/>
  <c r="R151" i="5"/>
  <c r="R92" i="5"/>
  <c r="R143" i="5"/>
  <c r="R158" i="5"/>
  <c r="Q92" i="5"/>
  <c r="Q106" i="5"/>
  <c r="Q102" i="5"/>
  <c r="Q151" i="5"/>
  <c r="Q148" i="5"/>
  <c r="Q158" i="5"/>
  <c r="R125" i="5"/>
  <c r="R148" i="5"/>
  <c r="R106" i="5"/>
  <c r="Q129" i="5"/>
  <c r="R102" i="5"/>
  <c r="S88" i="7"/>
  <c r="T88" i="7" s="1"/>
  <c r="S79" i="7"/>
  <c r="T79" i="7" s="1"/>
  <c r="S72" i="7"/>
  <c r="T72" i="7" s="1"/>
  <c r="S63" i="7"/>
  <c r="T63" i="7" s="1"/>
  <c r="S56" i="7"/>
  <c r="T56" i="7" s="1"/>
  <c r="S47" i="7"/>
  <c r="T47" i="7" s="1"/>
  <c r="S40" i="7"/>
  <c r="T40" i="7" s="1"/>
  <c r="S34" i="7"/>
  <c r="T34" i="7" s="1"/>
  <c r="S4" i="7"/>
  <c r="T4" i="7" s="1"/>
  <c r="S54" i="7"/>
  <c r="T54" i="7" s="1"/>
  <c r="S81" i="7"/>
  <c r="T81" i="7" s="1"/>
  <c r="S74" i="7"/>
  <c r="T74" i="7" s="1"/>
  <c r="S65" i="7"/>
  <c r="T65" i="7" s="1"/>
  <c r="S58" i="7"/>
  <c r="T58" i="7" s="1"/>
  <c r="S49" i="7"/>
  <c r="T49" i="7" s="1"/>
  <c r="S42" i="7"/>
  <c r="T42" i="7" s="1"/>
  <c r="S35" i="7"/>
  <c r="T35" i="7" s="1"/>
  <c r="S22" i="7"/>
  <c r="T22" i="7" s="1"/>
  <c r="S20" i="7"/>
  <c r="T20" i="7" s="1"/>
  <c r="S18" i="7"/>
  <c r="T18" i="7" s="1"/>
  <c r="S16" i="7"/>
  <c r="T16" i="7" s="1"/>
  <c r="S14" i="7"/>
  <c r="T14" i="7" s="1"/>
  <c r="S12" i="7"/>
  <c r="T12" i="7" s="1"/>
  <c r="S10" i="7"/>
  <c r="T10" i="7" s="1"/>
  <c r="S8" i="7"/>
  <c r="T8" i="7" s="1"/>
  <c r="S6" i="7"/>
  <c r="T6" i="7" s="1"/>
  <c r="S86" i="7"/>
  <c r="T86" i="7" s="1"/>
  <c r="S83" i="7"/>
  <c r="T83" i="7" s="1"/>
  <c r="S76" i="7"/>
  <c r="T76" i="7" s="1"/>
  <c r="S67" i="7"/>
  <c r="T67" i="7" s="1"/>
  <c r="S60" i="7"/>
  <c r="T60" i="7" s="1"/>
  <c r="S51" i="7"/>
  <c r="T51" i="7" s="1"/>
  <c r="S44" i="7"/>
  <c r="T44" i="7" s="1"/>
  <c r="S36" i="7"/>
  <c r="T36" i="7" s="1"/>
  <c r="S77" i="7"/>
  <c r="T77" i="7" s="1"/>
  <c r="S61" i="7"/>
  <c r="T61" i="7" s="1"/>
  <c r="S85" i="7"/>
  <c r="T85" i="7" s="1"/>
  <c r="S78" i="7"/>
  <c r="T78" i="7" s="1"/>
  <c r="S69" i="7"/>
  <c r="T69" i="7" s="1"/>
  <c r="S62" i="7"/>
  <c r="T62" i="7" s="1"/>
  <c r="S53" i="7"/>
  <c r="T53" i="7" s="1"/>
  <c r="S46" i="7"/>
  <c r="T46" i="7" s="1"/>
  <c r="S37" i="7"/>
  <c r="T37" i="7" s="1"/>
  <c r="S29" i="7"/>
  <c r="T29" i="7" s="1"/>
  <c r="S28" i="7"/>
  <c r="T28" i="7" s="1"/>
  <c r="S27" i="7"/>
  <c r="T27" i="7" s="1"/>
  <c r="S26" i="7"/>
  <c r="T26" i="7" s="1"/>
  <c r="S25" i="7"/>
  <c r="T25" i="7" s="1"/>
  <c r="S24" i="7"/>
  <c r="T24" i="7" s="1"/>
  <c r="S45" i="7"/>
  <c r="T45" i="7" s="1"/>
  <c r="S87" i="7"/>
  <c r="T87" i="7" s="1"/>
  <c r="S80" i="7"/>
  <c r="T80" i="7" s="1"/>
  <c r="S71" i="7"/>
  <c r="T71" i="7" s="1"/>
  <c r="S64" i="7"/>
  <c r="T64" i="7" s="1"/>
  <c r="S55" i="7"/>
  <c r="T55" i="7" s="1"/>
  <c r="S48" i="7"/>
  <c r="T48" i="7" s="1"/>
  <c r="S39" i="7"/>
  <c r="T39" i="7" s="1"/>
  <c r="S30" i="7"/>
  <c r="T30" i="7" s="1"/>
  <c r="S70" i="7"/>
  <c r="T70" i="7" s="1"/>
  <c r="S89" i="7"/>
  <c r="T89" i="7" s="1"/>
  <c r="S82" i="7"/>
  <c r="T82" i="7" s="1"/>
  <c r="S73" i="7"/>
  <c r="T73" i="7" s="1"/>
  <c r="S66" i="7"/>
  <c r="T66" i="7" s="1"/>
  <c r="S57" i="7"/>
  <c r="T57" i="7" s="1"/>
  <c r="S50" i="7"/>
  <c r="T50" i="7" s="1"/>
  <c r="S41" i="7"/>
  <c r="T41" i="7" s="1"/>
  <c r="S31" i="7"/>
  <c r="T31" i="7" s="1"/>
  <c r="S23" i="7"/>
  <c r="T23" i="7" s="1"/>
  <c r="S21" i="7"/>
  <c r="T21" i="7" s="1"/>
  <c r="S19" i="7"/>
  <c r="T19" i="7" s="1"/>
  <c r="S17" i="7"/>
  <c r="T17" i="7" s="1"/>
  <c r="S15" i="7"/>
  <c r="T15" i="7" s="1"/>
  <c r="S13" i="7"/>
  <c r="T13" i="7" s="1"/>
  <c r="S11" i="7"/>
  <c r="T11" i="7" s="1"/>
  <c r="S9" i="7"/>
  <c r="T9" i="7" s="1"/>
  <c r="S7" i="7"/>
  <c r="T7" i="7" s="1"/>
  <c r="S5" i="7"/>
  <c r="T5" i="7" s="1"/>
  <c r="S33" i="7"/>
  <c r="T33" i="7" s="1"/>
  <c r="S84" i="7"/>
  <c r="T84" i="7" s="1"/>
  <c r="S75" i="7"/>
  <c r="T75" i="7" s="1"/>
  <c r="S68" i="7"/>
  <c r="T68" i="7" s="1"/>
  <c r="S59" i="7"/>
  <c r="T59" i="7" s="1"/>
  <c r="S52" i="7"/>
  <c r="T52" i="7" s="1"/>
  <c r="S43" i="7"/>
  <c r="T43" i="7" s="1"/>
  <c r="S32" i="7"/>
  <c r="T32" i="7" s="1"/>
  <c r="S38" i="7"/>
  <c r="T38" i="7" s="1"/>
  <c r="R93" i="5"/>
  <c r="Q133" i="5"/>
  <c r="Q119" i="5"/>
  <c r="Q124" i="5"/>
  <c r="R123" i="5"/>
  <c r="R100" i="5"/>
  <c r="R166" i="5"/>
  <c r="Q147" i="5"/>
  <c r="Q150" i="5"/>
  <c r="R134" i="5"/>
  <c r="Q122" i="5"/>
  <c r="Q103" i="5"/>
  <c r="R177" i="5"/>
  <c r="Q137" i="5"/>
  <c r="Q168" i="5"/>
  <c r="R144" i="5"/>
  <c r="Q116" i="5"/>
  <c r="R161" i="5"/>
  <c r="Q115" i="5"/>
  <c r="Q96" i="5"/>
  <c r="Q98" i="5"/>
  <c r="Q172" i="5"/>
  <c r="Q176" i="5"/>
  <c r="Q111" i="5"/>
  <c r="R104" i="5"/>
  <c r="R132" i="5"/>
  <c r="R116" i="5"/>
  <c r="R108" i="5"/>
  <c r="R162" i="5"/>
  <c r="R135" i="5"/>
  <c r="R113" i="5"/>
  <c r="R118" i="5"/>
  <c r="R167" i="5"/>
  <c r="R164" i="5"/>
  <c r="Q170" i="5"/>
  <c r="Q126" i="5"/>
  <c r="Q171" i="5"/>
  <c r="Q95" i="5"/>
  <c r="Q163" i="5"/>
  <c r="Q108" i="5"/>
  <c r="Q141" i="5"/>
  <c r="Q162" i="5"/>
  <c r="Q175" i="5"/>
  <c r="Q135" i="5"/>
  <c r="R124" i="5"/>
  <c r="R172" i="5"/>
  <c r="R99" i="5"/>
  <c r="R98" i="5"/>
  <c r="R147" i="5"/>
  <c r="R146" i="5"/>
  <c r="R140" i="5"/>
  <c r="R130" i="5"/>
  <c r="R103" i="5"/>
  <c r="R120" i="5"/>
  <c r="R133" i="5"/>
  <c r="Q173" i="5"/>
  <c r="Q118" i="5"/>
  <c r="Q99" i="5"/>
  <c r="Q110" i="5"/>
  <c r="Q121" i="5"/>
  <c r="Q159" i="5"/>
  <c r="Q146" i="5"/>
  <c r="Q130" i="5"/>
  <c r="Q136" i="5"/>
  <c r="R163" i="5"/>
  <c r="R114" i="5"/>
  <c r="R152" i="5"/>
  <c r="R165" i="5"/>
  <c r="R119" i="5"/>
  <c r="R131" i="5"/>
  <c r="R136" i="5"/>
  <c r="R149" i="5"/>
  <c r="R115" i="5"/>
  <c r="Q112" i="5"/>
  <c r="Q177" i="5"/>
  <c r="Q138" i="5"/>
  <c r="Q155" i="5"/>
  <c r="Q167" i="5"/>
  <c r="Q161" i="5"/>
  <c r="Q156" i="5"/>
  <c r="Q120" i="5"/>
  <c r="R170" i="5"/>
  <c r="R137" i="5"/>
  <c r="R112" i="5"/>
  <c r="R121" i="5"/>
  <c r="R142" i="5"/>
  <c r="R101" i="5"/>
  <c r="R153" i="5"/>
  <c r="R159" i="5"/>
  <c r="Q127" i="5"/>
  <c r="Q165" i="5"/>
  <c r="Q113" i="5"/>
  <c r="Q90" i="5"/>
  <c r="Q91" i="5"/>
  <c r="Q164" i="5"/>
  <c r="Q153" i="5"/>
  <c r="Q166" i="5"/>
  <c r="Q128" i="5"/>
  <c r="Q152" i="5"/>
  <c r="R171" i="5"/>
  <c r="R176" i="5"/>
  <c r="R168" i="5"/>
  <c r="R154" i="5"/>
  <c r="R126" i="5"/>
  <c r="R138" i="5"/>
  <c r="R110" i="5"/>
  <c r="R122" i="5"/>
  <c r="R95" i="5"/>
  <c r="R150" i="5"/>
  <c r="Q101" i="5"/>
  <c r="Q157" i="5"/>
  <c r="Q149" i="5"/>
  <c r="Q100" i="5"/>
  <c r="Q94" i="5"/>
  <c r="Q134" i="5"/>
  <c r="Q144" i="5"/>
  <c r="Q131" i="5"/>
  <c r="Q105" i="5"/>
  <c r="R155" i="5"/>
  <c r="R90" i="5"/>
  <c r="R127" i="5"/>
  <c r="R105" i="5"/>
  <c r="R175" i="5"/>
  <c r="R156" i="5"/>
  <c r="Q142" i="5"/>
  <c r="Q132" i="5"/>
  <c r="Q104" i="5"/>
  <c r="Q145" i="5"/>
  <c r="Q93" i="5"/>
  <c r="Q140" i="5"/>
  <c r="Q154" i="5"/>
  <c r="Q123" i="5"/>
  <c r="Q114" i="5"/>
  <c r="R94" i="5"/>
  <c r="R91" i="5"/>
  <c r="R96" i="5"/>
  <c r="R173" i="5"/>
  <c r="R157" i="5"/>
  <c r="R111" i="5"/>
  <c r="R128" i="5"/>
  <c r="R141" i="5"/>
  <c r="R145" i="5"/>
  <c r="S39" i="5"/>
  <c r="T39" i="5" s="1"/>
  <c r="S38" i="5"/>
  <c r="T38" i="5" s="1"/>
  <c r="S37" i="5"/>
  <c r="T37" i="5" s="1"/>
  <c r="R1084" i="5"/>
  <c r="R483" i="5"/>
  <c r="R1341" i="5"/>
  <c r="R1232" i="5"/>
  <c r="R823" i="5"/>
  <c r="R1495" i="5"/>
  <c r="R785" i="5"/>
  <c r="R668" i="5"/>
  <c r="R183" i="5"/>
  <c r="R207" i="5"/>
  <c r="R1330" i="5"/>
  <c r="R1162" i="5"/>
  <c r="R1309" i="5"/>
  <c r="R532" i="5"/>
  <c r="R1315" i="5"/>
  <c r="R1225" i="5"/>
  <c r="R1324" i="5"/>
  <c r="R1066" i="5"/>
  <c r="R271" i="5"/>
  <c r="R1306" i="5"/>
  <c r="R1044" i="5"/>
  <c r="R1229" i="5"/>
  <c r="R1156" i="5"/>
  <c r="R1308" i="5"/>
  <c r="R1350" i="5"/>
  <c r="R372" i="5"/>
  <c r="R756" i="5"/>
  <c r="R1110" i="5"/>
  <c r="R1463" i="5"/>
  <c r="R1099" i="5"/>
  <c r="R261" i="5"/>
  <c r="R230" i="5"/>
  <c r="R287" i="5"/>
  <c r="R563" i="5"/>
  <c r="R885" i="5"/>
  <c r="R750" i="5"/>
  <c r="R615" i="5"/>
  <c r="R448" i="5"/>
  <c r="R409" i="5"/>
  <c r="R386" i="5"/>
  <c r="R379" i="5"/>
  <c r="R701" i="5"/>
  <c r="R494" i="5"/>
  <c r="R1078" i="5"/>
  <c r="R277" i="5"/>
  <c r="R246" i="5"/>
  <c r="R303" i="5"/>
  <c r="R579" i="5"/>
  <c r="R901" i="5"/>
  <c r="R766" i="5"/>
  <c r="R221" i="5"/>
  <c r="R190" i="5"/>
  <c r="R247" i="5"/>
  <c r="R523" i="5"/>
  <c r="R845" i="5"/>
  <c r="R710" i="5"/>
  <c r="R602" i="5"/>
  <c r="R485" i="5"/>
  <c r="R454" i="5"/>
  <c r="R511" i="5"/>
  <c r="R344" i="5"/>
  <c r="R305" i="5"/>
  <c r="R282" i="5"/>
  <c r="R275" i="5"/>
  <c r="R365" i="5"/>
  <c r="R334" i="5"/>
  <c r="R391" i="5"/>
  <c r="R224" i="5"/>
  <c r="R185" i="5"/>
  <c r="R667" i="5"/>
  <c r="R989" i="5"/>
  <c r="R854" i="5"/>
  <c r="R531" i="5"/>
  <c r="R1038" i="5"/>
  <c r="R1031" i="5"/>
  <c r="R856" i="5"/>
  <c r="R817" i="5"/>
  <c r="R681" i="5"/>
  <c r="R591" i="5"/>
  <c r="R355" i="5"/>
  <c r="R910" i="5"/>
  <c r="R975" i="5"/>
  <c r="R800" i="5"/>
  <c r="R761" i="5"/>
  <c r="R606" i="5"/>
  <c r="R316" i="5"/>
  <c r="R1051" i="5"/>
  <c r="R1429" i="5"/>
  <c r="R1390" i="5"/>
  <c r="R555" i="5"/>
  <c r="R1054" i="5"/>
  <c r="R1047" i="5"/>
  <c r="R872" i="5"/>
  <c r="R1284" i="5"/>
  <c r="R1202" i="5"/>
  <c r="R948" i="5"/>
  <c r="R518" i="5"/>
  <c r="R831" i="5"/>
  <c r="R1187" i="5"/>
  <c r="R662" i="5"/>
  <c r="R1374" i="5"/>
  <c r="R670" i="5"/>
  <c r="R1130" i="5"/>
  <c r="R1176" i="5"/>
  <c r="R1519" i="5"/>
  <c r="R1131" i="5"/>
  <c r="R695" i="5"/>
  <c r="R1340" i="5"/>
  <c r="R1440" i="5"/>
  <c r="R964" i="5"/>
  <c r="R801" i="5"/>
  <c r="R1491" i="5"/>
  <c r="R1529" i="5"/>
  <c r="R1287" i="5"/>
  <c r="R851" i="5"/>
  <c r="R789" i="5"/>
  <c r="R325" i="5"/>
  <c r="R294" i="5"/>
  <c r="R351" i="5"/>
  <c r="R184" i="5"/>
  <c r="R627" i="5"/>
  <c r="R949" i="5"/>
  <c r="R814" i="5"/>
  <c r="R679" i="5"/>
  <c r="R512" i="5"/>
  <c r="R473" i="5"/>
  <c r="R450" i="5"/>
  <c r="R443" i="5"/>
  <c r="R765" i="5"/>
  <c r="R612" i="5"/>
  <c r="R348" i="5"/>
  <c r="R341" i="5"/>
  <c r="R310" i="5"/>
  <c r="R367" i="5"/>
  <c r="R200" i="5"/>
  <c r="R643" i="5"/>
  <c r="R965" i="5"/>
  <c r="R830" i="5"/>
  <c r="R285" i="5"/>
  <c r="R254" i="5"/>
  <c r="R311" i="5"/>
  <c r="R587" i="5"/>
  <c r="R909" i="5"/>
  <c r="R774" i="5"/>
  <c r="R575" i="5"/>
  <c r="R408" i="5"/>
  <c r="R369" i="5"/>
  <c r="R346" i="5"/>
  <c r="R339" i="5"/>
  <c r="R429" i="5"/>
  <c r="R398" i="5"/>
  <c r="R455" i="5"/>
  <c r="R288" i="5"/>
  <c r="R249" i="5"/>
  <c r="R226" i="5"/>
  <c r="R219" i="5"/>
  <c r="R332" i="5"/>
  <c r="R1053" i="5"/>
  <c r="R918" i="5"/>
  <c r="R368" i="5"/>
  <c r="R683" i="5"/>
  <c r="R412" i="5"/>
  <c r="R1095" i="5"/>
  <c r="R920" i="5"/>
  <c r="R881" i="5"/>
  <c r="R746" i="5"/>
  <c r="R547" i="5"/>
  <c r="R1046" i="5"/>
  <c r="R1039" i="5"/>
  <c r="R864" i="5"/>
  <c r="R825" i="5"/>
  <c r="R690" i="5"/>
  <c r="R576" i="5"/>
  <c r="R1115" i="5"/>
  <c r="R1493" i="5"/>
  <c r="R432" i="5"/>
  <c r="R396" i="5"/>
  <c r="R530" i="5"/>
  <c r="R1111" i="5"/>
  <c r="R936" i="5"/>
  <c r="R897" i="5"/>
  <c r="R1531" i="5"/>
  <c r="R388" i="5"/>
  <c r="R1391" i="5"/>
  <c r="R963" i="5"/>
  <c r="R644" i="5"/>
  <c r="R452" i="5"/>
  <c r="R1488" i="5"/>
  <c r="R1181" i="5"/>
  <c r="R865" i="5"/>
  <c r="R1507" i="5"/>
  <c r="R1236" i="5"/>
  <c r="R1335" i="5"/>
  <c r="R931" i="5"/>
  <c r="R941" i="5"/>
  <c r="R1418" i="5"/>
  <c r="R1288" i="5"/>
  <c r="R1421" i="5"/>
  <c r="R848" i="5"/>
  <c r="R1395" i="5"/>
  <c r="R1337" i="5"/>
  <c r="R1104" i="5"/>
  <c r="R586" i="5"/>
  <c r="R265" i="5"/>
  <c r="R389" i="5"/>
  <c r="R358" i="5"/>
  <c r="R415" i="5"/>
  <c r="R248" i="5"/>
  <c r="R209" i="5"/>
  <c r="R186" i="5"/>
  <c r="R179" i="5"/>
  <c r="R1013" i="5"/>
  <c r="R878" i="5"/>
  <c r="R205" i="5"/>
  <c r="R231" i="5"/>
  <c r="R537" i="5"/>
  <c r="R514" i="5"/>
  <c r="R507" i="5"/>
  <c r="R829" i="5"/>
  <c r="R694" i="5"/>
  <c r="R581" i="5"/>
  <c r="R405" i="5"/>
  <c r="R374" i="5"/>
  <c r="R431" i="5"/>
  <c r="R264" i="5"/>
  <c r="R225" i="5"/>
  <c r="R202" i="5"/>
  <c r="R195" i="5"/>
  <c r="R1029" i="5"/>
  <c r="R894" i="5"/>
  <c r="R349" i="5"/>
  <c r="R318" i="5"/>
  <c r="R375" i="5"/>
  <c r="R208" i="5"/>
  <c r="R651" i="5"/>
  <c r="R973" i="5"/>
  <c r="R838" i="5"/>
  <c r="R639" i="5"/>
  <c r="R472" i="5"/>
  <c r="R433" i="5"/>
  <c r="R410" i="5"/>
  <c r="R403" i="5"/>
  <c r="R493" i="5"/>
  <c r="R519" i="5"/>
  <c r="R352" i="5"/>
  <c r="R313" i="5"/>
  <c r="R290" i="5"/>
  <c r="R283" i="5"/>
  <c r="R578" i="5"/>
  <c r="R1117" i="5"/>
  <c r="R253" i="5"/>
  <c r="R674" i="5"/>
  <c r="R624" i="5"/>
  <c r="R1159" i="5"/>
  <c r="R984" i="5"/>
  <c r="R945" i="5"/>
  <c r="R424" i="5"/>
  <c r="R268" i="5"/>
  <c r="R500" i="5"/>
  <c r="R1103" i="5"/>
  <c r="R928" i="5"/>
  <c r="R889" i="5"/>
  <c r="R754" i="5"/>
  <c r="R661" i="5"/>
  <c r="R1179" i="5"/>
  <c r="R1244" i="5"/>
  <c r="R317" i="5"/>
  <c r="R725" i="5"/>
  <c r="R645" i="5"/>
  <c r="R1175" i="5"/>
  <c r="R1000" i="5"/>
  <c r="R961" i="5"/>
  <c r="R1443" i="5"/>
  <c r="R1417" i="5"/>
  <c r="R1207" i="5"/>
  <c r="R763" i="5"/>
  <c r="R1442" i="5"/>
  <c r="R1312" i="5"/>
  <c r="R1485" i="5"/>
  <c r="R1024" i="5"/>
  <c r="R1427" i="5"/>
  <c r="R1393" i="5"/>
  <c r="R1150" i="5"/>
  <c r="R682" i="5"/>
  <c r="R298" i="5"/>
  <c r="R1290" i="5"/>
  <c r="R916" i="5"/>
  <c r="R1221" i="5"/>
  <c r="R1079" i="5"/>
  <c r="R1267" i="5"/>
  <c r="R1153" i="5"/>
  <c r="R1494" i="5"/>
  <c r="R938" i="5"/>
  <c r="R453" i="5"/>
  <c r="R422" i="5"/>
  <c r="R479" i="5"/>
  <c r="R312" i="5"/>
  <c r="R273" i="5"/>
  <c r="R250" i="5"/>
  <c r="R243" i="5"/>
  <c r="R492" i="5"/>
  <c r="R1077" i="5"/>
  <c r="R942" i="5"/>
  <c r="R269" i="5"/>
  <c r="R238" i="5"/>
  <c r="R295" i="5"/>
  <c r="R571" i="5"/>
  <c r="R893" i="5"/>
  <c r="R758" i="5"/>
  <c r="R666" i="5"/>
  <c r="R469" i="5"/>
  <c r="R438" i="5"/>
  <c r="R495" i="5"/>
  <c r="R328" i="5"/>
  <c r="R289" i="5"/>
  <c r="R266" i="5"/>
  <c r="R259" i="5"/>
  <c r="R545" i="5"/>
  <c r="R1093" i="5"/>
  <c r="R958" i="5"/>
  <c r="R413" i="5"/>
  <c r="R382" i="5"/>
  <c r="R439" i="5"/>
  <c r="R272" i="5"/>
  <c r="R233" i="5"/>
  <c r="R210" i="5"/>
  <c r="R203" i="5"/>
  <c r="R204" i="5"/>
  <c r="R1037" i="5"/>
  <c r="R902" i="5"/>
  <c r="R191" i="5"/>
  <c r="R536" i="5"/>
  <c r="R497" i="5"/>
  <c r="R474" i="5"/>
  <c r="R583" i="5"/>
  <c r="R416" i="5"/>
  <c r="R377" i="5"/>
  <c r="R354" i="5"/>
  <c r="R347" i="5"/>
  <c r="R664" i="5"/>
  <c r="R276" i="5"/>
  <c r="R509" i="5"/>
  <c r="R329" i="5"/>
  <c r="R853" i="5"/>
  <c r="R711" i="5"/>
  <c r="R292" i="5"/>
  <c r="R1048" i="5"/>
  <c r="R1009" i="5"/>
  <c r="R309" i="5"/>
  <c r="R685" i="5"/>
  <c r="R634" i="5"/>
  <c r="R1167" i="5"/>
  <c r="R992" i="5"/>
  <c r="R953" i="5"/>
  <c r="R818" i="5"/>
  <c r="R731" i="5"/>
  <c r="R956" i="5"/>
  <c r="R630" i="5"/>
  <c r="R393" i="5"/>
  <c r="R877" i="5"/>
  <c r="R727" i="5"/>
  <c r="R420" i="5"/>
  <c r="R1025" i="5"/>
  <c r="R890" i="5"/>
  <c r="R399" i="5"/>
  <c r="R782" i="5"/>
  <c r="R927" i="5"/>
  <c r="R752" i="5"/>
  <c r="R1331" i="5"/>
  <c r="R1265" i="5"/>
  <c r="R1428" i="5"/>
  <c r="R1082" i="5"/>
  <c r="R1314" i="5"/>
  <c r="R1152" i="5"/>
  <c r="R1253" i="5"/>
  <c r="R1307" i="5"/>
  <c r="R1209" i="5"/>
  <c r="R1268" i="5"/>
  <c r="R994" i="5"/>
  <c r="R1096" i="5"/>
  <c r="R1154" i="5"/>
  <c r="R1479" i="5"/>
  <c r="R1107" i="5"/>
  <c r="R687" i="5"/>
  <c r="R1112" i="5"/>
  <c r="R1252" i="5"/>
  <c r="R1302" i="5"/>
  <c r="R244" i="5"/>
  <c r="R517" i="5"/>
  <c r="R543" i="5"/>
  <c r="R376" i="5"/>
  <c r="R337" i="5"/>
  <c r="R314" i="5"/>
  <c r="R307" i="5"/>
  <c r="R610" i="5"/>
  <c r="R1141" i="5"/>
  <c r="R1006" i="5"/>
  <c r="R333" i="5"/>
  <c r="R302" i="5"/>
  <c r="R359" i="5"/>
  <c r="R192" i="5"/>
  <c r="R635" i="5"/>
  <c r="R957" i="5"/>
  <c r="R822" i="5"/>
  <c r="R533" i="5"/>
  <c r="R559" i="5"/>
  <c r="R392" i="5"/>
  <c r="R353" i="5"/>
  <c r="R330" i="5"/>
  <c r="R323" i="5"/>
  <c r="R632" i="5"/>
  <c r="R1022" i="5"/>
  <c r="R477" i="5"/>
  <c r="R446" i="5"/>
  <c r="R503" i="5"/>
  <c r="R336" i="5"/>
  <c r="R297" i="5"/>
  <c r="R274" i="5"/>
  <c r="R267" i="5"/>
  <c r="R557" i="5"/>
  <c r="R1101" i="5"/>
  <c r="R966" i="5"/>
  <c r="R229" i="5"/>
  <c r="R198" i="5"/>
  <c r="R255" i="5"/>
  <c r="R647" i="5"/>
  <c r="R480" i="5"/>
  <c r="R441" i="5"/>
  <c r="R418" i="5"/>
  <c r="R411" i="5"/>
  <c r="R733" i="5"/>
  <c r="R569" i="5"/>
  <c r="R222" i="5"/>
  <c r="R1005" i="5"/>
  <c r="R775" i="5"/>
  <c r="R572" i="5"/>
  <c r="R476" i="5"/>
  <c r="R1073" i="5"/>
  <c r="R385" i="5"/>
  <c r="R869" i="5"/>
  <c r="R719" i="5"/>
  <c r="R356" i="5"/>
  <c r="R1017" i="5"/>
  <c r="R882" i="5"/>
  <c r="R795" i="5"/>
  <c r="R1169" i="5"/>
  <c r="R1102" i="5"/>
  <c r="R286" i="5"/>
  <c r="R1061" i="5"/>
  <c r="R791" i="5"/>
  <c r="R593" i="5"/>
  <c r="R534" i="5"/>
  <c r="R1089" i="5"/>
  <c r="R954" i="5"/>
  <c r="R655" i="5"/>
  <c r="R419" i="5"/>
  <c r="R934" i="5"/>
  <c r="R991" i="5"/>
  <c r="R1203" i="5"/>
  <c r="R732" i="5"/>
  <c r="R1422" i="5"/>
  <c r="R730" i="5"/>
  <c r="R1228" i="5"/>
  <c r="R1186" i="5"/>
  <c r="R1527" i="5"/>
  <c r="R751" i="5"/>
  <c r="R1177" i="5"/>
  <c r="R1420" i="5"/>
  <c r="R1358" i="5"/>
  <c r="R660" i="5"/>
  <c r="R1499" i="5"/>
  <c r="R884" i="5"/>
  <c r="R1327" i="5"/>
  <c r="R875" i="5"/>
  <c r="R805" i="5"/>
  <c r="R1064" i="5"/>
  <c r="R1424" i="5"/>
  <c r="R900" i="5"/>
  <c r="R680" i="5"/>
  <c r="R607" i="5"/>
  <c r="R440" i="5"/>
  <c r="R401" i="5"/>
  <c r="R378" i="5"/>
  <c r="R371" i="5"/>
  <c r="R693" i="5"/>
  <c r="R462" i="5"/>
  <c r="R1070" i="5"/>
  <c r="R397" i="5"/>
  <c r="R366" i="5"/>
  <c r="R423" i="5"/>
  <c r="R256" i="5"/>
  <c r="R217" i="5"/>
  <c r="R194" i="5"/>
  <c r="R187" i="5"/>
  <c r="R1021" i="5"/>
  <c r="R886" i="5"/>
  <c r="R623" i="5"/>
  <c r="R456" i="5"/>
  <c r="R417" i="5"/>
  <c r="R394" i="5"/>
  <c r="R387" i="5"/>
  <c r="R709" i="5"/>
  <c r="R526" i="5"/>
  <c r="R1086" i="5"/>
  <c r="R541" i="5"/>
  <c r="R567" i="5"/>
  <c r="R400" i="5"/>
  <c r="R361" i="5"/>
  <c r="R338" i="5"/>
  <c r="R331" i="5"/>
  <c r="R642" i="5"/>
  <c r="R1030" i="5"/>
  <c r="R293" i="5"/>
  <c r="R262" i="5"/>
  <c r="R319" i="5"/>
  <c r="R199" i="5"/>
  <c r="R544" i="5"/>
  <c r="R505" i="5"/>
  <c r="R482" i="5"/>
  <c r="R475" i="5"/>
  <c r="R797" i="5"/>
  <c r="R654" i="5"/>
  <c r="R306" i="5"/>
  <c r="R340" i="5"/>
  <c r="R839" i="5"/>
  <c r="R657" i="5"/>
  <c r="R605" i="5"/>
  <c r="R1137" i="5"/>
  <c r="R278" i="5"/>
  <c r="R1045" i="5"/>
  <c r="R783" i="5"/>
  <c r="R582" i="5"/>
  <c r="R508" i="5"/>
  <c r="R1081" i="5"/>
  <c r="R946" i="5"/>
  <c r="R859" i="5"/>
  <c r="R1237" i="5"/>
  <c r="R1198" i="5"/>
  <c r="R370" i="5"/>
  <c r="R558" i="5"/>
  <c r="R855" i="5"/>
  <c r="R678" i="5"/>
  <c r="R626" i="5"/>
  <c r="R684" i="5"/>
  <c r="R1504" i="5"/>
  <c r="R1190" i="5"/>
  <c r="R985" i="5"/>
  <c r="R1523" i="5"/>
  <c r="R1516" i="5"/>
  <c r="R1351" i="5"/>
  <c r="R939" i="5"/>
  <c r="R212" i="5"/>
  <c r="R1492" i="5"/>
  <c r="R1480" i="5"/>
  <c r="R1072" i="5"/>
  <c r="R809" i="5"/>
  <c r="R1419" i="5"/>
  <c r="R1353" i="5"/>
  <c r="R1120" i="5"/>
  <c r="R672" i="5"/>
  <c r="R513" i="5"/>
  <c r="R1394" i="5"/>
  <c r="R1248" i="5"/>
  <c r="R1405" i="5"/>
  <c r="R840" i="5"/>
  <c r="R671" i="5"/>
  <c r="R504" i="5"/>
  <c r="R465" i="5"/>
  <c r="R442" i="5"/>
  <c r="R435" i="5"/>
  <c r="R757" i="5"/>
  <c r="R601" i="5"/>
  <c r="R284" i="5"/>
  <c r="R461" i="5"/>
  <c r="R430" i="5"/>
  <c r="R487" i="5"/>
  <c r="R320" i="5"/>
  <c r="R281" i="5"/>
  <c r="R258" i="5"/>
  <c r="R251" i="5"/>
  <c r="R524" i="5"/>
  <c r="R1085" i="5"/>
  <c r="R950" i="5"/>
  <c r="R520" i="5"/>
  <c r="R481" i="5"/>
  <c r="R458" i="5"/>
  <c r="R451" i="5"/>
  <c r="R773" i="5"/>
  <c r="R622" i="5"/>
  <c r="R631" i="5"/>
  <c r="R464" i="5"/>
  <c r="R425" i="5"/>
  <c r="R402" i="5"/>
  <c r="R395" i="5"/>
  <c r="R717" i="5"/>
  <c r="R546" i="5"/>
  <c r="R1094" i="5"/>
  <c r="R357" i="5"/>
  <c r="R326" i="5"/>
  <c r="R383" i="5"/>
  <c r="R216" i="5"/>
  <c r="R237" i="5"/>
  <c r="R206" i="5"/>
  <c r="R263" i="5"/>
  <c r="R539" i="5"/>
  <c r="R861" i="5"/>
  <c r="R726" i="5"/>
  <c r="R279" i="5"/>
  <c r="R1458" i="5"/>
  <c r="R1199" i="5"/>
  <c r="R904" i="5"/>
  <c r="R852" i="5"/>
  <c r="R197" i="5"/>
  <c r="R506" i="5"/>
  <c r="R345" i="5"/>
  <c r="R621" i="5"/>
  <c r="R633" i="5"/>
  <c r="R280" i="5"/>
  <c r="R218" i="5"/>
  <c r="R301" i="5"/>
  <c r="R327" i="5"/>
  <c r="R535" i="5"/>
  <c r="R903" i="5"/>
  <c r="R616" i="5"/>
  <c r="R1301" i="5"/>
  <c r="R599" i="5"/>
  <c r="R919" i="5"/>
  <c r="R373" i="5"/>
  <c r="R580" i="5"/>
  <c r="R1119" i="5"/>
  <c r="R1008" i="5"/>
  <c r="R969" i="5"/>
  <c r="R834" i="5"/>
  <c r="R381" i="5"/>
  <c r="R201" i="5"/>
  <c r="R749" i="5"/>
  <c r="R677" i="5"/>
  <c r="R1016" i="5"/>
  <c r="R977" i="5"/>
  <c r="R842" i="5"/>
  <c r="R755" i="5"/>
  <c r="R1100" i="5"/>
  <c r="R836" i="5"/>
  <c r="R227" i="5"/>
  <c r="R549" i="5"/>
  <c r="R738" i="5"/>
  <c r="R971" i="5"/>
  <c r="R1525" i="5"/>
  <c r="R1476" i="5"/>
  <c r="R1157" i="5"/>
  <c r="R1512" i="5"/>
  <c r="R1425" i="5"/>
  <c r="R1402" i="5"/>
  <c r="R1403" i="5"/>
  <c r="R997" i="5"/>
  <c r="R960" i="5"/>
  <c r="R1042" i="5"/>
  <c r="R1155" i="5"/>
  <c r="R1134" i="5"/>
  <c r="R1172" i="5"/>
  <c r="R1106" i="5"/>
  <c r="R1524" i="5"/>
  <c r="R1348" i="5"/>
  <c r="R1276" i="5"/>
  <c r="R600" i="5"/>
  <c r="R784" i="5"/>
  <c r="R922" i="5"/>
  <c r="R1083" i="5"/>
  <c r="R708" i="5"/>
  <c r="R1036" i="5"/>
  <c r="R724" i="5"/>
  <c r="R1168" i="5"/>
  <c r="R1505" i="5"/>
  <c r="R467" i="5"/>
  <c r="R636" i="5"/>
  <c r="R802" i="5"/>
  <c r="R1003" i="5"/>
  <c r="R1146" i="5"/>
  <c r="R556" i="5"/>
  <c r="R1316" i="5"/>
  <c r="R1536" i="5"/>
  <c r="R1449" i="5"/>
  <c r="R1426" i="5"/>
  <c r="R501" i="5"/>
  <c r="R669" i="5"/>
  <c r="R565" i="5"/>
  <c r="R1148" i="5"/>
  <c r="R1294" i="5"/>
  <c r="R1279" i="5"/>
  <c r="R1240" i="5"/>
  <c r="R1352" i="5"/>
  <c r="R1158" i="5"/>
  <c r="R551" i="5"/>
  <c r="R182" i="5"/>
  <c r="R528" i="5"/>
  <c r="R466" i="5"/>
  <c r="R468" i="5"/>
  <c r="R390" i="5"/>
  <c r="R967" i="5"/>
  <c r="R404" i="5"/>
  <c r="R697" i="5"/>
  <c r="R1365" i="5"/>
  <c r="R983" i="5"/>
  <c r="R510" i="5"/>
  <c r="R426" i="5"/>
  <c r="R1062" i="5"/>
  <c r="R1183" i="5"/>
  <c r="R1033" i="5"/>
  <c r="R898" i="5"/>
  <c r="R457" i="5"/>
  <c r="R933" i="5"/>
  <c r="R743" i="5"/>
  <c r="R502" i="5"/>
  <c r="R236" i="5"/>
  <c r="R1041" i="5"/>
  <c r="R906" i="5"/>
  <c r="R819" i="5"/>
  <c r="R1197" i="5"/>
  <c r="R1149" i="5"/>
  <c r="R675" i="5"/>
  <c r="R768" i="5"/>
  <c r="R874" i="5"/>
  <c r="R1059" i="5"/>
  <c r="R908" i="5"/>
  <c r="R566" i="5"/>
  <c r="R1489" i="5"/>
  <c r="R1466" i="5"/>
  <c r="R181" i="5"/>
  <c r="R846" i="5"/>
  <c r="R428" i="5"/>
  <c r="R252" i="5"/>
  <c r="R892" i="5"/>
  <c r="R1238" i="5"/>
  <c r="R1239" i="5"/>
  <c r="R1200" i="5"/>
  <c r="R988" i="5"/>
  <c r="R804" i="5"/>
  <c r="R812" i="5"/>
  <c r="R1188" i="5"/>
  <c r="R1125" i="5"/>
  <c r="R968" i="5"/>
  <c r="R1050" i="5"/>
  <c r="R1163" i="5"/>
  <c r="R1160" i="5"/>
  <c r="R1182" i="5"/>
  <c r="R1122" i="5"/>
  <c r="R324" i="5"/>
  <c r="R1396" i="5"/>
  <c r="R653" i="5"/>
  <c r="R832" i="5"/>
  <c r="R930" i="5"/>
  <c r="R1091" i="5"/>
  <c r="R772" i="5"/>
  <c r="R1076" i="5"/>
  <c r="R788" i="5"/>
  <c r="R1204" i="5"/>
  <c r="R1513" i="5"/>
  <c r="R1490" i="5"/>
  <c r="R215" i="5"/>
  <c r="R703" i="5"/>
  <c r="R857" i="5"/>
  <c r="R699" i="5"/>
  <c r="R1245" i="5"/>
  <c r="R1366" i="5"/>
  <c r="R1343" i="5"/>
  <c r="R1304" i="5"/>
  <c r="R1217" i="5"/>
  <c r="R1194" i="5"/>
  <c r="R1195" i="5"/>
  <c r="R1500" i="5"/>
  <c r="R1250" i="5"/>
  <c r="R260" i="5"/>
  <c r="R1132" i="5"/>
  <c r="R1509" i="5"/>
  <c r="R707" i="5"/>
  <c r="R1291" i="5"/>
  <c r="R1023" i="5"/>
  <c r="R525" i="5"/>
  <c r="R1014" i="5"/>
  <c r="R515" i="5"/>
  <c r="R728" i="5"/>
  <c r="R734" i="5"/>
  <c r="R1145" i="5"/>
  <c r="R1262" i="5"/>
  <c r="R744" i="5"/>
  <c r="R617" i="5"/>
  <c r="R342" i="5"/>
  <c r="R548" i="5"/>
  <c r="R470" i="5"/>
  <c r="R550" i="5"/>
  <c r="R1097" i="5"/>
  <c r="R962" i="5"/>
  <c r="R350" i="5"/>
  <c r="R178" i="5"/>
  <c r="R1109" i="5"/>
  <c r="R807" i="5"/>
  <c r="R614" i="5"/>
  <c r="R562" i="5"/>
  <c r="R1105" i="5"/>
  <c r="R970" i="5"/>
  <c r="R883" i="5"/>
  <c r="R1261" i="5"/>
  <c r="R1222" i="5"/>
  <c r="R981" i="5"/>
  <c r="R912" i="5"/>
  <c r="R1002" i="5"/>
  <c r="R1147" i="5"/>
  <c r="R1118" i="5"/>
  <c r="R1161" i="5"/>
  <c r="R1080" i="5"/>
  <c r="R1468" i="5"/>
  <c r="R1292" i="5"/>
  <c r="R1196" i="5"/>
  <c r="R214" i="5"/>
  <c r="R570" i="5"/>
  <c r="R737" i="5"/>
  <c r="R629" i="5"/>
  <c r="R1189" i="5"/>
  <c r="R1318" i="5"/>
  <c r="R1303" i="5"/>
  <c r="R1264" i="5"/>
  <c r="R1174" i="5"/>
  <c r="R1142" i="5"/>
  <c r="R1144" i="5"/>
  <c r="R189" i="5"/>
  <c r="R862" i="5"/>
  <c r="R573" i="5"/>
  <c r="R380" i="5"/>
  <c r="R1020" i="5"/>
  <c r="R1246" i="5"/>
  <c r="R1247" i="5"/>
  <c r="R1208" i="5"/>
  <c r="R1052" i="5"/>
  <c r="R868" i="5"/>
  <c r="R1133" i="5"/>
  <c r="R976" i="5"/>
  <c r="R1058" i="5"/>
  <c r="R1171" i="5"/>
  <c r="R1170" i="5"/>
  <c r="R1191" i="5"/>
  <c r="R1138" i="5"/>
  <c r="R577" i="5"/>
  <c r="R1460" i="5"/>
  <c r="R1412" i="5"/>
  <c r="R296" i="5"/>
  <c r="R887" i="5"/>
  <c r="R1001" i="5"/>
  <c r="R779" i="5"/>
  <c r="R1333" i="5"/>
  <c r="R1438" i="5"/>
  <c r="R1407" i="5"/>
  <c r="R1368" i="5"/>
  <c r="R1281" i="5"/>
  <c r="R1258" i="5"/>
  <c r="R1259" i="5"/>
  <c r="R692" i="5"/>
  <c r="R1056" i="5"/>
  <c r="R1032" i="5"/>
  <c r="R1201" i="5"/>
  <c r="R499" i="5"/>
  <c r="R322" i="5"/>
  <c r="R792" i="5"/>
  <c r="R335" i="5"/>
  <c r="R847" i="5"/>
  <c r="R478" i="5"/>
  <c r="R1326" i="5"/>
  <c r="R808" i="5"/>
  <c r="R698" i="5"/>
  <c r="R595" i="5"/>
  <c r="R656" i="5"/>
  <c r="R604" i="5"/>
  <c r="R637" i="5"/>
  <c r="R1026" i="5"/>
  <c r="R434" i="5"/>
  <c r="R590" i="5"/>
  <c r="R871" i="5"/>
  <c r="R696" i="5"/>
  <c r="R648" i="5"/>
  <c r="R180" i="5"/>
  <c r="R1034" i="5"/>
  <c r="R947" i="5"/>
  <c r="R1325" i="5"/>
  <c r="R1286" i="5"/>
  <c r="R806" i="5"/>
  <c r="R364" i="5"/>
  <c r="R188" i="5"/>
  <c r="R828" i="5"/>
  <c r="R1230" i="5"/>
  <c r="R1231" i="5"/>
  <c r="R1192" i="5"/>
  <c r="R924" i="5"/>
  <c r="R740" i="5"/>
  <c r="R748" i="5"/>
  <c r="R471" i="5"/>
  <c r="R767" i="5"/>
  <c r="R921" i="5"/>
  <c r="R723" i="5"/>
  <c r="R1277" i="5"/>
  <c r="R1398" i="5"/>
  <c r="R1367" i="5"/>
  <c r="R1328" i="5"/>
  <c r="R1241" i="5"/>
  <c r="R1218" i="5"/>
  <c r="R1219" i="5"/>
  <c r="R406" i="5"/>
  <c r="R592" i="5"/>
  <c r="R745" i="5"/>
  <c r="R640" i="5"/>
  <c r="R1205" i="5"/>
  <c r="R1334" i="5"/>
  <c r="R1311" i="5"/>
  <c r="R1272" i="5"/>
  <c r="R1185" i="5"/>
  <c r="R245" i="5"/>
  <c r="R982" i="5"/>
  <c r="R584" i="5"/>
  <c r="R516" i="5"/>
  <c r="R1068" i="5"/>
  <c r="R1254" i="5"/>
  <c r="R1255" i="5"/>
  <c r="R490" i="5"/>
  <c r="R1510" i="5"/>
  <c r="R384" i="5"/>
  <c r="R837" i="5"/>
  <c r="R447" i="5"/>
  <c r="R241" i="5"/>
  <c r="R211" i="5"/>
  <c r="R270" i="5"/>
  <c r="R603" i="5"/>
  <c r="R689" i="5"/>
  <c r="R911" i="5"/>
  <c r="R1010" i="5"/>
  <c r="R762" i="5"/>
  <c r="R232" i="5"/>
  <c r="R460" i="5"/>
  <c r="R735" i="5"/>
  <c r="R688" i="5"/>
  <c r="R713" i="5"/>
  <c r="R538" i="5"/>
  <c r="R1090" i="5"/>
  <c r="R407" i="5"/>
  <c r="R798" i="5"/>
  <c r="R935" i="5"/>
  <c r="R760" i="5"/>
  <c r="R721" i="5"/>
  <c r="R553" i="5"/>
  <c r="R1098" i="5"/>
  <c r="R1011" i="5"/>
  <c r="R1389" i="5"/>
  <c r="R220" i="5"/>
  <c r="R729" i="5"/>
  <c r="R618" i="5"/>
  <c r="R1180" i="5"/>
  <c r="R1310" i="5"/>
  <c r="R1295" i="5"/>
  <c r="R1256" i="5"/>
  <c r="R1164" i="5"/>
  <c r="R1126" i="5"/>
  <c r="R1128" i="5"/>
  <c r="R552" i="5"/>
  <c r="R951" i="5"/>
  <c r="R1065" i="5"/>
  <c r="R811" i="5"/>
  <c r="R1357" i="5"/>
  <c r="R1462" i="5"/>
  <c r="R1431" i="5"/>
  <c r="R1392" i="5"/>
  <c r="R1305" i="5"/>
  <c r="R1282" i="5"/>
  <c r="R1283" i="5"/>
  <c r="R527" i="5"/>
  <c r="R815" i="5"/>
  <c r="R929" i="5"/>
  <c r="R739" i="5"/>
  <c r="R1285" i="5"/>
  <c r="R1406" i="5"/>
  <c r="R1375" i="5"/>
  <c r="R1336" i="5"/>
  <c r="R1249" i="5"/>
  <c r="R414" i="5"/>
  <c r="R613" i="5"/>
  <c r="R793" i="5"/>
  <c r="R650" i="5"/>
  <c r="R1213" i="5"/>
  <c r="R1342" i="5"/>
  <c r="R1319" i="5"/>
  <c r="R1280" i="5"/>
  <c r="R1193" i="5"/>
  <c r="R1165" i="5"/>
  <c r="R1166" i="5"/>
  <c r="R498" i="5"/>
  <c r="R228" i="5"/>
  <c r="R722" i="5"/>
  <c r="R955" i="5"/>
  <c r="R1501" i="5"/>
  <c r="R1372" i="5"/>
  <c r="R1535" i="5"/>
  <c r="R1496" i="5"/>
  <c r="R1409" i="5"/>
  <c r="R1386" i="5"/>
  <c r="R1435" i="5"/>
  <c r="R1296" i="5"/>
  <c r="R686" i="5"/>
  <c r="R315" i="5"/>
  <c r="R213" i="5"/>
  <c r="R702" i="5"/>
  <c r="R781" i="5"/>
  <c r="R790" i="5"/>
  <c r="R718" i="5"/>
  <c r="R436" i="5"/>
  <c r="R736" i="5"/>
  <c r="R923" i="5"/>
  <c r="R742" i="5"/>
  <c r="R769" i="5"/>
  <c r="R1018" i="5"/>
  <c r="R193" i="5"/>
  <c r="R917" i="5"/>
  <c r="R863" i="5"/>
  <c r="R880" i="5"/>
  <c r="R841" i="5"/>
  <c r="R706" i="5"/>
  <c r="R597" i="5"/>
  <c r="R240" i="5"/>
  <c r="R611" i="5"/>
  <c r="R1063" i="5"/>
  <c r="R888" i="5"/>
  <c r="R849" i="5"/>
  <c r="R714" i="5"/>
  <c r="R608" i="5"/>
  <c r="R1139" i="5"/>
  <c r="R1517" i="5"/>
  <c r="R360" i="5"/>
  <c r="R943" i="5"/>
  <c r="R1057" i="5"/>
  <c r="R803" i="5"/>
  <c r="R1349" i="5"/>
  <c r="R1454" i="5"/>
  <c r="R1423" i="5"/>
  <c r="R1384" i="5"/>
  <c r="R1297" i="5"/>
  <c r="R1274" i="5"/>
  <c r="R1275" i="5"/>
  <c r="R235" i="5"/>
  <c r="R561" i="5"/>
  <c r="R786" i="5"/>
  <c r="R979" i="5"/>
  <c r="R1533" i="5"/>
  <c r="R1532" i="5"/>
  <c r="R1212" i="5"/>
  <c r="R1520" i="5"/>
  <c r="R1433" i="5"/>
  <c r="R1410" i="5"/>
  <c r="R1411" i="5"/>
  <c r="R234" i="5"/>
  <c r="R1143" i="5"/>
  <c r="R585" i="5"/>
  <c r="R907" i="5"/>
  <c r="R1461" i="5"/>
  <c r="R1114" i="5"/>
  <c r="R1503" i="5"/>
  <c r="R1464" i="5"/>
  <c r="R1377" i="5"/>
  <c r="R1007" i="5"/>
  <c r="R1121" i="5"/>
  <c r="R835" i="5"/>
  <c r="R1381" i="5"/>
  <c r="R1478" i="5"/>
  <c r="R1447" i="5"/>
  <c r="R1408" i="5"/>
  <c r="R1321" i="5"/>
  <c r="R1298" i="5"/>
  <c r="R1299" i="5"/>
  <c r="R813" i="5"/>
  <c r="R896" i="5"/>
  <c r="R986" i="5"/>
  <c r="R1123" i="5"/>
  <c r="R1028" i="5"/>
  <c r="R1136" i="5"/>
  <c r="R980" i="5"/>
  <c r="R1401" i="5"/>
  <c r="R1477" i="5"/>
  <c r="R1266" i="5"/>
  <c r="R223" i="5"/>
  <c r="R522" i="5"/>
  <c r="R870" i="5"/>
  <c r="R596" i="5"/>
  <c r="R362" i="5"/>
  <c r="R987" i="5"/>
  <c r="R343" i="5"/>
  <c r="R926" i="5"/>
  <c r="R833" i="5"/>
  <c r="R449" i="5"/>
  <c r="R1069" i="5"/>
  <c r="R1055" i="5"/>
  <c r="R944" i="5"/>
  <c r="R905" i="5"/>
  <c r="R770" i="5"/>
  <c r="R496" i="5"/>
  <c r="R568" i="5"/>
  <c r="R560" i="5"/>
  <c r="R1127" i="5"/>
  <c r="R952" i="5"/>
  <c r="R913" i="5"/>
  <c r="R778" i="5"/>
  <c r="R691" i="5"/>
  <c r="R620" i="5"/>
  <c r="R1404" i="5"/>
  <c r="R521" i="5"/>
  <c r="R1087" i="5"/>
  <c r="R564" i="5"/>
  <c r="R891" i="5"/>
  <c r="R1437" i="5"/>
  <c r="R1518" i="5"/>
  <c r="R1487" i="5"/>
  <c r="R1448" i="5"/>
  <c r="R1361" i="5"/>
  <c r="R1338" i="5"/>
  <c r="R1339" i="5"/>
  <c r="R589" i="5"/>
  <c r="R776" i="5"/>
  <c r="R914" i="5"/>
  <c r="R1067" i="5"/>
  <c r="R542" i="5"/>
  <c r="R972" i="5"/>
  <c r="R652" i="5"/>
  <c r="R1012" i="5"/>
  <c r="R1497" i="5"/>
  <c r="R1474" i="5"/>
  <c r="R1475" i="5"/>
  <c r="R291" i="5"/>
  <c r="R625" i="5"/>
  <c r="R794" i="5"/>
  <c r="R995" i="5"/>
  <c r="R1534" i="5"/>
  <c r="R196" i="5"/>
  <c r="R1260" i="5"/>
  <c r="R1528" i="5"/>
  <c r="R1441" i="5"/>
  <c r="R242" i="5"/>
  <c r="R1151" i="5"/>
  <c r="R649" i="5"/>
  <c r="R915" i="5"/>
  <c r="R1469" i="5"/>
  <c r="R1220" i="5"/>
  <c r="R1511" i="5"/>
  <c r="R1472" i="5"/>
  <c r="R1385" i="5"/>
  <c r="R1362" i="5"/>
  <c r="R1363" i="5"/>
  <c r="R665" i="5"/>
  <c r="R1040" i="5"/>
  <c r="R700" i="5"/>
  <c r="R1206" i="5"/>
  <c r="R1215" i="5"/>
  <c r="R1173" i="5"/>
  <c r="R796" i="5"/>
  <c r="R588" i="5"/>
  <c r="R598" i="5"/>
  <c r="R820" i="5"/>
  <c r="R1506" i="5"/>
  <c r="R1416" i="5"/>
  <c r="R1508" i="5"/>
  <c r="R658" i="5"/>
  <c r="R609" i="5"/>
  <c r="R676" i="5"/>
  <c r="R1019" i="5"/>
  <c r="R1399" i="5"/>
  <c r="R673" i="5"/>
  <c r="R486" i="5"/>
  <c r="R594" i="5"/>
  <c r="R1356" i="5"/>
  <c r="R1376" i="5"/>
  <c r="R1498" i="5"/>
  <c r="R659" i="5"/>
  <c r="R1043" i="5"/>
  <c r="R1522" i="5"/>
  <c r="R1483" i="5"/>
  <c r="R1450" i="5"/>
  <c r="R1514" i="5"/>
  <c r="R1035" i="5"/>
  <c r="R619" i="5"/>
  <c r="R1344" i="5"/>
  <c r="R1113" i="5"/>
  <c r="R1526" i="5"/>
  <c r="R1233" i="5"/>
  <c r="R759" i="5"/>
  <c r="R824" i="5"/>
  <c r="R816" i="5"/>
  <c r="R299" i="5"/>
  <c r="R489" i="5"/>
  <c r="R821" i="5"/>
  <c r="R978" i="5"/>
  <c r="R1223" i="5"/>
  <c r="R1224" i="5"/>
  <c r="R1379" i="5"/>
  <c r="R827" i="5"/>
  <c r="R1210" i="5"/>
  <c r="R873" i="5"/>
  <c r="R663" i="5"/>
  <c r="R753" i="5"/>
  <c r="R879" i="5"/>
  <c r="R764" i="5"/>
  <c r="R1380" i="5"/>
  <c r="R1226" i="5"/>
  <c r="R1332" i="5"/>
  <c r="R1049" i="5"/>
  <c r="R1270" i="5"/>
  <c r="R1004" i="5"/>
  <c r="R998" i="5"/>
  <c r="R1397" i="5"/>
  <c r="R1124" i="5"/>
  <c r="R1444" i="5"/>
  <c r="R1322" i="5"/>
  <c r="R1432" i="5"/>
  <c r="R867" i="5"/>
  <c r="R321" i="5"/>
  <c r="R1216" i="5"/>
  <c r="R959" i="5"/>
  <c r="R1445" i="5"/>
  <c r="R1320" i="5"/>
  <c r="R463" i="5"/>
  <c r="R799" i="5"/>
  <c r="R826" i="5"/>
  <c r="R459" i="5"/>
  <c r="R646" i="5"/>
  <c r="R1317" i="5"/>
  <c r="R1184" i="5"/>
  <c r="R1354" i="5"/>
  <c r="R437" i="5"/>
  <c r="R850" i="5"/>
  <c r="R1446" i="5"/>
  <c r="R1108" i="5"/>
  <c r="R1243" i="5"/>
  <c r="R1015" i="5"/>
  <c r="R1278" i="5"/>
  <c r="R1329" i="5"/>
  <c r="R1515" i="5"/>
  <c r="R1088" i="5"/>
  <c r="R1484" i="5"/>
  <c r="R1235" i="5"/>
  <c r="R1383" i="5"/>
  <c r="R1313" i="5"/>
  <c r="R899" i="5"/>
  <c r="R1359" i="5"/>
  <c r="R999" i="5"/>
  <c r="R741" i="5"/>
  <c r="R1434" i="5"/>
  <c r="R704" i="5"/>
  <c r="R1530" i="5"/>
  <c r="R300" i="5"/>
  <c r="R1300" i="5"/>
  <c r="R1360" i="5"/>
  <c r="R1482" i="5"/>
  <c r="R304" i="5"/>
  <c r="R540" i="5"/>
  <c r="R716" i="5"/>
  <c r="R1289" i="5"/>
  <c r="R1371" i="5"/>
  <c r="R720" i="5"/>
  <c r="R1486" i="5"/>
  <c r="R1481" i="5"/>
  <c r="R1451" i="5"/>
  <c r="R1178" i="5"/>
  <c r="R1471" i="5"/>
  <c r="R858" i="5"/>
  <c r="R940" i="5"/>
  <c r="R1414" i="5"/>
  <c r="R1400" i="5"/>
  <c r="R1347" i="5"/>
  <c r="R574" i="5"/>
  <c r="R1382" i="5"/>
  <c r="R1453" i="5"/>
  <c r="R444" i="5"/>
  <c r="R705" i="5"/>
  <c r="R239" i="5"/>
  <c r="R1459" i="5"/>
  <c r="R1370" i="5"/>
  <c r="R1413" i="5"/>
  <c r="R993" i="5"/>
  <c r="R1214" i="5"/>
  <c r="R1521" i="5"/>
  <c r="R876" i="5"/>
  <c r="R491" i="5"/>
  <c r="R787" i="5"/>
  <c r="R1263" i="5"/>
  <c r="R1465" i="5"/>
  <c r="R1467" i="5"/>
  <c r="R1129" i="5"/>
  <c r="R844" i="5"/>
  <c r="R1378" i="5"/>
  <c r="R1387" i="5"/>
  <c r="R1473" i="5"/>
  <c r="R780" i="5"/>
  <c r="R308" i="5"/>
  <c r="R1234" i="5"/>
  <c r="R1293" i="5"/>
  <c r="R1439" i="5"/>
  <c r="R1346" i="5"/>
  <c r="R1135" i="5"/>
  <c r="R1075" i="5"/>
  <c r="R974" i="5"/>
  <c r="R628" i="5"/>
  <c r="R421" i="5"/>
  <c r="R1457" i="5"/>
  <c r="R843" i="5"/>
  <c r="R1364" i="5"/>
  <c r="R810" i="5"/>
  <c r="R1430" i="5"/>
  <c r="R860" i="5"/>
  <c r="R1227" i="5"/>
  <c r="R990" i="5"/>
  <c r="R1027" i="5"/>
  <c r="R1415" i="5"/>
  <c r="R996" i="5"/>
  <c r="R1388" i="5"/>
  <c r="R866" i="5"/>
  <c r="R1271" i="5"/>
  <c r="R1060" i="5"/>
  <c r="R1323" i="5"/>
  <c r="R1345" i="5"/>
  <c r="R1502" i="5"/>
  <c r="R712" i="5"/>
  <c r="R932" i="5"/>
  <c r="R747" i="5"/>
  <c r="R1470" i="5"/>
  <c r="R1369" i="5"/>
  <c r="R1269" i="5"/>
  <c r="R484" i="5"/>
  <c r="R427" i="5"/>
  <c r="R488" i="5"/>
  <c r="R363" i="5"/>
  <c r="R1074" i="5"/>
  <c r="R771" i="5"/>
  <c r="R257" i="5"/>
  <c r="R641" i="5"/>
  <c r="R1273" i="5"/>
  <c r="R1355" i="5"/>
  <c r="R895" i="5"/>
  <c r="R1116" i="5"/>
  <c r="R1436" i="5"/>
  <c r="R1242" i="5"/>
  <c r="R445" i="5"/>
  <c r="R554" i="5"/>
  <c r="R1455" i="5"/>
  <c r="R1251" i="5"/>
  <c r="R1092" i="5"/>
  <c r="R1140" i="5"/>
  <c r="R1452" i="5"/>
  <c r="R1071" i="5"/>
  <c r="R1257" i="5"/>
  <c r="R937" i="5"/>
  <c r="R1373" i="5"/>
  <c r="R1456" i="5"/>
  <c r="R1211" i="5"/>
  <c r="R715" i="5"/>
  <c r="R638" i="5"/>
  <c r="R777" i="5"/>
  <c r="R925" i="5"/>
  <c r="R529" i="5"/>
  <c r="S4" i="5"/>
  <c r="T4" i="5" s="1"/>
  <c r="S5" i="5"/>
  <c r="T5" i="5" s="1"/>
  <c r="S9" i="5"/>
  <c r="T9" i="5" s="1"/>
  <c r="S13" i="5"/>
  <c r="T13" i="5" s="1"/>
  <c r="S17" i="5"/>
  <c r="T17" i="5" s="1"/>
  <c r="S21" i="5"/>
  <c r="T21" i="5" s="1"/>
  <c r="S25" i="5"/>
  <c r="T25" i="5" s="1"/>
  <c r="S29" i="5"/>
  <c r="T29" i="5" s="1"/>
  <c r="S33" i="5"/>
  <c r="T33" i="5" s="1"/>
  <c r="S41" i="5"/>
  <c r="T41" i="5" s="1"/>
  <c r="S6" i="5"/>
  <c r="T6" i="5" s="1"/>
  <c r="S10" i="5"/>
  <c r="T10" i="5" s="1"/>
  <c r="S14" i="5"/>
  <c r="T14" i="5" s="1"/>
  <c r="S18" i="5"/>
  <c r="T18" i="5" s="1"/>
  <c r="S22" i="5"/>
  <c r="T22" i="5" s="1"/>
  <c r="S26" i="5"/>
  <c r="T26" i="5" s="1"/>
  <c r="S30" i="5"/>
  <c r="T30" i="5" s="1"/>
  <c r="S34" i="5"/>
  <c r="T34" i="5" s="1"/>
  <c r="S42" i="5"/>
  <c r="T42" i="5" s="1"/>
  <c r="S7" i="5"/>
  <c r="T7" i="5" s="1"/>
  <c r="S11" i="5"/>
  <c r="T11" i="5" s="1"/>
  <c r="S15" i="5"/>
  <c r="T15" i="5" s="1"/>
  <c r="S19" i="5"/>
  <c r="T19" i="5" s="1"/>
  <c r="S23" i="5"/>
  <c r="T23" i="5" s="1"/>
  <c r="S27" i="5"/>
  <c r="T27" i="5" s="1"/>
  <c r="S31" i="5"/>
  <c r="T31" i="5" s="1"/>
  <c r="S35" i="5"/>
  <c r="T35" i="5" s="1"/>
  <c r="S43" i="5"/>
  <c r="T43" i="5" s="1"/>
  <c r="S8" i="5"/>
  <c r="T8" i="5" s="1"/>
  <c r="S12" i="5"/>
  <c r="T12" i="5" s="1"/>
  <c r="S16" i="5"/>
  <c r="T16" i="5" s="1"/>
  <c r="S20" i="5"/>
  <c r="T20" i="5" s="1"/>
  <c r="S24" i="5"/>
  <c r="T24" i="5" s="1"/>
  <c r="S28" i="5"/>
  <c r="T28" i="5" s="1"/>
  <c r="S32" i="5"/>
  <c r="T32" i="5" s="1"/>
  <c r="S36" i="5"/>
  <c r="T36" i="5" s="1"/>
  <c r="S40" i="5"/>
  <c r="T40" i="5" s="1"/>
  <c r="S44" i="5"/>
  <c r="T44" i="5" s="1"/>
  <c r="S50" i="5"/>
  <c r="T50" i="5" s="1"/>
  <c r="S63" i="5"/>
  <c r="T63" i="5" s="1"/>
  <c r="S69" i="5"/>
  <c r="T69" i="5" s="1"/>
  <c r="S76" i="5"/>
  <c r="T76" i="5" s="1"/>
  <c r="S82" i="5"/>
  <c r="T82" i="5" s="1"/>
  <c r="S51" i="5"/>
  <c r="T51" i="5" s="1"/>
  <c r="S57" i="5"/>
  <c r="T57" i="5" s="1"/>
  <c r="S64" i="5"/>
  <c r="T64" i="5" s="1"/>
  <c r="S70" i="5"/>
  <c r="T70" i="5" s="1"/>
  <c r="S83" i="5"/>
  <c r="T83" i="5" s="1"/>
  <c r="S89" i="5"/>
  <c r="T89" i="5" s="1"/>
  <c r="S45" i="5"/>
  <c r="T45" i="5" s="1"/>
  <c r="S52" i="5"/>
  <c r="T52" i="5" s="1"/>
  <c r="S58" i="5"/>
  <c r="T58" i="5" s="1"/>
  <c r="S71" i="5"/>
  <c r="T71" i="5" s="1"/>
  <c r="S77" i="5"/>
  <c r="T77" i="5" s="1"/>
  <c r="S84" i="5"/>
  <c r="T84" i="5" s="1"/>
  <c r="S46" i="5"/>
  <c r="T46" i="5" s="1"/>
  <c r="S59" i="5"/>
  <c r="T59" i="5" s="1"/>
  <c r="S65" i="5"/>
  <c r="T65" i="5" s="1"/>
  <c r="S72" i="5"/>
  <c r="T72" i="5" s="1"/>
  <c r="S78" i="5"/>
  <c r="T78" i="5" s="1"/>
  <c r="S47" i="5"/>
  <c r="T47" i="5" s="1"/>
  <c r="S53" i="5"/>
  <c r="T53" i="5" s="1"/>
  <c r="S60" i="5"/>
  <c r="T60" i="5" s="1"/>
  <c r="S66" i="5"/>
  <c r="T66" i="5" s="1"/>
  <c r="S79" i="5"/>
  <c r="T79" i="5" s="1"/>
  <c r="S85" i="5"/>
  <c r="T85" i="5" s="1"/>
  <c r="S48" i="5"/>
  <c r="T48" i="5" s="1"/>
  <c r="S54" i="5"/>
  <c r="T54" i="5" s="1"/>
  <c r="S67" i="5"/>
  <c r="T67" i="5" s="1"/>
  <c r="S73" i="5"/>
  <c r="T73" i="5" s="1"/>
  <c r="S80" i="5"/>
  <c r="T80" i="5" s="1"/>
  <c r="S86" i="5"/>
  <c r="T86" i="5" s="1"/>
  <c r="S55" i="5"/>
  <c r="T55" i="5" s="1"/>
  <c r="S61" i="5"/>
  <c r="T61" i="5" s="1"/>
  <c r="S68" i="5"/>
  <c r="T68" i="5" s="1"/>
  <c r="S74" i="5"/>
  <c r="T74" i="5" s="1"/>
  <c r="S87" i="5"/>
  <c r="T87" i="5" s="1"/>
  <c r="S49" i="5"/>
  <c r="T49" i="5" s="1"/>
  <c r="S56" i="5"/>
  <c r="T56" i="5" s="1"/>
  <c r="S62" i="5"/>
  <c r="T62" i="5" s="1"/>
  <c r="S75" i="5"/>
  <c r="T75" i="5" s="1"/>
  <c r="S81" i="5"/>
  <c r="T81" i="5" s="1"/>
  <c r="S88" i="5"/>
  <c r="T88" i="5" s="1"/>
  <c r="Q945" i="5"/>
  <c r="Q295" i="5"/>
  <c r="Q209" i="5"/>
  <c r="Q353" i="5"/>
  <c r="Q260" i="5"/>
  <c r="Q1111" i="5"/>
  <c r="Q380" i="5"/>
  <c r="Q764" i="5"/>
  <c r="Q791" i="5"/>
  <c r="Q423" i="5"/>
  <c r="Q180" i="5"/>
  <c r="Q227" i="5"/>
  <c r="Q919" i="5"/>
  <c r="Q1327" i="5"/>
  <c r="Q399" i="5"/>
  <c r="Q254" i="5"/>
  <c r="Q406" i="5"/>
  <c r="Q411" i="5"/>
  <c r="Q281" i="5"/>
  <c r="Q816" i="5"/>
  <c r="Q525" i="5"/>
  <c r="Q269" i="5"/>
  <c r="Q428" i="5"/>
  <c r="Q503" i="5"/>
  <c r="Q202" i="5"/>
  <c r="Q321" i="5"/>
  <c r="Q707" i="5"/>
  <c r="Q1078" i="5"/>
  <c r="Q431" i="5"/>
  <c r="Q796" i="5"/>
  <c r="Q203" i="5"/>
  <c r="Q233" i="5"/>
  <c r="Q312" i="5"/>
  <c r="Q669" i="5"/>
  <c r="Q670" i="5"/>
  <c r="Q615" i="5"/>
  <c r="Q448" i="5"/>
  <c r="Q1021" i="5"/>
  <c r="Q442" i="5"/>
  <c r="Q1495" i="5"/>
  <c r="Q326" i="5"/>
  <c r="Q463" i="5"/>
  <c r="Q756" i="5"/>
  <c r="Q873" i="5"/>
  <c r="Q877" i="5"/>
  <c r="Q815" i="5"/>
  <c r="Q648" i="5"/>
  <c r="Q617" i="5"/>
  <c r="Q818" i="5"/>
  <c r="Q1394" i="5"/>
  <c r="Q449" i="5"/>
  <c r="Q392" i="5"/>
  <c r="Q749" i="5"/>
  <c r="Q750" i="5"/>
  <c r="Q695" i="5"/>
  <c r="Q528" i="5"/>
  <c r="Q1310" i="5"/>
  <c r="Q570" i="5"/>
  <c r="Q1113" i="5"/>
  <c r="Q437" i="5"/>
  <c r="Q1001" i="5"/>
  <c r="Q1005" i="5"/>
  <c r="Q917" i="5"/>
  <c r="Q728" i="5"/>
  <c r="Q745" i="5"/>
  <c r="Q1222" i="5"/>
  <c r="Q1355" i="5"/>
  <c r="Q250" i="5"/>
  <c r="Q511" i="5"/>
  <c r="Q829" i="5"/>
  <c r="Q830" i="5"/>
  <c r="Q775" i="5"/>
  <c r="Q608" i="5"/>
  <c r="Q561" i="5"/>
  <c r="Q698" i="5"/>
  <c r="Q907" i="5"/>
  <c r="Q773" i="5"/>
  <c r="Q719" i="5"/>
  <c r="Q880" i="5"/>
  <c r="Q920" i="5"/>
  <c r="Q1056" i="5"/>
  <c r="Q1235" i="5"/>
  <c r="Q1173" i="5"/>
  <c r="Q1410" i="5"/>
  <c r="Q681" i="5"/>
  <c r="Q214" i="5"/>
  <c r="Q700" i="5"/>
  <c r="Q632" i="5"/>
  <c r="Q229" i="5"/>
  <c r="Q439" i="5"/>
  <c r="Q1202" i="5"/>
  <c r="Q993" i="5"/>
  <c r="Q653" i="5"/>
  <c r="Q223" i="5"/>
  <c r="Q301" i="5"/>
  <c r="Q479" i="5"/>
  <c r="Q652" i="5"/>
  <c r="Q346" i="5"/>
  <c r="Q201" i="5"/>
  <c r="Q1367" i="5"/>
  <c r="Q240" i="5"/>
  <c r="Q476" i="5"/>
  <c r="Q316" i="5"/>
  <c r="Q363" i="5"/>
  <c r="Q708" i="5"/>
  <c r="Q1436" i="5"/>
  <c r="Q535" i="5"/>
  <c r="Q290" i="5"/>
  <c r="Q470" i="5"/>
  <c r="Q1102" i="5"/>
  <c r="Q274" i="5"/>
  <c r="Q289" i="5"/>
  <c r="Q1510" i="5"/>
  <c r="Q789" i="5"/>
  <c r="Q287" i="5"/>
  <c r="Q182" i="5"/>
  <c r="Q341" i="5"/>
  <c r="Q596" i="5"/>
  <c r="Q1046" i="5"/>
  <c r="Q560" i="5"/>
  <c r="Q435" i="5"/>
  <c r="Q205" i="5"/>
  <c r="Q356" i="5"/>
  <c r="Q403" i="5"/>
  <c r="Q1262" i="5"/>
  <c r="Q500" i="5"/>
  <c r="Q716" i="5"/>
  <c r="Q530" i="5"/>
  <c r="Q726" i="5"/>
  <c r="Q510" i="5"/>
  <c r="Q310" i="5"/>
  <c r="Q481" i="5"/>
  <c r="Q376" i="5"/>
  <c r="Q733" i="5"/>
  <c r="Q734" i="5"/>
  <c r="Q679" i="5"/>
  <c r="Q512" i="5"/>
  <c r="Q1246" i="5"/>
  <c r="Q546" i="5"/>
  <c r="Q1496" i="5"/>
  <c r="Q390" i="5"/>
  <c r="Q239" i="5"/>
  <c r="Q421" i="5"/>
  <c r="Q976" i="5"/>
  <c r="Q977" i="5"/>
  <c r="Q889" i="5"/>
  <c r="Q712" i="5"/>
  <c r="Q721" i="5"/>
  <c r="Q1126" i="5"/>
  <c r="Q1227" i="5"/>
  <c r="Q178" i="5"/>
  <c r="Q486" i="5"/>
  <c r="Q813" i="5"/>
  <c r="Q814" i="5"/>
  <c r="Q759" i="5"/>
  <c r="Q592" i="5"/>
  <c r="Q537" i="5"/>
  <c r="Q674" i="5"/>
  <c r="Q946" i="5"/>
  <c r="Q501" i="5"/>
  <c r="Q1199" i="5"/>
  <c r="Q1206" i="5"/>
  <c r="Q1017" i="5"/>
  <c r="Q792" i="5"/>
  <c r="Q849" i="5"/>
  <c r="Q1024" i="5"/>
  <c r="Q350" i="5"/>
  <c r="Q199" i="5"/>
  <c r="Q1000" i="5"/>
  <c r="Q912" i="5"/>
  <c r="Q913" i="5"/>
  <c r="Q839" i="5"/>
  <c r="Q672" i="5"/>
  <c r="Q657" i="5"/>
  <c r="Q895" i="5"/>
  <c r="Q288" i="5"/>
  <c r="Q837" i="5"/>
  <c r="Q847" i="5"/>
  <c r="Q610" i="5"/>
  <c r="Q587" i="5"/>
  <c r="Q1312" i="5"/>
  <c r="Q1491" i="5"/>
  <c r="Q1429" i="5"/>
  <c r="Q1243" i="5"/>
  <c r="Q937" i="5"/>
  <c r="Q365" i="5"/>
  <c r="Q688" i="5"/>
  <c r="Q1478" i="5"/>
  <c r="Q237" i="5"/>
  <c r="Q388" i="5"/>
  <c r="Q452" i="5"/>
  <c r="Q1266" i="5"/>
  <c r="Q799" i="5"/>
  <c r="Q487" i="5"/>
  <c r="Q252" i="5"/>
  <c r="Q299" i="5"/>
  <c r="Q313" i="5"/>
  <c r="Q754" i="5"/>
  <c r="Q846" i="5"/>
  <c r="Q886" i="5"/>
  <c r="Q358" i="5"/>
  <c r="Q524" i="5"/>
  <c r="Q475" i="5"/>
  <c r="Q345" i="5"/>
  <c r="Q824" i="5"/>
  <c r="Q533" i="5"/>
  <c r="Q191" i="5"/>
  <c r="Q277" i="5"/>
  <c r="Q441" i="5"/>
  <c r="Q516" i="5"/>
  <c r="Q242" i="5"/>
  <c r="Q1079" i="5"/>
  <c r="Q266" i="5"/>
  <c r="Q330" i="5"/>
  <c r="Q292" i="5"/>
  <c r="Q339" i="5"/>
  <c r="Q542" i="5"/>
  <c r="Q455" i="5"/>
  <c r="Q379" i="5"/>
  <c r="Q793" i="5"/>
  <c r="Q1071" i="5"/>
  <c r="Q359" i="5"/>
  <c r="Q238" i="5"/>
  <c r="Q389" i="5"/>
  <c r="Q1070" i="5"/>
  <c r="Q460" i="5"/>
  <c r="Q797" i="5"/>
  <c r="Q798" i="5"/>
  <c r="Q743" i="5"/>
  <c r="Q576" i="5"/>
  <c r="Q521" i="5"/>
  <c r="Q650" i="5"/>
  <c r="Q1497" i="5"/>
  <c r="Q483" i="5"/>
  <c r="Q303" i="5"/>
  <c r="Q485" i="5"/>
  <c r="Q1135" i="5"/>
  <c r="Q1142" i="5"/>
  <c r="Q992" i="5"/>
  <c r="Q776" i="5"/>
  <c r="Q817" i="5"/>
  <c r="Q835" i="5"/>
  <c r="Q334" i="5"/>
  <c r="Q183" i="5"/>
  <c r="Q820" i="5"/>
  <c r="Q887" i="5"/>
  <c r="Q888" i="5"/>
  <c r="Q823" i="5"/>
  <c r="Q656" i="5"/>
  <c r="Q625" i="5"/>
  <c r="Q826" i="5"/>
  <c r="Q1458" i="5"/>
  <c r="Q208" i="5"/>
  <c r="Q565" i="5"/>
  <c r="Q1486" i="5"/>
  <c r="Q1494" i="5"/>
  <c r="Q1239" i="5"/>
  <c r="Q856" i="5"/>
  <c r="Q997" i="5"/>
  <c r="Q1244" i="5"/>
  <c r="Q419" i="5"/>
  <c r="Q263" i="5"/>
  <c r="Q445" i="5"/>
  <c r="Q1015" i="5"/>
  <c r="Q1016" i="5"/>
  <c r="Q928" i="5"/>
  <c r="Q736" i="5"/>
  <c r="Q753" i="5"/>
  <c r="Q1255" i="5"/>
  <c r="Q352" i="5"/>
  <c r="Q926" i="5"/>
  <c r="Q1054" i="5"/>
  <c r="Q860" i="5"/>
  <c r="Q843" i="5"/>
  <c r="Q1057" i="5"/>
  <c r="Q934" i="5"/>
  <c r="Q1064" i="5"/>
  <c r="Q335" i="5"/>
  <c r="Q788" i="5"/>
  <c r="Q628" i="5"/>
  <c r="Q425" i="5"/>
  <c r="Q951" i="5"/>
  <c r="Q689" i="5"/>
  <c r="Q195" i="5"/>
  <c r="Q438" i="5"/>
  <c r="Q732" i="5"/>
  <c r="Q407" i="5"/>
  <c r="Q1014" i="5"/>
  <c r="Q1053" i="5"/>
  <c r="Q643" i="5"/>
  <c r="Q181" i="5"/>
  <c r="Q1283" i="5"/>
  <c r="Q1450" i="5"/>
  <c r="Q938" i="5"/>
  <c r="Q1105" i="5"/>
  <c r="Q1104" i="5"/>
  <c r="Q1213" i="5"/>
  <c r="Q1172" i="5"/>
  <c r="Q910" i="5"/>
  <c r="Q1467" i="5"/>
  <c r="Q955" i="5"/>
  <c r="Q1122" i="5"/>
  <c r="Q1289" i="5"/>
  <c r="Q1288" i="5"/>
  <c r="Q1397" i="5"/>
  <c r="Q1356" i="5"/>
  <c r="Q1470" i="5"/>
  <c r="Q563" i="5"/>
  <c r="Q618" i="5"/>
  <c r="Q777" i="5"/>
  <c r="Q1267" i="5"/>
  <c r="Q1434" i="5"/>
  <c r="Q922" i="5"/>
  <c r="Q1089" i="5"/>
  <c r="Q1088" i="5"/>
  <c r="Q1197" i="5"/>
  <c r="Q1156" i="5"/>
  <c r="Q885" i="5"/>
  <c r="Q1451" i="5"/>
  <c r="Q939" i="5"/>
  <c r="Q1106" i="5"/>
  <c r="Q1273" i="5"/>
  <c r="Q1272" i="5"/>
  <c r="Q1381" i="5"/>
  <c r="Q1340" i="5"/>
  <c r="Q1383" i="5"/>
  <c r="Q547" i="5"/>
  <c r="Q602" i="5"/>
  <c r="Q761" i="5"/>
  <c r="Q1187" i="5"/>
  <c r="Q1354" i="5"/>
  <c r="Q1521" i="5"/>
  <c r="Q1520" i="5"/>
  <c r="Q1519" i="5"/>
  <c r="Q1117" i="5"/>
  <c r="Q1076" i="5"/>
  <c r="Q795" i="5"/>
  <c r="Q850" i="5"/>
  <c r="Q1179" i="5"/>
  <c r="Q1346" i="5"/>
  <c r="Q1513" i="5"/>
  <c r="Q1512" i="5"/>
  <c r="Q1511" i="5"/>
  <c r="Q1109" i="5"/>
  <c r="Q1068" i="5"/>
  <c r="Q787" i="5"/>
  <c r="Q842" i="5"/>
  <c r="Q1171" i="5"/>
  <c r="Q1338" i="5"/>
  <c r="Q1505" i="5"/>
  <c r="Q1504" i="5"/>
  <c r="Q1503" i="5"/>
  <c r="Q1101" i="5"/>
  <c r="Q1060" i="5"/>
  <c r="Q779" i="5"/>
  <c r="Q834" i="5"/>
  <c r="Q1119" i="5"/>
  <c r="Q1483" i="5"/>
  <c r="Q579" i="5"/>
  <c r="Q769" i="5"/>
  <c r="Q744" i="5"/>
  <c r="Q942" i="5"/>
  <c r="Q1030" i="5"/>
  <c r="Q1029" i="5"/>
  <c r="Q453" i="5"/>
  <c r="Q1368" i="5"/>
  <c r="Q268" i="5"/>
  <c r="Q231" i="5"/>
  <c r="Q662" i="5"/>
  <c r="Q434" i="5"/>
  <c r="Q305" i="5"/>
  <c r="Q259" i="5"/>
  <c r="Q212" i="5"/>
  <c r="Q636" i="5"/>
  <c r="Q676" i="5"/>
  <c r="Q663" i="5"/>
  <c r="Q273" i="5"/>
  <c r="Q210" i="5"/>
  <c r="Q1219" i="5"/>
  <c r="Q1386" i="5"/>
  <c r="Q874" i="5"/>
  <c r="Q1041" i="5"/>
  <c r="Q1040" i="5"/>
  <c r="Q1149" i="5"/>
  <c r="Q1108" i="5"/>
  <c r="Q827" i="5"/>
  <c r="Q1403" i="5"/>
  <c r="Q891" i="5"/>
  <c r="Q1058" i="5"/>
  <c r="Q1225" i="5"/>
  <c r="Q1224" i="5"/>
  <c r="Q1333" i="5"/>
  <c r="Q1292" i="5"/>
  <c r="Q1191" i="5"/>
  <c r="Q1414" i="5"/>
  <c r="Q554" i="5"/>
  <c r="Q713" i="5"/>
  <c r="Q1203" i="5"/>
  <c r="Q1370" i="5"/>
  <c r="Q1536" i="5"/>
  <c r="Q1535" i="5"/>
  <c r="Q1133" i="5"/>
  <c r="Q1092" i="5"/>
  <c r="Q811" i="5"/>
  <c r="Q1387" i="5"/>
  <c r="Q875" i="5"/>
  <c r="Q1042" i="5"/>
  <c r="Q1209" i="5"/>
  <c r="Q1208" i="5"/>
  <c r="Q1317" i="5"/>
  <c r="Q1276" i="5"/>
  <c r="Q1127" i="5"/>
  <c r="Q1350" i="5"/>
  <c r="Q538" i="5"/>
  <c r="Q697" i="5"/>
  <c r="Q1123" i="5"/>
  <c r="Q1290" i="5"/>
  <c r="Q1457" i="5"/>
  <c r="Q1456" i="5"/>
  <c r="Q1455" i="5"/>
  <c r="Q1524" i="5"/>
  <c r="Q1012" i="5"/>
  <c r="Q731" i="5"/>
  <c r="Q786" i="5"/>
  <c r="Q1115" i="5"/>
  <c r="Q1282" i="5"/>
  <c r="Q1449" i="5"/>
  <c r="Q1448" i="5"/>
  <c r="Q1447" i="5"/>
  <c r="Q1516" i="5"/>
  <c r="Q1004" i="5"/>
  <c r="Q723" i="5"/>
  <c r="Q778" i="5"/>
  <c r="Q1107" i="5"/>
  <c r="Q1274" i="5"/>
  <c r="Q1441" i="5"/>
  <c r="Q1440" i="5"/>
  <c r="Q1439" i="5"/>
  <c r="Q1508" i="5"/>
  <c r="Q996" i="5"/>
  <c r="Q715" i="5"/>
  <c r="Q770" i="5"/>
  <c r="Q969" i="5"/>
  <c r="Q971" i="5"/>
  <c r="Q909" i="5"/>
  <c r="Q265" i="5"/>
  <c r="Q396" i="5"/>
  <c r="Q222" i="5"/>
  <c r="Q471" i="5"/>
  <c r="Q952" i="5"/>
  <c r="Q998" i="5"/>
  <c r="Q502" i="5"/>
  <c r="Q323" i="5"/>
  <c r="Q276" i="5"/>
  <c r="Q258" i="5"/>
  <c r="Q194" i="5"/>
  <c r="Q953" i="5"/>
  <c r="Q241" i="5"/>
  <c r="Q343" i="5"/>
  <c r="Q1155" i="5"/>
  <c r="Q1322" i="5"/>
  <c r="Q1489" i="5"/>
  <c r="Q1488" i="5"/>
  <c r="Q1487" i="5"/>
  <c r="Q1085" i="5"/>
  <c r="Q1044" i="5"/>
  <c r="Q763" i="5"/>
  <c r="Q1339" i="5"/>
  <c r="Q1506" i="5"/>
  <c r="Q994" i="5"/>
  <c r="Q1161" i="5"/>
  <c r="Q1160" i="5"/>
  <c r="Q1269" i="5"/>
  <c r="Q1228" i="5"/>
  <c r="Q999" i="5"/>
  <c r="Q1158" i="5"/>
  <c r="Q490" i="5"/>
  <c r="Q649" i="5"/>
  <c r="Q1139" i="5"/>
  <c r="Q1306" i="5"/>
  <c r="Q1473" i="5"/>
  <c r="Q1472" i="5"/>
  <c r="Q1471" i="5"/>
  <c r="Q1069" i="5"/>
  <c r="Q1028" i="5"/>
  <c r="Q747" i="5"/>
  <c r="Q1323" i="5"/>
  <c r="Q1490" i="5"/>
  <c r="Q978" i="5"/>
  <c r="Q1145" i="5"/>
  <c r="Q1144" i="5"/>
  <c r="Q1253" i="5"/>
  <c r="Q1212" i="5"/>
  <c r="Q974" i="5"/>
  <c r="Q1094" i="5"/>
  <c r="Q474" i="5"/>
  <c r="Q633" i="5"/>
  <c r="Q1059" i="5"/>
  <c r="Q1226" i="5"/>
  <c r="Q1393" i="5"/>
  <c r="Q1392" i="5"/>
  <c r="Q1501" i="5"/>
  <c r="Q1460" i="5"/>
  <c r="Q948" i="5"/>
  <c r="Q667" i="5"/>
  <c r="Q722" i="5"/>
  <c r="Q1051" i="5"/>
  <c r="Q1218" i="5"/>
  <c r="Q1385" i="5"/>
  <c r="Q1384" i="5"/>
  <c r="Q1493" i="5"/>
  <c r="Q1452" i="5"/>
  <c r="Q940" i="5"/>
  <c r="Q659" i="5"/>
  <c r="Q714" i="5"/>
  <c r="Q1043" i="5"/>
  <c r="Q1210" i="5"/>
  <c r="Q1377" i="5"/>
  <c r="Q1376" i="5"/>
  <c r="Q1485" i="5"/>
  <c r="Q1444" i="5"/>
  <c r="Q932" i="5"/>
  <c r="Q651" i="5"/>
  <c r="Q706" i="5"/>
  <c r="Q869" i="5"/>
  <c r="Q1138" i="5"/>
  <c r="Q738" i="5"/>
  <c r="Q569" i="5"/>
  <c r="Q616" i="5"/>
  <c r="Q783" i="5"/>
  <c r="Q838" i="5"/>
  <c r="Q294" i="5"/>
  <c r="Q1422" i="5"/>
  <c r="Q607" i="5"/>
  <c r="Q1431" i="5"/>
  <c r="Q925" i="5"/>
  <c r="Q387" i="5"/>
  <c r="Q340" i="5"/>
  <c r="Q189" i="5"/>
  <c r="Q360" i="5"/>
  <c r="Q496" i="5"/>
  <c r="Q1091" i="5"/>
  <c r="Q1258" i="5"/>
  <c r="Q1425" i="5"/>
  <c r="Q1424" i="5"/>
  <c r="Q1533" i="5"/>
  <c r="Q1492" i="5"/>
  <c r="Q980" i="5"/>
  <c r="Q699" i="5"/>
  <c r="Q1275" i="5"/>
  <c r="Q1442" i="5"/>
  <c r="Q930" i="5"/>
  <c r="Q1097" i="5"/>
  <c r="Q1096" i="5"/>
  <c r="Q1205" i="5"/>
  <c r="Q1164" i="5"/>
  <c r="Q896" i="5"/>
  <c r="Q984" i="5"/>
  <c r="Q426" i="5"/>
  <c r="Q585" i="5"/>
  <c r="Q1075" i="5"/>
  <c r="Q1242" i="5"/>
  <c r="Q1409" i="5"/>
  <c r="Q1408" i="5"/>
  <c r="Q1517" i="5"/>
  <c r="Q1476" i="5"/>
  <c r="Q964" i="5"/>
  <c r="Q683" i="5"/>
  <c r="Q1259" i="5"/>
  <c r="Q1426" i="5"/>
  <c r="Q914" i="5"/>
  <c r="Q1081" i="5"/>
  <c r="Q1080" i="5"/>
  <c r="Q1189" i="5"/>
  <c r="Q1148" i="5"/>
  <c r="Q871" i="5"/>
  <c r="Q959" i="5"/>
  <c r="Q1518" i="5"/>
  <c r="Q1507" i="5"/>
  <c r="Q995" i="5"/>
  <c r="Q1162" i="5"/>
  <c r="Q1329" i="5"/>
  <c r="Q1328" i="5"/>
  <c r="Q1437" i="5"/>
  <c r="Q1396" i="5"/>
  <c r="Q884" i="5"/>
  <c r="Q603" i="5"/>
  <c r="Q1499" i="5"/>
  <c r="Q987" i="5"/>
  <c r="Q836" i="5"/>
  <c r="Q382" i="5"/>
  <c r="Q864" i="5"/>
  <c r="Q478" i="5"/>
  <c r="Q404" i="5"/>
  <c r="Q253" i="5"/>
  <c r="Q461" i="5"/>
  <c r="Q752" i="5"/>
  <c r="Q1027" i="5"/>
  <c r="Q1194" i="5"/>
  <c r="Q1361" i="5"/>
  <c r="Q1360" i="5"/>
  <c r="Q1469" i="5"/>
  <c r="Q1428" i="5"/>
  <c r="Q916" i="5"/>
  <c r="Q635" i="5"/>
  <c r="Q1211" i="5"/>
  <c r="Q1378" i="5"/>
  <c r="Q866" i="5"/>
  <c r="Q1033" i="5"/>
  <c r="Q1032" i="5"/>
  <c r="Q1141" i="5"/>
  <c r="Q1100" i="5"/>
  <c r="Q819" i="5"/>
  <c r="Q881" i="5"/>
  <c r="Q1279" i="5"/>
  <c r="Q1523" i="5"/>
  <c r="Q1011" i="5"/>
  <c r="Q1178" i="5"/>
  <c r="Q1345" i="5"/>
  <c r="Q1344" i="5"/>
  <c r="Q1453" i="5"/>
  <c r="Q1412" i="5"/>
  <c r="Q900" i="5"/>
  <c r="Q619" i="5"/>
  <c r="Q1195" i="5"/>
  <c r="Q1362" i="5"/>
  <c r="Q1529" i="5"/>
  <c r="Q1528" i="5"/>
  <c r="Q1527" i="5"/>
  <c r="Q1125" i="5"/>
  <c r="Q1084" i="5"/>
  <c r="Q803" i="5"/>
  <c r="Q858" i="5"/>
  <c r="Q1215" i="5"/>
  <c r="Q1443" i="5"/>
  <c r="Q931" i="5"/>
  <c r="Q1098" i="5"/>
  <c r="Q1265" i="5"/>
  <c r="Q1264" i="5"/>
  <c r="Q1373" i="5"/>
  <c r="Q1332" i="5"/>
  <c r="Q1351" i="5"/>
  <c r="Q539" i="5"/>
  <c r="Q1435" i="5"/>
  <c r="Q923" i="5"/>
  <c r="Q1090" i="5"/>
  <c r="Q1257" i="5"/>
  <c r="Q1256" i="5"/>
  <c r="Q1365" i="5"/>
  <c r="Q1324" i="5"/>
  <c r="Q1319" i="5"/>
  <c r="Q531" i="5"/>
  <c r="Q1427" i="5"/>
  <c r="Q915" i="5"/>
  <c r="Q1082" i="5"/>
  <c r="Q1249" i="5"/>
  <c r="Q1248" i="5"/>
  <c r="Q1357" i="5"/>
  <c r="Q1316" i="5"/>
  <c r="Q1287" i="5"/>
  <c r="Q523" i="5"/>
  <c r="Q578" i="5"/>
  <c r="Q737" i="5"/>
  <c r="Q1304" i="5"/>
  <c r="Q506" i="5"/>
  <c r="Q1150" i="5"/>
  <c r="Q488" i="5"/>
  <c r="Q655" i="5"/>
  <c r="Q710" i="5"/>
  <c r="Q709" i="5"/>
  <c r="Q245" i="5"/>
  <c r="Q612" i="5"/>
  <c r="Q304" i="5"/>
  <c r="Q440" i="5"/>
  <c r="Q329" i="5"/>
  <c r="Q489" i="5"/>
  <c r="Q780" i="5"/>
  <c r="Q505" i="5"/>
  <c r="Q317" i="5"/>
  <c r="Q255" i="5"/>
  <c r="Q717" i="5"/>
  <c r="Q1182" i="5"/>
  <c r="Q315" i="5"/>
  <c r="Q1475" i="5"/>
  <c r="Q963" i="5"/>
  <c r="Q1130" i="5"/>
  <c r="Q1297" i="5"/>
  <c r="Q1296" i="5"/>
  <c r="Q1405" i="5"/>
  <c r="Q1364" i="5"/>
  <c r="Q1534" i="5"/>
  <c r="Q571" i="5"/>
  <c r="Q1147" i="5"/>
  <c r="Q1314" i="5"/>
  <c r="Q1481" i="5"/>
  <c r="Q1480" i="5"/>
  <c r="Q1479" i="5"/>
  <c r="Q1077" i="5"/>
  <c r="Q1036" i="5"/>
  <c r="Q755" i="5"/>
  <c r="Q810" i="5"/>
  <c r="Q1038" i="5"/>
  <c r="Q1459" i="5"/>
  <c r="Q947" i="5"/>
  <c r="Q1114" i="5"/>
  <c r="Q1281" i="5"/>
  <c r="Q1280" i="5"/>
  <c r="Q1389" i="5"/>
  <c r="Q1348" i="5"/>
  <c r="Q1415" i="5"/>
  <c r="Q555" i="5"/>
  <c r="Q1131" i="5"/>
  <c r="Q1298" i="5"/>
  <c r="Q1465" i="5"/>
  <c r="Q1464" i="5"/>
  <c r="Q1463" i="5"/>
  <c r="Q1532" i="5"/>
  <c r="Q1020" i="5"/>
  <c r="Q739" i="5"/>
  <c r="Q794" i="5"/>
  <c r="Q1008" i="5"/>
  <c r="Q1379" i="5"/>
  <c r="Q867" i="5"/>
  <c r="Q1034" i="5"/>
  <c r="Q1201" i="5"/>
  <c r="Q1200" i="5"/>
  <c r="Q1309" i="5"/>
  <c r="Q1268" i="5"/>
  <c r="Q1095" i="5"/>
  <c r="Q1318" i="5"/>
  <c r="Q1371" i="5"/>
  <c r="Q1026" i="5"/>
  <c r="Q1193" i="5"/>
  <c r="Q1192" i="5"/>
  <c r="Q1301" i="5"/>
  <c r="Q1260" i="5"/>
  <c r="Q1063" i="5"/>
  <c r="Q1286" i="5"/>
  <c r="Q1363" i="5"/>
  <c r="Q1530" i="5"/>
  <c r="Q1018" i="5"/>
  <c r="Q1185" i="5"/>
  <c r="Q1184" i="5"/>
  <c r="Q1293" i="5"/>
  <c r="Q1252" i="5"/>
  <c r="Q1045" i="5"/>
  <c r="Q1254" i="5"/>
  <c r="Q514" i="5"/>
  <c r="Q673" i="5"/>
  <c r="Q1413" i="5"/>
  <c r="Q1454" i="5"/>
  <c r="Q982" i="5"/>
  <c r="Q424" i="5"/>
  <c r="Q591" i="5"/>
  <c r="Q251" i="5"/>
  <c r="Q373" i="5"/>
  <c r="Q405" i="5"/>
  <c r="Q696" i="5"/>
  <c r="Q337" i="5"/>
  <c r="Q950" i="5"/>
  <c r="Q381" i="5"/>
  <c r="Q230" i="5"/>
  <c r="Q351" i="5"/>
  <c r="Q1047" i="5"/>
  <c r="Q785" i="5"/>
  <c r="Q204" i="5"/>
  <c r="Q1411" i="5"/>
  <c r="Q899" i="5"/>
  <c r="Q1066" i="5"/>
  <c r="Q1233" i="5"/>
  <c r="Q1232" i="5"/>
  <c r="Q1341" i="5"/>
  <c r="Q1300" i="5"/>
  <c r="Q1223" i="5"/>
  <c r="Q1462" i="5"/>
  <c r="Q1083" i="5"/>
  <c r="Q1250" i="5"/>
  <c r="Q1417" i="5"/>
  <c r="Q1416" i="5"/>
  <c r="Q1525" i="5"/>
  <c r="Q1484" i="5"/>
  <c r="Q972" i="5"/>
  <c r="Q691" i="5"/>
  <c r="Q746" i="5"/>
  <c r="Q933" i="5"/>
  <c r="Q1395" i="5"/>
  <c r="Q883" i="5"/>
  <c r="Q1050" i="5"/>
  <c r="Q1217" i="5"/>
  <c r="Q1216" i="5"/>
  <c r="Q1325" i="5"/>
  <c r="Q1284" i="5"/>
  <c r="Q1159" i="5"/>
  <c r="Q1382" i="5"/>
  <c r="Q1067" i="5"/>
  <c r="Q1234" i="5"/>
  <c r="Q1401" i="5"/>
  <c r="Q1400" i="5"/>
  <c r="Q1509" i="5"/>
  <c r="Q1468" i="5"/>
  <c r="Q956" i="5"/>
  <c r="Q675" i="5"/>
  <c r="Q730" i="5"/>
  <c r="Q905" i="5"/>
  <c r="Q1315" i="5"/>
  <c r="Q1482" i="5"/>
  <c r="Q970" i="5"/>
  <c r="Q1137" i="5"/>
  <c r="Q1136" i="5"/>
  <c r="Q1245" i="5"/>
  <c r="Q1204" i="5"/>
  <c r="Q960" i="5"/>
  <c r="Q1062" i="5"/>
  <c r="Q1307" i="5"/>
  <c r="Q1474" i="5"/>
  <c r="Q962" i="5"/>
  <c r="Q1129" i="5"/>
  <c r="Q1128" i="5"/>
  <c r="Q1237" i="5"/>
  <c r="Q1196" i="5"/>
  <c r="Q949" i="5"/>
  <c r="Q1039" i="5"/>
  <c r="Q1299" i="5"/>
  <c r="Q1466" i="5"/>
  <c r="Q954" i="5"/>
  <c r="Q1121" i="5"/>
  <c r="Q1120" i="5"/>
  <c r="Q1229" i="5"/>
  <c r="Q1188" i="5"/>
  <c r="Q935" i="5"/>
  <c r="Q1023" i="5"/>
  <c r="Q450" i="5"/>
  <c r="Q609" i="5"/>
  <c r="Q1372" i="5"/>
  <c r="Q1061" i="5"/>
  <c r="Q879" i="5"/>
  <c r="Q1303" i="5"/>
  <c r="Q527" i="5"/>
  <c r="Q582" i="5"/>
  <c r="Q581" i="5"/>
  <c r="Q1419" i="5"/>
  <c r="Q1526" i="5"/>
  <c r="Q465" i="5"/>
  <c r="Q668" i="5"/>
  <c r="Q661" i="5"/>
  <c r="Q1007" i="5"/>
  <c r="Q468" i="5"/>
  <c r="Q302" i="5"/>
  <c r="Q497" i="5"/>
  <c r="Q718" i="5"/>
  <c r="Q522" i="5"/>
  <c r="Q492" i="5"/>
  <c r="Q1347" i="5"/>
  <c r="Q1514" i="5"/>
  <c r="Q1002" i="5"/>
  <c r="Q1169" i="5"/>
  <c r="Q1168" i="5"/>
  <c r="Q1277" i="5"/>
  <c r="Q1236" i="5"/>
  <c r="Q1013" i="5"/>
  <c r="Q1531" i="5"/>
  <c r="Q1019" i="5"/>
  <c r="Q1186" i="5"/>
  <c r="Q1353" i="5"/>
  <c r="Q1352" i="5"/>
  <c r="Q1461" i="5"/>
  <c r="Q1420" i="5"/>
  <c r="Q908" i="5"/>
  <c r="Q627" i="5"/>
  <c r="Q682" i="5"/>
  <c r="Q841" i="5"/>
  <c r="Q1331" i="5"/>
  <c r="Q1498" i="5"/>
  <c r="Q986" i="5"/>
  <c r="Q1153" i="5"/>
  <c r="Q1152" i="5"/>
  <c r="Q1261" i="5"/>
  <c r="Q1220" i="5"/>
  <c r="Q985" i="5"/>
  <c r="Q1515" i="5"/>
  <c r="Q1003" i="5"/>
  <c r="Q1170" i="5"/>
  <c r="Q1337" i="5"/>
  <c r="Q1336" i="5"/>
  <c r="Q1445" i="5"/>
  <c r="Q1404" i="5"/>
  <c r="Q892" i="5"/>
  <c r="Q611" i="5"/>
  <c r="Q666" i="5"/>
  <c r="Q825" i="5"/>
  <c r="Q1251" i="5"/>
  <c r="Q1418" i="5"/>
  <c r="Q906" i="5"/>
  <c r="Q1073" i="5"/>
  <c r="Q432" i="5"/>
  <c r="Q296" i="5"/>
  <c r="Q324" i="5"/>
  <c r="Q371" i="5"/>
  <c r="Q772" i="5"/>
  <c r="Q1500" i="5"/>
  <c r="Q543" i="5"/>
  <c r="Q338" i="5"/>
  <c r="Q508" i="5"/>
  <c r="Q1358" i="5"/>
  <c r="Q188" i="5"/>
  <c r="Q235" i="5"/>
  <c r="Q1087" i="5"/>
  <c r="Q590" i="5"/>
  <c r="Q409" i="5"/>
  <c r="Q270" i="5"/>
  <c r="Q417" i="5"/>
  <c r="Q660" i="5"/>
  <c r="Q1294" i="5"/>
  <c r="Q568" i="5"/>
  <c r="Q447" i="5"/>
  <c r="Q213" i="5"/>
  <c r="Q364" i="5"/>
  <c r="Q414" i="5"/>
  <c r="Q393" i="5"/>
  <c r="Q1369" i="5"/>
  <c r="Q727" i="5"/>
  <c r="Q975" i="5"/>
  <c r="Q228" i="5"/>
  <c r="Q275" i="5"/>
  <c r="Q309" i="5"/>
  <c r="Q187" i="5"/>
  <c r="Q1214" i="5"/>
  <c r="Q725" i="5"/>
  <c r="Q271" i="5"/>
  <c r="Q325" i="5"/>
  <c r="Q518" i="5"/>
  <c r="Q844" i="5"/>
  <c r="Q692" i="5"/>
  <c r="Q862" i="5"/>
  <c r="Q863" i="5"/>
  <c r="Q807" i="5"/>
  <c r="Q640" i="5"/>
  <c r="Q601" i="5"/>
  <c r="Q802" i="5"/>
  <c r="Q1330" i="5"/>
  <c r="Q804" i="5"/>
  <c r="Q367" i="5"/>
  <c r="Q192" i="5"/>
  <c r="Q549" i="5"/>
  <c r="Q1391" i="5"/>
  <c r="Q1398" i="5"/>
  <c r="Q1175" i="5"/>
  <c r="Q840" i="5"/>
  <c r="Q958" i="5"/>
  <c r="Q1116" i="5"/>
  <c r="Q398" i="5"/>
  <c r="Q247" i="5"/>
  <c r="Q429" i="5"/>
  <c r="Q990" i="5"/>
  <c r="Q991" i="5"/>
  <c r="Q903" i="5"/>
  <c r="Q720" i="5"/>
  <c r="Q729" i="5"/>
  <c r="Q1190" i="5"/>
  <c r="Q1291" i="5"/>
  <c r="Q272" i="5"/>
  <c r="Q629" i="5"/>
  <c r="Q630" i="5"/>
  <c r="Q575" i="5"/>
  <c r="Q408" i="5"/>
  <c r="Q957" i="5"/>
  <c r="Q1343" i="5"/>
  <c r="Q1285" i="5"/>
  <c r="Q526" i="5"/>
  <c r="Q327" i="5"/>
  <c r="Q509" i="5"/>
  <c r="Q1231" i="5"/>
  <c r="Q1238" i="5"/>
  <c r="Q1031" i="5"/>
  <c r="Q800" i="5"/>
  <c r="Q857" i="5"/>
  <c r="Q1308" i="5"/>
  <c r="Q422" i="5"/>
  <c r="Q1263" i="5"/>
  <c r="Q552" i="5"/>
  <c r="Q1305" i="5"/>
  <c r="Q868" i="5"/>
  <c r="Q1313" i="5"/>
  <c r="Q595" i="5"/>
  <c r="Q1320" i="5"/>
  <c r="Q859" i="5"/>
  <c r="Q577" i="5"/>
  <c r="Q845" i="5"/>
  <c r="Q190" i="5"/>
  <c r="Q349" i="5"/>
  <c r="Q454" i="5"/>
  <c r="Q548" i="5"/>
  <c r="Q282" i="5"/>
  <c r="Q224" i="5"/>
  <c r="Q314" i="5"/>
  <c r="Q370" i="5"/>
  <c r="Q300" i="5"/>
  <c r="Q347" i="5"/>
  <c r="Q580" i="5"/>
  <c r="Q924" i="5"/>
  <c r="Q1302" i="5"/>
  <c r="Q444" i="5"/>
  <c r="Q861" i="5"/>
  <c r="Q211" i="5"/>
  <c r="Q297" i="5"/>
  <c r="Q386" i="5"/>
  <c r="Q760" i="5"/>
  <c r="Q469" i="5"/>
  <c r="Q261" i="5"/>
  <c r="Q415" i="5"/>
  <c r="Q491" i="5"/>
  <c r="Q257" i="5"/>
  <c r="Q413" i="5"/>
  <c r="Q965" i="5"/>
  <c r="Q966" i="5"/>
  <c r="Q878" i="5"/>
  <c r="Q704" i="5"/>
  <c r="Q705" i="5"/>
  <c r="Q1009" i="5"/>
  <c r="Q1163" i="5"/>
  <c r="Q446" i="5"/>
  <c r="Q256" i="5"/>
  <c r="Q613" i="5"/>
  <c r="Q614" i="5"/>
  <c r="Q559" i="5"/>
  <c r="Q1438" i="5"/>
  <c r="Q929" i="5"/>
  <c r="Q1247" i="5"/>
  <c r="Q1157" i="5"/>
  <c r="Q495" i="5"/>
  <c r="Q311" i="5"/>
  <c r="Q493" i="5"/>
  <c r="Q1167" i="5"/>
  <c r="Q1174" i="5"/>
  <c r="Q1006" i="5"/>
  <c r="Q784" i="5"/>
  <c r="Q833" i="5"/>
  <c r="Q921" i="5"/>
  <c r="Q748" i="5"/>
  <c r="Q336" i="5"/>
  <c r="Q693" i="5"/>
  <c r="Q694" i="5"/>
  <c r="Q639" i="5"/>
  <c r="Q472" i="5"/>
  <c r="Q1086" i="5"/>
  <c r="Q482" i="5"/>
  <c r="Q1176" i="5"/>
  <c r="Q1134" i="5"/>
  <c r="Q391" i="5"/>
  <c r="Q216" i="5"/>
  <c r="Q573" i="5"/>
  <c r="Q574" i="5"/>
  <c r="Q519" i="5"/>
  <c r="Q1271" i="5"/>
  <c r="Q865" i="5"/>
  <c r="Q1022" i="5"/>
  <c r="Q1349" i="5"/>
  <c r="Q534" i="5"/>
  <c r="Q646" i="5"/>
  <c r="Q680" i="5"/>
  <c r="Q545" i="5"/>
  <c r="Q1124" i="5"/>
  <c r="Q890" i="5"/>
  <c r="Q851" i="5"/>
  <c r="Q1065" i="5"/>
  <c r="Q1140" i="5"/>
  <c r="Q1035" i="5"/>
  <c r="Q828" i="5"/>
  <c r="Q377" i="5"/>
  <c r="Q762" i="5"/>
  <c r="Q854" i="5"/>
  <c r="Q989" i="5"/>
  <c r="Q366" i="5"/>
  <c r="Q556" i="5"/>
  <c r="Q322" i="5"/>
  <c r="Q1477" i="5"/>
  <c r="Q599" i="5"/>
  <c r="Q378" i="5"/>
  <c r="Q558" i="5"/>
  <c r="Q436" i="5"/>
  <c r="Q196" i="5"/>
  <c r="Q243" i="5"/>
  <c r="Q1151" i="5"/>
  <c r="Q598" i="5"/>
  <c r="Q420" i="5"/>
  <c r="Q278" i="5"/>
  <c r="Q430" i="5"/>
  <c r="Q911" i="5"/>
  <c r="Q893" i="5"/>
  <c r="Q589" i="5"/>
  <c r="Q207" i="5"/>
  <c r="Q285" i="5"/>
  <c r="Q372" i="5"/>
  <c r="Q427" i="5"/>
  <c r="Q462" i="5"/>
  <c r="Q1433" i="5"/>
  <c r="Q735" i="5"/>
  <c r="Q1390" i="5"/>
  <c r="Q236" i="5"/>
  <c r="Q283" i="5"/>
  <c r="Q185" i="5"/>
  <c r="Q626" i="5"/>
  <c r="Q782" i="5"/>
  <c r="Q532" i="5"/>
  <c r="Q318" i="5"/>
  <c r="Q494" i="5"/>
  <c r="Q186" i="5"/>
  <c r="Q394" i="5"/>
  <c r="Q540" i="5"/>
  <c r="Q504" i="5"/>
  <c r="Q368" i="5"/>
  <c r="Q197" i="5"/>
  <c r="Q348" i="5"/>
  <c r="Q395" i="5"/>
  <c r="Q1025" i="5"/>
  <c r="Q1099" i="5"/>
  <c r="Q477" i="5"/>
  <c r="Q1103" i="5"/>
  <c r="Q1110" i="5"/>
  <c r="Q981" i="5"/>
  <c r="Q768" i="5"/>
  <c r="Q809" i="5"/>
  <c r="Q771" i="5"/>
  <c r="Q362" i="5"/>
  <c r="Q620" i="5"/>
  <c r="Q320" i="5"/>
  <c r="Q677" i="5"/>
  <c r="Q678" i="5"/>
  <c r="Q623" i="5"/>
  <c r="Q456" i="5"/>
  <c r="Q1037" i="5"/>
  <c r="Q458" i="5"/>
  <c r="Q1048" i="5"/>
  <c r="Q872" i="5"/>
  <c r="Q375" i="5"/>
  <c r="Q200" i="5"/>
  <c r="Q557" i="5"/>
  <c r="Q1423" i="5"/>
  <c r="Q1430" i="5"/>
  <c r="Q1207" i="5"/>
  <c r="Q848" i="5"/>
  <c r="Q983" i="5"/>
  <c r="Q1180" i="5"/>
  <c r="Q513" i="5"/>
  <c r="Q400" i="5"/>
  <c r="Q757" i="5"/>
  <c r="Q758" i="5"/>
  <c r="Q703" i="5"/>
  <c r="Q536" i="5"/>
  <c r="Q1342" i="5"/>
  <c r="Q586" i="5"/>
  <c r="Q1177" i="5"/>
  <c r="Q484" i="5"/>
  <c r="Q280" i="5"/>
  <c r="Q637" i="5"/>
  <c r="Q638" i="5"/>
  <c r="Q583" i="5"/>
  <c r="Q416" i="5"/>
  <c r="Q968" i="5"/>
  <c r="Q1407" i="5"/>
  <c r="Q1240" i="5"/>
  <c r="Q1198" i="5"/>
  <c r="Q774" i="5"/>
  <c r="Q808" i="5"/>
  <c r="Q801" i="5"/>
  <c r="Q1380" i="5"/>
  <c r="Q1146" i="5"/>
  <c r="Q876" i="5"/>
  <c r="Q1321" i="5"/>
  <c r="Q1181" i="5"/>
  <c r="Q307" i="5"/>
  <c r="Q973" i="5"/>
  <c r="Q941" i="5"/>
  <c r="Q1166" i="5"/>
  <c r="Q374" i="5"/>
  <c r="Q604" i="5"/>
  <c r="Q354" i="5"/>
  <c r="Q179" i="5"/>
  <c r="Q593" i="5"/>
  <c r="Q853" i="5"/>
  <c r="Q319" i="5"/>
  <c r="Q206" i="5"/>
  <c r="Q357" i="5"/>
  <c r="Q724" i="5"/>
  <c r="Q401" i="5"/>
  <c r="Q624" i="5"/>
  <c r="Q566" i="5"/>
  <c r="Q221" i="5"/>
  <c r="Q308" i="5"/>
  <c r="Q355" i="5"/>
  <c r="Q644" i="5"/>
  <c r="Q988" i="5"/>
  <c r="Q1334" i="5"/>
  <c r="Q457" i="5"/>
  <c r="Q961" i="5"/>
  <c r="Q219" i="5"/>
  <c r="Q361" i="5"/>
  <c r="Q894" i="5"/>
  <c r="Q1295" i="5"/>
  <c r="Q383" i="5"/>
  <c r="Q246" i="5"/>
  <c r="Q397" i="5"/>
  <c r="Q1326" i="5"/>
  <c r="Q852" i="5"/>
  <c r="Q217" i="5"/>
  <c r="Q967" i="5"/>
  <c r="Q234" i="5"/>
  <c r="Q298" i="5"/>
  <c r="Q284" i="5"/>
  <c r="Q331" i="5"/>
  <c r="Q515" i="5"/>
  <c r="Q184" i="5"/>
  <c r="Q541" i="5"/>
  <c r="Q1359" i="5"/>
  <c r="Q1366" i="5"/>
  <c r="Q1143" i="5"/>
  <c r="Q832" i="5"/>
  <c r="Q944" i="5"/>
  <c r="Q1052" i="5"/>
  <c r="Q198" i="5"/>
  <c r="Q385" i="5"/>
  <c r="Q384" i="5"/>
  <c r="Q741" i="5"/>
  <c r="Q742" i="5"/>
  <c r="Q687" i="5"/>
  <c r="Q520" i="5"/>
  <c r="Q1278" i="5"/>
  <c r="Q562" i="5"/>
  <c r="Q1049" i="5"/>
  <c r="Q459" i="5"/>
  <c r="Q264" i="5"/>
  <c r="Q621" i="5"/>
  <c r="Q622" i="5"/>
  <c r="Q567" i="5"/>
  <c r="Q1502" i="5"/>
  <c r="Q943" i="5"/>
  <c r="Q1311" i="5"/>
  <c r="Q1221" i="5"/>
  <c r="Q218" i="5"/>
  <c r="Q499" i="5"/>
  <c r="Q821" i="5"/>
  <c r="Q822" i="5"/>
  <c r="Q767" i="5"/>
  <c r="Q600" i="5"/>
  <c r="Q553" i="5"/>
  <c r="Q690" i="5"/>
  <c r="Q1010" i="5"/>
  <c r="Q812" i="5"/>
  <c r="Q344" i="5"/>
  <c r="Q701" i="5"/>
  <c r="Q702" i="5"/>
  <c r="Q647" i="5"/>
  <c r="Q480" i="5"/>
  <c r="Q1118" i="5"/>
  <c r="Q498" i="5"/>
  <c r="Q1241" i="5"/>
  <c r="Q517" i="5"/>
  <c r="Q927" i="5"/>
  <c r="Q1406" i="5"/>
  <c r="Q1375" i="5"/>
  <c r="Q1165" i="5"/>
  <c r="Q1402" i="5"/>
  <c r="Q1132" i="5"/>
  <c r="Q898" i="5"/>
  <c r="Q1072" i="5"/>
  <c r="Q855" i="5"/>
  <c r="Q418" i="5"/>
  <c r="Q654" i="5"/>
  <c r="Q433" i="5"/>
  <c r="Q286" i="5"/>
  <c r="Q443" i="5"/>
  <c r="Q904" i="5"/>
  <c r="Q597" i="5"/>
  <c r="Q215" i="5"/>
  <c r="Q293" i="5"/>
  <c r="Q467" i="5"/>
  <c r="Q588" i="5"/>
  <c r="Q306" i="5"/>
  <c r="Q1335" i="5"/>
  <c r="Q232" i="5"/>
  <c r="Q451" i="5"/>
  <c r="Q412" i="5"/>
  <c r="Q244" i="5"/>
  <c r="Q291" i="5"/>
  <c r="Q249" i="5"/>
  <c r="Q634" i="5"/>
  <c r="Q790" i="5"/>
  <c r="Q564" i="5"/>
  <c r="Q342" i="5"/>
  <c r="Q507" i="5"/>
  <c r="Q226" i="5"/>
  <c r="Q225" i="5"/>
  <c r="Q1446" i="5"/>
  <c r="Q781" i="5"/>
  <c r="Q279" i="5"/>
  <c r="Q333" i="5"/>
  <c r="Q550" i="5"/>
  <c r="Q936" i="5"/>
  <c r="Q193" i="5"/>
  <c r="Q332" i="5"/>
  <c r="Q1432" i="5"/>
  <c r="Q671" i="5"/>
  <c r="Q740" i="5"/>
  <c r="Q1230" i="5"/>
  <c r="Q220" i="5"/>
  <c r="Q267" i="5"/>
  <c r="Q369" i="5"/>
  <c r="Q248" i="5"/>
  <c r="Q605" i="5"/>
  <c r="Q606" i="5"/>
  <c r="Q551" i="5"/>
  <c r="Q1399" i="5"/>
  <c r="Q918" i="5"/>
  <c r="Q1183" i="5"/>
  <c r="Q1093" i="5"/>
  <c r="Q262" i="5"/>
  <c r="Q473" i="5"/>
  <c r="Q805" i="5"/>
  <c r="Q806" i="5"/>
  <c r="Q751" i="5"/>
  <c r="Q584" i="5"/>
  <c r="Q529" i="5"/>
  <c r="Q658" i="5"/>
  <c r="Q882" i="5"/>
  <c r="Q402" i="5"/>
  <c r="Q684" i="5"/>
  <c r="Q328" i="5"/>
  <c r="Q685" i="5"/>
  <c r="Q686" i="5"/>
  <c r="Q631" i="5"/>
  <c r="Q464" i="5"/>
  <c r="Q1055" i="5"/>
  <c r="Q466" i="5"/>
  <c r="Q1112" i="5"/>
  <c r="Q897" i="5"/>
  <c r="Q901" i="5"/>
  <c r="Q902" i="5"/>
  <c r="Q831" i="5"/>
  <c r="Q664" i="5"/>
  <c r="Q641" i="5"/>
  <c r="Q870" i="5"/>
  <c r="Q1522" i="5"/>
  <c r="Q572" i="5"/>
  <c r="Q410" i="5"/>
  <c r="Q765" i="5"/>
  <c r="Q766" i="5"/>
  <c r="Q711" i="5"/>
  <c r="Q544" i="5"/>
  <c r="Q1374" i="5"/>
  <c r="Q594" i="5"/>
  <c r="Q1074" i="5"/>
  <c r="Q645" i="5"/>
  <c r="Q1270" i="5"/>
  <c r="Q665" i="5"/>
  <c r="Q642" i="5"/>
  <c r="Q1421" i="5"/>
  <c r="Q979" i="5"/>
  <c r="Q1388" i="5"/>
  <c r="Q1154" i="5"/>
  <c r="R133" i="7" l="1"/>
  <c r="R197" i="7"/>
  <c r="R261" i="7"/>
  <c r="R325" i="7"/>
  <c r="R389" i="7"/>
  <c r="R453" i="7"/>
  <c r="R517" i="7"/>
  <c r="R581" i="7"/>
  <c r="R645" i="7"/>
  <c r="R94" i="7"/>
  <c r="R158" i="7"/>
  <c r="R222" i="7"/>
  <c r="R286" i="7"/>
  <c r="R350" i="7"/>
  <c r="R414" i="7"/>
  <c r="R478" i="7"/>
  <c r="R542" i="7"/>
  <c r="R606" i="7"/>
  <c r="R670" i="7"/>
  <c r="R119" i="7"/>
  <c r="R183" i="7"/>
  <c r="R247" i="7"/>
  <c r="R311" i="7"/>
  <c r="R375" i="7"/>
  <c r="R439" i="7"/>
  <c r="R503" i="7"/>
  <c r="R567" i="7"/>
  <c r="R136" i="7"/>
  <c r="R200" i="7"/>
  <c r="R264" i="7"/>
  <c r="R328" i="7"/>
  <c r="R392" i="7"/>
  <c r="R456" i="7"/>
  <c r="R520" i="7"/>
  <c r="R584" i="7"/>
  <c r="R648" i="7"/>
  <c r="R97" i="7"/>
  <c r="R161" i="7"/>
  <c r="R225" i="7"/>
  <c r="R289" i="7"/>
  <c r="R353" i="7"/>
  <c r="R417" i="7"/>
  <c r="R481" i="7"/>
  <c r="R545" i="7"/>
  <c r="R609" i="7"/>
  <c r="R673" i="7"/>
  <c r="R122" i="7"/>
  <c r="R186" i="7"/>
  <c r="R250" i="7"/>
  <c r="R314" i="7"/>
  <c r="R378" i="7"/>
  <c r="R442" i="7"/>
  <c r="R506" i="7"/>
  <c r="R570" i="7"/>
  <c r="R634" i="7"/>
  <c r="R147" i="7"/>
  <c r="R211" i="7"/>
  <c r="R275" i="7"/>
  <c r="R339" i="7"/>
  <c r="R403" i="7"/>
  <c r="R467" i="7"/>
  <c r="R531" i="7"/>
  <c r="R595" i="7"/>
  <c r="R659" i="7"/>
  <c r="R268" i="7"/>
  <c r="R689" i="7"/>
  <c r="R753" i="7"/>
  <c r="R817" i="7"/>
  <c r="R881" i="7"/>
  <c r="R945" i="7"/>
  <c r="R1009" i="7"/>
  <c r="R1073" i="7"/>
  <c r="R1137" i="7"/>
  <c r="R1201" i="7"/>
  <c r="R1265" i="7"/>
  <c r="R468" i="7"/>
  <c r="R141" i="7"/>
  <c r="R205" i="7"/>
  <c r="R269" i="7"/>
  <c r="R333" i="7"/>
  <c r="R397" i="7"/>
  <c r="R461" i="7"/>
  <c r="R525" i="7"/>
  <c r="R589" i="7"/>
  <c r="R653" i="7"/>
  <c r="R102" i="7"/>
  <c r="R166" i="7"/>
  <c r="R230" i="7"/>
  <c r="R294" i="7"/>
  <c r="R358" i="7"/>
  <c r="R422" i="7"/>
  <c r="R486" i="7"/>
  <c r="R550" i="7"/>
  <c r="R614" i="7"/>
  <c r="R678" i="7"/>
  <c r="R127" i="7"/>
  <c r="R191" i="7"/>
  <c r="R255" i="7"/>
  <c r="R319" i="7"/>
  <c r="R383" i="7"/>
  <c r="R447" i="7"/>
  <c r="R511" i="7"/>
  <c r="R575" i="7"/>
  <c r="R144" i="7"/>
  <c r="R208" i="7"/>
  <c r="R272" i="7"/>
  <c r="R336" i="7"/>
  <c r="R400" i="7"/>
  <c r="R464" i="7"/>
  <c r="R528" i="7"/>
  <c r="R592" i="7"/>
  <c r="R656" i="7"/>
  <c r="R105" i="7"/>
  <c r="R169" i="7"/>
  <c r="R233" i="7"/>
  <c r="R297" i="7"/>
  <c r="R361" i="7"/>
  <c r="R425" i="7"/>
  <c r="R489" i="7"/>
  <c r="R553" i="7"/>
  <c r="R617" i="7"/>
  <c r="R681" i="7"/>
  <c r="R130" i="7"/>
  <c r="R194" i="7"/>
  <c r="R258" i="7"/>
  <c r="R322" i="7"/>
  <c r="R386" i="7"/>
  <c r="R450" i="7"/>
  <c r="R514" i="7"/>
  <c r="R578" i="7"/>
  <c r="R642" i="7"/>
  <c r="R91" i="7"/>
  <c r="R155" i="7"/>
  <c r="R219" i="7"/>
  <c r="R283" i="7"/>
  <c r="R347" i="7"/>
  <c r="R411" i="7"/>
  <c r="R475" i="7"/>
  <c r="R539" i="7"/>
  <c r="R603" i="7"/>
  <c r="R667" i="7"/>
  <c r="R332" i="7"/>
  <c r="R697" i="7"/>
  <c r="R761" i="7"/>
  <c r="R825" i="7"/>
  <c r="R889" i="7"/>
  <c r="R953" i="7"/>
  <c r="R1017" i="7"/>
  <c r="R1081" i="7"/>
  <c r="R1145" i="7"/>
  <c r="R1209" i="7"/>
  <c r="R532" i="7"/>
  <c r="R722" i="7"/>
  <c r="R786" i="7"/>
  <c r="R850" i="7"/>
  <c r="R914" i="7"/>
  <c r="R978" i="7"/>
  <c r="R1042" i="7"/>
  <c r="R1106" i="7"/>
  <c r="R1170" i="7"/>
  <c r="R1234" i="7"/>
  <c r="R149" i="7"/>
  <c r="R213" i="7"/>
  <c r="R277" i="7"/>
  <c r="R341" i="7"/>
  <c r="R405" i="7"/>
  <c r="R469" i="7"/>
  <c r="R533" i="7"/>
  <c r="R597" i="7"/>
  <c r="S597" i="7" s="1"/>
  <c r="T597" i="7" s="1"/>
  <c r="R661" i="7"/>
  <c r="R110" i="7"/>
  <c r="R174" i="7"/>
  <c r="R238" i="7"/>
  <c r="R302" i="7"/>
  <c r="R366" i="7"/>
  <c r="R430" i="7"/>
  <c r="R494" i="7"/>
  <c r="R558" i="7"/>
  <c r="R622" i="7"/>
  <c r="R135" i="7"/>
  <c r="R199" i="7"/>
  <c r="R263" i="7"/>
  <c r="R327" i="7"/>
  <c r="R391" i="7"/>
  <c r="R455" i="7"/>
  <c r="R519" i="7"/>
  <c r="R583" i="7"/>
  <c r="R152" i="7"/>
  <c r="R216" i="7"/>
  <c r="R280" i="7"/>
  <c r="R344" i="7"/>
  <c r="R408" i="7"/>
  <c r="R472" i="7"/>
  <c r="R536" i="7"/>
  <c r="R600" i="7"/>
  <c r="R664" i="7"/>
  <c r="R113" i="7"/>
  <c r="R177" i="7"/>
  <c r="R241" i="7"/>
  <c r="R305" i="7"/>
  <c r="R369" i="7"/>
  <c r="R433" i="7"/>
  <c r="R497" i="7"/>
  <c r="R561" i="7"/>
  <c r="R625" i="7"/>
  <c r="R138" i="7"/>
  <c r="R202" i="7"/>
  <c r="R266" i="7"/>
  <c r="R330" i="7"/>
  <c r="R394" i="7"/>
  <c r="R458" i="7"/>
  <c r="R522" i="7"/>
  <c r="R586" i="7"/>
  <c r="R650" i="7"/>
  <c r="R99" i="7"/>
  <c r="R163" i="7"/>
  <c r="R227" i="7"/>
  <c r="R291" i="7"/>
  <c r="R355" i="7"/>
  <c r="R419" i="7"/>
  <c r="R483" i="7"/>
  <c r="R547" i="7"/>
  <c r="R611" i="7"/>
  <c r="R675" i="7"/>
  <c r="R396" i="7"/>
  <c r="R705" i="7"/>
  <c r="R769" i="7"/>
  <c r="R833" i="7"/>
  <c r="R897" i="7"/>
  <c r="R961" i="7"/>
  <c r="R1025" i="7"/>
  <c r="R1089" i="7"/>
  <c r="R1153" i="7"/>
  <c r="R1217" i="7"/>
  <c r="R596" i="7"/>
  <c r="R730" i="7"/>
  <c r="R794" i="7"/>
  <c r="R858" i="7"/>
  <c r="R922" i="7"/>
  <c r="R986" i="7"/>
  <c r="R1050" i="7"/>
  <c r="R1114" i="7"/>
  <c r="R1178" i="7"/>
  <c r="R1242" i="7"/>
  <c r="R93" i="7"/>
  <c r="R157" i="7"/>
  <c r="R221" i="7"/>
  <c r="R285" i="7"/>
  <c r="R349" i="7"/>
  <c r="R413" i="7"/>
  <c r="R477" i="7"/>
  <c r="R541" i="7"/>
  <c r="R605" i="7"/>
  <c r="R669" i="7"/>
  <c r="R118" i="7"/>
  <c r="R182" i="7"/>
  <c r="R246" i="7"/>
  <c r="R310" i="7"/>
  <c r="R374" i="7"/>
  <c r="R438" i="7"/>
  <c r="R502" i="7"/>
  <c r="R566" i="7"/>
  <c r="R630" i="7"/>
  <c r="R143" i="7"/>
  <c r="R207" i="7"/>
  <c r="R271" i="7"/>
  <c r="R335" i="7"/>
  <c r="R399" i="7"/>
  <c r="R463" i="7"/>
  <c r="R527" i="7"/>
  <c r="R591" i="7"/>
  <c r="R96" i="7"/>
  <c r="R160" i="7"/>
  <c r="R224" i="7"/>
  <c r="R288" i="7"/>
  <c r="R352" i="7"/>
  <c r="R416" i="7"/>
  <c r="R480" i="7"/>
  <c r="R544" i="7"/>
  <c r="R608" i="7"/>
  <c r="R672" i="7"/>
  <c r="R121" i="7"/>
  <c r="R185" i="7"/>
  <c r="R249" i="7"/>
  <c r="R313" i="7"/>
  <c r="R377" i="7"/>
  <c r="R441" i="7"/>
  <c r="R505" i="7"/>
  <c r="R569" i="7"/>
  <c r="R633" i="7"/>
  <c r="R146" i="7"/>
  <c r="R210" i="7"/>
  <c r="R274" i="7"/>
  <c r="R338" i="7"/>
  <c r="R402" i="7"/>
  <c r="R466" i="7"/>
  <c r="R530" i="7"/>
  <c r="R594" i="7"/>
  <c r="R658" i="7"/>
  <c r="R107" i="7"/>
  <c r="R171" i="7"/>
  <c r="R235" i="7"/>
  <c r="R299" i="7"/>
  <c r="R363" i="7"/>
  <c r="R427" i="7"/>
  <c r="R491" i="7"/>
  <c r="R555" i="7"/>
  <c r="R619" i="7"/>
  <c r="R683" i="7"/>
  <c r="R460" i="7"/>
  <c r="R713" i="7"/>
  <c r="R777" i="7"/>
  <c r="R841" i="7"/>
  <c r="R905" i="7"/>
  <c r="R969" i="7"/>
  <c r="R1033" i="7"/>
  <c r="R1097" i="7"/>
  <c r="R1161" i="7"/>
  <c r="R1225" i="7"/>
  <c r="R148" i="7"/>
  <c r="R644" i="7"/>
  <c r="R738" i="7"/>
  <c r="R802" i="7"/>
  <c r="R866" i="7"/>
  <c r="R930" i="7"/>
  <c r="R994" i="7"/>
  <c r="R1058" i="7"/>
  <c r="R1122" i="7"/>
  <c r="R1186" i="7"/>
  <c r="R101" i="7"/>
  <c r="R165" i="7"/>
  <c r="R229" i="7"/>
  <c r="R293" i="7"/>
  <c r="R357" i="7"/>
  <c r="R421" i="7"/>
  <c r="R485" i="7"/>
  <c r="R549" i="7"/>
  <c r="R613" i="7"/>
  <c r="R677" i="7"/>
  <c r="R126" i="7"/>
  <c r="R190" i="7"/>
  <c r="R254" i="7"/>
  <c r="R318" i="7"/>
  <c r="R382" i="7"/>
  <c r="R446" i="7"/>
  <c r="R510" i="7"/>
  <c r="R574" i="7"/>
  <c r="R638" i="7"/>
  <c r="R151" i="7"/>
  <c r="R215" i="7"/>
  <c r="R279" i="7"/>
  <c r="R343" i="7"/>
  <c r="R407" i="7"/>
  <c r="R471" i="7"/>
  <c r="R535" i="7"/>
  <c r="R599" i="7"/>
  <c r="R104" i="7"/>
  <c r="R168" i="7"/>
  <c r="R232" i="7"/>
  <c r="R296" i="7"/>
  <c r="R360" i="7"/>
  <c r="R424" i="7"/>
  <c r="R488" i="7"/>
  <c r="R552" i="7"/>
  <c r="R616" i="7"/>
  <c r="R680" i="7"/>
  <c r="R129" i="7"/>
  <c r="R193" i="7"/>
  <c r="R257" i="7"/>
  <c r="R321" i="7"/>
  <c r="R385" i="7"/>
  <c r="R449" i="7"/>
  <c r="R513" i="7"/>
  <c r="R577" i="7"/>
  <c r="R641" i="7"/>
  <c r="R90" i="7"/>
  <c r="R154" i="7"/>
  <c r="R218" i="7"/>
  <c r="R282" i="7"/>
  <c r="R346" i="7"/>
  <c r="R410" i="7"/>
  <c r="R474" i="7"/>
  <c r="R538" i="7"/>
  <c r="R602" i="7"/>
  <c r="R666" i="7"/>
  <c r="R115" i="7"/>
  <c r="R179" i="7"/>
  <c r="R243" i="7"/>
  <c r="R307" i="7"/>
  <c r="R371" i="7"/>
  <c r="R435" i="7"/>
  <c r="R499" i="7"/>
  <c r="R563" i="7"/>
  <c r="R627" i="7"/>
  <c r="R524" i="7"/>
  <c r="R721" i="7"/>
  <c r="R785" i="7"/>
  <c r="R849" i="7"/>
  <c r="R913" i="7"/>
  <c r="R977" i="7"/>
  <c r="R1041" i="7"/>
  <c r="R1105" i="7"/>
  <c r="R1169" i="7"/>
  <c r="R1233" i="7"/>
  <c r="R212" i="7"/>
  <c r="R109" i="7"/>
  <c r="R173" i="7"/>
  <c r="R237" i="7"/>
  <c r="R301" i="7"/>
  <c r="R365" i="7"/>
  <c r="R429" i="7"/>
  <c r="R493" i="7"/>
  <c r="R557" i="7"/>
  <c r="R621" i="7"/>
  <c r="R134" i="7"/>
  <c r="R198" i="7"/>
  <c r="R262" i="7"/>
  <c r="R326" i="7"/>
  <c r="R390" i="7"/>
  <c r="R454" i="7"/>
  <c r="R518" i="7"/>
  <c r="R582" i="7"/>
  <c r="R646" i="7"/>
  <c r="R95" i="7"/>
  <c r="R159" i="7"/>
  <c r="R223" i="7"/>
  <c r="R287" i="7"/>
  <c r="R351" i="7"/>
  <c r="R415" i="7"/>
  <c r="R479" i="7"/>
  <c r="R543" i="7"/>
  <c r="R607" i="7"/>
  <c r="R112" i="7"/>
  <c r="R176" i="7"/>
  <c r="R240" i="7"/>
  <c r="R304" i="7"/>
  <c r="R368" i="7"/>
  <c r="R432" i="7"/>
  <c r="R496" i="7"/>
  <c r="R560" i="7"/>
  <c r="R624" i="7"/>
  <c r="R137" i="7"/>
  <c r="R201" i="7"/>
  <c r="R265" i="7"/>
  <c r="R329" i="7"/>
  <c r="R393" i="7"/>
  <c r="R457" i="7"/>
  <c r="R521" i="7"/>
  <c r="R585" i="7"/>
  <c r="R649" i="7"/>
  <c r="R98" i="7"/>
  <c r="R162" i="7"/>
  <c r="R226" i="7"/>
  <c r="R290" i="7"/>
  <c r="R354" i="7"/>
  <c r="R418" i="7"/>
  <c r="R482" i="7"/>
  <c r="R546" i="7"/>
  <c r="R610" i="7"/>
  <c r="R674" i="7"/>
  <c r="R123" i="7"/>
  <c r="R187" i="7"/>
  <c r="R251" i="7"/>
  <c r="R315" i="7"/>
  <c r="R379" i="7"/>
  <c r="R443" i="7"/>
  <c r="R507" i="7"/>
  <c r="R571" i="7"/>
  <c r="R635" i="7"/>
  <c r="R588" i="7"/>
  <c r="R729" i="7"/>
  <c r="R793" i="7"/>
  <c r="R857" i="7"/>
  <c r="R921" i="7"/>
  <c r="R985" i="7"/>
  <c r="R1049" i="7"/>
  <c r="R1113" i="7"/>
  <c r="R1177" i="7"/>
  <c r="R1241" i="7"/>
  <c r="R276" i="7"/>
  <c r="R690" i="7"/>
  <c r="R754" i="7"/>
  <c r="R818" i="7"/>
  <c r="R882" i="7"/>
  <c r="R946" i="7"/>
  <c r="R1010" i="7"/>
  <c r="R1074" i="7"/>
  <c r="R1138" i="7"/>
  <c r="R1202" i="7"/>
  <c r="R117" i="7"/>
  <c r="R181" i="7"/>
  <c r="R245" i="7"/>
  <c r="R309" i="7"/>
  <c r="R373" i="7"/>
  <c r="R437" i="7"/>
  <c r="R501" i="7"/>
  <c r="R565" i="7"/>
  <c r="R629" i="7"/>
  <c r="R142" i="7"/>
  <c r="R206" i="7"/>
  <c r="R270" i="7"/>
  <c r="R334" i="7"/>
  <c r="R398" i="7"/>
  <c r="R462" i="7"/>
  <c r="R526" i="7"/>
  <c r="R590" i="7"/>
  <c r="R654" i="7"/>
  <c r="R103" i="7"/>
  <c r="R167" i="7"/>
  <c r="R231" i="7"/>
  <c r="R295" i="7"/>
  <c r="R359" i="7"/>
  <c r="R423" i="7"/>
  <c r="R487" i="7"/>
  <c r="R551" i="7"/>
  <c r="R615" i="7"/>
  <c r="R120" i="7"/>
  <c r="R184" i="7"/>
  <c r="R248" i="7"/>
  <c r="R312" i="7"/>
  <c r="R376" i="7"/>
  <c r="R440" i="7"/>
  <c r="R504" i="7"/>
  <c r="R568" i="7"/>
  <c r="R632" i="7"/>
  <c r="R145" i="7"/>
  <c r="R209" i="7"/>
  <c r="R273" i="7"/>
  <c r="R337" i="7"/>
  <c r="R401" i="7"/>
  <c r="R465" i="7"/>
  <c r="R529" i="7"/>
  <c r="R593" i="7"/>
  <c r="R657" i="7"/>
  <c r="R106" i="7"/>
  <c r="R170" i="7"/>
  <c r="R234" i="7"/>
  <c r="R298" i="7"/>
  <c r="R362" i="7"/>
  <c r="R426" i="7"/>
  <c r="R490" i="7"/>
  <c r="R554" i="7"/>
  <c r="R618" i="7"/>
  <c r="R682" i="7"/>
  <c r="R131" i="7"/>
  <c r="R195" i="7"/>
  <c r="R259" i="7"/>
  <c r="R323" i="7"/>
  <c r="R387" i="7"/>
  <c r="R451" i="7"/>
  <c r="R515" i="7"/>
  <c r="R579" i="7"/>
  <c r="R643" i="7"/>
  <c r="R140" i="7"/>
  <c r="R639" i="7"/>
  <c r="R737" i="7"/>
  <c r="R801" i="7"/>
  <c r="R865" i="7"/>
  <c r="R929" i="7"/>
  <c r="R993" i="7"/>
  <c r="R1057" i="7"/>
  <c r="R1121" i="7"/>
  <c r="R1185" i="7"/>
  <c r="R1249" i="7"/>
  <c r="R340" i="7"/>
  <c r="R698" i="7"/>
  <c r="R762" i="7"/>
  <c r="R826" i="7"/>
  <c r="R890" i="7"/>
  <c r="R954" i="7"/>
  <c r="R1018" i="7"/>
  <c r="R1082" i="7"/>
  <c r="R1146" i="7"/>
  <c r="R1210" i="7"/>
  <c r="Q120" i="7"/>
  <c r="R125" i="7"/>
  <c r="R189" i="7"/>
  <c r="R253" i="7"/>
  <c r="R317" i="7"/>
  <c r="R381" i="7"/>
  <c r="R445" i="7"/>
  <c r="R509" i="7"/>
  <c r="R573" i="7"/>
  <c r="R637" i="7"/>
  <c r="R150" i="7"/>
  <c r="R214" i="7"/>
  <c r="R278" i="7"/>
  <c r="R342" i="7"/>
  <c r="R406" i="7"/>
  <c r="R470" i="7"/>
  <c r="R534" i="7"/>
  <c r="R598" i="7"/>
  <c r="R662" i="7"/>
  <c r="R111" i="7"/>
  <c r="R175" i="7"/>
  <c r="R239" i="7"/>
  <c r="R303" i="7"/>
  <c r="R367" i="7"/>
  <c r="R431" i="7"/>
  <c r="R495" i="7"/>
  <c r="R559" i="7"/>
  <c r="R623" i="7"/>
  <c r="R128" i="7"/>
  <c r="R192" i="7"/>
  <c r="R256" i="7"/>
  <c r="R320" i="7"/>
  <c r="R384" i="7"/>
  <c r="R448" i="7"/>
  <c r="R512" i="7"/>
  <c r="R576" i="7"/>
  <c r="R640" i="7"/>
  <c r="R153" i="7"/>
  <c r="R217" i="7"/>
  <c r="R281" i="7"/>
  <c r="R345" i="7"/>
  <c r="R409" i="7"/>
  <c r="R473" i="7"/>
  <c r="R537" i="7"/>
  <c r="R601" i="7"/>
  <c r="R665" i="7"/>
  <c r="S665" i="7" s="1"/>
  <c r="T665" i="7" s="1"/>
  <c r="R114" i="7"/>
  <c r="R178" i="7"/>
  <c r="R242" i="7"/>
  <c r="R306" i="7"/>
  <c r="R370" i="7"/>
  <c r="R434" i="7"/>
  <c r="R498" i="7"/>
  <c r="R562" i="7"/>
  <c r="R626" i="7"/>
  <c r="R139" i="7"/>
  <c r="R203" i="7"/>
  <c r="R267" i="7"/>
  <c r="R331" i="7"/>
  <c r="R395" i="7"/>
  <c r="R459" i="7"/>
  <c r="R523" i="7"/>
  <c r="R587" i="7"/>
  <c r="R651" i="7"/>
  <c r="R204" i="7"/>
  <c r="R671" i="7"/>
  <c r="R745" i="7"/>
  <c r="R809" i="7"/>
  <c r="R873" i="7"/>
  <c r="R937" i="7"/>
  <c r="R1001" i="7"/>
  <c r="R1065" i="7"/>
  <c r="R1129" i="7"/>
  <c r="R1193" i="7"/>
  <c r="R1257" i="7"/>
  <c r="R404" i="7"/>
  <c r="R706" i="7"/>
  <c r="R770" i="7"/>
  <c r="R834" i="7"/>
  <c r="R898" i="7"/>
  <c r="R962" i="7"/>
  <c r="R1026" i="7"/>
  <c r="R1090" i="7"/>
  <c r="R1154" i="7"/>
  <c r="R1218" i="7"/>
  <c r="R746" i="7"/>
  <c r="R1002" i="7"/>
  <c r="R540" i="7"/>
  <c r="R723" i="7"/>
  <c r="R787" i="7"/>
  <c r="R851" i="7"/>
  <c r="R915" i="7"/>
  <c r="R979" i="7"/>
  <c r="R1043" i="7"/>
  <c r="R1107" i="7"/>
  <c r="R1171" i="7"/>
  <c r="R1235" i="7"/>
  <c r="R228" i="7"/>
  <c r="R684" i="7"/>
  <c r="R748" i="7"/>
  <c r="R812" i="7"/>
  <c r="R876" i="7"/>
  <c r="R940" i="7"/>
  <c r="R1004" i="7"/>
  <c r="R1068" i="7"/>
  <c r="R1132" i="7"/>
  <c r="R1196" i="7"/>
  <c r="R108" i="7"/>
  <c r="R620" i="7"/>
  <c r="R733" i="7"/>
  <c r="R797" i="7"/>
  <c r="R861" i="7"/>
  <c r="R925" i="7"/>
  <c r="R989" i="7"/>
  <c r="R1053" i="7"/>
  <c r="R1117" i="7"/>
  <c r="R1181" i="7"/>
  <c r="R1245" i="7"/>
  <c r="R308" i="7"/>
  <c r="R694" i="7"/>
  <c r="R758" i="7"/>
  <c r="R822" i="7"/>
  <c r="R886" i="7"/>
  <c r="R950" i="7"/>
  <c r="R1014" i="7"/>
  <c r="R1078" i="7"/>
  <c r="R1142" i="7"/>
  <c r="R1206" i="7"/>
  <c r="R1270" i="7"/>
  <c r="R508" i="7"/>
  <c r="R719" i="7"/>
  <c r="R783" i="7"/>
  <c r="R847" i="7"/>
  <c r="R911" i="7"/>
  <c r="R975" i="7"/>
  <c r="R1039" i="7"/>
  <c r="R1103" i="7"/>
  <c r="R1167" i="7"/>
  <c r="R1231" i="7"/>
  <c r="R728" i="7"/>
  <c r="R1240" i="7"/>
  <c r="R1326" i="7"/>
  <c r="R1390" i="7"/>
  <c r="R1454" i="7"/>
  <c r="R1518" i="7"/>
  <c r="R1501" i="7"/>
  <c r="R1056" i="7"/>
  <c r="R1303" i="7"/>
  <c r="R1367" i="7"/>
  <c r="R1431" i="7"/>
  <c r="R1495" i="7"/>
  <c r="R1469" i="7"/>
  <c r="R1000" i="7"/>
  <c r="R1296" i="7"/>
  <c r="R1360" i="7"/>
  <c r="R1424" i="7"/>
  <c r="R1488" i="7"/>
  <c r="R1515" i="7"/>
  <c r="R688" i="7"/>
  <c r="R1200" i="7"/>
  <c r="R1321" i="7"/>
  <c r="R1385" i="7"/>
  <c r="R1449" i="7"/>
  <c r="R1513" i="7"/>
  <c r="R1277" i="7"/>
  <c r="R824" i="7"/>
  <c r="R1274" i="7"/>
  <c r="R1338" i="7"/>
  <c r="R1402" i="7"/>
  <c r="R778" i="7"/>
  <c r="R1034" i="7"/>
  <c r="R92" i="7"/>
  <c r="R604" i="7"/>
  <c r="R731" i="7"/>
  <c r="R795" i="7"/>
  <c r="R859" i="7"/>
  <c r="R923" i="7"/>
  <c r="R987" i="7"/>
  <c r="R1051" i="7"/>
  <c r="R1115" i="7"/>
  <c r="R1179" i="7"/>
  <c r="R1243" i="7"/>
  <c r="R292" i="7"/>
  <c r="R692" i="7"/>
  <c r="R756" i="7"/>
  <c r="R820" i="7"/>
  <c r="R884" i="7"/>
  <c r="R948" i="7"/>
  <c r="R1012" i="7"/>
  <c r="R1076" i="7"/>
  <c r="R1140" i="7"/>
  <c r="R1204" i="7"/>
  <c r="R172" i="7"/>
  <c r="R655" i="7"/>
  <c r="R741" i="7"/>
  <c r="R805" i="7"/>
  <c r="R869" i="7"/>
  <c r="R933" i="7"/>
  <c r="R997" i="7"/>
  <c r="R1061" i="7"/>
  <c r="R1125" i="7"/>
  <c r="R1189" i="7"/>
  <c r="R1253" i="7"/>
  <c r="R372" i="7"/>
  <c r="R702" i="7"/>
  <c r="R766" i="7"/>
  <c r="R830" i="7"/>
  <c r="R894" i="7"/>
  <c r="R958" i="7"/>
  <c r="R1022" i="7"/>
  <c r="R1086" i="7"/>
  <c r="R1150" i="7"/>
  <c r="R1214" i="7"/>
  <c r="R572" i="7"/>
  <c r="R727" i="7"/>
  <c r="R791" i="7"/>
  <c r="R855" i="7"/>
  <c r="S855" i="7" s="1"/>
  <c r="T855" i="7" s="1"/>
  <c r="R919" i="7"/>
  <c r="R983" i="7"/>
  <c r="R1047" i="7"/>
  <c r="R1111" i="7"/>
  <c r="R1175" i="7"/>
  <c r="S1175" i="7" s="1"/>
  <c r="T1175" i="7" s="1"/>
  <c r="R1239" i="7"/>
  <c r="R792" i="7"/>
  <c r="R1266" i="7"/>
  <c r="R1334" i="7"/>
  <c r="R1398" i="7"/>
  <c r="R1462" i="7"/>
  <c r="R1526" i="7"/>
  <c r="R132" i="7"/>
  <c r="R1120" i="7"/>
  <c r="R1311" i="7"/>
  <c r="R1375" i="7"/>
  <c r="R1439" i="7"/>
  <c r="R1503" i="7"/>
  <c r="R1517" i="7"/>
  <c r="R1064" i="7"/>
  <c r="R1304" i="7"/>
  <c r="S1304" i="7" s="1"/>
  <c r="T1304" i="7" s="1"/>
  <c r="R1368" i="7"/>
  <c r="R1432" i="7"/>
  <c r="R1496" i="7"/>
  <c r="R784" i="7"/>
  <c r="R752" i="7"/>
  <c r="R1252" i="7"/>
  <c r="R1329" i="7"/>
  <c r="R1393" i="7"/>
  <c r="R1457" i="7"/>
  <c r="R1521" i="7"/>
  <c r="R1317" i="7"/>
  <c r="R888" i="7"/>
  <c r="R810" i="7"/>
  <c r="R1066" i="7"/>
  <c r="R156" i="7"/>
  <c r="R647" i="7"/>
  <c r="R739" i="7"/>
  <c r="R803" i="7"/>
  <c r="R867" i="7"/>
  <c r="R931" i="7"/>
  <c r="R995" i="7"/>
  <c r="R1059" i="7"/>
  <c r="R1123" i="7"/>
  <c r="R1187" i="7"/>
  <c r="R1251" i="7"/>
  <c r="R356" i="7"/>
  <c r="R700" i="7"/>
  <c r="R764" i="7"/>
  <c r="R828" i="7"/>
  <c r="R892" i="7"/>
  <c r="R956" i="7"/>
  <c r="R1020" i="7"/>
  <c r="R1084" i="7"/>
  <c r="R1148" i="7"/>
  <c r="R1212" i="7"/>
  <c r="R236" i="7"/>
  <c r="R685" i="7"/>
  <c r="R749" i="7"/>
  <c r="R813" i="7"/>
  <c r="R877" i="7"/>
  <c r="R941" i="7"/>
  <c r="R1005" i="7"/>
  <c r="R1069" i="7"/>
  <c r="R1133" i="7"/>
  <c r="R1197" i="7"/>
  <c r="R1261" i="7"/>
  <c r="R436" i="7"/>
  <c r="R710" i="7"/>
  <c r="R774" i="7"/>
  <c r="R838" i="7"/>
  <c r="R902" i="7"/>
  <c r="R966" i="7"/>
  <c r="R1030" i="7"/>
  <c r="R1094" i="7"/>
  <c r="R1158" i="7"/>
  <c r="R1222" i="7"/>
  <c r="R124" i="7"/>
  <c r="R631" i="7"/>
  <c r="R735" i="7"/>
  <c r="R799" i="7"/>
  <c r="R863" i="7"/>
  <c r="R927" i="7"/>
  <c r="R991" i="7"/>
  <c r="R1055" i="7"/>
  <c r="R1119" i="7"/>
  <c r="R1183" i="7"/>
  <c r="R1247" i="7"/>
  <c r="R856" i="7"/>
  <c r="R1278" i="7"/>
  <c r="R1342" i="7"/>
  <c r="R1406" i="7"/>
  <c r="R1470" i="7"/>
  <c r="R1534" i="7"/>
  <c r="R636" i="7"/>
  <c r="R1184" i="7"/>
  <c r="R1319" i="7"/>
  <c r="R1383" i="7"/>
  <c r="R1447" i="7"/>
  <c r="R1511" i="7"/>
  <c r="R196" i="7"/>
  <c r="R1128" i="7"/>
  <c r="R1312" i="7"/>
  <c r="R1376" i="7"/>
  <c r="R1440" i="7"/>
  <c r="R1504" i="7"/>
  <c r="R1232" i="7"/>
  <c r="R816" i="7"/>
  <c r="R1273" i="7"/>
  <c r="R1337" i="7"/>
  <c r="R1401" i="7"/>
  <c r="R1465" i="7"/>
  <c r="R1529" i="7"/>
  <c r="R1373" i="7"/>
  <c r="R952" i="7"/>
  <c r="R842" i="7"/>
  <c r="R1098" i="7"/>
  <c r="R220" i="7"/>
  <c r="R679" i="7"/>
  <c r="R747" i="7"/>
  <c r="R811" i="7"/>
  <c r="R875" i="7"/>
  <c r="R939" i="7"/>
  <c r="R1003" i="7"/>
  <c r="R1067" i="7"/>
  <c r="R1131" i="7"/>
  <c r="R1195" i="7"/>
  <c r="R1259" i="7"/>
  <c r="R420" i="7"/>
  <c r="R708" i="7"/>
  <c r="R772" i="7"/>
  <c r="R836" i="7"/>
  <c r="R900" i="7"/>
  <c r="R964" i="7"/>
  <c r="R1028" i="7"/>
  <c r="R1092" i="7"/>
  <c r="R1156" i="7"/>
  <c r="R1220" i="7"/>
  <c r="R300" i="7"/>
  <c r="R693" i="7"/>
  <c r="R757" i="7"/>
  <c r="R821" i="7"/>
  <c r="R885" i="7"/>
  <c r="R949" i="7"/>
  <c r="R1013" i="7"/>
  <c r="R1077" i="7"/>
  <c r="R1141" i="7"/>
  <c r="R1205" i="7"/>
  <c r="R1269" i="7"/>
  <c r="R500" i="7"/>
  <c r="R718" i="7"/>
  <c r="R782" i="7"/>
  <c r="R846" i="7"/>
  <c r="R910" i="7"/>
  <c r="R974" i="7"/>
  <c r="R1038" i="7"/>
  <c r="R1102" i="7"/>
  <c r="R1166" i="7"/>
  <c r="R1230" i="7"/>
  <c r="R188" i="7"/>
  <c r="R663" i="7"/>
  <c r="R743" i="7"/>
  <c r="R807" i="7"/>
  <c r="R871" i="7"/>
  <c r="R935" i="7"/>
  <c r="R999" i="7"/>
  <c r="R1063" i="7"/>
  <c r="R1127" i="7"/>
  <c r="R1191" i="7"/>
  <c r="R1255" i="7"/>
  <c r="R920" i="7"/>
  <c r="R1286" i="7"/>
  <c r="R1350" i="7"/>
  <c r="R1414" i="7"/>
  <c r="R1478" i="7"/>
  <c r="R1527" i="7"/>
  <c r="R736" i="7"/>
  <c r="R1248" i="7"/>
  <c r="R1327" i="7"/>
  <c r="R1391" i="7"/>
  <c r="R1455" i="7"/>
  <c r="R1519" i="7"/>
  <c r="R668" i="7"/>
  <c r="R1192" i="7"/>
  <c r="R1320" i="7"/>
  <c r="R1384" i="7"/>
  <c r="R1448" i="7"/>
  <c r="R1512" i="7"/>
  <c r="R1325" i="7"/>
  <c r="R880" i="7"/>
  <c r="R1281" i="7"/>
  <c r="R1345" i="7"/>
  <c r="R1409" i="7"/>
  <c r="R1473" i="7"/>
  <c r="R1537" i="7"/>
  <c r="R1437" i="7"/>
  <c r="R1016" i="7"/>
  <c r="R1298" i="7"/>
  <c r="R1362" i="7"/>
  <c r="R1426" i="7"/>
  <c r="R874" i="7"/>
  <c r="R1130" i="7"/>
  <c r="R284" i="7"/>
  <c r="R691" i="7"/>
  <c r="R755" i="7"/>
  <c r="R819" i="7"/>
  <c r="R883" i="7"/>
  <c r="R947" i="7"/>
  <c r="R1011" i="7"/>
  <c r="R1075" i="7"/>
  <c r="R1139" i="7"/>
  <c r="R1203" i="7"/>
  <c r="R1267" i="7"/>
  <c r="R484" i="7"/>
  <c r="R716" i="7"/>
  <c r="R780" i="7"/>
  <c r="R844" i="7"/>
  <c r="R908" i="7"/>
  <c r="R972" i="7"/>
  <c r="R1036" i="7"/>
  <c r="R1100" i="7"/>
  <c r="R1164" i="7"/>
  <c r="R1228" i="7"/>
  <c r="R364" i="7"/>
  <c r="R701" i="7"/>
  <c r="R765" i="7"/>
  <c r="R829" i="7"/>
  <c r="R893" i="7"/>
  <c r="R957" i="7"/>
  <c r="R1021" i="7"/>
  <c r="R1085" i="7"/>
  <c r="R1149" i="7"/>
  <c r="R1213" i="7"/>
  <c r="R564" i="7"/>
  <c r="R726" i="7"/>
  <c r="R790" i="7"/>
  <c r="R854" i="7"/>
  <c r="R918" i="7"/>
  <c r="R982" i="7"/>
  <c r="R1046" i="7"/>
  <c r="R1110" i="7"/>
  <c r="R1174" i="7"/>
  <c r="R1238" i="7"/>
  <c r="R252" i="7"/>
  <c r="R687" i="7"/>
  <c r="R751" i="7"/>
  <c r="R815" i="7"/>
  <c r="R879" i="7"/>
  <c r="R943" i="7"/>
  <c r="R1007" i="7"/>
  <c r="R1071" i="7"/>
  <c r="R1135" i="7"/>
  <c r="R1199" i="7"/>
  <c r="R1263" i="7"/>
  <c r="R984" i="7"/>
  <c r="R1294" i="7"/>
  <c r="R1358" i="7"/>
  <c r="R1422" i="7"/>
  <c r="R1486" i="7"/>
  <c r="R1168" i="7"/>
  <c r="R800" i="7"/>
  <c r="R1268" i="7"/>
  <c r="R1335" i="7"/>
  <c r="R1399" i="7"/>
  <c r="R1463" i="7"/>
  <c r="R1535" i="7"/>
  <c r="R744" i="7"/>
  <c r="R1250" i="7"/>
  <c r="R1328" i="7"/>
  <c r="R1392" i="7"/>
  <c r="R1456" i="7"/>
  <c r="R1520" i="7"/>
  <c r="R1389" i="7"/>
  <c r="R944" i="7"/>
  <c r="R1289" i="7"/>
  <c r="R1353" i="7"/>
  <c r="R1417" i="7"/>
  <c r="R1481" i="7"/>
  <c r="R1514" i="7"/>
  <c r="R1493" i="7"/>
  <c r="R1080" i="7"/>
  <c r="R1306" i="7"/>
  <c r="R1370" i="7"/>
  <c r="R1434" i="7"/>
  <c r="R906" i="7"/>
  <c r="R1162" i="7"/>
  <c r="R348" i="7"/>
  <c r="R699" i="7"/>
  <c r="R763" i="7"/>
  <c r="R827" i="7"/>
  <c r="R891" i="7"/>
  <c r="R955" i="7"/>
  <c r="R1019" i="7"/>
  <c r="R1083" i="7"/>
  <c r="R1147" i="7"/>
  <c r="R1211" i="7"/>
  <c r="R548" i="7"/>
  <c r="R724" i="7"/>
  <c r="R788" i="7"/>
  <c r="R852" i="7"/>
  <c r="R916" i="7"/>
  <c r="R980" i="7"/>
  <c r="R1044" i="7"/>
  <c r="R1108" i="7"/>
  <c r="R1172" i="7"/>
  <c r="R1236" i="7"/>
  <c r="R428" i="7"/>
  <c r="R709" i="7"/>
  <c r="R773" i="7"/>
  <c r="R837" i="7"/>
  <c r="R901" i="7"/>
  <c r="R965" i="7"/>
  <c r="R1029" i="7"/>
  <c r="R1093" i="7"/>
  <c r="R1157" i="7"/>
  <c r="R1221" i="7"/>
  <c r="R116" i="7"/>
  <c r="R628" i="7"/>
  <c r="R734" i="7"/>
  <c r="R798" i="7"/>
  <c r="R862" i="7"/>
  <c r="R926" i="7"/>
  <c r="R990" i="7"/>
  <c r="R1054" i="7"/>
  <c r="R1118" i="7"/>
  <c r="R1182" i="7"/>
  <c r="R1246" i="7"/>
  <c r="R316" i="7"/>
  <c r="R695" i="7"/>
  <c r="R759" i="7"/>
  <c r="R823" i="7"/>
  <c r="R887" i="7"/>
  <c r="R951" i="7"/>
  <c r="R1015" i="7"/>
  <c r="R1079" i="7"/>
  <c r="R1143" i="7"/>
  <c r="R1207" i="7"/>
  <c r="R1271" i="7"/>
  <c r="R1048" i="7"/>
  <c r="R1302" i="7"/>
  <c r="R1366" i="7"/>
  <c r="R1430" i="7"/>
  <c r="R1494" i="7"/>
  <c r="R1349" i="7"/>
  <c r="R864" i="7"/>
  <c r="R1279" i="7"/>
  <c r="R1343" i="7"/>
  <c r="R1407" i="7"/>
  <c r="R1471" i="7"/>
  <c r="R1301" i="7"/>
  <c r="R808" i="7"/>
  <c r="R1272" i="7"/>
  <c r="R1336" i="7"/>
  <c r="R1400" i="7"/>
  <c r="R1464" i="7"/>
  <c r="R1528" i="7"/>
  <c r="R1445" i="7"/>
  <c r="R1008" i="7"/>
  <c r="R1297" i="7"/>
  <c r="R1361" i="7"/>
  <c r="R1425" i="7"/>
  <c r="R1489" i="7"/>
  <c r="R1538" i="7"/>
  <c r="R324" i="7"/>
  <c r="R1144" i="7"/>
  <c r="R1314" i="7"/>
  <c r="R1378" i="7"/>
  <c r="R1442" i="7"/>
  <c r="R676" i="7"/>
  <c r="R938" i="7"/>
  <c r="R1194" i="7"/>
  <c r="R412" i="7"/>
  <c r="R707" i="7"/>
  <c r="R771" i="7"/>
  <c r="R835" i="7"/>
  <c r="R899" i="7"/>
  <c r="R963" i="7"/>
  <c r="R1027" i="7"/>
  <c r="R1091" i="7"/>
  <c r="R1155" i="7"/>
  <c r="R1219" i="7"/>
  <c r="R100" i="7"/>
  <c r="R612" i="7"/>
  <c r="R732" i="7"/>
  <c r="R796" i="7"/>
  <c r="R860" i="7"/>
  <c r="R924" i="7"/>
  <c r="R988" i="7"/>
  <c r="R1052" i="7"/>
  <c r="R1116" i="7"/>
  <c r="R1180" i="7"/>
  <c r="R1244" i="7"/>
  <c r="R492" i="7"/>
  <c r="R717" i="7"/>
  <c r="R781" i="7"/>
  <c r="S781" i="7" s="1"/>
  <c r="T781" i="7" s="1"/>
  <c r="R845" i="7"/>
  <c r="R909" i="7"/>
  <c r="R973" i="7"/>
  <c r="R1037" i="7"/>
  <c r="R1101" i="7"/>
  <c r="R1165" i="7"/>
  <c r="R1229" i="7"/>
  <c r="R180" i="7"/>
  <c r="R660" i="7"/>
  <c r="R742" i="7"/>
  <c r="R806" i="7"/>
  <c r="R870" i="7"/>
  <c r="R934" i="7"/>
  <c r="R998" i="7"/>
  <c r="R1062" i="7"/>
  <c r="R1126" i="7"/>
  <c r="R1190" i="7"/>
  <c r="R1254" i="7"/>
  <c r="R380" i="7"/>
  <c r="R703" i="7"/>
  <c r="R767" i="7"/>
  <c r="R831" i="7"/>
  <c r="R895" i="7"/>
  <c r="R959" i="7"/>
  <c r="R1023" i="7"/>
  <c r="R1087" i="7"/>
  <c r="R1151" i="7"/>
  <c r="R1215" i="7"/>
  <c r="R1112" i="7"/>
  <c r="R1310" i="7"/>
  <c r="R1374" i="7"/>
  <c r="R1438" i="7"/>
  <c r="R1502" i="7"/>
  <c r="R1405" i="7"/>
  <c r="R928" i="7"/>
  <c r="R1287" i="7"/>
  <c r="R1351" i="7"/>
  <c r="R1415" i="7"/>
  <c r="R1479" i="7"/>
  <c r="R1357" i="7"/>
  <c r="R872" i="7"/>
  <c r="R1280" i="7"/>
  <c r="R1344" i="7"/>
  <c r="R1408" i="7"/>
  <c r="R1472" i="7"/>
  <c r="R1536" i="7"/>
  <c r="R1509" i="7"/>
  <c r="R1072" i="7"/>
  <c r="R1305" i="7"/>
  <c r="R1369" i="7"/>
  <c r="R1433" i="7"/>
  <c r="R1497" i="7"/>
  <c r="R1531" i="7"/>
  <c r="R696" i="7"/>
  <c r="R1208" i="7"/>
  <c r="R1322" i="7"/>
  <c r="R714" i="7"/>
  <c r="R970" i="7"/>
  <c r="R1226" i="7"/>
  <c r="R476" i="7"/>
  <c r="R715" i="7"/>
  <c r="R779" i="7"/>
  <c r="R843" i="7"/>
  <c r="R907" i="7"/>
  <c r="R971" i="7"/>
  <c r="R1035" i="7"/>
  <c r="R1099" i="7"/>
  <c r="R1163" i="7"/>
  <c r="R1227" i="7"/>
  <c r="S1227" i="7" s="1"/>
  <c r="T1227" i="7" s="1"/>
  <c r="R164" i="7"/>
  <c r="R652" i="7"/>
  <c r="R740" i="7"/>
  <c r="R804" i="7"/>
  <c r="R868" i="7"/>
  <c r="R932" i="7"/>
  <c r="R996" i="7"/>
  <c r="R1060" i="7"/>
  <c r="R1124" i="7"/>
  <c r="R1188" i="7"/>
  <c r="R556" i="7"/>
  <c r="R725" i="7"/>
  <c r="R789" i="7"/>
  <c r="R853" i="7"/>
  <c r="R917" i="7"/>
  <c r="R981" i="7"/>
  <c r="R1045" i="7"/>
  <c r="R1109" i="7"/>
  <c r="R1173" i="7"/>
  <c r="R1237" i="7"/>
  <c r="R244" i="7"/>
  <c r="R686" i="7"/>
  <c r="R750" i="7"/>
  <c r="R814" i="7"/>
  <c r="R878" i="7"/>
  <c r="R942" i="7"/>
  <c r="R1006" i="7"/>
  <c r="R1070" i="7"/>
  <c r="R1134" i="7"/>
  <c r="R1198" i="7"/>
  <c r="R1262" i="7"/>
  <c r="R444" i="7"/>
  <c r="R711" i="7"/>
  <c r="R775" i="7"/>
  <c r="R839" i="7"/>
  <c r="R903" i="7"/>
  <c r="R967" i="7"/>
  <c r="R1031" i="7"/>
  <c r="R1095" i="7"/>
  <c r="R1159" i="7"/>
  <c r="R1223" i="7"/>
  <c r="R580" i="7"/>
  <c r="R1176" i="7"/>
  <c r="R1318" i="7"/>
  <c r="R1382" i="7"/>
  <c r="R1446" i="7"/>
  <c r="R1510" i="7"/>
  <c r="R1453" i="7"/>
  <c r="R992" i="7"/>
  <c r="R1295" i="7"/>
  <c r="R1359" i="7"/>
  <c r="R1423" i="7"/>
  <c r="R1487" i="7"/>
  <c r="R1413" i="7"/>
  <c r="R936" i="7"/>
  <c r="R1288" i="7"/>
  <c r="R1352" i="7"/>
  <c r="R1416" i="7"/>
  <c r="R1480" i="7"/>
  <c r="R1522" i="7"/>
  <c r="R260" i="7"/>
  <c r="R1136" i="7"/>
  <c r="R1313" i="7"/>
  <c r="R1377" i="7"/>
  <c r="S1377" i="7" s="1"/>
  <c r="T1377" i="7" s="1"/>
  <c r="R1441" i="7"/>
  <c r="R1505" i="7"/>
  <c r="R976" i="7"/>
  <c r="R760" i="7"/>
  <c r="R1256" i="7"/>
  <c r="R1330" i="7"/>
  <c r="R1394" i="7"/>
  <c r="R1386" i="7"/>
  <c r="R1490" i="7"/>
  <c r="R1365" i="7"/>
  <c r="R896" i="7"/>
  <c r="R1283" i="7"/>
  <c r="R1347" i="7"/>
  <c r="R1411" i="7"/>
  <c r="R1475" i="7"/>
  <c r="R1341" i="7"/>
  <c r="R904" i="7"/>
  <c r="R1284" i="7"/>
  <c r="R1348" i="7"/>
  <c r="R1412" i="7"/>
  <c r="R1476" i="7"/>
  <c r="R516" i="7"/>
  <c r="R1485" i="7"/>
  <c r="Q125" i="7"/>
  <c r="Q189" i="7"/>
  <c r="Q110" i="7"/>
  <c r="Q174" i="7"/>
  <c r="Q238" i="7"/>
  <c r="Q302" i="7"/>
  <c r="Q366" i="7"/>
  <c r="Q430" i="7"/>
  <c r="Q494" i="7"/>
  <c r="Q127" i="7"/>
  <c r="Q191" i="7"/>
  <c r="Q255" i="7"/>
  <c r="Q319" i="7"/>
  <c r="Q383" i="7"/>
  <c r="Q447" i="7"/>
  <c r="Q511" i="7"/>
  <c r="Q575" i="7"/>
  <c r="Q639" i="7"/>
  <c r="Q160" i="7"/>
  <c r="Q97" i="7"/>
  <c r="Q161" i="7"/>
  <c r="Q225" i="7"/>
  <c r="Q289" i="7"/>
  <c r="Q353" i="7"/>
  <c r="Q130" i="7"/>
  <c r="Q194" i="7"/>
  <c r="Q258" i="7"/>
  <c r="Q322" i="7"/>
  <c r="Q386" i="7"/>
  <c r="Q139" i="7"/>
  <c r="Q203" i="7"/>
  <c r="Q267" i="7"/>
  <c r="Q331" i="7"/>
  <c r="Q395" i="7"/>
  <c r="Q459" i="7"/>
  <c r="Q523" i="7"/>
  <c r="Q587" i="7"/>
  <c r="Q651" i="7"/>
  <c r="Q200" i="7"/>
  <c r="Q369" i="7"/>
  <c r="Q488" i="7"/>
  <c r="Q574" i="7"/>
  <c r="Q660" i="7"/>
  <c r="Q730" i="7"/>
  <c r="Q794" i="7"/>
  <c r="Q858" i="7"/>
  <c r="Q922" i="7"/>
  <c r="Q986" i="7"/>
  <c r="Q204" i="7"/>
  <c r="Q372" i="7"/>
  <c r="Q489" i="7"/>
  <c r="Q576" i="7"/>
  <c r="Q661" i="7"/>
  <c r="Q731" i="7"/>
  <c r="Q795" i="7"/>
  <c r="Q859" i="7"/>
  <c r="Q923" i="7"/>
  <c r="Q987" i="7"/>
  <c r="Q229" i="7"/>
  <c r="Q389" i="7"/>
  <c r="Q502" i="7"/>
  <c r="Q588" i="7"/>
  <c r="Q673" i="7"/>
  <c r="Q740" i="7"/>
  <c r="Q804" i="7"/>
  <c r="Q868" i="7"/>
  <c r="Q932" i="7"/>
  <c r="Q996" i="7"/>
  <c r="R1410" i="7"/>
  <c r="R1498" i="7"/>
  <c r="R1421" i="7"/>
  <c r="R960" i="7"/>
  <c r="R1291" i="7"/>
  <c r="R1355" i="7"/>
  <c r="R1419" i="7"/>
  <c r="R1483" i="7"/>
  <c r="R1397" i="7"/>
  <c r="R968" i="7"/>
  <c r="R1292" i="7"/>
  <c r="R1356" i="7"/>
  <c r="R1420" i="7"/>
  <c r="R1484" i="7"/>
  <c r="R720" i="7"/>
  <c r="Q133" i="7"/>
  <c r="Q197" i="7"/>
  <c r="Q118" i="7"/>
  <c r="Q182" i="7"/>
  <c r="Q246" i="7"/>
  <c r="Q310" i="7"/>
  <c r="Q374" i="7"/>
  <c r="Q438" i="7"/>
  <c r="Q135" i="7"/>
  <c r="Q199" i="7"/>
  <c r="Q263" i="7"/>
  <c r="Q327" i="7"/>
  <c r="Q391" i="7"/>
  <c r="Q455" i="7"/>
  <c r="Q519" i="7"/>
  <c r="Q583" i="7"/>
  <c r="Q647" i="7"/>
  <c r="Q96" i="7"/>
  <c r="Q168" i="7"/>
  <c r="Q105" i="7"/>
  <c r="Q169" i="7"/>
  <c r="Q233" i="7"/>
  <c r="Q297" i="7"/>
  <c r="Q138" i="7"/>
  <c r="Q202" i="7"/>
  <c r="Q266" i="7"/>
  <c r="Q330" i="7"/>
  <c r="Q394" i="7"/>
  <c r="Q147" i="7"/>
  <c r="Q211" i="7"/>
  <c r="Q275" i="7"/>
  <c r="Q339" i="7"/>
  <c r="Q403" i="7"/>
  <c r="Q467" i="7"/>
  <c r="Q531" i="7"/>
  <c r="Q595" i="7"/>
  <c r="Q659" i="7"/>
  <c r="Q224" i="7"/>
  <c r="Q385" i="7"/>
  <c r="Q500" i="7"/>
  <c r="Q585" i="7"/>
  <c r="Q670" i="7"/>
  <c r="Q738" i="7"/>
  <c r="Q802" i="7"/>
  <c r="Q866" i="7"/>
  <c r="Q930" i="7"/>
  <c r="Q994" i="7"/>
  <c r="Q228" i="7"/>
  <c r="Q388" i="7"/>
  <c r="Q501" i="7"/>
  <c r="Q586" i="7"/>
  <c r="Q672" i="7"/>
  <c r="Q739" i="7"/>
  <c r="Q803" i="7"/>
  <c r="Q867" i="7"/>
  <c r="Q931" i="7"/>
  <c r="Q995" i="7"/>
  <c r="Q252" i="7"/>
  <c r="Q405" i="7"/>
  <c r="Q513" i="7"/>
  <c r="Q598" i="7"/>
  <c r="Q684" i="7"/>
  <c r="Q748" i="7"/>
  <c r="Q812" i="7"/>
  <c r="Q876" i="7"/>
  <c r="Q940" i="7"/>
  <c r="Q1004" i="7"/>
  <c r="R1418" i="7"/>
  <c r="R1506" i="7"/>
  <c r="R1477" i="7"/>
  <c r="R1024" i="7"/>
  <c r="R1299" i="7"/>
  <c r="R1363" i="7"/>
  <c r="R1427" i="7"/>
  <c r="R1491" i="7"/>
  <c r="R1461" i="7"/>
  <c r="R1032" i="7"/>
  <c r="R1300" i="7"/>
  <c r="R1364" i="7"/>
  <c r="R1428" i="7"/>
  <c r="R1492" i="7"/>
  <c r="R848" i="7"/>
  <c r="Q141" i="7"/>
  <c r="Q205" i="7"/>
  <c r="Q126" i="7"/>
  <c r="Q190" i="7"/>
  <c r="Q254" i="7"/>
  <c r="Q318" i="7"/>
  <c r="Q382" i="7"/>
  <c r="Q446" i="7"/>
  <c r="Q143" i="7"/>
  <c r="Q207" i="7"/>
  <c r="Q271" i="7"/>
  <c r="Q335" i="7"/>
  <c r="Q399" i="7"/>
  <c r="Q463" i="7"/>
  <c r="Q527" i="7"/>
  <c r="Q591" i="7"/>
  <c r="Q655" i="7"/>
  <c r="Q104" i="7"/>
  <c r="Q176" i="7"/>
  <c r="Q113" i="7"/>
  <c r="Q177" i="7"/>
  <c r="Q241" i="7"/>
  <c r="Q305" i="7"/>
  <c r="Q146" i="7"/>
  <c r="Q210" i="7"/>
  <c r="Q274" i="7"/>
  <c r="Q338" i="7"/>
  <c r="Q402" i="7"/>
  <c r="Q91" i="7"/>
  <c r="Q155" i="7"/>
  <c r="Q219" i="7"/>
  <c r="Q283" i="7"/>
  <c r="Q347" i="7"/>
  <c r="Q411" i="7"/>
  <c r="Q475" i="7"/>
  <c r="Q539" i="7"/>
  <c r="Q603" i="7"/>
  <c r="Q667" i="7"/>
  <c r="Q245" i="7"/>
  <c r="Q401" i="7"/>
  <c r="Q510" i="7"/>
  <c r="Q596" i="7"/>
  <c r="Q681" i="7"/>
  <c r="Q746" i="7"/>
  <c r="Q810" i="7"/>
  <c r="Q874" i="7"/>
  <c r="Q938" i="7"/>
  <c r="Q1002" i="7"/>
  <c r="Q248" i="7"/>
  <c r="Q404" i="7"/>
  <c r="Q512" i="7"/>
  <c r="Q597" i="7"/>
  <c r="Q682" i="7"/>
  <c r="Q747" i="7"/>
  <c r="Q811" i="7"/>
  <c r="Q875" i="7"/>
  <c r="Q939" i="7"/>
  <c r="Q1003" i="7"/>
  <c r="Q272" i="7"/>
  <c r="Q421" i="7"/>
  <c r="Q524" i="7"/>
  <c r="Q609" i="7"/>
  <c r="Q692" i="7"/>
  <c r="Q756" i="7"/>
  <c r="Q820" i="7"/>
  <c r="Q884" i="7"/>
  <c r="Q948" i="7"/>
  <c r="Q1012" i="7"/>
  <c r="R1450" i="7"/>
  <c r="R1530" i="7"/>
  <c r="R1533" i="7"/>
  <c r="R1088" i="7"/>
  <c r="R1307" i="7"/>
  <c r="R1371" i="7"/>
  <c r="R1435" i="7"/>
  <c r="R1499" i="7"/>
  <c r="S1499" i="7" s="1"/>
  <c r="T1499" i="7" s="1"/>
  <c r="R1525" i="7"/>
  <c r="R1096" i="7"/>
  <c r="R1308" i="7"/>
  <c r="R1372" i="7"/>
  <c r="R1436" i="7"/>
  <c r="R1500" i="7"/>
  <c r="R1104" i="7"/>
  <c r="Q149" i="7"/>
  <c r="Q134" i="7"/>
  <c r="Q198" i="7"/>
  <c r="Q262" i="7"/>
  <c r="Q326" i="7"/>
  <c r="Q390" i="7"/>
  <c r="Q454" i="7"/>
  <c r="Q151" i="7"/>
  <c r="Q215" i="7"/>
  <c r="Q279" i="7"/>
  <c r="Q343" i="7"/>
  <c r="Q407" i="7"/>
  <c r="Q471" i="7"/>
  <c r="Q535" i="7"/>
  <c r="Q599" i="7"/>
  <c r="Q663" i="7"/>
  <c r="Q112" i="7"/>
  <c r="Q184" i="7"/>
  <c r="Q121" i="7"/>
  <c r="Q185" i="7"/>
  <c r="Q249" i="7"/>
  <c r="Q313" i="7"/>
  <c r="Q90" i="7"/>
  <c r="Q154" i="7"/>
  <c r="Q218" i="7"/>
  <c r="Q282" i="7"/>
  <c r="Q346" i="7"/>
  <c r="Q410" i="7"/>
  <c r="Q99" i="7"/>
  <c r="Q163" i="7"/>
  <c r="Q227" i="7"/>
  <c r="Q291" i="7"/>
  <c r="Q355" i="7"/>
  <c r="Q419" i="7"/>
  <c r="Q483" i="7"/>
  <c r="Q547" i="7"/>
  <c r="Q611" i="7"/>
  <c r="Q675" i="7"/>
  <c r="Q268" i="7"/>
  <c r="Q417" i="7"/>
  <c r="Q521" i="7"/>
  <c r="Q606" i="7"/>
  <c r="Q690" i="7"/>
  <c r="Q754" i="7"/>
  <c r="Q818" i="7"/>
  <c r="Q882" i="7"/>
  <c r="Q946" i="7"/>
  <c r="Q1010" i="7"/>
  <c r="Q269" i="7"/>
  <c r="Q420" i="7"/>
  <c r="Q522" i="7"/>
  <c r="Q608" i="7"/>
  <c r="Q691" i="7"/>
  <c r="Q755" i="7"/>
  <c r="Q819" i="7"/>
  <c r="Q883" i="7"/>
  <c r="Q947" i="7"/>
  <c r="Q1011" i="7"/>
  <c r="Q293" i="7"/>
  <c r="Q437" i="7"/>
  <c r="Q534" i="7"/>
  <c r="Q620" i="7"/>
  <c r="Q700" i="7"/>
  <c r="Q764" i="7"/>
  <c r="Q828" i="7"/>
  <c r="Q892" i="7"/>
  <c r="Q956" i="7"/>
  <c r="Q1020" i="7"/>
  <c r="Q1084" i="7"/>
  <c r="R1282" i="7"/>
  <c r="R1458" i="7"/>
  <c r="R1523" i="7"/>
  <c r="R388" i="7"/>
  <c r="R1152" i="7"/>
  <c r="R1315" i="7"/>
  <c r="R1379" i="7"/>
  <c r="R1443" i="7"/>
  <c r="R1507" i="7"/>
  <c r="R452" i="7"/>
  <c r="R1160" i="7"/>
  <c r="R1316" i="7"/>
  <c r="R1380" i="7"/>
  <c r="R1444" i="7"/>
  <c r="R1508" i="7"/>
  <c r="R1285" i="7"/>
  <c r="Q93" i="7"/>
  <c r="Q157" i="7"/>
  <c r="Q142" i="7"/>
  <c r="Q206" i="7"/>
  <c r="Q270" i="7"/>
  <c r="Q334" i="7"/>
  <c r="Q398" i="7"/>
  <c r="Q462" i="7"/>
  <c r="Q95" i="7"/>
  <c r="Q159" i="7"/>
  <c r="Q223" i="7"/>
  <c r="Q287" i="7"/>
  <c r="Q351" i="7"/>
  <c r="Q415" i="7"/>
  <c r="Q479" i="7"/>
  <c r="Q543" i="7"/>
  <c r="Q607" i="7"/>
  <c r="Q671" i="7"/>
  <c r="Q128" i="7"/>
  <c r="Q192" i="7"/>
  <c r="Q129" i="7"/>
  <c r="Q193" i="7"/>
  <c r="Q257" i="7"/>
  <c r="Q321" i="7"/>
  <c r="Q98" i="7"/>
  <c r="Q162" i="7"/>
  <c r="Q226" i="7"/>
  <c r="Q290" i="7"/>
  <c r="Q354" i="7"/>
  <c r="Q418" i="7"/>
  <c r="Q107" i="7"/>
  <c r="Q171" i="7"/>
  <c r="Q235" i="7"/>
  <c r="Q299" i="7"/>
  <c r="Q363" i="7"/>
  <c r="Q427" i="7"/>
  <c r="Q491" i="7"/>
  <c r="Q555" i="7"/>
  <c r="Q619" i="7"/>
  <c r="Q683" i="7"/>
  <c r="Q288" i="7"/>
  <c r="Q433" i="7"/>
  <c r="Q532" i="7"/>
  <c r="Q617" i="7"/>
  <c r="Q698" i="7"/>
  <c r="Q762" i="7"/>
  <c r="Q826" i="7"/>
  <c r="Q890" i="7"/>
  <c r="Q954" i="7"/>
  <c r="Q1018" i="7"/>
  <c r="Q292" i="7"/>
  <c r="Q436" i="7"/>
  <c r="Q533" i="7"/>
  <c r="Q618" i="7"/>
  <c r="Q699" i="7"/>
  <c r="Q763" i="7"/>
  <c r="Q827" i="7"/>
  <c r="Q891" i="7"/>
  <c r="Q955" i="7"/>
  <c r="Q316" i="7"/>
  <c r="Q452" i="7"/>
  <c r="Q545" i="7"/>
  <c r="Q630" i="7"/>
  <c r="Q708" i="7"/>
  <c r="Q772" i="7"/>
  <c r="Q836" i="7"/>
  <c r="Q900" i="7"/>
  <c r="Q964" i="7"/>
  <c r="Q1028" i="7"/>
  <c r="R1290" i="7"/>
  <c r="R1466" i="7"/>
  <c r="R912" i="7"/>
  <c r="R704" i="7"/>
  <c r="R1216" i="7"/>
  <c r="R1323" i="7"/>
  <c r="R1387" i="7"/>
  <c r="R1451" i="7"/>
  <c r="R1539" i="7"/>
  <c r="R712" i="7"/>
  <c r="R1224" i="7"/>
  <c r="R1324" i="7"/>
  <c r="R1388" i="7"/>
  <c r="R1452" i="7"/>
  <c r="R1516" i="7"/>
  <c r="R1333" i="7"/>
  <c r="Q101" i="7"/>
  <c r="Q165" i="7"/>
  <c r="Q150" i="7"/>
  <c r="Q214" i="7"/>
  <c r="Q278" i="7"/>
  <c r="Q342" i="7"/>
  <c r="Q406" i="7"/>
  <c r="Q470" i="7"/>
  <c r="Q103" i="7"/>
  <c r="Q167" i="7"/>
  <c r="Q231" i="7"/>
  <c r="Q295" i="7"/>
  <c r="Q359" i="7"/>
  <c r="Q423" i="7"/>
  <c r="Q487" i="7"/>
  <c r="Q551" i="7"/>
  <c r="Q615" i="7"/>
  <c r="Q679" i="7"/>
  <c r="Q136" i="7"/>
  <c r="Q137" i="7"/>
  <c r="Q201" i="7"/>
  <c r="Q265" i="7"/>
  <c r="Q329" i="7"/>
  <c r="Q106" i="7"/>
  <c r="Q170" i="7"/>
  <c r="Q234" i="7"/>
  <c r="Q298" i="7"/>
  <c r="Q362" i="7"/>
  <c r="Q426" i="7"/>
  <c r="Q115" i="7"/>
  <c r="Q179" i="7"/>
  <c r="Q243" i="7"/>
  <c r="Q307" i="7"/>
  <c r="Q371" i="7"/>
  <c r="Q435" i="7"/>
  <c r="Q499" i="7"/>
  <c r="Q563" i="7"/>
  <c r="Q627" i="7"/>
  <c r="Q309" i="7"/>
  <c r="Q449" i="7"/>
  <c r="Q542" i="7"/>
  <c r="Q628" i="7"/>
  <c r="Q706" i="7"/>
  <c r="Q770" i="7"/>
  <c r="Q834" i="7"/>
  <c r="Q898" i="7"/>
  <c r="Q962" i="7"/>
  <c r="Q312" i="7"/>
  <c r="Q450" i="7"/>
  <c r="Q544" i="7"/>
  <c r="Q629" i="7"/>
  <c r="Q707" i="7"/>
  <c r="Q771" i="7"/>
  <c r="Q835" i="7"/>
  <c r="Q899" i="7"/>
  <c r="Q963" i="7"/>
  <c r="Q92" i="7"/>
  <c r="Q336" i="7"/>
  <c r="Q465" i="7"/>
  <c r="Q556" i="7"/>
  <c r="Q641" i="7"/>
  <c r="Q716" i="7"/>
  <c r="Q780" i="7"/>
  <c r="Q844" i="7"/>
  <c r="Q908" i="7"/>
  <c r="Q972" i="7"/>
  <c r="Q1036" i="7"/>
  <c r="Q1100" i="7"/>
  <c r="R1346" i="7"/>
  <c r="R1474" i="7"/>
  <c r="R1264" i="7"/>
  <c r="R768" i="7"/>
  <c r="R1258" i="7"/>
  <c r="R1331" i="7"/>
  <c r="R1395" i="7"/>
  <c r="R1459" i="7"/>
  <c r="R1040" i="7"/>
  <c r="R776" i="7"/>
  <c r="R1260" i="7"/>
  <c r="R1332" i="7"/>
  <c r="R1396" i="7"/>
  <c r="R1460" i="7"/>
  <c r="R1524" i="7"/>
  <c r="R1381" i="7"/>
  <c r="Q109" i="7"/>
  <c r="Q173" i="7"/>
  <c r="Q94" i="7"/>
  <c r="Q158" i="7"/>
  <c r="Q222" i="7"/>
  <c r="Q286" i="7"/>
  <c r="Q350" i="7"/>
  <c r="Q414" i="7"/>
  <c r="Q478" i="7"/>
  <c r="Q111" i="7"/>
  <c r="Q175" i="7"/>
  <c r="Q239" i="7"/>
  <c r="Q303" i="7"/>
  <c r="Q367" i="7"/>
  <c r="Q431" i="7"/>
  <c r="Q495" i="7"/>
  <c r="Q559" i="7"/>
  <c r="Q623" i="7"/>
  <c r="Q144" i="7"/>
  <c r="Q145" i="7"/>
  <c r="Q209" i="7"/>
  <c r="Q273" i="7"/>
  <c r="Q337" i="7"/>
  <c r="Q114" i="7"/>
  <c r="Q178" i="7"/>
  <c r="Q242" i="7"/>
  <c r="Q306" i="7"/>
  <c r="Q370" i="7"/>
  <c r="Q434" i="7"/>
  <c r="Q123" i="7"/>
  <c r="Q187" i="7"/>
  <c r="Q251" i="7"/>
  <c r="Q315" i="7"/>
  <c r="Q379" i="7"/>
  <c r="Q443" i="7"/>
  <c r="Q507" i="7"/>
  <c r="Q571" i="7"/>
  <c r="Q635" i="7"/>
  <c r="Q332" i="7"/>
  <c r="Q461" i="7"/>
  <c r="Q553" i="7"/>
  <c r="Q638" i="7"/>
  <c r="Q714" i="7"/>
  <c r="Q778" i="7"/>
  <c r="Q842" i="7"/>
  <c r="Q906" i="7"/>
  <c r="Q970" i="7"/>
  <c r="Q333" i="7"/>
  <c r="Q464" i="7"/>
  <c r="Q554" i="7"/>
  <c r="Q640" i="7"/>
  <c r="Q715" i="7"/>
  <c r="Q779" i="7"/>
  <c r="Q843" i="7"/>
  <c r="Q907" i="7"/>
  <c r="Q971" i="7"/>
  <c r="Q156" i="7"/>
  <c r="Q357" i="7"/>
  <c r="Q477" i="7"/>
  <c r="Q566" i="7"/>
  <c r="Q652" i="7"/>
  <c r="Q724" i="7"/>
  <c r="Q788" i="7"/>
  <c r="Q852" i="7"/>
  <c r="Q916" i="7"/>
  <c r="Q980" i="7"/>
  <c r="Q1044" i="7"/>
  <c r="R1354" i="7"/>
  <c r="R1482" i="7"/>
  <c r="R1309" i="7"/>
  <c r="R832" i="7"/>
  <c r="R1275" i="7"/>
  <c r="R1339" i="7"/>
  <c r="R1403" i="7"/>
  <c r="R1467" i="7"/>
  <c r="R1293" i="7"/>
  <c r="R840" i="7"/>
  <c r="R1276" i="7"/>
  <c r="R1340" i="7"/>
  <c r="R1404" i="7"/>
  <c r="R1468" i="7"/>
  <c r="R1532" i="7"/>
  <c r="R1429" i="7"/>
  <c r="Q117" i="7"/>
  <c r="Q181" i="7"/>
  <c r="Q102" i="7"/>
  <c r="Q166" i="7"/>
  <c r="Q230" i="7"/>
  <c r="Q294" i="7"/>
  <c r="Q358" i="7"/>
  <c r="Q422" i="7"/>
  <c r="Q486" i="7"/>
  <c r="Q119" i="7"/>
  <c r="Q183" i="7"/>
  <c r="Q247" i="7"/>
  <c r="Q311" i="7"/>
  <c r="Q375" i="7"/>
  <c r="Q439" i="7"/>
  <c r="Q503" i="7"/>
  <c r="Q567" i="7"/>
  <c r="Q631" i="7"/>
  <c r="Q152" i="7"/>
  <c r="Q153" i="7"/>
  <c r="Q217" i="7"/>
  <c r="Q281" i="7"/>
  <c r="Q345" i="7"/>
  <c r="Q122" i="7"/>
  <c r="Q186" i="7"/>
  <c r="Q250" i="7"/>
  <c r="Q314" i="7"/>
  <c r="Q378" i="7"/>
  <c r="Q442" i="7"/>
  <c r="Q131" i="7"/>
  <c r="Q195" i="7"/>
  <c r="Q259" i="7"/>
  <c r="Q323" i="7"/>
  <c r="Q387" i="7"/>
  <c r="Q451" i="7"/>
  <c r="Q515" i="7"/>
  <c r="Q579" i="7"/>
  <c r="Q643" i="7"/>
  <c r="Q140" i="7"/>
  <c r="Q352" i="7"/>
  <c r="Q474" i="7"/>
  <c r="Q564" i="7"/>
  <c r="Q649" i="7"/>
  <c r="Q722" i="7"/>
  <c r="Q786" i="7"/>
  <c r="Q850" i="7"/>
  <c r="Q914" i="7"/>
  <c r="Q978" i="7"/>
  <c r="Q148" i="7"/>
  <c r="Q356" i="7"/>
  <c r="Q476" i="7"/>
  <c r="Q565" i="7"/>
  <c r="Q650" i="7"/>
  <c r="Q723" i="7"/>
  <c r="Q787" i="7"/>
  <c r="Q851" i="7"/>
  <c r="Q915" i="7"/>
  <c r="Q979" i="7"/>
  <c r="Q208" i="7"/>
  <c r="Q373" i="7"/>
  <c r="Q490" i="7"/>
  <c r="Q577" i="7"/>
  <c r="Q662" i="7"/>
  <c r="Q732" i="7"/>
  <c r="Q796" i="7"/>
  <c r="Q860" i="7"/>
  <c r="Q924" i="7"/>
  <c r="Q988" i="7"/>
  <c r="Q1052" i="7"/>
  <c r="Q317" i="7"/>
  <c r="Q453" i="7"/>
  <c r="Q546" i="7"/>
  <c r="Q632" i="7"/>
  <c r="Q709" i="7"/>
  <c r="Q773" i="7"/>
  <c r="Q837" i="7"/>
  <c r="Q901" i="7"/>
  <c r="Q965" i="7"/>
  <c r="Q1029" i="7"/>
  <c r="Q213" i="7"/>
  <c r="Q377" i="7"/>
  <c r="Q493" i="7"/>
  <c r="Q580" i="7"/>
  <c r="Q665" i="7"/>
  <c r="Q734" i="7"/>
  <c r="Q798" i="7"/>
  <c r="Q862" i="7"/>
  <c r="Q926" i="7"/>
  <c r="Q990" i="7"/>
  <c r="Q1054" i="7"/>
  <c r="Q304" i="7"/>
  <c r="Q445" i="7"/>
  <c r="Q540" i="7"/>
  <c r="Q625" i="7"/>
  <c r="Q704" i="7"/>
  <c r="Q768" i="7"/>
  <c r="Q832" i="7"/>
  <c r="Q896" i="7"/>
  <c r="Q960" i="7"/>
  <c r="Q1024" i="7"/>
  <c r="Q1088" i="7"/>
  <c r="Q506" i="7"/>
  <c r="Q807" i="7"/>
  <c r="Q1041" i="7"/>
  <c r="Q1126" i="7"/>
  <c r="Q1190" i="7"/>
  <c r="Q1254" i="7"/>
  <c r="Q1318" i="7"/>
  <c r="Q1382" i="7"/>
  <c r="Q1446" i="7"/>
  <c r="Q1510" i="7"/>
  <c r="Q460" i="7"/>
  <c r="Q777" i="7"/>
  <c r="Q1026" i="7"/>
  <c r="Q1119" i="7"/>
  <c r="Q1183" i="7"/>
  <c r="Q1247" i="7"/>
  <c r="Q1311" i="7"/>
  <c r="Q1375" i="7"/>
  <c r="Q1439" i="7"/>
  <c r="Q1503" i="7"/>
  <c r="Q344" i="7"/>
  <c r="Q719" i="7"/>
  <c r="Q975" i="7"/>
  <c r="Q1103" i="7"/>
  <c r="Q1168" i="7"/>
  <c r="Q1232" i="7"/>
  <c r="Q1296" i="7"/>
  <c r="Q1360" i="7"/>
  <c r="Q1424" i="7"/>
  <c r="Q1488" i="7"/>
  <c r="Q616" i="7"/>
  <c r="Q605" i="7"/>
  <c r="Q881" i="7"/>
  <c r="Q1073" i="7"/>
  <c r="Q1145" i="7"/>
  <c r="Q1209" i="7"/>
  <c r="Q1273" i="7"/>
  <c r="Q1337" i="7"/>
  <c r="Q1401" i="7"/>
  <c r="Q1465" i="7"/>
  <c r="Q1529" i="7"/>
  <c r="Q528" i="7"/>
  <c r="Q823" i="7"/>
  <c r="Q1049" i="7"/>
  <c r="Q1130" i="7"/>
  <c r="Q1194" i="7"/>
  <c r="Q1258" i="7"/>
  <c r="Q1322" i="7"/>
  <c r="Q1386" i="7"/>
  <c r="Q1450" i="7"/>
  <c r="Q1514" i="7"/>
  <c r="Q216" i="7"/>
  <c r="Q666" i="7"/>
  <c r="Q100" i="7"/>
  <c r="Q340" i="7"/>
  <c r="Q466" i="7"/>
  <c r="Q557" i="7"/>
  <c r="Q642" i="7"/>
  <c r="Q717" i="7"/>
  <c r="Q781" i="7"/>
  <c r="Q845" i="7"/>
  <c r="Q909" i="7"/>
  <c r="Q973" i="7"/>
  <c r="Q1037" i="7"/>
  <c r="Q236" i="7"/>
  <c r="Q393" i="7"/>
  <c r="Q505" i="7"/>
  <c r="Q590" i="7"/>
  <c r="Q676" i="7"/>
  <c r="Q742" i="7"/>
  <c r="Q806" i="7"/>
  <c r="Q870" i="7"/>
  <c r="Q934" i="7"/>
  <c r="Q998" i="7"/>
  <c r="Q325" i="7"/>
  <c r="Q458" i="7"/>
  <c r="Q550" i="7"/>
  <c r="Q636" i="7"/>
  <c r="Q712" i="7"/>
  <c r="Q776" i="7"/>
  <c r="Q840" i="7"/>
  <c r="Q904" i="7"/>
  <c r="Q968" i="7"/>
  <c r="Q1032" i="7"/>
  <c r="Q1096" i="7"/>
  <c r="Q549" i="7"/>
  <c r="Q839" i="7"/>
  <c r="Q1057" i="7"/>
  <c r="Q1134" i="7"/>
  <c r="Q1198" i="7"/>
  <c r="Q1262" i="7"/>
  <c r="Q1326" i="7"/>
  <c r="Q1390" i="7"/>
  <c r="Q1454" i="7"/>
  <c r="Q1518" i="7"/>
  <c r="Q509" i="7"/>
  <c r="Q809" i="7"/>
  <c r="Q1042" i="7"/>
  <c r="Q1127" i="7"/>
  <c r="Q1191" i="7"/>
  <c r="Q1255" i="7"/>
  <c r="Q1319" i="7"/>
  <c r="Q1383" i="7"/>
  <c r="Q1447" i="7"/>
  <c r="Q1511" i="7"/>
  <c r="Q412" i="7"/>
  <c r="Q751" i="7"/>
  <c r="Q1007" i="7"/>
  <c r="Q1112" i="7"/>
  <c r="Q1176" i="7"/>
  <c r="Q1240" i="7"/>
  <c r="Q1304" i="7"/>
  <c r="Q1368" i="7"/>
  <c r="Q1432" i="7"/>
  <c r="Q1496" i="7"/>
  <c r="Q132" i="7"/>
  <c r="Q648" i="7"/>
  <c r="Q913" i="7"/>
  <c r="Q1083" i="7"/>
  <c r="Q1153" i="7"/>
  <c r="Q1217" i="7"/>
  <c r="Q1281" i="7"/>
  <c r="Q1345" i="7"/>
  <c r="Q1409" i="7"/>
  <c r="Q1473" i="7"/>
  <c r="Q1537" i="7"/>
  <c r="Q570" i="7"/>
  <c r="Q855" i="7"/>
  <c r="Q1063" i="7"/>
  <c r="Q1138" i="7"/>
  <c r="Q1202" i="7"/>
  <c r="Q1266" i="7"/>
  <c r="Q1330" i="7"/>
  <c r="Q1394" i="7"/>
  <c r="Q1458" i="7"/>
  <c r="Q1522" i="7"/>
  <c r="Q164" i="7"/>
  <c r="Q360" i="7"/>
  <c r="Q480" i="7"/>
  <c r="Q568" i="7"/>
  <c r="Q653" i="7"/>
  <c r="Q725" i="7"/>
  <c r="Q789" i="7"/>
  <c r="Q853" i="7"/>
  <c r="Q917" i="7"/>
  <c r="Q981" i="7"/>
  <c r="Q1045" i="7"/>
  <c r="Q256" i="7"/>
  <c r="Q409" i="7"/>
  <c r="Q516" i="7"/>
  <c r="Q601" i="7"/>
  <c r="Q686" i="7"/>
  <c r="Q750" i="7"/>
  <c r="Q814" i="7"/>
  <c r="Q878" i="7"/>
  <c r="Q942" i="7"/>
  <c r="Q1006" i="7"/>
  <c r="Q124" i="7"/>
  <c r="Q348" i="7"/>
  <c r="Q472" i="7"/>
  <c r="Q561" i="7"/>
  <c r="Q646" i="7"/>
  <c r="Q720" i="7"/>
  <c r="Q784" i="7"/>
  <c r="Q848" i="7"/>
  <c r="Q912" i="7"/>
  <c r="Q976" i="7"/>
  <c r="Q1040" i="7"/>
  <c r="Q1104" i="7"/>
  <c r="Q592" i="7"/>
  <c r="Q871" i="7"/>
  <c r="Q1069" i="7"/>
  <c r="Q1142" i="7"/>
  <c r="Q1206" i="7"/>
  <c r="Q1270" i="7"/>
  <c r="Q1334" i="7"/>
  <c r="Q1398" i="7"/>
  <c r="Q1462" i="7"/>
  <c r="Q1526" i="7"/>
  <c r="Q552" i="7"/>
  <c r="Q841" i="7"/>
  <c r="Q1058" i="7"/>
  <c r="Q1135" i="7"/>
  <c r="Q1199" i="7"/>
  <c r="Q1263" i="7"/>
  <c r="Q1327" i="7"/>
  <c r="Q1391" i="7"/>
  <c r="Q1455" i="7"/>
  <c r="Q1519" i="7"/>
  <c r="Q469" i="7"/>
  <c r="Q783" i="7"/>
  <c r="Q1027" i="7"/>
  <c r="Q1120" i="7"/>
  <c r="Q1184" i="7"/>
  <c r="Q1248" i="7"/>
  <c r="Q1312" i="7"/>
  <c r="Q1376" i="7"/>
  <c r="Q1440" i="7"/>
  <c r="Q1504" i="7"/>
  <c r="Q264" i="7"/>
  <c r="Q689" i="7"/>
  <c r="Q945" i="7"/>
  <c r="Q1094" i="7"/>
  <c r="Q1161" i="7"/>
  <c r="Q1225" i="7"/>
  <c r="Q1289" i="7"/>
  <c r="Q1353" i="7"/>
  <c r="Q1417" i="7"/>
  <c r="Q1481" i="7"/>
  <c r="Q432" i="7"/>
  <c r="Q613" i="7"/>
  <c r="Q887" i="7"/>
  <c r="Q1074" i="7"/>
  <c r="Q1146" i="7"/>
  <c r="Q1210" i="7"/>
  <c r="Q1274" i="7"/>
  <c r="Q1338" i="7"/>
  <c r="Q1402" i="7"/>
  <c r="Q1466" i="7"/>
  <c r="Q1530" i="7"/>
  <c r="Q380" i="7"/>
  <c r="Q735" i="7"/>
  <c r="Q212" i="7"/>
  <c r="Q376" i="7"/>
  <c r="Q492" i="7"/>
  <c r="Q578" i="7"/>
  <c r="Q664" i="7"/>
  <c r="Q733" i="7"/>
  <c r="Q797" i="7"/>
  <c r="Q861" i="7"/>
  <c r="Q925" i="7"/>
  <c r="Q989" i="7"/>
  <c r="Q1053" i="7"/>
  <c r="Q277" i="7"/>
  <c r="Q425" i="7"/>
  <c r="Q526" i="7"/>
  <c r="Q612" i="7"/>
  <c r="Q694" i="7"/>
  <c r="Q758" i="7"/>
  <c r="Q822" i="7"/>
  <c r="Q886" i="7"/>
  <c r="Q950" i="7"/>
  <c r="Q1014" i="7"/>
  <c r="Q188" i="7"/>
  <c r="Q365" i="7"/>
  <c r="Q484" i="7"/>
  <c r="Q572" i="7"/>
  <c r="Q657" i="7"/>
  <c r="Q728" i="7"/>
  <c r="Q792" i="7"/>
  <c r="Q856" i="7"/>
  <c r="Q920" i="7"/>
  <c r="Q984" i="7"/>
  <c r="Q1048" i="7"/>
  <c r="Q634" i="7"/>
  <c r="Q903" i="7"/>
  <c r="Q1079" i="7"/>
  <c r="Q1150" i="7"/>
  <c r="Q1214" i="7"/>
  <c r="Q1278" i="7"/>
  <c r="Q1342" i="7"/>
  <c r="Q1406" i="7"/>
  <c r="Q1470" i="7"/>
  <c r="Q1534" i="7"/>
  <c r="Q594" i="7"/>
  <c r="Q873" i="7"/>
  <c r="Q1070" i="7"/>
  <c r="Q1143" i="7"/>
  <c r="Q1207" i="7"/>
  <c r="Q1271" i="7"/>
  <c r="Q1335" i="7"/>
  <c r="Q1399" i="7"/>
  <c r="Q1463" i="7"/>
  <c r="Q1527" i="7"/>
  <c r="Q517" i="7"/>
  <c r="Q815" i="7"/>
  <c r="Q1043" i="7"/>
  <c r="Q1128" i="7"/>
  <c r="Q1192" i="7"/>
  <c r="Q1256" i="7"/>
  <c r="Q1320" i="7"/>
  <c r="Q1384" i="7"/>
  <c r="Q1448" i="7"/>
  <c r="Q1512" i="7"/>
  <c r="Q349" i="7"/>
  <c r="Q721" i="7"/>
  <c r="Q977" i="7"/>
  <c r="Q1105" i="7"/>
  <c r="Q1169" i="7"/>
  <c r="Q1233" i="7"/>
  <c r="Q1297" i="7"/>
  <c r="Q1361" i="7"/>
  <c r="Q1425" i="7"/>
  <c r="Q1489" i="7"/>
  <c r="Q180" i="7"/>
  <c r="Q656" i="7"/>
  <c r="Q919" i="7"/>
  <c r="Q1085" i="7"/>
  <c r="Q1154" i="7"/>
  <c r="Q1218" i="7"/>
  <c r="Q1282" i="7"/>
  <c r="Q1346" i="7"/>
  <c r="Q1410" i="7"/>
  <c r="Q1474" i="7"/>
  <c r="Q1538" i="7"/>
  <c r="Q444" i="7"/>
  <c r="Q767" i="7"/>
  <c r="Q1060" i="7"/>
  <c r="Q232" i="7"/>
  <c r="Q392" i="7"/>
  <c r="Q504" i="7"/>
  <c r="Q589" i="7"/>
  <c r="Q674" i="7"/>
  <c r="Q741" i="7"/>
  <c r="Q805" i="7"/>
  <c r="Q869" i="7"/>
  <c r="Q933" i="7"/>
  <c r="Q997" i="7"/>
  <c r="Q1061" i="7"/>
  <c r="Q300" i="7"/>
  <c r="Q441" i="7"/>
  <c r="Q537" i="7"/>
  <c r="Q622" i="7"/>
  <c r="Q702" i="7"/>
  <c r="Q766" i="7"/>
  <c r="Q830" i="7"/>
  <c r="Q894" i="7"/>
  <c r="Q958" i="7"/>
  <c r="Q1022" i="7"/>
  <c r="Q220" i="7"/>
  <c r="Q381" i="7"/>
  <c r="Q497" i="7"/>
  <c r="Q582" i="7"/>
  <c r="Q668" i="7"/>
  <c r="Q736" i="7"/>
  <c r="Q800" i="7"/>
  <c r="Q864" i="7"/>
  <c r="Q928" i="7"/>
  <c r="Q992" i="7"/>
  <c r="Q1056" i="7"/>
  <c r="Q237" i="7"/>
  <c r="Q677" i="7"/>
  <c r="Q935" i="7"/>
  <c r="Q1090" i="7"/>
  <c r="Q1158" i="7"/>
  <c r="Q1222" i="7"/>
  <c r="Q1286" i="7"/>
  <c r="Q1350" i="7"/>
  <c r="Q1414" i="7"/>
  <c r="Q1478" i="7"/>
  <c r="Q637" i="7"/>
  <c r="Q905" i="7"/>
  <c r="Q1081" i="7"/>
  <c r="Q1151" i="7"/>
  <c r="Q1215" i="7"/>
  <c r="Q1279" i="7"/>
  <c r="Q1343" i="7"/>
  <c r="Q1407" i="7"/>
  <c r="Q1471" i="7"/>
  <c r="Q1535" i="7"/>
  <c r="Q560" i="7"/>
  <c r="Q847" i="7"/>
  <c r="Q1059" i="7"/>
  <c r="Q1136" i="7"/>
  <c r="Q1200" i="7"/>
  <c r="Q1264" i="7"/>
  <c r="Q1328" i="7"/>
  <c r="Q1392" i="7"/>
  <c r="Q1456" i="7"/>
  <c r="Q1520" i="7"/>
  <c r="Q416" i="7"/>
  <c r="Q753" i="7"/>
  <c r="Q1009" i="7"/>
  <c r="Q1113" i="7"/>
  <c r="Q1177" i="7"/>
  <c r="Q1241" i="7"/>
  <c r="Q1305" i="7"/>
  <c r="Q1369" i="7"/>
  <c r="Q1433" i="7"/>
  <c r="Q1497" i="7"/>
  <c r="Q280" i="7"/>
  <c r="Q695" i="7"/>
  <c r="Q951" i="7"/>
  <c r="Q1095" i="7"/>
  <c r="Q1162" i="7"/>
  <c r="Q1226" i="7"/>
  <c r="Q1290" i="7"/>
  <c r="Q1354" i="7"/>
  <c r="Q1418" i="7"/>
  <c r="Q1482" i="7"/>
  <c r="Q196" i="7"/>
  <c r="Q496" i="7"/>
  <c r="Q1068" i="7"/>
  <c r="Q253" i="7"/>
  <c r="Q408" i="7"/>
  <c r="Q514" i="7"/>
  <c r="Q600" i="7"/>
  <c r="Q685" i="7"/>
  <c r="Q749" i="7"/>
  <c r="Q813" i="7"/>
  <c r="Q877" i="7"/>
  <c r="Q941" i="7"/>
  <c r="Q1005" i="7"/>
  <c r="Q320" i="7"/>
  <c r="Q456" i="7"/>
  <c r="Q548" i="7"/>
  <c r="Q633" i="7"/>
  <c r="Q710" i="7"/>
  <c r="Q774" i="7"/>
  <c r="Q838" i="7"/>
  <c r="Q902" i="7"/>
  <c r="Q966" i="7"/>
  <c r="Q1030" i="7"/>
  <c r="Q240" i="7"/>
  <c r="Q397" i="7"/>
  <c r="Q508" i="7"/>
  <c r="Q593" i="7"/>
  <c r="Q678" i="7"/>
  <c r="Q744" i="7"/>
  <c r="Q808" i="7"/>
  <c r="Q872" i="7"/>
  <c r="Q936" i="7"/>
  <c r="Q1000" i="7"/>
  <c r="Q1064" i="7"/>
  <c r="Q324" i="7"/>
  <c r="Q711" i="7"/>
  <c r="Q967" i="7"/>
  <c r="Q1101" i="7"/>
  <c r="Q1166" i="7"/>
  <c r="Q1230" i="7"/>
  <c r="Q1294" i="7"/>
  <c r="Q1358" i="7"/>
  <c r="Q1422" i="7"/>
  <c r="Q1486" i="7"/>
  <c r="Q244" i="7"/>
  <c r="Q680" i="7"/>
  <c r="Q937" i="7"/>
  <c r="Q1091" i="7"/>
  <c r="Q1159" i="7"/>
  <c r="Q1223" i="7"/>
  <c r="Q1287" i="7"/>
  <c r="Q1351" i="7"/>
  <c r="Q1415" i="7"/>
  <c r="Q1479" i="7"/>
  <c r="Q485" i="7"/>
  <c r="Q602" i="7"/>
  <c r="Q879" i="7"/>
  <c r="Q1071" i="7"/>
  <c r="Q1144" i="7"/>
  <c r="Q1208" i="7"/>
  <c r="Q1272" i="7"/>
  <c r="Q1336" i="7"/>
  <c r="Q1400" i="7"/>
  <c r="Q1464" i="7"/>
  <c r="Q1528" i="7"/>
  <c r="Q473" i="7"/>
  <c r="Q785" i="7"/>
  <c r="Q1031" i="7"/>
  <c r="Q1121" i="7"/>
  <c r="Q1185" i="7"/>
  <c r="Q1249" i="7"/>
  <c r="Q1313" i="7"/>
  <c r="Q1377" i="7"/>
  <c r="Q1441" i="7"/>
  <c r="Q1505" i="7"/>
  <c r="Q364" i="7"/>
  <c r="Q727" i="7"/>
  <c r="Q983" i="7"/>
  <c r="Q1106" i="7"/>
  <c r="Q1170" i="7"/>
  <c r="Q1234" i="7"/>
  <c r="Q1298" i="7"/>
  <c r="Q1362" i="7"/>
  <c r="Q1426" i="7"/>
  <c r="Q1490" i="7"/>
  <c r="Q368" i="7"/>
  <c r="Q1076" i="7"/>
  <c r="Q276" i="7"/>
  <c r="Q424" i="7"/>
  <c r="Q525" i="7"/>
  <c r="Q610" i="7"/>
  <c r="Q693" i="7"/>
  <c r="Q757" i="7"/>
  <c r="Q821" i="7"/>
  <c r="Q885" i="7"/>
  <c r="Q949" i="7"/>
  <c r="Q1013" i="7"/>
  <c r="Q108" i="7"/>
  <c r="Q341" i="7"/>
  <c r="Q468" i="7"/>
  <c r="Q558" i="7"/>
  <c r="Q644" i="7"/>
  <c r="Q718" i="7"/>
  <c r="Q782" i="7"/>
  <c r="Q846" i="7"/>
  <c r="Q910" i="7"/>
  <c r="Q974" i="7"/>
  <c r="Q1038" i="7"/>
  <c r="Q261" i="7"/>
  <c r="Q413" i="7"/>
  <c r="Q518" i="7"/>
  <c r="Q604" i="7"/>
  <c r="Q688" i="7"/>
  <c r="Q752" i="7"/>
  <c r="Q816" i="7"/>
  <c r="Q880" i="7"/>
  <c r="Q944" i="7"/>
  <c r="Q1008" i="7"/>
  <c r="Q1072" i="7"/>
  <c r="Q396" i="7"/>
  <c r="Q743" i="7"/>
  <c r="Q999" i="7"/>
  <c r="Q1110" i="7"/>
  <c r="Q1174" i="7"/>
  <c r="Q1238" i="7"/>
  <c r="Q1302" i="7"/>
  <c r="Q1366" i="7"/>
  <c r="Q1430" i="7"/>
  <c r="Q1494" i="7"/>
  <c r="Q328" i="7"/>
  <c r="Q713" i="7"/>
  <c r="Q969" i="7"/>
  <c r="Q1102" i="7"/>
  <c r="Q1167" i="7"/>
  <c r="Q1231" i="7"/>
  <c r="Q1295" i="7"/>
  <c r="Q1359" i="7"/>
  <c r="Q1423" i="7"/>
  <c r="Q1487" i="7"/>
  <c r="Q116" i="7"/>
  <c r="Q645" i="7"/>
  <c r="Q911" i="7"/>
  <c r="Q1082" i="7"/>
  <c r="Q1152" i="7"/>
  <c r="Q1216" i="7"/>
  <c r="Q1280" i="7"/>
  <c r="Q1344" i="7"/>
  <c r="Q1408" i="7"/>
  <c r="Q1472" i="7"/>
  <c r="Q1536" i="7"/>
  <c r="Q520" i="7"/>
  <c r="Q817" i="7"/>
  <c r="Q1047" i="7"/>
  <c r="Q1129" i="7"/>
  <c r="Q1193" i="7"/>
  <c r="Q1257" i="7"/>
  <c r="Q1321" i="7"/>
  <c r="Q1385" i="7"/>
  <c r="Q1449" i="7"/>
  <c r="Q1513" i="7"/>
  <c r="Q428" i="7"/>
  <c r="Q759" i="7"/>
  <c r="Q1015" i="7"/>
  <c r="Q1114" i="7"/>
  <c r="Q1178" i="7"/>
  <c r="Q1242" i="7"/>
  <c r="Q1306" i="7"/>
  <c r="Q1370" i="7"/>
  <c r="Q1434" i="7"/>
  <c r="Q1498" i="7"/>
  <c r="Q530" i="7"/>
  <c r="Q581" i="7"/>
  <c r="Q1092" i="7"/>
  <c r="Q296" i="7"/>
  <c r="Q440" i="7"/>
  <c r="Q536" i="7"/>
  <c r="Q621" i="7"/>
  <c r="Q701" i="7"/>
  <c r="Q765" i="7"/>
  <c r="Q829" i="7"/>
  <c r="Q893" i="7"/>
  <c r="Q957" i="7"/>
  <c r="Q1021" i="7"/>
  <c r="Q172" i="7"/>
  <c r="Q361" i="7"/>
  <c r="Q481" i="7"/>
  <c r="Q569" i="7"/>
  <c r="Q654" i="7"/>
  <c r="Q726" i="7"/>
  <c r="Q790" i="7"/>
  <c r="Q854" i="7"/>
  <c r="Q918" i="7"/>
  <c r="Q982" i="7"/>
  <c r="Q1046" i="7"/>
  <c r="Q284" i="7"/>
  <c r="Q429" i="7"/>
  <c r="Q529" i="7"/>
  <c r="Q614" i="7"/>
  <c r="Q696" i="7"/>
  <c r="Q760" i="7"/>
  <c r="Q824" i="7"/>
  <c r="Q888" i="7"/>
  <c r="Q952" i="7"/>
  <c r="Q1016" i="7"/>
  <c r="Q1080" i="7"/>
  <c r="Q457" i="7"/>
  <c r="Q775" i="7"/>
  <c r="Q1025" i="7"/>
  <c r="Q1118" i="7"/>
  <c r="Q1182" i="7"/>
  <c r="Q1246" i="7"/>
  <c r="Q1310" i="7"/>
  <c r="Q1374" i="7"/>
  <c r="Q1438" i="7"/>
  <c r="Q1502" i="7"/>
  <c r="Q400" i="7"/>
  <c r="Q745" i="7"/>
  <c r="Q1001" i="7"/>
  <c r="Q1111" i="7"/>
  <c r="Q1175" i="7"/>
  <c r="Q1239" i="7"/>
  <c r="Q1303" i="7"/>
  <c r="Q1367" i="7"/>
  <c r="Q1431" i="7"/>
  <c r="Q1495" i="7"/>
  <c r="Q260" i="7"/>
  <c r="Q687" i="7"/>
  <c r="Q943" i="7"/>
  <c r="Q1093" i="7"/>
  <c r="Q1160" i="7"/>
  <c r="Q1224" i="7"/>
  <c r="Q1288" i="7"/>
  <c r="Q1352" i="7"/>
  <c r="Q1416" i="7"/>
  <c r="Q1480" i="7"/>
  <c r="Q285" i="7"/>
  <c r="Q562" i="7"/>
  <c r="Q849" i="7"/>
  <c r="Q1062" i="7"/>
  <c r="Q1137" i="7"/>
  <c r="Q1201" i="7"/>
  <c r="Q1265" i="7"/>
  <c r="Q1329" i="7"/>
  <c r="Q1393" i="7"/>
  <c r="Q1457" i="7"/>
  <c r="Q1521" i="7"/>
  <c r="Q482" i="7"/>
  <c r="Q791" i="7"/>
  <c r="Q1033" i="7"/>
  <c r="Q1122" i="7"/>
  <c r="Q1186" i="7"/>
  <c r="Q1250" i="7"/>
  <c r="Q1314" i="7"/>
  <c r="Q1378" i="7"/>
  <c r="Q1442" i="7"/>
  <c r="Q1506" i="7"/>
  <c r="Q573" i="7"/>
  <c r="Q624" i="7"/>
  <c r="Q927" i="7"/>
  <c r="Q1087" i="7"/>
  <c r="Q1156" i="7"/>
  <c r="Q1220" i="7"/>
  <c r="Q1284" i="7"/>
  <c r="Q1348" i="7"/>
  <c r="Q1412" i="7"/>
  <c r="Q1476" i="7"/>
  <c r="Q221" i="7"/>
  <c r="Q1065" i="7"/>
  <c r="Q1331" i="7"/>
  <c r="Q1445" i="7"/>
  <c r="Q1109" i="7"/>
  <c r="Q1365" i="7"/>
  <c r="Q1261" i="7"/>
  <c r="Q1147" i="7"/>
  <c r="Q1403" i="7"/>
  <c r="Q1125" i="7"/>
  <c r="Q1023" i="7"/>
  <c r="Q1309" i="7"/>
  <c r="Q929" i="7"/>
  <c r="Q1034" i="7"/>
  <c r="Q1315" i="7"/>
  <c r="Q1089" i="7"/>
  <c r="Q1050" i="7"/>
  <c r="Q1323" i="7"/>
  <c r="Q833" i="7"/>
  <c r="Q1517" i="7"/>
  <c r="Q301" i="7"/>
  <c r="Q959" i="7"/>
  <c r="Q1098" i="7"/>
  <c r="Q1164" i="7"/>
  <c r="Q1228" i="7"/>
  <c r="Q1292" i="7"/>
  <c r="Q1356" i="7"/>
  <c r="Q1420" i="7"/>
  <c r="Q1484" i="7"/>
  <c r="Q308" i="7"/>
  <c r="Q1107" i="7"/>
  <c r="Q1363" i="7"/>
  <c r="Q1229" i="7"/>
  <c r="Q1141" i="7"/>
  <c r="Q1397" i="7"/>
  <c r="Q1421" i="7"/>
  <c r="Q1179" i="7"/>
  <c r="Q1435" i="7"/>
  <c r="Q1189" i="7"/>
  <c r="Q1078" i="7"/>
  <c r="Q1341" i="7"/>
  <c r="Q1157" i="7"/>
  <c r="Q1086" i="7"/>
  <c r="Q1347" i="7"/>
  <c r="Q1285" i="7"/>
  <c r="Q1097" i="7"/>
  <c r="Q1355" i="7"/>
  <c r="Q961" i="7"/>
  <c r="Q538" i="7"/>
  <c r="Q991" i="7"/>
  <c r="Q1108" i="7"/>
  <c r="Q1172" i="7"/>
  <c r="Q1236" i="7"/>
  <c r="Q1300" i="7"/>
  <c r="Q1364" i="7"/>
  <c r="Q1428" i="7"/>
  <c r="Q1492" i="7"/>
  <c r="Q384" i="7"/>
  <c r="Q1139" i="7"/>
  <c r="Q1395" i="7"/>
  <c r="Q1453" i="7"/>
  <c r="Q1173" i="7"/>
  <c r="Q1429" i="7"/>
  <c r="Q584" i="7"/>
  <c r="Q1211" i="7"/>
  <c r="Q1467" i="7"/>
  <c r="Q1349" i="7"/>
  <c r="Q1117" i="7"/>
  <c r="Q1373" i="7"/>
  <c r="Q1317" i="7"/>
  <c r="Q1123" i="7"/>
  <c r="Q1379" i="7"/>
  <c r="Q1381" i="7"/>
  <c r="Q1131" i="7"/>
  <c r="Q1387" i="7"/>
  <c r="Q1055" i="7"/>
  <c r="Q703" i="7"/>
  <c r="Q1019" i="7"/>
  <c r="Q1116" i="7"/>
  <c r="Q1180" i="7"/>
  <c r="Q1244" i="7"/>
  <c r="Q1308" i="7"/>
  <c r="Q1372" i="7"/>
  <c r="Q1436" i="7"/>
  <c r="Q1500" i="7"/>
  <c r="Q448" i="7"/>
  <c r="Q1171" i="7"/>
  <c r="Q1427" i="7"/>
  <c r="Q541" i="7"/>
  <c r="Q1205" i="7"/>
  <c r="Q1461" i="7"/>
  <c r="Q761" i="7"/>
  <c r="Q1243" i="7"/>
  <c r="Q1499" i="7"/>
  <c r="Q1509" i="7"/>
  <c r="Q1149" i="7"/>
  <c r="Q1405" i="7"/>
  <c r="Q1477" i="7"/>
  <c r="Q1155" i="7"/>
  <c r="Q1411" i="7"/>
  <c r="Q1293" i="7"/>
  <c r="Q1163" i="7"/>
  <c r="Q1419" i="7"/>
  <c r="Q1099" i="7"/>
  <c r="Q799" i="7"/>
  <c r="Q1035" i="7"/>
  <c r="Q1124" i="7"/>
  <c r="Q1188" i="7"/>
  <c r="Q1252" i="7"/>
  <c r="Q1316" i="7"/>
  <c r="Q1380" i="7"/>
  <c r="Q1444" i="7"/>
  <c r="Q1508" i="7"/>
  <c r="Q498" i="7"/>
  <c r="Q1203" i="7"/>
  <c r="Q1459" i="7"/>
  <c r="Q737" i="7"/>
  <c r="Q1237" i="7"/>
  <c r="Q1493" i="7"/>
  <c r="Q889" i="7"/>
  <c r="Q1275" i="7"/>
  <c r="Q1531" i="7"/>
  <c r="Q1325" i="7"/>
  <c r="Q1181" i="7"/>
  <c r="Q1437" i="7"/>
  <c r="Q1389" i="7"/>
  <c r="Q1187" i="7"/>
  <c r="Q1443" i="7"/>
  <c r="Q1485" i="7"/>
  <c r="Q1195" i="7"/>
  <c r="Q1451" i="7"/>
  <c r="Q1133" i="7"/>
  <c r="Q831" i="7"/>
  <c r="Q1051" i="7"/>
  <c r="Q1132" i="7"/>
  <c r="Q1196" i="7"/>
  <c r="Q1260" i="7"/>
  <c r="Q1324" i="7"/>
  <c r="Q1388" i="7"/>
  <c r="Q1452" i="7"/>
  <c r="Q1516" i="7"/>
  <c r="Q729" i="7"/>
  <c r="Q1235" i="7"/>
  <c r="Q1491" i="7"/>
  <c r="Q865" i="7"/>
  <c r="Q1269" i="7"/>
  <c r="Q1525" i="7"/>
  <c r="Q1017" i="7"/>
  <c r="Q1307" i="7"/>
  <c r="Q669" i="7"/>
  <c r="Q626" i="7"/>
  <c r="Q1213" i="7"/>
  <c r="Q1469" i="7"/>
  <c r="Q658" i="7"/>
  <c r="Q1219" i="7"/>
  <c r="Q1475" i="7"/>
  <c r="Q697" i="7"/>
  <c r="Q1227" i="7"/>
  <c r="Q1483" i="7"/>
  <c r="Q1165" i="7"/>
  <c r="Q863" i="7"/>
  <c r="Q1066" i="7"/>
  <c r="Q1140" i="7"/>
  <c r="Q1204" i="7"/>
  <c r="Q1268" i="7"/>
  <c r="Q1332" i="7"/>
  <c r="Q1396" i="7"/>
  <c r="Q1460" i="7"/>
  <c r="Q1524" i="7"/>
  <c r="Q857" i="7"/>
  <c r="Q1267" i="7"/>
  <c r="Q1523" i="7"/>
  <c r="Q993" i="7"/>
  <c r="Q1301" i="7"/>
  <c r="Q1253" i="7"/>
  <c r="Q1075" i="7"/>
  <c r="Q1339" i="7"/>
  <c r="Q801" i="7"/>
  <c r="Q769" i="7"/>
  <c r="Q1245" i="7"/>
  <c r="Q1501" i="7"/>
  <c r="Q793" i="7"/>
  <c r="Q1251" i="7"/>
  <c r="Q1507" i="7"/>
  <c r="Q825" i="7"/>
  <c r="Q1259" i="7"/>
  <c r="Q1515" i="7"/>
  <c r="Q1197" i="7"/>
  <c r="Q895" i="7"/>
  <c r="Q1077" i="7"/>
  <c r="Q1148" i="7"/>
  <c r="Q1212" i="7"/>
  <c r="Q1276" i="7"/>
  <c r="Q1340" i="7"/>
  <c r="Q1404" i="7"/>
  <c r="Q1468" i="7"/>
  <c r="Q1532" i="7"/>
  <c r="Q985" i="7"/>
  <c r="Q1299" i="7"/>
  <c r="Q1221" i="7"/>
  <c r="Q1067" i="7"/>
  <c r="Q1333" i="7"/>
  <c r="Q1413" i="7"/>
  <c r="Q1115" i="7"/>
  <c r="Q1371" i="7"/>
  <c r="Q1039" i="7"/>
  <c r="Q897" i="7"/>
  <c r="Q1277" i="7"/>
  <c r="Q1533" i="7"/>
  <c r="Q921" i="7"/>
  <c r="Q1283" i="7"/>
  <c r="Q1539" i="7"/>
  <c r="Q953" i="7"/>
  <c r="Q1291" i="7"/>
  <c r="Q705" i="7"/>
  <c r="Q1357" i="7"/>
  <c r="S1522" i="7"/>
  <c r="T1522" i="7" s="1"/>
  <c r="S664" i="7"/>
  <c r="T664" i="7" s="1"/>
  <c r="S106" i="5"/>
  <c r="T106" i="5" s="1"/>
  <c r="S112" i="5"/>
  <c r="T112" i="5" s="1"/>
  <c r="S170" i="5"/>
  <c r="T170" i="5" s="1"/>
  <c r="S117" i="5"/>
  <c r="T117" i="5" s="1"/>
  <c r="S140" i="5"/>
  <c r="T140" i="5" s="1"/>
  <c r="S134" i="5"/>
  <c r="T134" i="5" s="1"/>
  <c r="S135" i="5"/>
  <c r="T135" i="5" s="1"/>
  <c r="S129" i="5"/>
  <c r="T129" i="5" s="1"/>
  <c r="S176" i="5"/>
  <c r="T176" i="5" s="1"/>
  <c r="S101" i="5"/>
  <c r="T101" i="5" s="1"/>
  <c r="S120" i="5"/>
  <c r="T120" i="5" s="1"/>
  <c r="S145" i="5"/>
  <c r="T145" i="5" s="1"/>
  <c r="S125" i="5"/>
  <c r="T125" i="5" s="1"/>
  <c r="S131" i="5"/>
  <c r="T131" i="5" s="1"/>
  <c r="S130" i="5"/>
  <c r="T130" i="5" s="1"/>
  <c r="S142" i="5"/>
  <c r="T142" i="5" s="1"/>
  <c r="S148" i="5"/>
  <c r="T148" i="5" s="1"/>
  <c r="S153" i="5"/>
  <c r="T153" i="5" s="1"/>
  <c r="S159" i="5"/>
  <c r="T159" i="5" s="1"/>
  <c r="S95" i="5"/>
  <c r="T95" i="5" s="1"/>
  <c r="S139" i="5"/>
  <c r="T139" i="5" s="1"/>
  <c r="S113" i="5"/>
  <c r="T113" i="5" s="1"/>
  <c r="S94" i="5"/>
  <c r="T94" i="5" s="1"/>
  <c r="S119" i="5"/>
  <c r="T119" i="5" s="1"/>
  <c r="S118" i="5"/>
  <c r="T118" i="5" s="1"/>
  <c r="S124" i="5"/>
  <c r="T124" i="5" s="1"/>
  <c r="S136" i="5"/>
  <c r="T136" i="5" s="1"/>
  <c r="S141" i="5"/>
  <c r="T141" i="5" s="1"/>
  <c r="S147" i="5"/>
  <c r="T147" i="5" s="1"/>
  <c r="S146" i="5"/>
  <c r="T146" i="5" s="1"/>
  <c r="S158" i="5"/>
  <c r="T158" i="5" s="1"/>
  <c r="S164" i="5"/>
  <c r="T164" i="5" s="1"/>
  <c r="S100" i="5"/>
  <c r="T100" i="5" s="1"/>
  <c r="S169" i="5"/>
  <c r="T169" i="5" s="1"/>
  <c r="S105" i="5"/>
  <c r="T105" i="5" s="1"/>
  <c r="S175" i="5"/>
  <c r="T175" i="5" s="1"/>
  <c r="S111" i="5"/>
  <c r="T111" i="5" s="1"/>
  <c r="S123" i="5"/>
  <c r="T123" i="5" s="1"/>
  <c r="S122" i="5"/>
  <c r="T122" i="5" s="1"/>
  <c r="S128" i="5"/>
  <c r="T128" i="5" s="1"/>
  <c r="S133" i="5"/>
  <c r="T133" i="5" s="1"/>
  <c r="S177" i="5"/>
  <c r="T177" i="5" s="1"/>
  <c r="S107" i="5"/>
  <c r="T107" i="5" s="1"/>
  <c r="S157" i="5"/>
  <c r="T157" i="5" s="1"/>
  <c r="S93" i="5"/>
  <c r="T93" i="5" s="1"/>
  <c r="S163" i="5"/>
  <c r="T163" i="5" s="1"/>
  <c r="S99" i="5"/>
  <c r="T99" i="5" s="1"/>
  <c r="S162" i="5"/>
  <c r="T162" i="5" s="1"/>
  <c r="S98" i="5"/>
  <c r="T98" i="5" s="1"/>
  <c r="S174" i="5"/>
  <c r="T174" i="5" s="1"/>
  <c r="S110" i="5"/>
  <c r="T110" i="5" s="1"/>
  <c r="S116" i="5"/>
  <c r="T116" i="5" s="1"/>
  <c r="S121" i="5"/>
  <c r="T121" i="5" s="1"/>
  <c r="S127" i="5"/>
  <c r="T127" i="5" s="1"/>
  <c r="S126" i="5"/>
  <c r="T126" i="5" s="1"/>
  <c r="S151" i="5"/>
  <c r="T151" i="5" s="1"/>
  <c r="S150" i="5"/>
  <c r="T150" i="5" s="1"/>
  <c r="S156" i="5"/>
  <c r="T156" i="5" s="1"/>
  <c r="S92" i="5"/>
  <c r="T92" i="5" s="1"/>
  <c r="S168" i="5"/>
  <c r="T168" i="5" s="1"/>
  <c r="S104" i="5"/>
  <c r="T104" i="5" s="1"/>
  <c r="S173" i="5"/>
  <c r="T173" i="5" s="1"/>
  <c r="S109" i="5"/>
  <c r="T109" i="5" s="1"/>
  <c r="S115" i="5"/>
  <c r="T115" i="5" s="1"/>
  <c r="S114" i="5"/>
  <c r="T114" i="5" s="1"/>
  <c r="S152" i="5"/>
  <c r="T152" i="5" s="1"/>
  <c r="S138" i="5"/>
  <c r="T138" i="5" s="1"/>
  <c r="S144" i="5"/>
  <c r="T144" i="5" s="1"/>
  <c r="S149" i="5"/>
  <c r="T149" i="5" s="1"/>
  <c r="S161" i="5"/>
  <c r="T161" i="5" s="1"/>
  <c r="S97" i="5"/>
  <c r="T97" i="5" s="1"/>
  <c r="S167" i="5"/>
  <c r="T167" i="5" s="1"/>
  <c r="S103" i="5"/>
  <c r="T103" i="5" s="1"/>
  <c r="S166" i="5"/>
  <c r="T166" i="5" s="1"/>
  <c r="S102" i="5"/>
  <c r="T102" i="5" s="1"/>
  <c r="S172" i="5"/>
  <c r="T172" i="5" s="1"/>
  <c r="S108" i="5"/>
  <c r="T108" i="5" s="1"/>
  <c r="S171" i="5"/>
  <c r="T171" i="5" s="1"/>
  <c r="S132" i="5"/>
  <c r="T132" i="5" s="1"/>
  <c r="S137" i="5"/>
  <c r="T137" i="5" s="1"/>
  <c r="S143" i="5"/>
  <c r="T143" i="5" s="1"/>
  <c r="S155" i="5"/>
  <c r="T155" i="5" s="1"/>
  <c r="S91" i="5"/>
  <c r="T91" i="5" s="1"/>
  <c r="S154" i="5"/>
  <c r="T154" i="5" s="1"/>
  <c r="S90" i="5"/>
  <c r="T90" i="5" s="1"/>
  <c r="S160" i="5"/>
  <c r="T160" i="5" s="1"/>
  <c r="S96" i="5"/>
  <c r="T96" i="5" s="1"/>
  <c r="S165" i="5"/>
  <c r="T165" i="5" s="1"/>
  <c r="S835" i="5"/>
  <c r="T835" i="5" s="1"/>
  <c r="S1424" i="5"/>
  <c r="T1424" i="5" s="1"/>
  <c r="S1095" i="5"/>
  <c r="T1095" i="5" s="1"/>
  <c r="S1462" i="5"/>
  <c r="T1462" i="5" s="1"/>
  <c r="S1396" i="5"/>
  <c r="T1396" i="5" s="1"/>
  <c r="S1532" i="5"/>
  <c r="T1532" i="5" s="1"/>
  <c r="S1493" i="5"/>
  <c r="T1493" i="5" s="1"/>
  <c r="S1429" i="5"/>
  <c r="T1429" i="5" s="1"/>
  <c r="S1353" i="5"/>
  <c r="T1353" i="5" s="1"/>
  <c r="S1520" i="5"/>
  <c r="T1520" i="5" s="1"/>
  <c r="S1454" i="5"/>
  <c r="T1454" i="5" s="1"/>
  <c r="S1393" i="5"/>
  <c r="T1393" i="5" s="1"/>
  <c r="S1456" i="5"/>
  <c r="T1456" i="5" s="1"/>
  <c r="S1503" i="5"/>
  <c r="T1503" i="5" s="1"/>
  <c r="S1440" i="5"/>
  <c r="T1440" i="5" s="1"/>
  <c r="S1364" i="5"/>
  <c r="T1364" i="5" s="1"/>
  <c r="S1525" i="5"/>
  <c r="T1525" i="5" s="1"/>
  <c r="S1471" i="5"/>
  <c r="T1471" i="5" s="1"/>
  <c r="S1407" i="5"/>
  <c r="T1407" i="5" s="1"/>
  <c r="S1119" i="5"/>
  <c r="T1119" i="5" s="1"/>
  <c r="S1507" i="5"/>
  <c r="T1507" i="5" s="1"/>
  <c r="S1451" i="5"/>
  <c r="T1451" i="5" s="1"/>
  <c r="S1381" i="5"/>
  <c r="T1381" i="5" s="1"/>
  <c r="S1533" i="5"/>
  <c r="T1533" i="5" s="1"/>
  <c r="S1457" i="5"/>
  <c r="T1457" i="5" s="1"/>
  <c r="S1389" i="5"/>
  <c r="T1389" i="5" s="1"/>
  <c r="S1343" i="5"/>
  <c r="T1343" i="5" s="1"/>
  <c r="S1300" i="5"/>
  <c r="T1300" i="5" s="1"/>
  <c r="S1257" i="5"/>
  <c r="T1257" i="5" s="1"/>
  <c r="S1214" i="5"/>
  <c r="T1214" i="5" s="1"/>
  <c r="S1150" i="5"/>
  <c r="T1150" i="5" s="1"/>
  <c r="S1084" i="5"/>
  <c r="T1084" i="5" s="1"/>
  <c r="S1358" i="5"/>
  <c r="T1358" i="5" s="1"/>
  <c r="S1230" i="5"/>
  <c r="T1230" i="5" s="1"/>
  <c r="S1162" i="5"/>
  <c r="T1162" i="5" s="1"/>
  <c r="S1092" i="5"/>
  <c r="T1092" i="5" s="1"/>
  <c r="S1357" i="5"/>
  <c r="T1357" i="5" s="1"/>
  <c r="S1315" i="5"/>
  <c r="T1315" i="5" s="1"/>
  <c r="S1272" i="5"/>
  <c r="T1272" i="5" s="1"/>
  <c r="S1229" i="5"/>
  <c r="T1229" i="5" s="1"/>
  <c r="S1174" i="5"/>
  <c r="T1174" i="5" s="1"/>
  <c r="S1058" i="5"/>
  <c r="T1058" i="5" s="1"/>
  <c r="S1346" i="5"/>
  <c r="T1346" i="5" s="1"/>
  <c r="S1218" i="5"/>
  <c r="T1218" i="5" s="1"/>
  <c r="S1154" i="5"/>
  <c r="T1154" i="5" s="1"/>
  <c r="S1091" i="5"/>
  <c r="T1091" i="5" s="1"/>
  <c r="S1329" i="5"/>
  <c r="T1329" i="5" s="1"/>
  <c r="S1287" i="5"/>
  <c r="T1287" i="5" s="1"/>
  <c r="S1244" i="5"/>
  <c r="T1244" i="5" s="1"/>
  <c r="S1198" i="5"/>
  <c r="T1198" i="5" s="1"/>
  <c r="S1134" i="5"/>
  <c r="T1134" i="5" s="1"/>
  <c r="S962" i="5"/>
  <c r="T962" i="5" s="1"/>
  <c r="S1318" i="5"/>
  <c r="T1318" i="5" s="1"/>
  <c r="S1210" i="5"/>
  <c r="T1210" i="5" s="1"/>
  <c r="S1146" i="5"/>
  <c r="T1146" i="5" s="1"/>
  <c r="S1078" i="5"/>
  <c r="T1078" i="5" s="1"/>
  <c r="S1355" i="5"/>
  <c r="T1355" i="5" s="1"/>
  <c r="S1312" i="5"/>
  <c r="T1312" i="5" s="1"/>
  <c r="S1269" i="5"/>
  <c r="T1269" i="5" s="1"/>
  <c r="S1227" i="5"/>
  <c r="T1227" i="5" s="1"/>
  <c r="S1164" i="5"/>
  <c r="T1164" i="5" s="1"/>
  <c r="S994" i="5"/>
  <c r="T994" i="5" s="1"/>
  <c r="S1020" i="5"/>
  <c r="T1020" i="5" s="1"/>
  <c r="S956" i="5"/>
  <c r="T956" i="5" s="1"/>
  <c r="S892" i="5"/>
  <c r="T892" i="5" s="1"/>
  <c r="S816" i="5"/>
  <c r="T816" i="5" s="1"/>
  <c r="S1046" i="5"/>
  <c r="T1046" i="5" s="1"/>
  <c r="S982" i="5"/>
  <c r="T982" i="5" s="1"/>
  <c r="S918" i="5"/>
  <c r="T918" i="5" s="1"/>
  <c r="S845" i="5"/>
  <c r="T845" i="5" s="1"/>
  <c r="S1029" i="5"/>
  <c r="T1029" i="5" s="1"/>
  <c r="S965" i="5"/>
  <c r="T965" i="5" s="1"/>
  <c r="S901" i="5"/>
  <c r="T901" i="5" s="1"/>
  <c r="S827" i="5"/>
  <c r="T827" i="5" s="1"/>
  <c r="S1097" i="5"/>
  <c r="T1097" i="5" s="1"/>
  <c r="S1065" i="5"/>
  <c r="T1065" i="5" s="1"/>
  <c r="S1002" i="5"/>
  <c r="T1002" i="5" s="1"/>
  <c r="S938" i="5"/>
  <c r="T938" i="5" s="1"/>
  <c r="S872" i="5"/>
  <c r="T872" i="5" s="1"/>
  <c r="S1033" i="5"/>
  <c r="T1033" i="5" s="1"/>
  <c r="S969" i="5"/>
  <c r="T969" i="5" s="1"/>
  <c r="S905" i="5"/>
  <c r="T905" i="5" s="1"/>
  <c r="S843" i="5"/>
  <c r="T843" i="5" s="1"/>
  <c r="S1054" i="5"/>
  <c r="T1054" i="5" s="1"/>
  <c r="S990" i="5"/>
  <c r="T990" i="5" s="1"/>
  <c r="S899" i="5"/>
  <c r="T899" i="5" s="1"/>
  <c r="S1032" i="5"/>
  <c r="T1032" i="5" s="1"/>
  <c r="S1388" i="5"/>
  <c r="T1388" i="5" s="1"/>
  <c r="S1536" i="5"/>
  <c r="T1536" i="5" s="1"/>
  <c r="S1455" i="5"/>
  <c r="T1455" i="5" s="1"/>
  <c r="S1387" i="5"/>
  <c r="T1387" i="5" s="1"/>
  <c r="S1500" i="5"/>
  <c r="T1500" i="5" s="1"/>
  <c r="S1480" i="5"/>
  <c r="T1480" i="5" s="1"/>
  <c r="S1416" i="5"/>
  <c r="T1416" i="5" s="1"/>
  <c r="S1322" i="5"/>
  <c r="T1322" i="5" s="1"/>
  <c r="S1535" i="5"/>
  <c r="T1535" i="5" s="1"/>
  <c r="S1447" i="5"/>
  <c r="T1447" i="5" s="1"/>
  <c r="S1385" i="5"/>
  <c r="T1385" i="5" s="1"/>
  <c r="S1405" i="5"/>
  <c r="T1405" i="5" s="1"/>
  <c r="S1498" i="5"/>
  <c r="T1498" i="5" s="1"/>
  <c r="S1434" i="5"/>
  <c r="T1434" i="5" s="1"/>
  <c r="S1226" i="5"/>
  <c r="T1226" i="5" s="1"/>
  <c r="S1465" i="5"/>
  <c r="T1465" i="5" s="1"/>
  <c r="S1400" i="5"/>
  <c r="T1400" i="5" s="1"/>
  <c r="S946" i="5"/>
  <c r="T946" i="5" s="1"/>
  <c r="S1502" i="5"/>
  <c r="T1502" i="5" s="1"/>
  <c r="S1445" i="5"/>
  <c r="T1445" i="5" s="1"/>
  <c r="S1372" i="5"/>
  <c r="T1372" i="5" s="1"/>
  <c r="S1517" i="5"/>
  <c r="T1517" i="5" s="1"/>
  <c r="S1444" i="5"/>
  <c r="T1444" i="5" s="1"/>
  <c r="S1370" i="5"/>
  <c r="T1370" i="5" s="1"/>
  <c r="S1337" i="5"/>
  <c r="T1337" i="5" s="1"/>
  <c r="S1295" i="5"/>
  <c r="T1295" i="5" s="1"/>
  <c r="S1252" i="5"/>
  <c r="T1252" i="5" s="1"/>
  <c r="S1201" i="5"/>
  <c r="T1201" i="5" s="1"/>
  <c r="S1137" i="5"/>
  <c r="T1137" i="5" s="1"/>
  <c r="S1067" i="5"/>
  <c r="T1067" i="5" s="1"/>
  <c r="S1342" i="5"/>
  <c r="T1342" i="5" s="1"/>
  <c r="S1213" i="5"/>
  <c r="T1213" i="5" s="1"/>
  <c r="S1149" i="5"/>
  <c r="T1149" i="5" s="1"/>
  <c r="S1083" i="5"/>
  <c r="T1083" i="5" s="1"/>
  <c r="S1352" i="5"/>
  <c r="T1352" i="5" s="1"/>
  <c r="S1309" i="5"/>
  <c r="T1309" i="5" s="1"/>
  <c r="S1267" i="5"/>
  <c r="T1267" i="5" s="1"/>
  <c r="S1224" i="5"/>
  <c r="T1224" i="5" s="1"/>
  <c r="S1161" i="5"/>
  <c r="T1161" i="5" s="1"/>
  <c r="S1015" i="5"/>
  <c r="T1015" i="5" s="1"/>
  <c r="S1330" i="5"/>
  <c r="T1330" i="5" s="1"/>
  <c r="S1205" i="5"/>
  <c r="T1205" i="5" s="1"/>
  <c r="S1141" i="5"/>
  <c r="T1141" i="5" s="1"/>
  <c r="S1080" i="5"/>
  <c r="T1080" i="5" s="1"/>
  <c r="S1324" i="5"/>
  <c r="T1324" i="5" s="1"/>
  <c r="S1281" i="5"/>
  <c r="T1281" i="5" s="1"/>
  <c r="S1239" i="5"/>
  <c r="T1239" i="5" s="1"/>
  <c r="S1185" i="5"/>
  <c r="T1185" i="5" s="1"/>
  <c r="S1121" i="5"/>
  <c r="T1121" i="5" s="1"/>
  <c r="S919" i="5"/>
  <c r="T919" i="5" s="1"/>
  <c r="S1302" i="5"/>
  <c r="T1302" i="5" s="1"/>
  <c r="S1197" i="5"/>
  <c r="T1197" i="5" s="1"/>
  <c r="S1133" i="5"/>
  <c r="T1133" i="5" s="1"/>
  <c r="S1042" i="5"/>
  <c r="T1042" i="5" s="1"/>
  <c r="S1349" i="5"/>
  <c r="T1349" i="5" s="1"/>
  <c r="S1307" i="5"/>
  <c r="T1307" i="5" s="1"/>
  <c r="S1264" i="5"/>
  <c r="T1264" i="5" s="1"/>
  <c r="S1221" i="5"/>
  <c r="T1221" i="5" s="1"/>
  <c r="S1158" i="5"/>
  <c r="T1158" i="5" s="1"/>
  <c r="S951" i="5"/>
  <c r="T951" i="5" s="1"/>
  <c r="S1009" i="5"/>
  <c r="T1009" i="5" s="1"/>
  <c r="S945" i="5"/>
  <c r="T945" i="5" s="1"/>
  <c r="S881" i="5"/>
  <c r="T881" i="5" s="1"/>
  <c r="S750" i="5"/>
  <c r="T750" i="5" s="1"/>
  <c r="S1035" i="5"/>
  <c r="T1035" i="5" s="1"/>
  <c r="S971" i="5"/>
  <c r="T971" i="5" s="1"/>
  <c r="S907" i="5"/>
  <c r="T907" i="5" s="1"/>
  <c r="S838" i="5"/>
  <c r="T838" i="5" s="1"/>
  <c r="S1024" i="5"/>
  <c r="T1024" i="5" s="1"/>
  <c r="S960" i="5"/>
  <c r="T960" i="5" s="1"/>
  <c r="S896" i="5"/>
  <c r="T896" i="5" s="1"/>
  <c r="S811" i="5"/>
  <c r="T811" i="5" s="1"/>
  <c r="S1093" i="5"/>
  <c r="T1093" i="5" s="1"/>
  <c r="S1055" i="5"/>
  <c r="T1055" i="5" s="1"/>
  <c r="S991" i="5"/>
  <c r="T991" i="5" s="1"/>
  <c r="S927" i="5"/>
  <c r="T927" i="5" s="1"/>
  <c r="S857" i="5"/>
  <c r="T857" i="5" s="1"/>
  <c r="S1028" i="5"/>
  <c r="T1028" i="5" s="1"/>
  <c r="S964" i="5"/>
  <c r="T964" i="5" s="1"/>
  <c r="S900" i="5"/>
  <c r="T900" i="5" s="1"/>
  <c r="S805" i="5"/>
  <c r="T805" i="5" s="1"/>
  <c r="S1043" i="5"/>
  <c r="T1043" i="5" s="1"/>
  <c r="S979" i="5"/>
  <c r="T979" i="5" s="1"/>
  <c r="S877" i="5"/>
  <c r="T877" i="5" s="1"/>
  <c r="S973" i="5"/>
  <c r="T973" i="5" s="1"/>
  <c r="S1380" i="5"/>
  <c r="T1380" i="5" s="1"/>
  <c r="S1521" i="5"/>
  <c r="T1521" i="5" s="1"/>
  <c r="S1449" i="5"/>
  <c r="T1449" i="5" s="1"/>
  <c r="S1379" i="5"/>
  <c r="T1379" i="5" s="1"/>
  <c r="S1450" i="5"/>
  <c r="T1450" i="5" s="1"/>
  <c r="S1474" i="5"/>
  <c r="T1474" i="5" s="1"/>
  <c r="S1410" i="5"/>
  <c r="T1410" i="5" s="1"/>
  <c r="S1189" i="5"/>
  <c r="T1189" i="5" s="1"/>
  <c r="S1509" i="5"/>
  <c r="T1509" i="5" s="1"/>
  <c r="S1441" i="5"/>
  <c r="T1441" i="5" s="1"/>
  <c r="S1376" i="5"/>
  <c r="T1376" i="5" s="1"/>
  <c r="S1515" i="5"/>
  <c r="T1515" i="5" s="1"/>
  <c r="S1491" i="5"/>
  <c r="T1491" i="5" s="1"/>
  <c r="S1427" i="5"/>
  <c r="T1427" i="5" s="1"/>
  <c r="S1176" i="5"/>
  <c r="T1176" i="5" s="1"/>
  <c r="S1534" i="5"/>
  <c r="T1534" i="5" s="1"/>
  <c r="S1452" i="5"/>
  <c r="T1452" i="5" s="1"/>
  <c r="S1383" i="5"/>
  <c r="T1383" i="5" s="1"/>
  <c r="S1527" i="5"/>
  <c r="T1527" i="5" s="1"/>
  <c r="S1496" i="5"/>
  <c r="T1496" i="5" s="1"/>
  <c r="S1432" i="5"/>
  <c r="T1432" i="5" s="1"/>
  <c r="S1258" i="5"/>
  <c r="T1258" i="5" s="1"/>
  <c r="S1501" i="5"/>
  <c r="T1501" i="5" s="1"/>
  <c r="S1438" i="5"/>
  <c r="T1438" i="5" s="1"/>
  <c r="S1359" i="5"/>
  <c r="T1359" i="5" s="1"/>
  <c r="S1332" i="5"/>
  <c r="T1332" i="5" s="1"/>
  <c r="S1289" i="5"/>
  <c r="T1289" i="5" s="1"/>
  <c r="S1247" i="5"/>
  <c r="T1247" i="5" s="1"/>
  <c r="S1195" i="5"/>
  <c r="T1195" i="5" s="1"/>
  <c r="S1131" i="5"/>
  <c r="T1131" i="5" s="1"/>
  <c r="S1026" i="5"/>
  <c r="T1026" i="5" s="1"/>
  <c r="S1326" i="5"/>
  <c r="T1326" i="5" s="1"/>
  <c r="S1207" i="5"/>
  <c r="T1207" i="5" s="1"/>
  <c r="S1143" i="5"/>
  <c r="T1143" i="5" s="1"/>
  <c r="S1063" i="5"/>
  <c r="T1063" i="5" s="1"/>
  <c r="S1347" i="5"/>
  <c r="T1347" i="5" s="1"/>
  <c r="S1304" i="5"/>
  <c r="T1304" i="5" s="1"/>
  <c r="S1261" i="5"/>
  <c r="T1261" i="5" s="1"/>
  <c r="S1219" i="5"/>
  <c r="T1219" i="5" s="1"/>
  <c r="S1155" i="5"/>
  <c r="T1155" i="5" s="1"/>
  <c r="S930" i="5"/>
  <c r="T930" i="5" s="1"/>
  <c r="S1314" i="5"/>
  <c r="T1314" i="5" s="1"/>
  <c r="S1199" i="5"/>
  <c r="T1199" i="5" s="1"/>
  <c r="S1135" i="5"/>
  <c r="T1135" i="5" s="1"/>
  <c r="S1010" i="5"/>
  <c r="T1010" i="5" s="1"/>
  <c r="S1319" i="5"/>
  <c r="T1319" i="5" s="1"/>
  <c r="S1276" i="5"/>
  <c r="T1276" i="5" s="1"/>
  <c r="S1233" i="5"/>
  <c r="T1233" i="5" s="1"/>
  <c r="S1179" i="5"/>
  <c r="T1179" i="5" s="1"/>
  <c r="S1114" i="5"/>
  <c r="T1114" i="5" s="1"/>
  <c r="S798" i="5"/>
  <c r="T798" i="5" s="1"/>
  <c r="S1286" i="5"/>
  <c r="T1286" i="5" s="1"/>
  <c r="S1191" i="5"/>
  <c r="T1191" i="5" s="1"/>
  <c r="S1127" i="5"/>
  <c r="T1127" i="5" s="1"/>
  <c r="S999" i="5"/>
  <c r="T999" i="5" s="1"/>
  <c r="S1344" i="5"/>
  <c r="T1344" i="5" s="1"/>
  <c r="S1301" i="5"/>
  <c r="T1301" i="5" s="1"/>
  <c r="S1259" i="5"/>
  <c r="T1259" i="5" s="1"/>
  <c r="S1209" i="5"/>
  <c r="T1209" i="5" s="1"/>
  <c r="S1145" i="5"/>
  <c r="T1145" i="5" s="1"/>
  <c r="S861" i="5"/>
  <c r="T861" i="5" s="1"/>
  <c r="S1004" i="5"/>
  <c r="T1004" i="5" s="1"/>
  <c r="S940" i="5"/>
  <c r="T940" i="5" s="1"/>
  <c r="S875" i="5"/>
  <c r="T875" i="5" s="1"/>
  <c r="S695" i="5"/>
  <c r="T695" i="5" s="1"/>
  <c r="S1030" i="5"/>
  <c r="T1030" i="5" s="1"/>
  <c r="S966" i="5"/>
  <c r="T966" i="5" s="1"/>
  <c r="S902" i="5"/>
  <c r="T902" i="5" s="1"/>
  <c r="S829" i="5"/>
  <c r="T829" i="5" s="1"/>
  <c r="S1013" i="5"/>
  <c r="T1013" i="5" s="1"/>
  <c r="S949" i="5"/>
  <c r="T949" i="5" s="1"/>
  <c r="S885" i="5"/>
  <c r="T885" i="5" s="1"/>
  <c r="S782" i="5"/>
  <c r="T782" i="5" s="1"/>
  <c r="S1089" i="5"/>
  <c r="T1089" i="5" s="1"/>
  <c r="S1050" i="5"/>
  <c r="T1050" i="5" s="1"/>
  <c r="S986" i="5"/>
  <c r="T986" i="5" s="1"/>
  <c r="S922" i="5"/>
  <c r="T922" i="5" s="1"/>
  <c r="S851" i="5"/>
  <c r="T851" i="5" s="1"/>
  <c r="S1017" i="5"/>
  <c r="T1017" i="5" s="1"/>
  <c r="S953" i="5"/>
  <c r="T953" i="5" s="1"/>
  <c r="S889" i="5"/>
  <c r="T889" i="5" s="1"/>
  <c r="S727" i="5"/>
  <c r="T727" i="5" s="1"/>
  <c r="S1038" i="5"/>
  <c r="T1038" i="5" s="1"/>
  <c r="S974" i="5"/>
  <c r="T974" i="5" s="1"/>
  <c r="S870" i="5"/>
  <c r="T870" i="5" s="1"/>
  <c r="S1369" i="5"/>
  <c r="T1369" i="5" s="1"/>
  <c r="S1505" i="5"/>
  <c r="T1505" i="5" s="1"/>
  <c r="S1436" i="5"/>
  <c r="T1436" i="5" s="1"/>
  <c r="S1368" i="5"/>
  <c r="T1368" i="5" s="1"/>
  <c r="S1418" i="5"/>
  <c r="T1418" i="5" s="1"/>
  <c r="S1467" i="5"/>
  <c r="T1467" i="5" s="1"/>
  <c r="S1403" i="5"/>
  <c r="T1403" i="5" s="1"/>
  <c r="S1138" i="5"/>
  <c r="T1138" i="5" s="1"/>
  <c r="S1492" i="5"/>
  <c r="T1492" i="5" s="1"/>
  <c r="S1428" i="5"/>
  <c r="T1428" i="5" s="1"/>
  <c r="S1351" i="5"/>
  <c r="T1351" i="5" s="1"/>
  <c r="S1530" i="5"/>
  <c r="T1530" i="5" s="1"/>
  <c r="S1485" i="5"/>
  <c r="T1485" i="5" s="1"/>
  <c r="S1421" i="5"/>
  <c r="T1421" i="5" s="1"/>
  <c r="S1125" i="5"/>
  <c r="T1125" i="5" s="1"/>
  <c r="S1529" i="5"/>
  <c r="T1529" i="5" s="1"/>
  <c r="S1446" i="5"/>
  <c r="T1446" i="5" s="1"/>
  <c r="S1375" i="5"/>
  <c r="T1375" i="5" s="1"/>
  <c r="S1469" i="5"/>
  <c r="T1469" i="5" s="1"/>
  <c r="S1490" i="5"/>
  <c r="T1490" i="5" s="1"/>
  <c r="S1426" i="5"/>
  <c r="T1426" i="5" s="1"/>
  <c r="S1215" i="5"/>
  <c r="T1215" i="5" s="1"/>
  <c r="S1495" i="5"/>
  <c r="T1495" i="5" s="1"/>
  <c r="S1431" i="5"/>
  <c r="T1431" i="5" s="1"/>
  <c r="S1338" i="5"/>
  <c r="T1338" i="5" s="1"/>
  <c r="S1327" i="5"/>
  <c r="T1327" i="5" s="1"/>
  <c r="S1284" i="5"/>
  <c r="T1284" i="5" s="1"/>
  <c r="S1241" i="5"/>
  <c r="T1241" i="5" s="1"/>
  <c r="S1188" i="5"/>
  <c r="T1188" i="5" s="1"/>
  <c r="S1124" i="5"/>
  <c r="T1124" i="5" s="1"/>
  <c r="S983" i="5"/>
  <c r="T983" i="5" s="1"/>
  <c r="S1310" i="5"/>
  <c r="T1310" i="5" s="1"/>
  <c r="S1200" i="5"/>
  <c r="T1200" i="5" s="1"/>
  <c r="S1136" i="5"/>
  <c r="T1136" i="5" s="1"/>
  <c r="S978" i="5"/>
  <c r="T978" i="5" s="1"/>
  <c r="S1341" i="5"/>
  <c r="T1341" i="5" s="1"/>
  <c r="S1299" i="5"/>
  <c r="T1299" i="5" s="1"/>
  <c r="S1256" i="5"/>
  <c r="T1256" i="5" s="1"/>
  <c r="S1212" i="5"/>
  <c r="T1212" i="5" s="1"/>
  <c r="S1148" i="5"/>
  <c r="T1148" i="5" s="1"/>
  <c r="S887" i="5"/>
  <c r="T887" i="5" s="1"/>
  <c r="S1298" i="5"/>
  <c r="T1298" i="5" s="1"/>
  <c r="S1192" i="5"/>
  <c r="T1192" i="5" s="1"/>
  <c r="S1128" i="5"/>
  <c r="T1128" i="5" s="1"/>
  <c r="S967" i="5"/>
  <c r="T967" i="5" s="1"/>
  <c r="S1313" i="5"/>
  <c r="T1313" i="5" s="1"/>
  <c r="S1271" i="5"/>
  <c r="T1271" i="5" s="1"/>
  <c r="S1228" i="5"/>
  <c r="T1228" i="5" s="1"/>
  <c r="S1172" i="5"/>
  <c r="T1172" i="5" s="1"/>
  <c r="S1106" i="5"/>
  <c r="T1106" i="5" s="1"/>
  <c r="S1398" i="5"/>
  <c r="T1398" i="5" s="1"/>
  <c r="S1270" i="5"/>
  <c r="T1270" i="5" s="1"/>
  <c r="S1184" i="5"/>
  <c r="T1184" i="5" s="1"/>
  <c r="S1120" i="5"/>
  <c r="T1120" i="5" s="1"/>
  <c r="S914" i="5"/>
  <c r="T914" i="5" s="1"/>
  <c r="S1339" i="5"/>
  <c r="T1339" i="5" s="1"/>
  <c r="S1296" i="5"/>
  <c r="T1296" i="5" s="1"/>
  <c r="S1253" i="5"/>
  <c r="T1253" i="5" s="1"/>
  <c r="S1203" i="5"/>
  <c r="T1203" i="5" s="1"/>
  <c r="S1139" i="5"/>
  <c r="T1139" i="5" s="1"/>
  <c r="S1057" i="5"/>
  <c r="T1057" i="5" s="1"/>
  <c r="S993" i="5"/>
  <c r="T993" i="5" s="1"/>
  <c r="S929" i="5"/>
  <c r="T929" i="5" s="1"/>
  <c r="S860" i="5"/>
  <c r="T860" i="5" s="1"/>
  <c r="S1074" i="5"/>
  <c r="T1074" i="5" s="1"/>
  <c r="S1019" i="5"/>
  <c r="T1019" i="5" s="1"/>
  <c r="S955" i="5"/>
  <c r="T955" i="5" s="1"/>
  <c r="S891" i="5"/>
  <c r="T891" i="5" s="1"/>
  <c r="S814" i="5"/>
  <c r="T814" i="5" s="1"/>
  <c r="S1008" i="5"/>
  <c r="T1008" i="5" s="1"/>
  <c r="S944" i="5"/>
  <c r="T944" i="5" s="1"/>
  <c r="S880" i="5"/>
  <c r="T880" i="5" s="1"/>
  <c r="S1117" i="5"/>
  <c r="T1117" i="5" s="1"/>
  <c r="S1085" i="5"/>
  <c r="T1085" i="5" s="1"/>
  <c r="S1039" i="5"/>
  <c r="T1039" i="5" s="1"/>
  <c r="S975" i="5"/>
  <c r="T975" i="5" s="1"/>
  <c r="S911" i="5"/>
  <c r="T911" i="5" s="1"/>
  <c r="S836" i="5"/>
  <c r="T836" i="5" s="1"/>
  <c r="S1012" i="5"/>
  <c r="T1012" i="5" s="1"/>
  <c r="S948" i="5"/>
  <c r="T948" i="5" s="1"/>
  <c r="S884" i="5"/>
  <c r="T884" i="5" s="1"/>
  <c r="S1076" i="5"/>
  <c r="T1076" i="5" s="1"/>
  <c r="S1027" i="5"/>
  <c r="T1027" i="5" s="1"/>
  <c r="S963" i="5"/>
  <c r="T963" i="5" s="1"/>
  <c r="S841" i="5"/>
  <c r="T841" i="5" s="1"/>
  <c r="S1356" i="5"/>
  <c r="T1356" i="5" s="1"/>
  <c r="S1494" i="5"/>
  <c r="T1494" i="5" s="1"/>
  <c r="S1430" i="5"/>
  <c r="T1430" i="5" s="1"/>
  <c r="S1354" i="5"/>
  <c r="T1354" i="5" s="1"/>
  <c r="S1526" i="5"/>
  <c r="T1526" i="5" s="1"/>
  <c r="S1461" i="5"/>
  <c r="T1461" i="5" s="1"/>
  <c r="S1395" i="5"/>
  <c r="T1395" i="5" s="1"/>
  <c r="S1071" i="5"/>
  <c r="T1071" i="5" s="1"/>
  <c r="S1486" i="5"/>
  <c r="T1486" i="5" s="1"/>
  <c r="S1422" i="5"/>
  <c r="T1422" i="5" s="1"/>
  <c r="S1274" i="5"/>
  <c r="T1274" i="5" s="1"/>
  <c r="S1524" i="5"/>
  <c r="T1524" i="5" s="1"/>
  <c r="S1472" i="5"/>
  <c r="T1472" i="5" s="1"/>
  <c r="S1408" i="5"/>
  <c r="T1408" i="5" s="1"/>
  <c r="S1511" i="5"/>
  <c r="T1511" i="5" s="1"/>
  <c r="S1513" i="5"/>
  <c r="T1513" i="5" s="1"/>
  <c r="S1439" i="5"/>
  <c r="T1439" i="5" s="1"/>
  <c r="S1361" i="5"/>
  <c r="T1361" i="5" s="1"/>
  <c r="S1483" i="5"/>
  <c r="T1483" i="5" s="1"/>
  <c r="S1419" i="5"/>
  <c r="T1419" i="5" s="1"/>
  <c r="S1111" i="5"/>
  <c r="T1111" i="5" s="1"/>
  <c r="S1489" i="5"/>
  <c r="T1489" i="5" s="1"/>
  <c r="S1425" i="5"/>
  <c r="T1425" i="5" s="1"/>
  <c r="S1208" i="5"/>
  <c r="T1208" i="5" s="1"/>
  <c r="S1321" i="5"/>
  <c r="T1321" i="5" s="1"/>
  <c r="S1279" i="5"/>
  <c r="T1279" i="5" s="1"/>
  <c r="S1236" i="5"/>
  <c r="T1236" i="5" s="1"/>
  <c r="S1182" i="5"/>
  <c r="T1182" i="5" s="1"/>
  <c r="S1118" i="5"/>
  <c r="T1118" i="5" s="1"/>
  <c r="S898" i="5"/>
  <c r="T898" i="5" s="1"/>
  <c r="S1294" i="5"/>
  <c r="T1294" i="5" s="1"/>
  <c r="S1194" i="5"/>
  <c r="T1194" i="5" s="1"/>
  <c r="S1130" i="5"/>
  <c r="T1130" i="5" s="1"/>
  <c r="S935" i="5"/>
  <c r="T935" i="5" s="1"/>
  <c r="S1336" i="5"/>
  <c r="T1336" i="5" s="1"/>
  <c r="S1293" i="5"/>
  <c r="T1293" i="5" s="1"/>
  <c r="S1251" i="5"/>
  <c r="T1251" i="5" s="1"/>
  <c r="S1206" i="5"/>
  <c r="T1206" i="5" s="1"/>
  <c r="S1142" i="5"/>
  <c r="T1142" i="5" s="1"/>
  <c r="S831" i="5"/>
  <c r="T831" i="5" s="1"/>
  <c r="S1282" i="5"/>
  <c r="T1282" i="5" s="1"/>
  <c r="S1186" i="5"/>
  <c r="T1186" i="5" s="1"/>
  <c r="S1122" i="5"/>
  <c r="T1122" i="5" s="1"/>
  <c r="S882" i="5"/>
  <c r="T882" i="5" s="1"/>
  <c r="S1308" i="5"/>
  <c r="T1308" i="5" s="1"/>
  <c r="S1265" i="5"/>
  <c r="T1265" i="5" s="1"/>
  <c r="S1223" i="5"/>
  <c r="T1223" i="5" s="1"/>
  <c r="S1166" i="5"/>
  <c r="T1166" i="5" s="1"/>
  <c r="S1098" i="5"/>
  <c r="T1098" i="5" s="1"/>
  <c r="S1382" i="5"/>
  <c r="T1382" i="5" s="1"/>
  <c r="S1254" i="5"/>
  <c r="T1254" i="5" s="1"/>
  <c r="S1178" i="5"/>
  <c r="T1178" i="5" s="1"/>
  <c r="S1112" i="5"/>
  <c r="T1112" i="5" s="1"/>
  <c r="S868" i="5"/>
  <c r="T868" i="5" s="1"/>
  <c r="S1333" i="5"/>
  <c r="T1333" i="5" s="1"/>
  <c r="S1291" i="5"/>
  <c r="T1291" i="5" s="1"/>
  <c r="S1248" i="5"/>
  <c r="T1248" i="5" s="1"/>
  <c r="S1196" i="5"/>
  <c r="T1196" i="5" s="1"/>
  <c r="S1132" i="5"/>
  <c r="T1132" i="5" s="1"/>
  <c r="S1052" i="5"/>
  <c r="T1052" i="5" s="1"/>
  <c r="S988" i="5"/>
  <c r="T988" i="5" s="1"/>
  <c r="S924" i="5"/>
  <c r="T924" i="5" s="1"/>
  <c r="S853" i="5"/>
  <c r="T853" i="5" s="1"/>
  <c r="S1070" i="5"/>
  <c r="T1070" i="5" s="1"/>
  <c r="S1014" i="5"/>
  <c r="T1014" i="5" s="1"/>
  <c r="S950" i="5"/>
  <c r="T950" i="5" s="1"/>
  <c r="S886" i="5"/>
  <c r="T886" i="5" s="1"/>
  <c r="S1061" i="5"/>
  <c r="T1061" i="5" s="1"/>
  <c r="S997" i="5"/>
  <c r="T997" i="5" s="1"/>
  <c r="S933" i="5"/>
  <c r="T933" i="5" s="1"/>
  <c r="S865" i="5"/>
  <c r="T865" i="5" s="1"/>
  <c r="S1113" i="5"/>
  <c r="T1113" i="5" s="1"/>
  <c r="S1081" i="5"/>
  <c r="T1081" i="5" s="1"/>
  <c r="S1034" i="5"/>
  <c r="T1034" i="5" s="1"/>
  <c r="S970" i="5"/>
  <c r="T970" i="5" s="1"/>
  <c r="S906" i="5"/>
  <c r="T906" i="5" s="1"/>
  <c r="S825" i="5"/>
  <c r="T825" i="5" s="1"/>
  <c r="S1001" i="5"/>
  <c r="T1001" i="5" s="1"/>
  <c r="S937" i="5"/>
  <c r="T937" i="5" s="1"/>
  <c r="S878" i="5"/>
  <c r="T878" i="5" s="1"/>
  <c r="S1072" i="5"/>
  <c r="T1072" i="5" s="1"/>
  <c r="S1022" i="5"/>
  <c r="T1022" i="5" s="1"/>
  <c r="S947" i="5"/>
  <c r="T947" i="5" s="1"/>
  <c r="S236" i="5"/>
  <c r="T236" i="5" s="1"/>
  <c r="S198" i="5"/>
  <c r="T198" i="5" s="1"/>
  <c r="S262" i="5"/>
  <c r="T262" i="5" s="1"/>
  <c r="S199" i="5"/>
  <c r="T199" i="5" s="1"/>
  <c r="S263" i="5"/>
  <c r="T263" i="5" s="1"/>
  <c r="S323" i="5"/>
  <c r="T323" i="5" s="1"/>
  <c r="S219" i="5"/>
  <c r="T219" i="5" s="1"/>
  <c r="S283" i="5"/>
  <c r="T283" i="5" s="1"/>
  <c r="S346" i="5"/>
  <c r="T346" i="5" s="1"/>
  <c r="S220" i="5"/>
  <c r="T220" i="5" s="1"/>
  <c r="S195" i="5"/>
  <c r="T195" i="5" s="1"/>
  <c r="S259" i="5"/>
  <c r="T259" i="5" s="1"/>
  <c r="S196" i="5"/>
  <c r="T196" i="5" s="1"/>
  <c r="S260" i="5"/>
  <c r="T260" i="5" s="1"/>
  <c r="S325" i="5"/>
  <c r="T325" i="5" s="1"/>
  <c r="S311" i="5"/>
  <c r="T311" i="5" s="1"/>
  <c r="S385" i="5"/>
  <c r="T385" i="5" s="1"/>
  <c r="S449" i="5"/>
  <c r="T449" i="5" s="1"/>
  <c r="S497" i="5"/>
  <c r="T497" i="5" s="1"/>
  <c r="S348" i="5"/>
  <c r="T348" i="5" s="1"/>
  <c r="S407" i="5"/>
  <c r="T407" i="5" s="1"/>
  <c r="S471" i="5"/>
  <c r="T471" i="5" s="1"/>
  <c r="S335" i="5"/>
  <c r="T335" i="5" s="1"/>
  <c r="S408" i="5"/>
  <c r="T408" i="5" s="1"/>
  <c r="S472" i="5"/>
  <c r="T472" i="5" s="1"/>
  <c r="S216" i="5"/>
  <c r="T216" i="5" s="1"/>
  <c r="S355" i="5"/>
  <c r="T355" i="5" s="1"/>
  <c r="S419" i="5"/>
  <c r="T419" i="5" s="1"/>
  <c r="S344" i="5"/>
  <c r="T344" i="5" s="1"/>
  <c r="S409" i="5"/>
  <c r="T409" i="5" s="1"/>
  <c r="S473" i="5"/>
  <c r="T473" i="5" s="1"/>
  <c r="S511" i="5"/>
  <c r="T511" i="5" s="1"/>
  <c r="S271" i="5"/>
  <c r="T271" i="5" s="1"/>
  <c r="S367" i="5"/>
  <c r="T367" i="5" s="1"/>
  <c r="S431" i="5"/>
  <c r="T431" i="5" s="1"/>
  <c r="S184" i="5"/>
  <c r="T184" i="5" s="1"/>
  <c r="S352" i="5"/>
  <c r="T352" i="5" s="1"/>
  <c r="S416" i="5"/>
  <c r="T416" i="5" s="1"/>
  <c r="S480" i="5"/>
  <c r="T480" i="5" s="1"/>
  <c r="S512" i="5"/>
  <c r="T512" i="5" s="1"/>
  <c r="S532" i="5"/>
  <c r="T532" i="5" s="1"/>
  <c r="S586" i="5"/>
  <c r="T586" i="5" s="1"/>
  <c r="S629" i="5"/>
  <c r="T629" i="5" s="1"/>
  <c r="S459" i="5"/>
  <c r="T459" i="5" s="1"/>
  <c r="S619" i="5"/>
  <c r="T619" i="5" s="1"/>
  <c r="S688" i="5"/>
  <c r="T688" i="5" s="1"/>
  <c r="S422" i="5"/>
  <c r="T422" i="5" s="1"/>
  <c r="S565" i="5"/>
  <c r="T565" i="5" s="1"/>
  <c r="S609" i="5"/>
  <c r="T609" i="5" s="1"/>
  <c r="S652" i="5"/>
  <c r="T652" i="5" s="1"/>
  <c r="S553" i="5"/>
  <c r="T553" i="5" s="1"/>
  <c r="S663" i="5"/>
  <c r="T663" i="5" s="1"/>
  <c r="S701" i="5"/>
  <c r="T701" i="5" s="1"/>
  <c r="S733" i="5"/>
  <c r="T733" i="5" s="1"/>
  <c r="S541" i="5"/>
  <c r="T541" i="5" s="1"/>
  <c r="S594" i="5"/>
  <c r="T594" i="5" s="1"/>
  <c r="S637" i="5"/>
  <c r="T637" i="5" s="1"/>
  <c r="S438" i="5"/>
  <c r="T438" i="5" s="1"/>
  <c r="S579" i="5"/>
  <c r="T579" i="5" s="1"/>
  <c r="S682" i="5"/>
  <c r="T682" i="5" s="1"/>
  <c r="S303" i="5"/>
  <c r="T303" i="5" s="1"/>
  <c r="S562" i="5"/>
  <c r="T562" i="5" s="1"/>
  <c r="S612" i="5"/>
  <c r="T612" i="5" s="1"/>
  <c r="S654" i="5"/>
  <c r="T654" i="5" s="1"/>
  <c r="S722" i="5"/>
  <c r="T722" i="5" s="1"/>
  <c r="S826" i="5"/>
  <c r="T826" i="5" s="1"/>
  <c r="S716" i="5"/>
  <c r="T716" i="5" s="1"/>
  <c r="S773" i="5"/>
  <c r="T773" i="5" s="1"/>
  <c r="S666" i="5"/>
  <c r="T666" i="5" s="1"/>
  <c r="S790" i="5"/>
  <c r="T790" i="5" s="1"/>
  <c r="S743" i="5"/>
  <c r="T743" i="5" s="1"/>
  <c r="S785" i="5"/>
  <c r="T785" i="5" s="1"/>
  <c r="S828" i="5"/>
  <c r="T828" i="5" s="1"/>
  <c r="S738" i="5"/>
  <c r="T738" i="5" s="1"/>
  <c r="S866" i="5"/>
  <c r="T866" i="5" s="1"/>
  <c r="S749" i="5"/>
  <c r="T749" i="5" s="1"/>
  <c r="S792" i="5"/>
  <c r="T792" i="5" s="1"/>
  <c r="S623" i="5"/>
  <c r="T623" i="5" s="1"/>
  <c r="S751" i="5"/>
  <c r="T751" i="5" s="1"/>
  <c r="S793" i="5"/>
  <c r="T793" i="5" s="1"/>
  <c r="S820" i="5"/>
  <c r="T820" i="5" s="1"/>
  <c r="S893" i="5"/>
  <c r="T893" i="5" s="1"/>
  <c r="S957" i="5"/>
  <c r="T957" i="5" s="1"/>
  <c r="S1021" i="5"/>
  <c r="T1021" i="5" s="1"/>
  <c r="S821" i="5"/>
  <c r="T821" i="5" s="1"/>
  <c r="S894" i="5"/>
  <c r="T894" i="5" s="1"/>
  <c r="S958" i="5"/>
  <c r="T958" i="5" s="1"/>
  <c r="S178" i="5"/>
  <c r="T178" i="5" s="1"/>
  <c r="S242" i="5"/>
  <c r="T242" i="5" s="1"/>
  <c r="S211" i="5"/>
  <c r="T211" i="5" s="1"/>
  <c r="S275" i="5"/>
  <c r="T275" i="5" s="1"/>
  <c r="S205" i="5"/>
  <c r="T205" i="5" s="1"/>
  <c r="S269" i="5"/>
  <c r="T269" i="5" s="1"/>
  <c r="S332" i="5"/>
  <c r="T332" i="5" s="1"/>
  <c r="S225" i="5"/>
  <c r="T225" i="5" s="1"/>
  <c r="S289" i="5"/>
  <c r="T289" i="5" s="1"/>
  <c r="S350" i="5"/>
  <c r="T350" i="5" s="1"/>
  <c r="S226" i="5"/>
  <c r="T226" i="5" s="1"/>
  <c r="S201" i="5"/>
  <c r="T201" i="5" s="1"/>
  <c r="S265" i="5"/>
  <c r="T265" i="5" s="1"/>
  <c r="S202" i="5"/>
  <c r="T202" i="5" s="1"/>
  <c r="S266" i="5"/>
  <c r="T266" i="5" s="1"/>
  <c r="S334" i="5"/>
  <c r="T334" i="5" s="1"/>
  <c r="S333" i="5"/>
  <c r="T333" i="5" s="1"/>
  <c r="S396" i="5"/>
  <c r="T396" i="5" s="1"/>
  <c r="S460" i="5"/>
  <c r="T460" i="5" s="1"/>
  <c r="S501" i="5"/>
  <c r="T501" i="5" s="1"/>
  <c r="S354" i="5"/>
  <c r="T354" i="5" s="1"/>
  <c r="S418" i="5"/>
  <c r="T418" i="5" s="1"/>
  <c r="S342" i="5"/>
  <c r="T342" i="5" s="1"/>
  <c r="S413" i="5"/>
  <c r="T413" i="5" s="1"/>
  <c r="S477" i="5"/>
  <c r="T477" i="5" s="1"/>
  <c r="S284" i="5"/>
  <c r="T284" i="5" s="1"/>
  <c r="S366" i="5"/>
  <c r="T366" i="5" s="1"/>
  <c r="S430" i="5"/>
  <c r="T430" i="5" s="1"/>
  <c r="S356" i="5"/>
  <c r="T356" i="5" s="1"/>
  <c r="S420" i="5"/>
  <c r="T420" i="5" s="1"/>
  <c r="S483" i="5"/>
  <c r="T483" i="5" s="1"/>
  <c r="S515" i="5"/>
  <c r="T515" i="5" s="1"/>
  <c r="S287" i="5"/>
  <c r="T287" i="5" s="1"/>
  <c r="S378" i="5"/>
  <c r="T378" i="5" s="1"/>
  <c r="S442" i="5"/>
  <c r="T442" i="5" s="1"/>
  <c r="S235" i="5"/>
  <c r="T235" i="5" s="1"/>
  <c r="S357" i="5"/>
  <c r="T357" i="5" s="1"/>
  <c r="S421" i="5"/>
  <c r="T421" i="5" s="1"/>
  <c r="S484" i="5"/>
  <c r="T484" i="5" s="1"/>
  <c r="S516" i="5"/>
  <c r="T516" i="5" s="1"/>
  <c r="S538" i="5"/>
  <c r="T538" i="5" s="1"/>
  <c r="S592" i="5"/>
  <c r="T592" i="5" s="1"/>
  <c r="S634" i="5"/>
  <c r="T634" i="5" s="1"/>
  <c r="S539" i="5"/>
  <c r="T539" i="5" s="1"/>
  <c r="S635" i="5"/>
  <c r="T635" i="5" s="1"/>
  <c r="S692" i="5"/>
  <c r="T692" i="5" s="1"/>
  <c r="S498" i="5"/>
  <c r="T498" i="5" s="1"/>
  <c r="S572" i="5"/>
  <c r="T572" i="5" s="1"/>
  <c r="S614" i="5"/>
  <c r="T614" i="5" s="1"/>
  <c r="S657" i="5"/>
  <c r="T657" i="5" s="1"/>
  <c r="S560" i="5"/>
  <c r="T560" i="5" s="1"/>
  <c r="S673" i="5"/>
  <c r="T673" i="5" s="1"/>
  <c r="S705" i="5"/>
  <c r="T705" i="5" s="1"/>
  <c r="S737" i="5"/>
  <c r="T737" i="5" s="1"/>
  <c r="S548" i="5"/>
  <c r="T548" i="5" s="1"/>
  <c r="S600" i="5"/>
  <c r="T600" i="5" s="1"/>
  <c r="S642" i="5"/>
  <c r="T642" i="5" s="1"/>
  <c r="S520" i="5"/>
  <c r="T520" i="5" s="1"/>
  <c r="S595" i="5"/>
  <c r="T595" i="5" s="1"/>
  <c r="S686" i="5"/>
  <c r="T686" i="5" s="1"/>
  <c r="S358" i="5"/>
  <c r="T358" i="5" s="1"/>
  <c r="S574" i="5"/>
  <c r="T574" i="5" s="1"/>
  <c r="S617" i="5"/>
  <c r="T617" i="5" s="1"/>
  <c r="S660" i="5"/>
  <c r="T660" i="5" s="1"/>
  <c r="S728" i="5"/>
  <c r="T728" i="5" s="1"/>
  <c r="S842" i="5"/>
  <c r="T842" i="5" s="1"/>
  <c r="S723" i="5"/>
  <c r="T723" i="5" s="1"/>
  <c r="S779" i="5"/>
  <c r="T779" i="5" s="1"/>
  <c r="S679" i="5"/>
  <c r="T679" i="5" s="1"/>
  <c r="S806" i="5"/>
  <c r="T806" i="5" s="1"/>
  <c r="S748" i="5"/>
  <c r="T748" i="5" s="1"/>
  <c r="S791" i="5"/>
  <c r="T791" i="5" s="1"/>
  <c r="S833" i="5"/>
  <c r="T833" i="5" s="1"/>
  <c r="S754" i="5"/>
  <c r="T754" i="5" s="1"/>
  <c r="S569" i="5"/>
  <c r="T569" i="5" s="1"/>
  <c r="S755" i="5"/>
  <c r="T755" i="5" s="1"/>
  <c r="S797" i="5"/>
  <c r="T797" i="5" s="1"/>
  <c r="S661" i="5"/>
  <c r="T661" i="5" s="1"/>
  <c r="S756" i="5"/>
  <c r="T756" i="5" s="1"/>
  <c r="S799" i="5"/>
  <c r="T799" i="5" s="1"/>
  <c r="S832" i="5"/>
  <c r="T832" i="5" s="1"/>
  <c r="S904" i="5"/>
  <c r="T904" i="5" s="1"/>
  <c r="S968" i="5"/>
  <c r="T968" i="5" s="1"/>
  <c r="S191" i="5"/>
  <c r="T191" i="5" s="1"/>
  <c r="S255" i="5"/>
  <c r="T255" i="5" s="1"/>
  <c r="S217" i="5"/>
  <c r="T217" i="5" s="1"/>
  <c r="S281" i="5"/>
  <c r="T281" i="5" s="1"/>
  <c r="S212" i="5"/>
  <c r="T212" i="5" s="1"/>
  <c r="S276" i="5"/>
  <c r="T276" i="5" s="1"/>
  <c r="S341" i="5"/>
  <c r="T341" i="5" s="1"/>
  <c r="S232" i="5"/>
  <c r="T232" i="5" s="1"/>
  <c r="S296" i="5"/>
  <c r="T296" i="5" s="1"/>
  <c r="S239" i="5"/>
  <c r="T239" i="5" s="1"/>
  <c r="S208" i="5"/>
  <c r="T208" i="5" s="1"/>
  <c r="S272" i="5"/>
  <c r="T272" i="5" s="1"/>
  <c r="S215" i="5"/>
  <c r="T215" i="5" s="1"/>
  <c r="S279" i="5"/>
  <c r="T279" i="5" s="1"/>
  <c r="S339" i="5"/>
  <c r="T339" i="5" s="1"/>
  <c r="S340" i="5"/>
  <c r="T340" i="5" s="1"/>
  <c r="S401" i="5"/>
  <c r="T401" i="5" s="1"/>
  <c r="S465" i="5"/>
  <c r="T465" i="5" s="1"/>
  <c r="S505" i="5"/>
  <c r="T505" i="5" s="1"/>
  <c r="S203" i="5"/>
  <c r="T203" i="5" s="1"/>
  <c r="S359" i="5"/>
  <c r="T359" i="5" s="1"/>
  <c r="S423" i="5"/>
  <c r="T423" i="5" s="1"/>
  <c r="S360" i="5"/>
  <c r="T360" i="5" s="1"/>
  <c r="S424" i="5"/>
  <c r="T424" i="5" s="1"/>
  <c r="S482" i="5"/>
  <c r="T482" i="5" s="1"/>
  <c r="S299" i="5"/>
  <c r="T299" i="5" s="1"/>
  <c r="S371" i="5"/>
  <c r="T371" i="5" s="1"/>
  <c r="S435" i="5"/>
  <c r="T435" i="5" s="1"/>
  <c r="S222" i="5"/>
  <c r="T222" i="5" s="1"/>
  <c r="S361" i="5"/>
  <c r="T361" i="5" s="1"/>
  <c r="S425" i="5"/>
  <c r="T425" i="5" s="1"/>
  <c r="S487" i="5"/>
  <c r="T487" i="5" s="1"/>
  <c r="S519" i="5"/>
  <c r="T519" i="5" s="1"/>
  <c r="S301" i="5"/>
  <c r="T301" i="5" s="1"/>
  <c r="S383" i="5"/>
  <c r="T383" i="5" s="1"/>
  <c r="S447" i="5"/>
  <c r="T447" i="5" s="1"/>
  <c r="S273" i="5"/>
  <c r="T273" i="5" s="1"/>
  <c r="S368" i="5"/>
  <c r="T368" i="5" s="1"/>
  <c r="S432" i="5"/>
  <c r="T432" i="5" s="1"/>
  <c r="S488" i="5"/>
  <c r="T488" i="5" s="1"/>
  <c r="S551" i="5"/>
  <c r="T551" i="5" s="1"/>
  <c r="S597" i="5"/>
  <c r="T597" i="5" s="1"/>
  <c r="S640" i="5"/>
  <c r="T640" i="5" s="1"/>
  <c r="S545" i="5"/>
  <c r="T545" i="5" s="1"/>
  <c r="S651" i="5"/>
  <c r="T651" i="5" s="1"/>
  <c r="S696" i="5"/>
  <c r="T696" i="5" s="1"/>
  <c r="S514" i="5"/>
  <c r="T514" i="5" s="1"/>
  <c r="S577" i="5"/>
  <c r="T577" i="5" s="1"/>
  <c r="S620" i="5"/>
  <c r="T620" i="5" s="1"/>
  <c r="S241" i="5"/>
  <c r="T241" i="5" s="1"/>
  <c r="S566" i="5"/>
  <c r="T566" i="5" s="1"/>
  <c r="S677" i="5"/>
  <c r="T677" i="5" s="1"/>
  <c r="S709" i="5"/>
  <c r="T709" i="5" s="1"/>
  <c r="S274" i="5"/>
  <c r="T274" i="5" s="1"/>
  <c r="S554" i="5"/>
  <c r="T554" i="5" s="1"/>
  <c r="S605" i="5"/>
  <c r="T605" i="5" s="1"/>
  <c r="S648" i="5"/>
  <c r="T648" i="5" s="1"/>
  <c r="S529" i="5"/>
  <c r="T529" i="5" s="1"/>
  <c r="S611" i="5"/>
  <c r="T611" i="5" s="1"/>
  <c r="S690" i="5"/>
  <c r="T690" i="5" s="1"/>
  <c r="S443" i="5"/>
  <c r="T443" i="5" s="1"/>
  <c r="S580" i="5"/>
  <c r="T580" i="5" s="1"/>
  <c r="S622" i="5"/>
  <c r="T622" i="5" s="1"/>
  <c r="S665" i="5"/>
  <c r="T665" i="5" s="1"/>
  <c r="S735" i="5"/>
  <c r="T735" i="5" s="1"/>
  <c r="S858" i="5"/>
  <c r="T858" i="5" s="1"/>
  <c r="S741" i="5"/>
  <c r="T741" i="5" s="1"/>
  <c r="S784" i="5"/>
  <c r="T784" i="5" s="1"/>
  <c r="S711" i="5"/>
  <c r="T711" i="5" s="1"/>
  <c r="S822" i="5"/>
  <c r="T822" i="5" s="1"/>
  <c r="S753" i="5"/>
  <c r="T753" i="5" s="1"/>
  <c r="S796" i="5"/>
  <c r="T796" i="5" s="1"/>
  <c r="S563" i="5"/>
  <c r="T563" i="5" s="1"/>
  <c r="S770" i="5"/>
  <c r="T770" i="5" s="1"/>
  <c r="S655" i="5"/>
  <c r="T655" i="5" s="1"/>
  <c r="S760" i="5"/>
  <c r="T760" i="5" s="1"/>
  <c r="S803" i="5"/>
  <c r="T803" i="5" s="1"/>
  <c r="S675" i="5"/>
  <c r="T675" i="5" s="1"/>
  <c r="S761" i="5"/>
  <c r="T761" i="5" s="1"/>
  <c r="S804" i="5"/>
  <c r="T804" i="5" s="1"/>
  <c r="S848" i="5"/>
  <c r="T848" i="5" s="1"/>
  <c r="S909" i="5"/>
  <c r="T909" i="5" s="1"/>
  <c r="S197" i="5"/>
  <c r="T197" i="5" s="1"/>
  <c r="S261" i="5"/>
  <c r="T261" i="5" s="1"/>
  <c r="S224" i="5"/>
  <c r="T224" i="5" s="1"/>
  <c r="S288" i="5"/>
  <c r="T288" i="5" s="1"/>
  <c r="S218" i="5"/>
  <c r="T218" i="5" s="1"/>
  <c r="S282" i="5"/>
  <c r="T282" i="5" s="1"/>
  <c r="S238" i="5"/>
  <c r="T238" i="5" s="1"/>
  <c r="S305" i="5"/>
  <c r="T305" i="5" s="1"/>
  <c r="S181" i="5"/>
  <c r="T181" i="5" s="1"/>
  <c r="S245" i="5"/>
  <c r="T245" i="5" s="1"/>
  <c r="S214" i="5"/>
  <c r="T214" i="5" s="1"/>
  <c r="S278" i="5"/>
  <c r="T278" i="5" s="1"/>
  <c r="S221" i="5"/>
  <c r="T221" i="5" s="1"/>
  <c r="S285" i="5"/>
  <c r="T285" i="5" s="1"/>
  <c r="S347" i="5"/>
  <c r="T347" i="5" s="1"/>
  <c r="S412" i="5"/>
  <c r="T412" i="5" s="1"/>
  <c r="S476" i="5"/>
  <c r="T476" i="5" s="1"/>
  <c r="S509" i="5"/>
  <c r="T509" i="5" s="1"/>
  <c r="S254" i="5"/>
  <c r="T254" i="5" s="1"/>
  <c r="S370" i="5"/>
  <c r="T370" i="5" s="1"/>
  <c r="S434" i="5"/>
  <c r="T434" i="5" s="1"/>
  <c r="S365" i="5"/>
  <c r="T365" i="5" s="1"/>
  <c r="S429" i="5"/>
  <c r="T429" i="5" s="1"/>
  <c r="S486" i="5"/>
  <c r="T486" i="5" s="1"/>
  <c r="S306" i="5"/>
  <c r="T306" i="5" s="1"/>
  <c r="S382" i="5"/>
  <c r="T382" i="5" s="1"/>
  <c r="S446" i="5"/>
  <c r="T446" i="5" s="1"/>
  <c r="S267" i="5"/>
  <c r="T267" i="5" s="1"/>
  <c r="S372" i="5"/>
  <c r="T372" i="5" s="1"/>
  <c r="S436" i="5"/>
  <c r="T436" i="5" s="1"/>
  <c r="S491" i="5"/>
  <c r="T491" i="5" s="1"/>
  <c r="S523" i="5"/>
  <c r="T523" i="5" s="1"/>
  <c r="S308" i="5"/>
  <c r="T308" i="5" s="1"/>
  <c r="S394" i="5"/>
  <c r="T394" i="5" s="1"/>
  <c r="S458" i="5"/>
  <c r="T458" i="5" s="1"/>
  <c r="S290" i="5"/>
  <c r="T290" i="5" s="1"/>
  <c r="S373" i="5"/>
  <c r="T373" i="5" s="1"/>
  <c r="S437" i="5"/>
  <c r="T437" i="5" s="1"/>
  <c r="S492" i="5"/>
  <c r="T492" i="5" s="1"/>
  <c r="S317" i="5"/>
  <c r="T317" i="5" s="1"/>
  <c r="S557" i="5"/>
  <c r="T557" i="5" s="1"/>
  <c r="S602" i="5"/>
  <c r="T602" i="5" s="1"/>
  <c r="S645" i="5"/>
  <c r="T645" i="5" s="1"/>
  <c r="S552" i="5"/>
  <c r="T552" i="5" s="1"/>
  <c r="S667" i="5"/>
  <c r="T667" i="5" s="1"/>
  <c r="S700" i="5"/>
  <c r="T700" i="5" s="1"/>
  <c r="S526" i="5"/>
  <c r="T526" i="5" s="1"/>
  <c r="S582" i="5"/>
  <c r="T582" i="5" s="1"/>
  <c r="S625" i="5"/>
  <c r="T625" i="5" s="1"/>
  <c r="S427" i="5"/>
  <c r="T427" i="5" s="1"/>
  <c r="S583" i="5"/>
  <c r="T583" i="5" s="1"/>
  <c r="S681" i="5"/>
  <c r="T681" i="5" s="1"/>
  <c r="S713" i="5"/>
  <c r="T713" i="5" s="1"/>
  <c r="S390" i="5"/>
  <c r="T390" i="5" s="1"/>
  <c r="S567" i="5"/>
  <c r="T567" i="5" s="1"/>
  <c r="S610" i="5"/>
  <c r="T610" i="5" s="1"/>
  <c r="S653" i="5"/>
  <c r="T653" i="5" s="1"/>
  <c r="S536" i="5"/>
  <c r="T536" i="5" s="1"/>
  <c r="S627" i="5"/>
  <c r="T627" i="5" s="1"/>
  <c r="S694" i="5"/>
  <c r="T694" i="5" s="1"/>
  <c r="S506" i="5"/>
  <c r="T506" i="5" s="1"/>
  <c r="S585" i="5"/>
  <c r="T585" i="5" s="1"/>
  <c r="S628" i="5"/>
  <c r="T628" i="5" s="1"/>
  <c r="S670" i="5"/>
  <c r="T670" i="5" s="1"/>
  <c r="S746" i="5"/>
  <c r="T746" i="5" s="1"/>
  <c r="S874" i="5"/>
  <c r="T874" i="5" s="1"/>
  <c r="S747" i="5"/>
  <c r="T747" i="5" s="1"/>
  <c r="S789" i="5"/>
  <c r="T789" i="5" s="1"/>
  <c r="S730" i="5"/>
  <c r="T730" i="5" s="1"/>
  <c r="S668" i="5"/>
  <c r="T668" i="5" s="1"/>
  <c r="S759" i="5"/>
  <c r="T759" i="5" s="1"/>
  <c r="S801" i="5"/>
  <c r="T801" i="5" s="1"/>
  <c r="S607" i="5"/>
  <c r="T607" i="5" s="1"/>
  <c r="S786" i="5"/>
  <c r="T786" i="5" s="1"/>
  <c r="S683" i="5"/>
  <c r="T683" i="5" s="1"/>
  <c r="S765" i="5"/>
  <c r="T765" i="5" s="1"/>
  <c r="S808" i="5"/>
  <c r="T808" i="5" s="1"/>
  <c r="S707" i="5"/>
  <c r="T707" i="5" s="1"/>
  <c r="S767" i="5"/>
  <c r="T767" i="5" s="1"/>
  <c r="S809" i="5"/>
  <c r="T809" i="5" s="1"/>
  <c r="S855" i="5"/>
  <c r="T855" i="5" s="1"/>
  <c r="S920" i="5"/>
  <c r="T920" i="5" s="1"/>
  <c r="S984" i="5"/>
  <c r="T984" i="5" s="1"/>
  <c r="S1048" i="5"/>
  <c r="T1048" i="5" s="1"/>
  <c r="S856" i="5"/>
  <c r="T856" i="5" s="1"/>
  <c r="S915" i="5"/>
  <c r="T915" i="5" s="1"/>
  <c r="S204" i="5"/>
  <c r="T204" i="5" s="1"/>
  <c r="S268" i="5"/>
  <c r="T268" i="5" s="1"/>
  <c r="S230" i="5"/>
  <c r="T230" i="5" s="1"/>
  <c r="S294" i="5"/>
  <c r="T294" i="5" s="1"/>
  <c r="S231" i="5"/>
  <c r="T231" i="5" s="1"/>
  <c r="S295" i="5"/>
  <c r="T295" i="5" s="1"/>
  <c r="S187" i="5"/>
  <c r="T187" i="5" s="1"/>
  <c r="S251" i="5"/>
  <c r="T251" i="5" s="1"/>
  <c r="S314" i="5"/>
  <c r="T314" i="5" s="1"/>
  <c r="S188" i="5"/>
  <c r="T188" i="5" s="1"/>
  <c r="S252" i="5"/>
  <c r="T252" i="5" s="1"/>
  <c r="S227" i="5"/>
  <c r="T227" i="5" s="1"/>
  <c r="S291" i="5"/>
  <c r="T291" i="5" s="1"/>
  <c r="S228" i="5"/>
  <c r="T228" i="5" s="1"/>
  <c r="S292" i="5"/>
  <c r="T292" i="5" s="1"/>
  <c r="S353" i="5"/>
  <c r="T353" i="5" s="1"/>
  <c r="S417" i="5"/>
  <c r="T417" i="5" s="1"/>
  <c r="S481" i="5"/>
  <c r="T481" i="5" s="1"/>
  <c r="S513" i="5"/>
  <c r="T513" i="5" s="1"/>
  <c r="S280" i="5"/>
  <c r="T280" i="5" s="1"/>
  <c r="S375" i="5"/>
  <c r="T375" i="5" s="1"/>
  <c r="S439" i="5"/>
  <c r="T439" i="5" s="1"/>
  <c r="S209" i="5"/>
  <c r="T209" i="5" s="1"/>
  <c r="S376" i="5"/>
  <c r="T376" i="5" s="1"/>
  <c r="S440" i="5"/>
  <c r="T440" i="5" s="1"/>
  <c r="S490" i="5"/>
  <c r="T490" i="5" s="1"/>
  <c r="S313" i="5"/>
  <c r="T313" i="5" s="1"/>
  <c r="S387" i="5"/>
  <c r="T387" i="5" s="1"/>
  <c r="S451" i="5"/>
  <c r="T451" i="5" s="1"/>
  <c r="S286" i="5"/>
  <c r="T286" i="5" s="1"/>
  <c r="S377" i="5"/>
  <c r="T377" i="5" s="1"/>
  <c r="S441" i="5"/>
  <c r="T441" i="5" s="1"/>
  <c r="S495" i="5"/>
  <c r="T495" i="5" s="1"/>
  <c r="S527" i="5"/>
  <c r="T527" i="5" s="1"/>
  <c r="S322" i="5"/>
  <c r="T322" i="5" s="1"/>
  <c r="S399" i="5"/>
  <c r="T399" i="5" s="1"/>
  <c r="S463" i="5"/>
  <c r="T463" i="5" s="1"/>
  <c r="S324" i="5"/>
  <c r="T324" i="5" s="1"/>
  <c r="S384" i="5"/>
  <c r="T384" i="5" s="1"/>
  <c r="S448" i="5"/>
  <c r="T448" i="5" s="1"/>
  <c r="S496" i="5"/>
  <c r="T496" i="5" s="1"/>
  <c r="S411" i="5"/>
  <c r="T411" i="5" s="1"/>
  <c r="S564" i="5"/>
  <c r="T564" i="5" s="1"/>
  <c r="S608" i="5"/>
  <c r="T608" i="5" s="1"/>
  <c r="S650" i="5"/>
  <c r="T650" i="5" s="1"/>
  <c r="S558" i="5"/>
  <c r="T558" i="5" s="1"/>
  <c r="S672" i="5"/>
  <c r="T672" i="5" s="1"/>
  <c r="S704" i="5"/>
  <c r="T704" i="5" s="1"/>
  <c r="S533" i="5"/>
  <c r="T533" i="5" s="1"/>
  <c r="S588" i="5"/>
  <c r="T588" i="5" s="1"/>
  <c r="S630" i="5"/>
  <c r="T630" i="5" s="1"/>
  <c r="S470" i="5"/>
  <c r="T470" i="5" s="1"/>
  <c r="S599" i="5"/>
  <c r="T599" i="5" s="1"/>
  <c r="S685" i="5"/>
  <c r="T685" i="5" s="1"/>
  <c r="S717" i="5"/>
  <c r="T717" i="5" s="1"/>
  <c r="S475" i="5"/>
  <c r="T475" i="5" s="1"/>
  <c r="S573" i="5"/>
  <c r="T573" i="5" s="1"/>
  <c r="S616" i="5"/>
  <c r="T616" i="5" s="1"/>
  <c r="S658" i="5"/>
  <c r="T658" i="5" s="1"/>
  <c r="S542" i="5"/>
  <c r="T542" i="5" s="1"/>
  <c r="S643" i="5"/>
  <c r="T643" i="5" s="1"/>
  <c r="S698" i="5"/>
  <c r="T698" i="5" s="1"/>
  <c r="S530" i="5"/>
  <c r="T530" i="5" s="1"/>
  <c r="S590" i="5"/>
  <c r="T590" i="5" s="1"/>
  <c r="S633" i="5"/>
  <c r="T633" i="5" s="1"/>
  <c r="S310" i="5"/>
  <c r="T310" i="5" s="1"/>
  <c r="S762" i="5"/>
  <c r="T762" i="5" s="1"/>
  <c r="S363" i="5"/>
  <c r="T363" i="5" s="1"/>
  <c r="S752" i="5"/>
  <c r="T752" i="5" s="1"/>
  <c r="S795" i="5"/>
  <c r="T795" i="5" s="1"/>
  <c r="S736" i="5"/>
  <c r="T736" i="5" s="1"/>
  <c r="S691" i="5"/>
  <c r="T691" i="5" s="1"/>
  <c r="S764" i="5"/>
  <c r="T764" i="5" s="1"/>
  <c r="S807" i="5"/>
  <c r="T807" i="5" s="1"/>
  <c r="S671" i="5"/>
  <c r="T671" i="5" s="1"/>
  <c r="S802" i="5"/>
  <c r="T802" i="5" s="1"/>
  <c r="S726" i="5"/>
  <c r="T726" i="5" s="1"/>
  <c r="S771" i="5"/>
  <c r="T771" i="5" s="1"/>
  <c r="S813" i="5"/>
  <c r="T813" i="5" s="1"/>
  <c r="S715" i="5"/>
  <c r="T715" i="5" s="1"/>
  <c r="S772" i="5"/>
  <c r="T772" i="5" s="1"/>
  <c r="S815" i="5"/>
  <c r="T815" i="5" s="1"/>
  <c r="S862" i="5"/>
  <c r="T862" i="5" s="1"/>
  <c r="S925" i="5"/>
  <c r="T925" i="5" s="1"/>
  <c r="S989" i="5"/>
  <c r="T989" i="5" s="1"/>
  <c r="S1053" i="5"/>
  <c r="T1053" i="5" s="1"/>
  <c r="S863" i="5"/>
  <c r="T863" i="5" s="1"/>
  <c r="S926" i="5"/>
  <c r="T926" i="5" s="1"/>
  <c r="S210" i="5"/>
  <c r="T210" i="5" s="1"/>
  <c r="S179" i="5"/>
  <c r="T179" i="5" s="1"/>
  <c r="S243" i="5"/>
  <c r="T243" i="5" s="1"/>
  <c r="S237" i="5"/>
  <c r="T237" i="5" s="1"/>
  <c r="S300" i="5"/>
  <c r="T300" i="5" s="1"/>
  <c r="S193" i="5"/>
  <c r="T193" i="5" s="1"/>
  <c r="S257" i="5"/>
  <c r="T257" i="5" s="1"/>
  <c r="S319" i="5"/>
  <c r="T319" i="5" s="1"/>
  <c r="S194" i="5"/>
  <c r="T194" i="5" s="1"/>
  <c r="S258" i="5"/>
  <c r="T258" i="5" s="1"/>
  <c r="S233" i="5"/>
  <c r="T233" i="5" s="1"/>
  <c r="S297" i="5"/>
  <c r="T297" i="5" s="1"/>
  <c r="S234" i="5"/>
  <c r="T234" i="5" s="1"/>
  <c r="S302" i="5"/>
  <c r="T302" i="5" s="1"/>
  <c r="S248" i="5"/>
  <c r="T248" i="5" s="1"/>
  <c r="S364" i="5"/>
  <c r="T364" i="5" s="1"/>
  <c r="S428" i="5"/>
  <c r="T428" i="5" s="1"/>
  <c r="S485" i="5"/>
  <c r="T485" i="5" s="1"/>
  <c r="S517" i="5"/>
  <c r="T517" i="5" s="1"/>
  <c r="S304" i="5"/>
  <c r="T304" i="5" s="1"/>
  <c r="S386" i="5"/>
  <c r="T386" i="5" s="1"/>
  <c r="S450" i="5"/>
  <c r="T450" i="5" s="1"/>
  <c r="S298" i="5"/>
  <c r="T298" i="5" s="1"/>
  <c r="S381" i="5"/>
  <c r="T381" i="5" s="1"/>
  <c r="S445" i="5"/>
  <c r="T445" i="5" s="1"/>
  <c r="S494" i="5"/>
  <c r="T494" i="5" s="1"/>
  <c r="S321" i="5"/>
  <c r="T321" i="5" s="1"/>
  <c r="S398" i="5"/>
  <c r="T398" i="5" s="1"/>
  <c r="S462" i="5"/>
  <c r="T462" i="5" s="1"/>
  <c r="S315" i="5"/>
  <c r="T315" i="5" s="1"/>
  <c r="S388" i="5"/>
  <c r="T388" i="5" s="1"/>
  <c r="S452" i="5"/>
  <c r="T452" i="5" s="1"/>
  <c r="S499" i="5"/>
  <c r="T499" i="5" s="1"/>
  <c r="S330" i="5"/>
  <c r="T330" i="5" s="1"/>
  <c r="S410" i="5"/>
  <c r="T410" i="5" s="1"/>
  <c r="S474" i="5"/>
  <c r="T474" i="5" s="1"/>
  <c r="S331" i="5"/>
  <c r="T331" i="5" s="1"/>
  <c r="S389" i="5"/>
  <c r="T389" i="5" s="1"/>
  <c r="S453" i="5"/>
  <c r="T453" i="5" s="1"/>
  <c r="S500" i="5"/>
  <c r="T500" i="5" s="1"/>
  <c r="S454" i="5"/>
  <c r="T454" i="5" s="1"/>
  <c r="S570" i="5"/>
  <c r="T570" i="5" s="1"/>
  <c r="S613" i="5"/>
  <c r="T613" i="5" s="1"/>
  <c r="S656" i="5"/>
  <c r="T656" i="5" s="1"/>
  <c r="S571" i="5"/>
  <c r="T571" i="5" s="1"/>
  <c r="S676" i="5"/>
  <c r="T676" i="5" s="1"/>
  <c r="S708" i="5"/>
  <c r="T708" i="5" s="1"/>
  <c r="S540" i="5"/>
  <c r="T540" i="5" s="1"/>
  <c r="S593" i="5"/>
  <c r="T593" i="5" s="1"/>
  <c r="S636" i="5"/>
  <c r="T636" i="5" s="1"/>
  <c r="S528" i="5"/>
  <c r="T528" i="5" s="1"/>
  <c r="S615" i="5"/>
  <c r="T615" i="5" s="1"/>
  <c r="S689" i="5"/>
  <c r="T689" i="5" s="1"/>
  <c r="S721" i="5"/>
  <c r="T721" i="5" s="1"/>
  <c r="S502" i="5"/>
  <c r="T502" i="5" s="1"/>
  <c r="S578" i="5"/>
  <c r="T578" i="5" s="1"/>
  <c r="S621" i="5"/>
  <c r="T621" i="5" s="1"/>
  <c r="S664" i="5"/>
  <c r="T664" i="5" s="1"/>
  <c r="S555" i="5"/>
  <c r="T555" i="5" s="1"/>
  <c r="S659" i="5"/>
  <c r="T659" i="5" s="1"/>
  <c r="S702" i="5"/>
  <c r="T702" i="5" s="1"/>
  <c r="S543" i="5"/>
  <c r="T543" i="5" s="1"/>
  <c r="S596" i="5"/>
  <c r="T596" i="5" s="1"/>
  <c r="S638" i="5"/>
  <c r="T638" i="5" s="1"/>
  <c r="S537" i="5"/>
  <c r="T537" i="5" s="1"/>
  <c r="S778" i="5"/>
  <c r="T778" i="5" s="1"/>
  <c r="S544" i="5"/>
  <c r="T544" i="5" s="1"/>
  <c r="S757" i="5"/>
  <c r="T757" i="5" s="1"/>
  <c r="S406" i="5"/>
  <c r="T406" i="5" s="1"/>
  <c r="S742" i="5"/>
  <c r="T742" i="5" s="1"/>
  <c r="S718" i="5"/>
  <c r="T718" i="5" s="1"/>
  <c r="S769" i="5"/>
  <c r="T769" i="5" s="1"/>
  <c r="S812" i="5"/>
  <c r="T812" i="5" s="1"/>
  <c r="S703" i="5"/>
  <c r="T703" i="5" s="1"/>
  <c r="S818" i="5"/>
  <c r="T818" i="5" s="1"/>
  <c r="S732" i="5"/>
  <c r="T732" i="5" s="1"/>
  <c r="S776" i="5"/>
  <c r="T776" i="5" s="1"/>
  <c r="S819" i="5"/>
  <c r="T819" i="5" s="1"/>
  <c r="S734" i="5"/>
  <c r="T734" i="5" s="1"/>
  <c r="S777" i="5"/>
  <c r="T777" i="5" s="1"/>
  <c r="S522" i="5"/>
  <c r="T522" i="5" s="1"/>
  <c r="S869" i="5"/>
  <c r="T869" i="5" s="1"/>
  <c r="S936" i="5"/>
  <c r="T936" i="5" s="1"/>
  <c r="S1000" i="5"/>
  <c r="T1000" i="5" s="1"/>
  <c r="S223" i="5"/>
  <c r="T223" i="5" s="1"/>
  <c r="S185" i="5"/>
  <c r="T185" i="5" s="1"/>
  <c r="S249" i="5"/>
  <c r="T249" i="5" s="1"/>
  <c r="S180" i="5"/>
  <c r="T180" i="5" s="1"/>
  <c r="S244" i="5"/>
  <c r="T244" i="5" s="1"/>
  <c r="S309" i="5"/>
  <c r="T309" i="5" s="1"/>
  <c r="S200" i="5"/>
  <c r="T200" i="5" s="1"/>
  <c r="S264" i="5"/>
  <c r="T264" i="5" s="1"/>
  <c r="S328" i="5"/>
  <c r="T328" i="5" s="1"/>
  <c r="S207" i="5"/>
  <c r="T207" i="5" s="1"/>
  <c r="S240" i="5"/>
  <c r="T240" i="5" s="1"/>
  <c r="S183" i="5"/>
  <c r="T183" i="5" s="1"/>
  <c r="S247" i="5"/>
  <c r="T247" i="5" s="1"/>
  <c r="S307" i="5"/>
  <c r="T307" i="5" s="1"/>
  <c r="S277" i="5"/>
  <c r="T277" i="5" s="1"/>
  <c r="S369" i="5"/>
  <c r="T369" i="5" s="1"/>
  <c r="S433" i="5"/>
  <c r="T433" i="5" s="1"/>
  <c r="S489" i="5"/>
  <c r="T489" i="5" s="1"/>
  <c r="S521" i="5"/>
  <c r="T521" i="5" s="1"/>
  <c r="S312" i="5"/>
  <c r="T312" i="5" s="1"/>
  <c r="S391" i="5"/>
  <c r="T391" i="5" s="1"/>
  <c r="S455" i="5"/>
  <c r="T455" i="5" s="1"/>
  <c r="S320" i="5"/>
  <c r="T320" i="5" s="1"/>
  <c r="S392" i="5"/>
  <c r="T392" i="5" s="1"/>
  <c r="S456" i="5"/>
  <c r="T456" i="5" s="1"/>
  <c r="S343" i="5"/>
  <c r="T343" i="5" s="1"/>
  <c r="S403" i="5"/>
  <c r="T403" i="5" s="1"/>
  <c r="S467" i="5"/>
  <c r="T467" i="5" s="1"/>
  <c r="S329" i="5"/>
  <c r="T329" i="5" s="1"/>
  <c r="S393" i="5"/>
  <c r="T393" i="5" s="1"/>
  <c r="S457" i="5"/>
  <c r="T457" i="5" s="1"/>
  <c r="S503" i="5"/>
  <c r="T503" i="5" s="1"/>
  <c r="S351" i="5"/>
  <c r="T351" i="5" s="1"/>
  <c r="S415" i="5"/>
  <c r="T415" i="5" s="1"/>
  <c r="S479" i="5"/>
  <c r="T479" i="5" s="1"/>
  <c r="S338" i="5"/>
  <c r="T338" i="5" s="1"/>
  <c r="S400" i="5"/>
  <c r="T400" i="5" s="1"/>
  <c r="S464" i="5"/>
  <c r="T464" i="5" s="1"/>
  <c r="S504" i="5"/>
  <c r="T504" i="5" s="1"/>
  <c r="S510" i="5"/>
  <c r="T510" i="5" s="1"/>
  <c r="S576" i="5"/>
  <c r="T576" i="5" s="1"/>
  <c r="S618" i="5"/>
  <c r="T618" i="5" s="1"/>
  <c r="S587" i="5"/>
  <c r="T587" i="5" s="1"/>
  <c r="S680" i="5"/>
  <c r="T680" i="5" s="1"/>
  <c r="S190" i="5"/>
  <c r="T190" i="5" s="1"/>
  <c r="S546" i="5"/>
  <c r="T546" i="5" s="1"/>
  <c r="S598" i="5"/>
  <c r="T598" i="5" s="1"/>
  <c r="S641" i="5"/>
  <c r="T641" i="5" s="1"/>
  <c r="S534" i="5"/>
  <c r="T534" i="5" s="1"/>
  <c r="S631" i="5"/>
  <c r="T631" i="5" s="1"/>
  <c r="S693" i="5"/>
  <c r="T693" i="5" s="1"/>
  <c r="S725" i="5"/>
  <c r="T725" i="5" s="1"/>
  <c r="S518" i="5"/>
  <c r="T518" i="5" s="1"/>
  <c r="S584" i="5"/>
  <c r="T584" i="5" s="1"/>
  <c r="S626" i="5"/>
  <c r="T626" i="5" s="1"/>
  <c r="S669" i="5"/>
  <c r="T669" i="5" s="1"/>
  <c r="S561" i="5"/>
  <c r="T561" i="5" s="1"/>
  <c r="S674" i="5"/>
  <c r="T674" i="5" s="1"/>
  <c r="S706" i="5"/>
  <c r="T706" i="5" s="1"/>
  <c r="S549" i="5"/>
  <c r="T549" i="5" s="1"/>
  <c r="S601" i="5"/>
  <c r="T601" i="5" s="1"/>
  <c r="S644" i="5"/>
  <c r="T644" i="5" s="1"/>
  <c r="S662" i="5"/>
  <c r="T662" i="5" s="1"/>
  <c r="S794" i="5"/>
  <c r="T794" i="5" s="1"/>
  <c r="S591" i="5"/>
  <c r="T591" i="5" s="1"/>
  <c r="S763" i="5"/>
  <c r="T763" i="5" s="1"/>
  <c r="S550" i="5"/>
  <c r="T550" i="5" s="1"/>
  <c r="S758" i="5"/>
  <c r="T758" i="5" s="1"/>
  <c r="S724" i="5"/>
  <c r="T724" i="5" s="1"/>
  <c r="S775" i="5"/>
  <c r="T775" i="5" s="1"/>
  <c r="S817" i="5"/>
  <c r="T817" i="5" s="1"/>
  <c r="S712" i="5"/>
  <c r="T712" i="5" s="1"/>
  <c r="S834" i="5"/>
  <c r="T834" i="5" s="1"/>
  <c r="S739" i="5"/>
  <c r="T739" i="5" s="1"/>
  <c r="S781" i="5"/>
  <c r="T781" i="5" s="1"/>
  <c r="S824" i="5"/>
  <c r="T824" i="5" s="1"/>
  <c r="S740" i="5"/>
  <c r="T740" i="5" s="1"/>
  <c r="S783" i="5"/>
  <c r="T783" i="5" s="1"/>
  <c r="S714" i="5"/>
  <c r="T714" i="5" s="1"/>
  <c r="S876" i="5"/>
  <c r="T876" i="5" s="1"/>
  <c r="S941" i="5"/>
  <c r="T941" i="5" s="1"/>
  <c r="S1005" i="5"/>
  <c r="T1005" i="5" s="1"/>
  <c r="S229" i="5"/>
  <c r="T229" i="5" s="1"/>
  <c r="S192" i="5"/>
  <c r="T192" i="5" s="1"/>
  <c r="S256" i="5"/>
  <c r="T256" i="5" s="1"/>
  <c r="S186" i="5"/>
  <c r="T186" i="5" s="1"/>
  <c r="S250" i="5"/>
  <c r="T250" i="5" s="1"/>
  <c r="S318" i="5"/>
  <c r="T318" i="5" s="1"/>
  <c r="S206" i="5"/>
  <c r="T206" i="5" s="1"/>
  <c r="S270" i="5"/>
  <c r="T270" i="5" s="1"/>
  <c r="S337" i="5"/>
  <c r="T337" i="5" s="1"/>
  <c r="S213" i="5"/>
  <c r="T213" i="5" s="1"/>
  <c r="S182" i="5"/>
  <c r="T182" i="5" s="1"/>
  <c r="S246" i="5"/>
  <c r="T246" i="5" s="1"/>
  <c r="S189" i="5"/>
  <c r="T189" i="5" s="1"/>
  <c r="S253" i="5"/>
  <c r="T253" i="5" s="1"/>
  <c r="S316" i="5"/>
  <c r="T316" i="5" s="1"/>
  <c r="S293" i="5"/>
  <c r="T293" i="5" s="1"/>
  <c r="S380" i="5"/>
  <c r="T380" i="5" s="1"/>
  <c r="S444" i="5"/>
  <c r="T444" i="5" s="1"/>
  <c r="S493" i="5"/>
  <c r="T493" i="5" s="1"/>
  <c r="S525" i="5"/>
  <c r="T525" i="5" s="1"/>
  <c r="S326" i="5"/>
  <c r="T326" i="5" s="1"/>
  <c r="S402" i="5"/>
  <c r="T402" i="5" s="1"/>
  <c r="S466" i="5"/>
  <c r="T466" i="5" s="1"/>
  <c r="S327" i="5"/>
  <c r="T327" i="5" s="1"/>
  <c r="S397" i="5"/>
  <c r="T397" i="5" s="1"/>
  <c r="S461" i="5"/>
  <c r="T461" i="5" s="1"/>
  <c r="S349" i="5"/>
  <c r="T349" i="5" s="1"/>
  <c r="S414" i="5"/>
  <c r="T414" i="5" s="1"/>
  <c r="S478" i="5"/>
  <c r="T478" i="5" s="1"/>
  <c r="S336" i="5"/>
  <c r="T336" i="5" s="1"/>
  <c r="S404" i="5"/>
  <c r="T404" i="5" s="1"/>
  <c r="S468" i="5"/>
  <c r="T468" i="5" s="1"/>
  <c r="S507" i="5"/>
  <c r="T507" i="5" s="1"/>
  <c r="S362" i="5"/>
  <c r="T362" i="5" s="1"/>
  <c r="S426" i="5"/>
  <c r="T426" i="5" s="1"/>
  <c r="S345" i="5"/>
  <c r="T345" i="5" s="1"/>
  <c r="S405" i="5"/>
  <c r="T405" i="5" s="1"/>
  <c r="S469" i="5"/>
  <c r="T469" i="5" s="1"/>
  <c r="S508" i="5"/>
  <c r="T508" i="5" s="1"/>
  <c r="S524" i="5"/>
  <c r="T524" i="5" s="1"/>
  <c r="S581" i="5"/>
  <c r="T581" i="5" s="1"/>
  <c r="S624" i="5"/>
  <c r="T624" i="5" s="1"/>
  <c r="S374" i="5"/>
  <c r="T374" i="5" s="1"/>
  <c r="S603" i="5"/>
  <c r="T603" i="5" s="1"/>
  <c r="S684" i="5"/>
  <c r="T684" i="5" s="1"/>
  <c r="S379" i="5"/>
  <c r="T379" i="5" s="1"/>
  <c r="S559" i="5"/>
  <c r="T559" i="5" s="1"/>
  <c r="S604" i="5"/>
  <c r="T604" i="5" s="1"/>
  <c r="S646" i="5"/>
  <c r="T646" i="5" s="1"/>
  <c r="S547" i="5"/>
  <c r="T547" i="5" s="1"/>
  <c r="S647" i="5"/>
  <c r="T647" i="5" s="1"/>
  <c r="S697" i="5"/>
  <c r="T697" i="5" s="1"/>
  <c r="S729" i="5"/>
  <c r="T729" i="5" s="1"/>
  <c r="S535" i="5"/>
  <c r="T535" i="5" s="1"/>
  <c r="S589" i="5"/>
  <c r="T589" i="5" s="1"/>
  <c r="S632" i="5"/>
  <c r="T632" i="5" s="1"/>
  <c r="S395" i="5"/>
  <c r="T395" i="5" s="1"/>
  <c r="S568" i="5"/>
  <c r="T568" i="5" s="1"/>
  <c r="S678" i="5"/>
  <c r="T678" i="5" s="1"/>
  <c r="S710" i="5"/>
  <c r="T710" i="5" s="1"/>
  <c r="S556" i="5"/>
  <c r="T556" i="5" s="1"/>
  <c r="S606" i="5"/>
  <c r="T606" i="5" s="1"/>
  <c r="S649" i="5"/>
  <c r="T649" i="5" s="1"/>
  <c r="S687" i="5"/>
  <c r="T687" i="5" s="1"/>
  <c r="S810" i="5"/>
  <c r="T810" i="5" s="1"/>
  <c r="S699" i="5"/>
  <c r="T699" i="5" s="1"/>
  <c r="S768" i="5"/>
  <c r="T768" i="5" s="1"/>
  <c r="S639" i="5"/>
  <c r="T639" i="5" s="1"/>
  <c r="S774" i="5"/>
  <c r="T774" i="5" s="1"/>
  <c r="S731" i="5"/>
  <c r="T731" i="5" s="1"/>
  <c r="S780" i="5"/>
  <c r="T780" i="5" s="1"/>
  <c r="S823" i="5"/>
  <c r="T823" i="5" s="1"/>
  <c r="S719" i="5"/>
  <c r="T719" i="5" s="1"/>
  <c r="S850" i="5"/>
  <c r="T850" i="5" s="1"/>
  <c r="S744" i="5"/>
  <c r="T744" i="5" s="1"/>
  <c r="S787" i="5"/>
  <c r="T787" i="5" s="1"/>
  <c r="S531" i="5"/>
  <c r="T531" i="5" s="1"/>
  <c r="S745" i="5"/>
  <c r="T745" i="5" s="1"/>
  <c r="S788" i="5"/>
  <c r="T788" i="5" s="1"/>
  <c r="S800" i="5"/>
  <c r="T800" i="5" s="1"/>
  <c r="S888" i="5"/>
  <c r="T888" i="5" s="1"/>
  <c r="S952" i="5"/>
  <c r="T952" i="5" s="1"/>
  <c r="S1016" i="5"/>
  <c r="T1016" i="5" s="1"/>
  <c r="S766" i="5"/>
  <c r="T766" i="5" s="1"/>
  <c r="S883" i="5"/>
  <c r="T883" i="5" s="1"/>
  <c r="S1290" i="5"/>
  <c r="T1290" i="5" s="1"/>
  <c r="S1487" i="5"/>
  <c r="T1487" i="5" s="1"/>
  <c r="S1423" i="5"/>
  <c r="T1423" i="5" s="1"/>
  <c r="S1242" i="5"/>
  <c r="T1242" i="5" s="1"/>
  <c r="S1510" i="5"/>
  <c r="T1510" i="5" s="1"/>
  <c r="S1448" i="5"/>
  <c r="T1448" i="5" s="1"/>
  <c r="S1386" i="5"/>
  <c r="T1386" i="5" s="1"/>
  <c r="S1522" i="5"/>
  <c r="T1522" i="5" s="1"/>
  <c r="S1479" i="5"/>
  <c r="T1479" i="5" s="1"/>
  <c r="S1415" i="5"/>
  <c r="T1415" i="5" s="1"/>
  <c r="S1183" i="5"/>
  <c r="T1183" i="5" s="1"/>
  <c r="S1519" i="5"/>
  <c r="T1519" i="5" s="1"/>
  <c r="S1466" i="5"/>
  <c r="T1466" i="5" s="1"/>
  <c r="S1401" i="5"/>
  <c r="T1401" i="5" s="1"/>
  <c r="S1482" i="5"/>
  <c r="T1482" i="5" s="1"/>
  <c r="S1497" i="5"/>
  <c r="T1497" i="5" s="1"/>
  <c r="S1433" i="5"/>
  <c r="T1433" i="5" s="1"/>
  <c r="S1348" i="5"/>
  <c r="T1348" i="5" s="1"/>
  <c r="S1523" i="5"/>
  <c r="T1523" i="5" s="1"/>
  <c r="S1477" i="5"/>
  <c r="T1477" i="5" s="1"/>
  <c r="S1413" i="5"/>
  <c r="T1413" i="5" s="1"/>
  <c r="S903" i="5"/>
  <c r="T903" i="5" s="1"/>
  <c r="S1476" i="5"/>
  <c r="T1476" i="5" s="1"/>
  <c r="S1412" i="5"/>
  <c r="T1412" i="5" s="1"/>
  <c r="S1157" i="5"/>
  <c r="T1157" i="5" s="1"/>
  <c r="S1316" i="5"/>
  <c r="T1316" i="5" s="1"/>
  <c r="S1273" i="5"/>
  <c r="T1273" i="5" s="1"/>
  <c r="S1231" i="5"/>
  <c r="T1231" i="5" s="1"/>
  <c r="S1169" i="5"/>
  <c r="T1169" i="5" s="1"/>
  <c r="S1110" i="5"/>
  <c r="T1110" i="5" s="1"/>
  <c r="S847" i="5"/>
  <c r="T847" i="5" s="1"/>
  <c r="S1278" i="5"/>
  <c r="T1278" i="5" s="1"/>
  <c r="S1181" i="5"/>
  <c r="T1181" i="5" s="1"/>
  <c r="S1116" i="5"/>
  <c r="T1116" i="5" s="1"/>
  <c r="S840" i="5"/>
  <c r="T840" i="5" s="1"/>
  <c r="S1331" i="5"/>
  <c r="T1331" i="5" s="1"/>
  <c r="S1288" i="5"/>
  <c r="T1288" i="5" s="1"/>
  <c r="S1245" i="5"/>
  <c r="T1245" i="5" s="1"/>
  <c r="S1193" i="5"/>
  <c r="T1193" i="5" s="1"/>
  <c r="S1129" i="5"/>
  <c r="T1129" i="5" s="1"/>
  <c r="S1394" i="5"/>
  <c r="T1394" i="5" s="1"/>
  <c r="S1266" i="5"/>
  <c r="T1266" i="5" s="1"/>
  <c r="S1173" i="5"/>
  <c r="T1173" i="5" s="1"/>
  <c r="S1115" i="5"/>
  <c r="T1115" i="5" s="1"/>
  <c r="S1345" i="5"/>
  <c r="T1345" i="5" s="1"/>
  <c r="S1303" i="5"/>
  <c r="T1303" i="5" s="1"/>
  <c r="S1260" i="5"/>
  <c r="T1260" i="5" s="1"/>
  <c r="S1217" i="5"/>
  <c r="T1217" i="5" s="1"/>
  <c r="S1153" i="5"/>
  <c r="T1153" i="5" s="1"/>
  <c r="S1090" i="5"/>
  <c r="T1090" i="5" s="1"/>
  <c r="S1366" i="5"/>
  <c r="T1366" i="5" s="1"/>
  <c r="S1238" i="5"/>
  <c r="T1238" i="5" s="1"/>
  <c r="S1165" i="5"/>
  <c r="T1165" i="5" s="1"/>
  <c r="S1104" i="5"/>
  <c r="T1104" i="5" s="1"/>
  <c r="S1371" i="5"/>
  <c r="T1371" i="5" s="1"/>
  <c r="S1328" i="5"/>
  <c r="T1328" i="5" s="1"/>
  <c r="S1285" i="5"/>
  <c r="T1285" i="5" s="1"/>
  <c r="S1243" i="5"/>
  <c r="T1243" i="5" s="1"/>
  <c r="S1190" i="5"/>
  <c r="T1190" i="5" s="1"/>
  <c r="S1126" i="5"/>
  <c r="T1126" i="5" s="1"/>
  <c r="S1041" i="5"/>
  <c r="T1041" i="5" s="1"/>
  <c r="S977" i="5"/>
  <c r="T977" i="5" s="1"/>
  <c r="S913" i="5"/>
  <c r="T913" i="5" s="1"/>
  <c r="S846" i="5"/>
  <c r="T846" i="5" s="1"/>
  <c r="S1066" i="5"/>
  <c r="T1066" i="5" s="1"/>
  <c r="S1003" i="5"/>
  <c r="T1003" i="5" s="1"/>
  <c r="S939" i="5"/>
  <c r="T939" i="5" s="1"/>
  <c r="S873" i="5"/>
  <c r="T873" i="5" s="1"/>
  <c r="S1056" i="5"/>
  <c r="T1056" i="5" s="1"/>
  <c r="S992" i="5"/>
  <c r="T992" i="5" s="1"/>
  <c r="S928" i="5"/>
  <c r="T928" i="5" s="1"/>
  <c r="S859" i="5"/>
  <c r="T859" i="5" s="1"/>
  <c r="S1109" i="5"/>
  <c r="T1109" i="5" s="1"/>
  <c r="S1077" i="5"/>
  <c r="T1077" i="5" s="1"/>
  <c r="S1023" i="5"/>
  <c r="T1023" i="5" s="1"/>
  <c r="S959" i="5"/>
  <c r="T959" i="5" s="1"/>
  <c r="S895" i="5"/>
  <c r="T895" i="5" s="1"/>
  <c r="S1060" i="5"/>
  <c r="T1060" i="5" s="1"/>
  <c r="S996" i="5"/>
  <c r="T996" i="5" s="1"/>
  <c r="S932" i="5"/>
  <c r="T932" i="5" s="1"/>
  <c r="S871" i="5"/>
  <c r="T871" i="5" s="1"/>
  <c r="S1068" i="5"/>
  <c r="T1068" i="5" s="1"/>
  <c r="S1011" i="5"/>
  <c r="T1011" i="5" s="1"/>
  <c r="S942" i="5"/>
  <c r="T942" i="5" s="1"/>
  <c r="S720" i="5"/>
  <c r="T720" i="5" s="1"/>
  <c r="S1506" i="5"/>
  <c r="T1506" i="5" s="1"/>
  <c r="S1202" i="5"/>
  <c r="T1202" i="5" s="1"/>
  <c r="S1481" i="5"/>
  <c r="T1481" i="5" s="1"/>
  <c r="S1417" i="5"/>
  <c r="T1417" i="5" s="1"/>
  <c r="S1144" i="5"/>
  <c r="T1144" i="5" s="1"/>
  <c r="S1504" i="5"/>
  <c r="T1504" i="5" s="1"/>
  <c r="S1442" i="5"/>
  <c r="T1442" i="5" s="1"/>
  <c r="S1377" i="5"/>
  <c r="T1377" i="5" s="1"/>
  <c r="S1475" i="5"/>
  <c r="T1475" i="5" s="1"/>
  <c r="S1473" i="5"/>
  <c r="T1473" i="5" s="1"/>
  <c r="S1409" i="5"/>
  <c r="T1409" i="5" s="1"/>
  <c r="S1031" i="5"/>
  <c r="T1031" i="5" s="1"/>
  <c r="S1514" i="5"/>
  <c r="T1514" i="5" s="1"/>
  <c r="S1459" i="5"/>
  <c r="T1459" i="5" s="1"/>
  <c r="S1392" i="5"/>
  <c r="T1392" i="5" s="1"/>
  <c r="S1411" i="5"/>
  <c r="T1411" i="5" s="1"/>
  <c r="S1484" i="5"/>
  <c r="T1484" i="5" s="1"/>
  <c r="S1420" i="5"/>
  <c r="T1420" i="5" s="1"/>
  <c r="S1306" i="5"/>
  <c r="T1306" i="5" s="1"/>
  <c r="S1518" i="5"/>
  <c r="T1518" i="5" s="1"/>
  <c r="S1464" i="5"/>
  <c r="T1464" i="5" s="1"/>
  <c r="S1399" i="5"/>
  <c r="T1399" i="5" s="1"/>
  <c r="S1488" i="5"/>
  <c r="T1488" i="5" s="1"/>
  <c r="S1470" i="5"/>
  <c r="T1470" i="5" s="1"/>
  <c r="S1406" i="5"/>
  <c r="T1406" i="5" s="1"/>
  <c r="S1103" i="5"/>
  <c r="T1103" i="5" s="1"/>
  <c r="S1311" i="5"/>
  <c r="T1311" i="5" s="1"/>
  <c r="S1268" i="5"/>
  <c r="T1268" i="5" s="1"/>
  <c r="S1225" i="5"/>
  <c r="T1225" i="5" s="1"/>
  <c r="S1163" i="5"/>
  <c r="T1163" i="5" s="1"/>
  <c r="S1102" i="5"/>
  <c r="T1102" i="5" s="1"/>
  <c r="S1390" i="5"/>
  <c r="T1390" i="5" s="1"/>
  <c r="S1262" i="5"/>
  <c r="T1262" i="5" s="1"/>
  <c r="S1175" i="5"/>
  <c r="T1175" i="5" s="1"/>
  <c r="S1108" i="5"/>
  <c r="T1108" i="5" s="1"/>
  <c r="S1373" i="5"/>
  <c r="T1373" i="5" s="1"/>
  <c r="S1325" i="5"/>
  <c r="T1325" i="5" s="1"/>
  <c r="S1283" i="5"/>
  <c r="T1283" i="5" s="1"/>
  <c r="S1240" i="5"/>
  <c r="T1240" i="5" s="1"/>
  <c r="S1187" i="5"/>
  <c r="T1187" i="5" s="1"/>
  <c r="S1123" i="5"/>
  <c r="T1123" i="5" s="1"/>
  <c r="S1378" i="5"/>
  <c r="T1378" i="5" s="1"/>
  <c r="S1250" i="5"/>
  <c r="T1250" i="5" s="1"/>
  <c r="S1167" i="5"/>
  <c r="T1167" i="5" s="1"/>
  <c r="S1107" i="5"/>
  <c r="T1107" i="5" s="1"/>
  <c r="S1340" i="5"/>
  <c r="T1340" i="5" s="1"/>
  <c r="S1297" i="5"/>
  <c r="T1297" i="5" s="1"/>
  <c r="S1255" i="5"/>
  <c r="T1255" i="5" s="1"/>
  <c r="S1211" i="5"/>
  <c r="T1211" i="5" s="1"/>
  <c r="S1147" i="5"/>
  <c r="T1147" i="5" s="1"/>
  <c r="S1079" i="5"/>
  <c r="T1079" i="5" s="1"/>
  <c r="S1350" i="5"/>
  <c r="T1350" i="5" s="1"/>
  <c r="S1222" i="5"/>
  <c r="T1222" i="5" s="1"/>
  <c r="S1159" i="5"/>
  <c r="T1159" i="5" s="1"/>
  <c r="S1096" i="5"/>
  <c r="T1096" i="5" s="1"/>
  <c r="S1365" i="5"/>
  <c r="T1365" i="5" s="1"/>
  <c r="S1323" i="5"/>
  <c r="T1323" i="5" s="1"/>
  <c r="S1280" i="5"/>
  <c r="T1280" i="5" s="1"/>
  <c r="S1237" i="5"/>
  <c r="T1237" i="5" s="1"/>
  <c r="S1177" i="5"/>
  <c r="T1177" i="5" s="1"/>
  <c r="S1087" i="5"/>
  <c r="T1087" i="5" s="1"/>
  <c r="S1036" i="5"/>
  <c r="T1036" i="5" s="1"/>
  <c r="S972" i="5"/>
  <c r="T972" i="5" s="1"/>
  <c r="S908" i="5"/>
  <c r="T908" i="5" s="1"/>
  <c r="S839" i="5"/>
  <c r="T839" i="5" s="1"/>
  <c r="S1062" i="5"/>
  <c r="T1062" i="5" s="1"/>
  <c r="S998" i="5"/>
  <c r="T998" i="5" s="1"/>
  <c r="S934" i="5"/>
  <c r="T934" i="5" s="1"/>
  <c r="S867" i="5"/>
  <c r="T867" i="5" s="1"/>
  <c r="S1045" i="5"/>
  <c r="T1045" i="5" s="1"/>
  <c r="S981" i="5"/>
  <c r="T981" i="5" s="1"/>
  <c r="S917" i="5"/>
  <c r="T917" i="5" s="1"/>
  <c r="S844" i="5"/>
  <c r="T844" i="5" s="1"/>
  <c r="S1105" i="5"/>
  <c r="T1105" i="5" s="1"/>
  <c r="S1073" i="5"/>
  <c r="T1073" i="5" s="1"/>
  <c r="S1018" i="5"/>
  <c r="T1018" i="5" s="1"/>
  <c r="S954" i="5"/>
  <c r="T954" i="5" s="1"/>
  <c r="S890" i="5"/>
  <c r="T890" i="5" s="1"/>
  <c r="S1049" i="5"/>
  <c r="T1049" i="5" s="1"/>
  <c r="S985" i="5"/>
  <c r="T985" i="5" s="1"/>
  <c r="S921" i="5"/>
  <c r="T921" i="5" s="1"/>
  <c r="S864" i="5"/>
  <c r="T864" i="5" s="1"/>
  <c r="S1064" i="5"/>
  <c r="T1064" i="5" s="1"/>
  <c r="S1006" i="5"/>
  <c r="T1006" i="5" s="1"/>
  <c r="S931" i="5"/>
  <c r="T931" i="5" s="1"/>
  <c r="S575" i="5"/>
  <c r="T575" i="5" s="1"/>
  <c r="S1443" i="5"/>
  <c r="T1443" i="5" s="1"/>
  <c r="S1151" i="5"/>
  <c r="T1151" i="5" s="1"/>
  <c r="S1468" i="5"/>
  <c r="T1468" i="5" s="1"/>
  <c r="S1404" i="5"/>
  <c r="T1404" i="5" s="1"/>
  <c r="S1086" i="5"/>
  <c r="T1086" i="5" s="1"/>
  <c r="S1499" i="5"/>
  <c r="T1499" i="5" s="1"/>
  <c r="S1435" i="5"/>
  <c r="T1435" i="5" s="1"/>
  <c r="S1367" i="5"/>
  <c r="T1367" i="5" s="1"/>
  <c r="S1437" i="5"/>
  <c r="T1437" i="5" s="1"/>
  <c r="S1460" i="5"/>
  <c r="T1460" i="5" s="1"/>
  <c r="S1402" i="5"/>
  <c r="T1402" i="5" s="1"/>
  <c r="S1516" i="5"/>
  <c r="T1516" i="5" s="1"/>
  <c r="S1508" i="5"/>
  <c r="T1508" i="5" s="1"/>
  <c r="S1453" i="5"/>
  <c r="T1453" i="5" s="1"/>
  <c r="S1384" i="5"/>
  <c r="T1384" i="5" s="1"/>
  <c r="S1531" i="5"/>
  <c r="T1531" i="5" s="1"/>
  <c r="S1478" i="5"/>
  <c r="T1478" i="5" s="1"/>
  <c r="S1414" i="5"/>
  <c r="T1414" i="5" s="1"/>
  <c r="S1170" i="5"/>
  <c r="T1170" i="5" s="1"/>
  <c r="S1512" i="5"/>
  <c r="T1512" i="5" s="1"/>
  <c r="S1458" i="5"/>
  <c r="T1458" i="5" s="1"/>
  <c r="S1391" i="5"/>
  <c r="T1391" i="5" s="1"/>
  <c r="S1528" i="5"/>
  <c r="T1528" i="5" s="1"/>
  <c r="S1463" i="5"/>
  <c r="T1463" i="5" s="1"/>
  <c r="S1397" i="5"/>
  <c r="T1397" i="5" s="1"/>
  <c r="S854" i="5"/>
  <c r="T854" i="5" s="1"/>
  <c r="S1305" i="5"/>
  <c r="T1305" i="5" s="1"/>
  <c r="S1263" i="5"/>
  <c r="T1263" i="5" s="1"/>
  <c r="S1220" i="5"/>
  <c r="T1220" i="5" s="1"/>
  <c r="S1156" i="5"/>
  <c r="T1156" i="5" s="1"/>
  <c r="S1094" i="5"/>
  <c r="T1094" i="5" s="1"/>
  <c r="S1374" i="5"/>
  <c r="T1374" i="5" s="1"/>
  <c r="S1246" i="5"/>
  <c r="T1246" i="5" s="1"/>
  <c r="S1168" i="5"/>
  <c r="T1168" i="5" s="1"/>
  <c r="S1100" i="5"/>
  <c r="T1100" i="5" s="1"/>
  <c r="S1363" i="5"/>
  <c r="T1363" i="5" s="1"/>
  <c r="S1320" i="5"/>
  <c r="T1320" i="5" s="1"/>
  <c r="S1277" i="5"/>
  <c r="T1277" i="5" s="1"/>
  <c r="S1235" i="5"/>
  <c r="T1235" i="5" s="1"/>
  <c r="S1180" i="5"/>
  <c r="T1180" i="5" s="1"/>
  <c r="S1082" i="5"/>
  <c r="T1082" i="5" s="1"/>
  <c r="S1362" i="5"/>
  <c r="T1362" i="5" s="1"/>
  <c r="S1234" i="5"/>
  <c r="T1234" i="5" s="1"/>
  <c r="S1160" i="5"/>
  <c r="T1160" i="5" s="1"/>
  <c r="S1099" i="5"/>
  <c r="T1099" i="5" s="1"/>
  <c r="S1335" i="5"/>
  <c r="T1335" i="5" s="1"/>
  <c r="S1292" i="5"/>
  <c r="T1292" i="5" s="1"/>
  <c r="S1249" i="5"/>
  <c r="T1249" i="5" s="1"/>
  <c r="S1204" i="5"/>
  <c r="T1204" i="5" s="1"/>
  <c r="S1140" i="5"/>
  <c r="T1140" i="5" s="1"/>
  <c r="S1047" i="5"/>
  <c r="T1047" i="5" s="1"/>
  <c r="S1334" i="5"/>
  <c r="T1334" i="5" s="1"/>
  <c r="S1216" i="5"/>
  <c r="T1216" i="5" s="1"/>
  <c r="S1152" i="5"/>
  <c r="T1152" i="5" s="1"/>
  <c r="S1088" i="5"/>
  <c r="T1088" i="5" s="1"/>
  <c r="S1360" i="5"/>
  <c r="T1360" i="5" s="1"/>
  <c r="S1317" i="5"/>
  <c r="T1317" i="5" s="1"/>
  <c r="S1275" i="5"/>
  <c r="T1275" i="5" s="1"/>
  <c r="S1232" i="5"/>
  <c r="T1232" i="5" s="1"/>
  <c r="S1171" i="5"/>
  <c r="T1171" i="5" s="1"/>
  <c r="S1075" i="5"/>
  <c r="T1075" i="5" s="1"/>
  <c r="S1025" i="5"/>
  <c r="T1025" i="5" s="1"/>
  <c r="S961" i="5"/>
  <c r="T961" i="5" s="1"/>
  <c r="S897" i="5"/>
  <c r="T897" i="5" s="1"/>
  <c r="S830" i="5"/>
  <c r="T830" i="5" s="1"/>
  <c r="S1051" i="5"/>
  <c r="T1051" i="5" s="1"/>
  <c r="S987" i="5"/>
  <c r="T987" i="5" s="1"/>
  <c r="S923" i="5"/>
  <c r="T923" i="5" s="1"/>
  <c r="S852" i="5"/>
  <c r="T852" i="5" s="1"/>
  <c r="S1040" i="5"/>
  <c r="T1040" i="5" s="1"/>
  <c r="S976" i="5"/>
  <c r="T976" i="5" s="1"/>
  <c r="S912" i="5"/>
  <c r="T912" i="5" s="1"/>
  <c r="S837" i="5"/>
  <c r="T837" i="5" s="1"/>
  <c r="S1101" i="5"/>
  <c r="T1101" i="5" s="1"/>
  <c r="S1069" i="5"/>
  <c r="T1069" i="5" s="1"/>
  <c r="S1007" i="5"/>
  <c r="T1007" i="5" s="1"/>
  <c r="S943" i="5"/>
  <c r="T943" i="5" s="1"/>
  <c r="S879" i="5"/>
  <c r="T879" i="5" s="1"/>
  <c r="S1044" i="5"/>
  <c r="T1044" i="5" s="1"/>
  <c r="S980" i="5"/>
  <c r="T980" i="5" s="1"/>
  <c r="S916" i="5"/>
  <c r="T916" i="5" s="1"/>
  <c r="S849" i="5"/>
  <c r="T849" i="5" s="1"/>
  <c r="S1059" i="5"/>
  <c r="T1059" i="5" s="1"/>
  <c r="S995" i="5"/>
  <c r="T995" i="5" s="1"/>
  <c r="S910" i="5"/>
  <c r="T910" i="5" s="1"/>
  <c r="S1037" i="5"/>
  <c r="T1037" i="5" s="1"/>
  <c r="S362" i="7" l="1"/>
  <c r="T362" i="7" s="1"/>
  <c r="S361" i="7"/>
  <c r="T361" i="7" s="1"/>
  <c r="S783" i="7"/>
  <c r="T783" i="7" s="1"/>
  <c r="S667" i="7"/>
  <c r="T667" i="7" s="1"/>
  <c r="S666" i="7"/>
  <c r="T666" i="7" s="1"/>
  <c r="S670" i="7"/>
  <c r="T670" i="7" s="1"/>
  <c r="S1176" i="7"/>
  <c r="T1176" i="7" s="1"/>
  <c r="S782" i="7"/>
  <c r="T782" i="7" s="1"/>
  <c r="S1305" i="7"/>
  <c r="T1305" i="7" s="1"/>
  <c r="S788" i="7"/>
  <c r="T788" i="7" s="1"/>
  <c r="S1055" i="7"/>
  <c r="T1055" i="7" s="1"/>
  <c r="S605" i="7"/>
  <c r="T605" i="7" s="1"/>
  <c r="S1081" i="7"/>
  <c r="T1081" i="7" s="1"/>
  <c r="S1121" i="7"/>
  <c r="T1121" i="7" s="1"/>
  <c r="S1030" i="7"/>
  <c r="T1030" i="7" s="1"/>
  <c r="S1124" i="7"/>
  <c r="T1124" i="7" s="1"/>
  <c r="S1524" i="7"/>
  <c r="T1524" i="7" s="1"/>
  <c r="S1378" i="7"/>
  <c r="T1378" i="7" s="1"/>
  <c r="S1228" i="7"/>
  <c r="T1228" i="7" s="1"/>
  <c r="S208" i="7"/>
  <c r="T208" i="7" s="1"/>
  <c r="S425" i="7"/>
  <c r="T425" i="7" s="1"/>
  <c r="S531" i="7"/>
  <c r="T531" i="7" s="1"/>
  <c r="S1179" i="7"/>
  <c r="T1179" i="7" s="1"/>
  <c r="S1045" i="7"/>
  <c r="T1045" i="7" s="1"/>
  <c r="S1178" i="7"/>
  <c r="T1178" i="7" s="1"/>
  <c r="S1379" i="7"/>
  <c r="T1379" i="7" s="1"/>
  <c r="S203" i="7"/>
  <c r="T203" i="7" s="1"/>
  <c r="S396" i="7"/>
  <c r="T396" i="7" s="1"/>
  <c r="S1523" i="7"/>
  <c r="T1523" i="7" s="1"/>
  <c r="S216" i="7"/>
  <c r="T216" i="7" s="1"/>
  <c r="S669" i="7"/>
  <c r="T669" i="7" s="1"/>
  <c r="S1269" i="7"/>
  <c r="T1269" i="7" s="1"/>
  <c r="S186" i="7"/>
  <c r="T186" i="7" s="1"/>
  <c r="S388" i="7"/>
  <c r="T388" i="7" s="1"/>
  <c r="S678" i="7"/>
  <c r="T678" i="7" s="1"/>
  <c r="S1181" i="7"/>
  <c r="T1181" i="7" s="1"/>
  <c r="S1229" i="7"/>
  <c r="T1229" i="7" s="1"/>
  <c r="S275" i="7"/>
  <c r="T275" i="7" s="1"/>
  <c r="S374" i="7"/>
  <c r="T374" i="7" s="1"/>
  <c r="S1180" i="7"/>
  <c r="T1180" i="7" s="1"/>
  <c r="S1283" i="7"/>
  <c r="T1283" i="7" s="1"/>
  <c r="S1405" i="7"/>
  <c r="T1405" i="7" s="1"/>
  <c r="S1515" i="7"/>
  <c r="T1515" i="7" s="1"/>
  <c r="S762" i="7"/>
  <c r="T762" i="7" s="1"/>
  <c r="S124" i="7"/>
  <c r="T124" i="7" s="1"/>
  <c r="S1187" i="7"/>
  <c r="T1187" i="7" s="1"/>
  <c r="S501" i="7"/>
  <c r="T501" i="7" s="1"/>
  <c r="S975" i="7"/>
  <c r="T975" i="7" s="1"/>
  <c r="S311" i="7"/>
  <c r="T311" i="7" s="1"/>
  <c r="S1536" i="7"/>
  <c r="T1536" i="7" s="1"/>
  <c r="S1287" i="7"/>
  <c r="T1287" i="7" s="1"/>
  <c r="S635" i="7"/>
  <c r="T635" i="7" s="1"/>
  <c r="S178" i="7"/>
  <c r="T178" i="7" s="1"/>
  <c r="S445" i="7"/>
  <c r="T445" i="7" s="1"/>
  <c r="S181" i="7"/>
  <c r="T181" i="7" s="1"/>
  <c r="S668" i="7"/>
  <c r="T668" i="7" s="1"/>
  <c r="S1238" i="7"/>
  <c r="T1238" i="7" s="1"/>
  <c r="S210" i="7"/>
  <c r="T210" i="7" s="1"/>
  <c r="S180" i="7"/>
  <c r="T180" i="7" s="1"/>
  <c r="S436" i="7"/>
  <c r="T436" i="7" s="1"/>
  <c r="S1177" i="7"/>
  <c r="T1177" i="7" s="1"/>
  <c r="S1256" i="7"/>
  <c r="T1256" i="7" s="1"/>
  <c r="S179" i="7"/>
  <c r="T179" i="7" s="1"/>
  <c r="S226" i="7"/>
  <c r="T226" i="7" s="1"/>
  <c r="S1255" i="7"/>
  <c r="T1255" i="7" s="1"/>
  <c r="S1275" i="7"/>
  <c r="T1275" i="7" s="1"/>
  <c r="S360" i="7"/>
  <c r="T360" i="7" s="1"/>
  <c r="S535" i="7"/>
  <c r="T535" i="7" s="1"/>
  <c r="S652" i="7"/>
  <c r="T652" i="7" s="1"/>
  <c r="S1291" i="7"/>
  <c r="T1291" i="7" s="1"/>
  <c r="S484" i="7"/>
  <c r="T484" i="7" s="1"/>
  <c r="S1281" i="7"/>
  <c r="T1281" i="7" s="1"/>
  <c r="S1167" i="7"/>
  <c r="T1167" i="7" s="1"/>
  <c r="S105" i="7"/>
  <c r="T105" i="7" s="1"/>
  <c r="S1239" i="7"/>
  <c r="T1239" i="7" s="1"/>
  <c r="S1286" i="7"/>
  <c r="T1286" i="7" s="1"/>
  <c r="S1184" i="7"/>
  <c r="T1184" i="7" s="1"/>
  <c r="S1500" i="7"/>
  <c r="T1500" i="7" s="1"/>
  <c r="S1263" i="7"/>
  <c r="T1263" i="7" s="1"/>
  <c r="S1274" i="7"/>
  <c r="T1274" i="7" s="1"/>
  <c r="S1248" i="7"/>
  <c r="T1248" i="7" s="1"/>
  <c r="S1270" i="7"/>
  <c r="T1270" i="7" s="1"/>
  <c r="S1268" i="7"/>
  <c r="T1268" i="7" s="1"/>
  <c r="S1240" i="7"/>
  <c r="T1240" i="7" s="1"/>
  <c r="S909" i="7"/>
  <c r="T909" i="7" s="1"/>
  <c r="S1308" i="7"/>
  <c r="T1308" i="7" s="1"/>
  <c r="S1443" i="7"/>
  <c r="T1443" i="7" s="1"/>
  <c r="S706" i="7"/>
  <c r="T706" i="7" s="1"/>
  <c r="S297" i="7"/>
  <c r="T297" i="7" s="1"/>
  <c r="S295" i="7"/>
  <c r="T295" i="7" s="1"/>
  <c r="S346" i="7"/>
  <c r="T346" i="7" s="1"/>
  <c r="S307" i="7"/>
  <c r="T307" i="7" s="1"/>
  <c r="S525" i="7"/>
  <c r="T525" i="7" s="1"/>
  <c r="S754" i="7"/>
  <c r="T754" i="7" s="1"/>
  <c r="S1487" i="7"/>
  <c r="T1487" i="7" s="1"/>
  <c r="S1307" i="7"/>
  <c r="T1307" i="7" s="1"/>
  <c r="S1186" i="7"/>
  <c r="T1186" i="7" s="1"/>
  <c r="S1236" i="7"/>
  <c r="T1236" i="7" s="1"/>
  <c r="S1237" i="7"/>
  <c r="T1237" i="7" s="1"/>
  <c r="S1246" i="7"/>
  <c r="T1246" i="7" s="1"/>
  <c r="S1253" i="7"/>
  <c r="T1253" i="7" s="1"/>
  <c r="S1264" i="7"/>
  <c r="T1264" i="7" s="1"/>
  <c r="S1277" i="7"/>
  <c r="T1277" i="7" s="1"/>
  <c r="S1282" i="7"/>
  <c r="T1282" i="7" s="1"/>
  <c r="S1303" i="7"/>
  <c r="T1303" i="7" s="1"/>
  <c r="S778" i="7"/>
  <c r="T778" i="7" s="1"/>
  <c r="S1466" i="7"/>
  <c r="T1466" i="7" s="1"/>
  <c r="S1419" i="7"/>
  <c r="T1419" i="7" s="1"/>
  <c r="S1163" i="7"/>
  <c r="T1163" i="7" s="1"/>
  <c r="S1528" i="7"/>
  <c r="T1528" i="7" s="1"/>
  <c r="S168" i="7"/>
  <c r="T168" i="7" s="1"/>
  <c r="S1311" i="7"/>
  <c r="T1311" i="7" s="1"/>
  <c r="S292" i="7"/>
  <c r="T292" i="7" s="1"/>
  <c r="S498" i="7"/>
  <c r="T498" i="7" s="1"/>
  <c r="S558" i="7"/>
  <c r="T558" i="7" s="1"/>
  <c r="S711" i="7"/>
  <c r="T711" i="7" s="1"/>
  <c r="S1309" i="7"/>
  <c r="T1309" i="7" s="1"/>
  <c r="S1183" i="7"/>
  <c r="T1183" i="7" s="1"/>
  <c r="S1232" i="7"/>
  <c r="T1232" i="7" s="1"/>
  <c r="S1278" i="7"/>
  <c r="T1278" i="7" s="1"/>
  <c r="S1260" i="7"/>
  <c r="T1260" i="7" s="1"/>
  <c r="S1244" i="7"/>
  <c r="T1244" i="7" s="1"/>
  <c r="S1299" i="7"/>
  <c r="T1299" i="7" s="1"/>
  <c r="S1262" i="7"/>
  <c r="T1262" i="7" s="1"/>
  <c r="S1272" i="7"/>
  <c r="T1272" i="7" s="1"/>
  <c r="S1285" i="7"/>
  <c r="T1285" i="7" s="1"/>
  <c r="S1290" i="7"/>
  <c r="T1290" i="7" s="1"/>
  <c r="S340" i="7"/>
  <c r="T340" i="7" s="1"/>
  <c r="S227" i="7"/>
  <c r="T227" i="7" s="1"/>
  <c r="S497" i="7"/>
  <c r="T497" i="7" s="1"/>
  <c r="S592" i="7"/>
  <c r="T592" i="7" s="1"/>
  <c r="S1188" i="7"/>
  <c r="T1188" i="7" s="1"/>
  <c r="S1230" i="7"/>
  <c r="T1230" i="7" s="1"/>
  <c r="S1258" i="7"/>
  <c r="T1258" i="7" s="1"/>
  <c r="S1265" i="7"/>
  <c r="T1265" i="7" s="1"/>
  <c r="S1273" i="7"/>
  <c r="T1273" i="7" s="1"/>
  <c r="S1251" i="7"/>
  <c r="T1251" i="7" s="1"/>
  <c r="S1267" i="7"/>
  <c r="T1267" i="7" s="1"/>
  <c r="S1280" i="7"/>
  <c r="T1280" i="7" s="1"/>
  <c r="S1288" i="7"/>
  <c r="T1288" i="7" s="1"/>
  <c r="S250" i="7"/>
  <c r="T250" i="7" s="1"/>
  <c r="S264" i="7"/>
  <c r="T264" i="7" s="1"/>
  <c r="S568" i="7"/>
  <c r="T568" i="7" s="1"/>
  <c r="S701" i="7"/>
  <c r="T701" i="7" s="1"/>
  <c r="S1131" i="7"/>
  <c r="T1131" i="7" s="1"/>
  <c r="S1182" i="7"/>
  <c r="T1182" i="7" s="1"/>
  <c r="S1234" i="7"/>
  <c r="T1234" i="7" s="1"/>
  <c r="S1245" i="7"/>
  <c r="T1245" i="7" s="1"/>
  <c r="S1254" i="7"/>
  <c r="T1254" i="7" s="1"/>
  <c r="S1261" i="7"/>
  <c r="T1261" i="7" s="1"/>
  <c r="S1276" i="7"/>
  <c r="T1276" i="7" s="1"/>
  <c r="S1289" i="7"/>
  <c r="T1289" i="7" s="1"/>
  <c r="S1233" i="7"/>
  <c r="T1233" i="7" s="1"/>
  <c r="S1235" i="7"/>
  <c r="T1235" i="7" s="1"/>
  <c r="S242" i="7"/>
  <c r="T242" i="7" s="1"/>
  <c r="S230" i="7"/>
  <c r="T230" i="7" s="1"/>
  <c r="S345" i="7"/>
  <c r="T345" i="7" s="1"/>
  <c r="S506" i="7"/>
  <c r="T506" i="7" s="1"/>
  <c r="S1306" i="7"/>
  <c r="T1306" i="7" s="1"/>
  <c r="S1185" i="7"/>
  <c r="T1185" i="7" s="1"/>
  <c r="S1195" i="7"/>
  <c r="T1195" i="7" s="1"/>
  <c r="S1249" i="7"/>
  <c r="T1249" i="7" s="1"/>
  <c r="S1243" i="7"/>
  <c r="T1243" i="7" s="1"/>
  <c r="S1252" i="7"/>
  <c r="T1252" i="7" s="1"/>
  <c r="S1259" i="7"/>
  <c r="T1259" i="7" s="1"/>
  <c r="S1271" i="7"/>
  <c r="T1271" i="7" s="1"/>
  <c r="S1284" i="7"/>
  <c r="T1284" i="7" s="1"/>
  <c r="S1231" i="7"/>
  <c r="T1231" i="7" s="1"/>
  <c r="S1242" i="7"/>
  <c r="T1242" i="7" s="1"/>
  <c r="S323" i="7"/>
  <c r="T323" i="7" s="1"/>
  <c r="S759" i="7"/>
  <c r="T759" i="7" s="1"/>
  <c r="S1247" i="7"/>
  <c r="T1247" i="7" s="1"/>
  <c r="S1241" i="7"/>
  <c r="T1241" i="7" s="1"/>
  <c r="S1250" i="7"/>
  <c r="T1250" i="7" s="1"/>
  <c r="S1257" i="7"/>
  <c r="T1257" i="7" s="1"/>
  <c r="S1266" i="7"/>
  <c r="T1266" i="7" s="1"/>
  <c r="S1279" i="7"/>
  <c r="T1279" i="7" s="1"/>
  <c r="S1292" i="7"/>
  <c r="T1292" i="7" s="1"/>
  <c r="S840" i="7"/>
  <c r="T840" i="7" s="1"/>
  <c r="S967" i="7"/>
  <c r="T967" i="7" s="1"/>
  <c r="S811" i="7"/>
  <c r="T811" i="7" s="1"/>
  <c r="S1218" i="7"/>
  <c r="T1218" i="7" s="1"/>
  <c r="S1514" i="7"/>
  <c r="T1514" i="7" s="1"/>
  <c r="S728" i="7"/>
  <c r="T728" i="7" s="1"/>
  <c r="S648" i="7"/>
  <c r="T648" i="7" s="1"/>
  <c r="S477" i="7"/>
  <c r="T477" i="7" s="1"/>
  <c r="S243" i="7"/>
  <c r="T243" i="7" s="1"/>
  <c r="S898" i="7"/>
  <c r="T898" i="7" s="1"/>
  <c r="S1161" i="7"/>
  <c r="T1161" i="7" s="1"/>
  <c r="S1162" i="7"/>
  <c r="T1162" i="7" s="1"/>
  <c r="S1155" i="7"/>
  <c r="T1155" i="7" s="1"/>
  <c r="S1138" i="7"/>
  <c r="T1138" i="7" s="1"/>
  <c r="S1136" i="7"/>
  <c r="T1136" i="7" s="1"/>
  <c r="S1160" i="7"/>
  <c r="T1160" i="7" s="1"/>
  <c r="S1164" i="7"/>
  <c r="T1164" i="7" s="1"/>
  <c r="S1134" i="7"/>
  <c r="T1134" i="7" s="1"/>
  <c r="S1142" i="7"/>
  <c r="T1142" i="7" s="1"/>
  <c r="S1141" i="7"/>
  <c r="T1141" i="7" s="1"/>
  <c r="S1168" i="7"/>
  <c r="T1168" i="7" s="1"/>
  <c r="S1170" i="7"/>
  <c r="T1170" i="7" s="1"/>
  <c r="S1147" i="7"/>
  <c r="T1147" i="7" s="1"/>
  <c r="S1139" i="7"/>
  <c r="T1139" i="7" s="1"/>
  <c r="S1149" i="7"/>
  <c r="T1149" i="7" s="1"/>
  <c r="S1172" i="7"/>
  <c r="T1172" i="7" s="1"/>
  <c r="S1174" i="7"/>
  <c r="T1174" i="7" s="1"/>
  <c r="S1156" i="7"/>
  <c r="T1156" i="7" s="1"/>
  <c r="S1169" i="7"/>
  <c r="T1169" i="7" s="1"/>
  <c r="S1145" i="7"/>
  <c r="T1145" i="7" s="1"/>
  <c r="S1132" i="7"/>
  <c r="T1132" i="7" s="1"/>
  <c r="S1154" i="7"/>
  <c r="T1154" i="7" s="1"/>
  <c r="S1148" i="7"/>
  <c r="T1148" i="7" s="1"/>
  <c r="S1140" i="7"/>
  <c r="T1140" i="7" s="1"/>
  <c r="S1146" i="7"/>
  <c r="T1146" i="7" s="1"/>
  <c r="S1144" i="7"/>
  <c r="T1144" i="7" s="1"/>
  <c r="S1171" i="7"/>
  <c r="T1171" i="7" s="1"/>
  <c r="S1135" i="7"/>
  <c r="T1135" i="7" s="1"/>
  <c r="S1137" i="7"/>
  <c r="T1137" i="7" s="1"/>
  <c r="S1158" i="7"/>
  <c r="T1158" i="7" s="1"/>
  <c r="S1165" i="7"/>
  <c r="T1165" i="7" s="1"/>
  <c r="S1159" i="7"/>
  <c r="T1159" i="7" s="1"/>
  <c r="S1166" i="7"/>
  <c r="T1166" i="7" s="1"/>
  <c r="S579" i="7"/>
  <c r="T579" i="7" s="1"/>
  <c r="S530" i="7"/>
  <c r="T530" i="7" s="1"/>
  <c r="S561" i="7"/>
  <c r="T561" i="7" s="1"/>
  <c r="S512" i="7"/>
  <c r="T512" i="7" s="1"/>
  <c r="S527" i="7"/>
  <c r="T527" i="7" s="1"/>
  <c r="S495" i="7"/>
  <c r="T495" i="7" s="1"/>
  <c r="S572" i="7"/>
  <c r="T572" i="7" s="1"/>
  <c r="S587" i="7"/>
  <c r="T587" i="7" s="1"/>
  <c r="S538" i="7"/>
  <c r="T538" i="7" s="1"/>
  <c r="S553" i="7"/>
  <c r="T553" i="7" s="1"/>
  <c r="S513" i="7"/>
  <c r="T513" i="7" s="1"/>
  <c r="S519" i="7"/>
  <c r="T519" i="7" s="1"/>
  <c r="S563" i="7"/>
  <c r="T563" i="7" s="1"/>
  <c r="S514" i="7"/>
  <c r="T514" i="7" s="1"/>
  <c r="S545" i="7"/>
  <c r="T545" i="7" s="1"/>
  <c r="S500" i="7"/>
  <c r="T500" i="7" s="1"/>
  <c r="S590" i="7"/>
  <c r="T590" i="7" s="1"/>
  <c r="S547" i="7"/>
  <c r="T547" i="7" s="1"/>
  <c r="S489" i="7"/>
  <c r="T489" i="7" s="1"/>
  <c r="S529" i="7"/>
  <c r="T529" i="7" s="1"/>
  <c r="S504" i="7"/>
  <c r="T504" i="7" s="1"/>
  <c r="S574" i="7"/>
  <c r="T574" i="7" s="1"/>
  <c r="S578" i="7"/>
  <c r="T578" i="7" s="1"/>
  <c r="S496" i="7"/>
  <c r="T496" i="7" s="1"/>
  <c r="S560" i="7"/>
  <c r="T560" i="7" s="1"/>
  <c r="S575" i="7"/>
  <c r="T575" i="7" s="1"/>
  <c r="S526" i="7"/>
  <c r="T526" i="7" s="1"/>
  <c r="S541" i="7"/>
  <c r="T541" i="7" s="1"/>
  <c r="S586" i="7"/>
  <c r="T586" i="7" s="1"/>
  <c r="S494" i="7"/>
  <c r="T494" i="7" s="1"/>
  <c r="S552" i="7"/>
  <c r="T552" i="7" s="1"/>
  <c r="S567" i="7"/>
  <c r="T567" i="7" s="1"/>
  <c r="S266" i="7"/>
  <c r="T266" i="7" s="1"/>
  <c r="S1361" i="7"/>
  <c r="T1361" i="7" s="1"/>
  <c r="S1097" i="7"/>
  <c r="T1097" i="7" s="1"/>
  <c r="S1112" i="7"/>
  <c r="T1112" i="7" s="1"/>
  <c r="S1079" i="7"/>
  <c r="T1079" i="7" s="1"/>
  <c r="S1110" i="7"/>
  <c r="T1110" i="7" s="1"/>
  <c r="S1004" i="7"/>
  <c r="T1004" i="7" s="1"/>
  <c r="S1028" i="7"/>
  <c r="T1028" i="7" s="1"/>
  <c r="S1125" i="7"/>
  <c r="T1125" i="7" s="1"/>
  <c r="S1010" i="7"/>
  <c r="T1010" i="7" s="1"/>
  <c r="S990" i="7"/>
  <c r="T990" i="7" s="1"/>
  <c r="S1001" i="7"/>
  <c r="T1001" i="7" s="1"/>
  <c r="S1016" i="7"/>
  <c r="T1016" i="7" s="1"/>
  <c r="S1120" i="7"/>
  <c r="T1120" i="7" s="1"/>
  <c r="S1014" i="7"/>
  <c r="T1014" i="7" s="1"/>
  <c r="S1102" i="7"/>
  <c r="T1102" i="7" s="1"/>
  <c r="S996" i="7"/>
  <c r="T996" i="7" s="1"/>
  <c r="S1106" i="7"/>
  <c r="T1106" i="7" s="1"/>
  <c r="S1053" i="7"/>
  <c r="T1053" i="7" s="1"/>
  <c r="S1033" i="7"/>
  <c r="T1033" i="7" s="1"/>
  <c r="S1048" i="7"/>
  <c r="T1048" i="7" s="1"/>
  <c r="S1015" i="7"/>
  <c r="T1015" i="7" s="1"/>
  <c r="S1046" i="7"/>
  <c r="T1046" i="7" s="1"/>
  <c r="S1070" i="7"/>
  <c r="T1070" i="7" s="1"/>
  <c r="S1103" i="7"/>
  <c r="T1103" i="7" s="1"/>
  <c r="S1061" i="7"/>
  <c r="T1061" i="7" s="1"/>
  <c r="S1085" i="7"/>
  <c r="T1085" i="7" s="1"/>
  <c r="S1043" i="7"/>
  <c r="T1043" i="7" s="1"/>
  <c r="S1067" i="7"/>
  <c r="T1067" i="7" s="1"/>
  <c r="S1018" i="7"/>
  <c r="T1018" i="7" s="1"/>
  <c r="S1056" i="7"/>
  <c r="T1056" i="7" s="1"/>
  <c r="S1073" i="7"/>
  <c r="T1073" i="7" s="1"/>
  <c r="S1038" i="7"/>
  <c r="T1038" i="7" s="1"/>
  <c r="S1071" i="7"/>
  <c r="T1071" i="7" s="1"/>
  <c r="S993" i="7"/>
  <c r="T993" i="7" s="1"/>
  <c r="S991" i="7"/>
  <c r="T991" i="7" s="1"/>
  <c r="S1057" i="7"/>
  <c r="T1057" i="7" s="1"/>
  <c r="S1099" i="7"/>
  <c r="T1099" i="7" s="1"/>
  <c r="S1130" i="7"/>
  <c r="T1130" i="7" s="1"/>
  <c r="S1088" i="7"/>
  <c r="T1088" i="7" s="1"/>
  <c r="S1105" i="7"/>
  <c r="T1105" i="7" s="1"/>
  <c r="S1006" i="7"/>
  <c r="T1006" i="7" s="1"/>
  <c r="S1039" i="7"/>
  <c r="T1039" i="7" s="1"/>
  <c r="S1127" i="7"/>
  <c r="T1127" i="7" s="1"/>
  <c r="S1021" i="7"/>
  <c r="T1021" i="7" s="1"/>
  <c r="S1116" i="7"/>
  <c r="T1116" i="7" s="1"/>
  <c r="S1003" i="7"/>
  <c r="T1003" i="7" s="1"/>
  <c r="S1066" i="7"/>
  <c r="T1066" i="7" s="1"/>
  <c r="S1122" i="7"/>
  <c r="T1122" i="7" s="1"/>
  <c r="S1009" i="7"/>
  <c r="T1009" i="7" s="1"/>
  <c r="S1113" i="7"/>
  <c r="T1113" i="7" s="1"/>
  <c r="S1128" i="7"/>
  <c r="T1128" i="7" s="1"/>
  <c r="S1042" i="7"/>
  <c r="T1042" i="7" s="1"/>
  <c r="S1095" i="7"/>
  <c r="T1095" i="7" s="1"/>
  <c r="S1086" i="7"/>
  <c r="T1086" i="7" s="1"/>
  <c r="S1082" i="7"/>
  <c r="T1082" i="7" s="1"/>
  <c r="S1037" i="7"/>
  <c r="T1037" i="7" s="1"/>
  <c r="S1083" i="7"/>
  <c r="T1083" i="7" s="1"/>
  <c r="S1063" i="7"/>
  <c r="T1063" i="7" s="1"/>
  <c r="S1025" i="7"/>
  <c r="T1025" i="7" s="1"/>
  <c r="S1012" i="7"/>
  <c r="T1012" i="7" s="1"/>
  <c r="S1047" i="7"/>
  <c r="T1047" i="7" s="1"/>
  <c r="S989" i="7"/>
  <c r="T989" i="7" s="1"/>
  <c r="S1064" i="7"/>
  <c r="T1064" i="7" s="1"/>
  <c r="S992" i="7"/>
  <c r="T992" i="7" s="1"/>
  <c r="S1022" i="7"/>
  <c r="T1022" i="7" s="1"/>
  <c r="S1059" i="7"/>
  <c r="T1059" i="7" s="1"/>
  <c r="S1041" i="7"/>
  <c r="T1041" i="7" s="1"/>
  <c r="S1019" i="7"/>
  <c r="T1019" i="7" s="1"/>
  <c r="S999" i="7"/>
  <c r="T999" i="7" s="1"/>
  <c r="S1091" i="7"/>
  <c r="T1091" i="7" s="1"/>
  <c r="S1087" i="7"/>
  <c r="T1087" i="7" s="1"/>
  <c r="S1058" i="7"/>
  <c r="T1058" i="7" s="1"/>
  <c r="S1100" i="7"/>
  <c r="T1100" i="7" s="1"/>
  <c r="S1000" i="7"/>
  <c r="T1000" i="7" s="1"/>
  <c r="S1029" i="7"/>
  <c r="T1029" i="7" s="1"/>
  <c r="S1035" i="7"/>
  <c r="T1035" i="7" s="1"/>
  <c r="S1077" i="7"/>
  <c r="T1077" i="7" s="1"/>
  <c r="S1075" i="7"/>
  <c r="T1075" i="7" s="1"/>
  <c r="S1092" i="7"/>
  <c r="T1092" i="7" s="1"/>
  <c r="S1072" i="7"/>
  <c r="T1072" i="7" s="1"/>
  <c r="S1052" i="7"/>
  <c r="T1052" i="7" s="1"/>
  <c r="S1023" i="7"/>
  <c r="T1023" i="7" s="1"/>
  <c r="S994" i="7"/>
  <c r="T994" i="7" s="1"/>
  <c r="S1036" i="7"/>
  <c r="T1036" i="7" s="1"/>
  <c r="S1034" i="7"/>
  <c r="T1034" i="7" s="1"/>
  <c r="S1126" i="7"/>
  <c r="T1126" i="7" s="1"/>
  <c r="S1119" i="7"/>
  <c r="T1119" i="7" s="1"/>
  <c r="S1090" i="7"/>
  <c r="T1090" i="7" s="1"/>
  <c r="S1068" i="7"/>
  <c r="T1068" i="7" s="1"/>
  <c r="S998" i="7"/>
  <c r="T998" i="7" s="1"/>
  <c r="S1094" i="7"/>
  <c r="T1094" i="7" s="1"/>
  <c r="S1129" i="7"/>
  <c r="T1129" i="7" s="1"/>
  <c r="S1109" i="7"/>
  <c r="T1109" i="7" s="1"/>
  <c r="S1078" i="7"/>
  <c r="T1078" i="7" s="1"/>
  <c r="S1051" i="7"/>
  <c r="T1051" i="7" s="1"/>
  <c r="S997" i="7"/>
  <c r="T997" i="7" s="1"/>
  <c r="S1104" i="7"/>
  <c r="T1104" i="7" s="1"/>
  <c r="S166" i="7"/>
  <c r="T166" i="7" s="1"/>
  <c r="S102" i="7"/>
  <c r="T102" i="7" s="1"/>
  <c r="S98" i="7"/>
  <c r="T98" i="7" s="1"/>
  <c r="S169" i="7"/>
  <c r="T169" i="7" s="1"/>
  <c r="S126" i="7"/>
  <c r="T126" i="7" s="1"/>
  <c r="S119" i="7"/>
  <c r="T119" i="7" s="1"/>
  <c r="S92" i="7"/>
  <c r="T92" i="7" s="1"/>
  <c r="S113" i="7"/>
  <c r="T113" i="7" s="1"/>
  <c r="S120" i="7"/>
  <c r="T120" i="7" s="1"/>
  <c r="S97" i="7"/>
  <c r="T97" i="7" s="1"/>
  <c r="S106" i="7"/>
  <c r="T106" i="7" s="1"/>
  <c r="S150" i="7"/>
  <c r="T150" i="7" s="1"/>
  <c r="S109" i="7"/>
  <c r="T109" i="7" s="1"/>
  <c r="S162" i="7"/>
  <c r="T162" i="7" s="1"/>
  <c r="S96" i="7"/>
  <c r="T96" i="7" s="1"/>
  <c r="S139" i="7"/>
  <c r="T139" i="7" s="1"/>
  <c r="S142" i="7"/>
  <c r="T142" i="7" s="1"/>
  <c r="S156" i="7"/>
  <c r="T156" i="7" s="1"/>
  <c r="S108" i="7"/>
  <c r="T108" i="7" s="1"/>
  <c r="S152" i="7"/>
  <c r="T152" i="7" s="1"/>
  <c r="S161" i="7"/>
  <c r="T161" i="7" s="1"/>
  <c r="S170" i="7"/>
  <c r="T170" i="7" s="1"/>
  <c r="S93" i="7"/>
  <c r="T93" i="7" s="1"/>
  <c r="S107" i="7"/>
  <c r="T107" i="7" s="1"/>
  <c r="S151" i="7"/>
  <c r="T151" i="7" s="1"/>
  <c r="S160" i="7"/>
  <c r="T160" i="7" s="1"/>
  <c r="S121" i="7"/>
  <c r="T121" i="7" s="1"/>
  <c r="S91" i="7"/>
  <c r="T91" i="7" s="1"/>
  <c r="S95" i="7"/>
  <c r="T95" i="7" s="1"/>
  <c r="S172" i="7"/>
  <c r="T172" i="7" s="1"/>
  <c r="S164" i="7"/>
  <c r="T164" i="7" s="1"/>
  <c r="S136" i="7"/>
  <c r="T136" i="7" s="1"/>
  <c r="S143" i="7"/>
  <c r="T143" i="7" s="1"/>
  <c r="S141" i="7"/>
  <c r="T141" i="7" s="1"/>
  <c r="S101" i="7"/>
  <c r="T101" i="7" s="1"/>
  <c r="S175" i="7"/>
  <c r="T175" i="7" s="1"/>
  <c r="S114" i="7"/>
  <c r="T114" i="7" s="1"/>
  <c r="S133" i="7"/>
  <c r="T133" i="7" s="1"/>
  <c r="S128" i="7"/>
  <c r="T128" i="7" s="1"/>
  <c r="S163" i="7"/>
  <c r="T163" i="7" s="1"/>
  <c r="S100" i="7"/>
  <c r="T100" i="7" s="1"/>
  <c r="S154" i="7"/>
  <c r="T154" i="7" s="1"/>
  <c r="S146" i="7"/>
  <c r="T146" i="7" s="1"/>
  <c r="S144" i="7"/>
  <c r="T144" i="7" s="1"/>
  <c r="S132" i="7"/>
  <c r="T132" i="7" s="1"/>
  <c r="S137" i="7"/>
  <c r="T137" i="7" s="1"/>
  <c r="S111" i="7"/>
  <c r="T111" i="7" s="1"/>
  <c r="S147" i="7"/>
  <c r="T147" i="7" s="1"/>
  <c r="S165" i="7"/>
  <c r="T165" i="7" s="1"/>
  <c r="S103" i="7"/>
  <c r="T103" i="7" s="1"/>
  <c r="S149" i="7"/>
  <c r="T149" i="7" s="1"/>
  <c r="S115" i="7"/>
  <c r="T115" i="7" s="1"/>
  <c r="S94" i="7"/>
  <c r="T94" i="7" s="1"/>
  <c r="S134" i="7"/>
  <c r="T134" i="7" s="1"/>
  <c r="S116" i="7"/>
  <c r="T116" i="7" s="1"/>
  <c r="S167" i="7"/>
  <c r="T167" i="7" s="1"/>
  <c r="S135" i="7"/>
  <c r="T135" i="7" s="1"/>
  <c r="S145" i="7"/>
  <c r="T145" i="7" s="1"/>
  <c r="S140" i="7"/>
  <c r="T140" i="7" s="1"/>
  <c r="S173" i="7"/>
  <c r="T173" i="7" s="1"/>
  <c r="S174" i="7"/>
  <c r="T174" i="7" s="1"/>
  <c r="S176" i="7"/>
  <c r="T176" i="7" s="1"/>
  <c r="S99" i="7"/>
  <c r="T99" i="7" s="1"/>
  <c r="S90" i="7"/>
  <c r="T90" i="7" s="1"/>
  <c r="S125" i="7"/>
  <c r="T125" i="7" s="1"/>
  <c r="S123" i="7"/>
  <c r="T123" i="7" s="1"/>
  <c r="S148" i="7"/>
  <c r="T148" i="7" s="1"/>
  <c r="S129" i="7"/>
  <c r="T129" i="7" s="1"/>
  <c r="S127" i="7"/>
  <c r="T127" i="7" s="1"/>
  <c r="S200" i="7"/>
  <c r="T200" i="7" s="1"/>
  <c r="S306" i="7"/>
  <c r="T306" i="7" s="1"/>
  <c r="S339" i="7"/>
  <c r="T339" i="7" s="1"/>
  <c r="S291" i="7"/>
  <c r="T291" i="7" s="1"/>
  <c r="S549" i="7"/>
  <c r="T549" i="7" s="1"/>
  <c r="S488" i="7"/>
  <c r="T488" i="7" s="1"/>
  <c r="S595" i="7"/>
  <c r="T595" i="7" s="1"/>
  <c r="S432" i="7"/>
  <c r="T432" i="7" s="1"/>
  <c r="S723" i="7"/>
  <c r="T723" i="7" s="1"/>
  <c r="S757" i="7"/>
  <c r="T757" i="7" s="1"/>
  <c r="S1007" i="7"/>
  <c r="T1007" i="7" s="1"/>
  <c r="S1027" i="7"/>
  <c r="T1027" i="7" s="1"/>
  <c r="S601" i="7"/>
  <c r="T601" i="7" s="1"/>
  <c r="S852" i="7"/>
  <c r="T852" i="7" s="1"/>
  <c r="S1463" i="7"/>
  <c r="T1463" i="7" s="1"/>
  <c r="S1351" i="7"/>
  <c r="T1351" i="7" s="1"/>
  <c r="S138" i="7"/>
  <c r="T138" i="7" s="1"/>
  <c r="S918" i="7"/>
  <c r="T918" i="7" s="1"/>
  <c r="S1293" i="7"/>
  <c r="T1293" i="7" s="1"/>
  <c r="S212" i="7"/>
  <c r="T212" i="7" s="1"/>
  <c r="S225" i="7"/>
  <c r="T225" i="7" s="1"/>
  <c r="S219" i="7"/>
  <c r="T219" i="7" s="1"/>
  <c r="S261" i="7"/>
  <c r="T261" i="7" s="1"/>
  <c r="S193" i="7"/>
  <c r="T193" i="7" s="1"/>
  <c r="S214" i="7"/>
  <c r="T214" i="7" s="1"/>
  <c r="S287" i="7"/>
  <c r="T287" i="7" s="1"/>
  <c r="S224" i="7"/>
  <c r="T224" i="7" s="1"/>
  <c r="S183" i="7"/>
  <c r="T183" i="7" s="1"/>
  <c r="S342" i="7"/>
  <c r="T342" i="7" s="1"/>
  <c r="S277" i="7"/>
  <c r="T277" i="7" s="1"/>
  <c r="S239" i="7"/>
  <c r="T239" i="7" s="1"/>
  <c r="S322" i="7"/>
  <c r="T322" i="7" s="1"/>
  <c r="S190" i="7"/>
  <c r="T190" i="7" s="1"/>
  <c r="S358" i="7"/>
  <c r="T358" i="7" s="1"/>
  <c r="S293" i="7"/>
  <c r="T293" i="7" s="1"/>
  <c r="S189" i="7"/>
  <c r="T189" i="7" s="1"/>
  <c r="S274" i="7"/>
  <c r="T274" i="7" s="1"/>
  <c r="S355" i="7"/>
  <c r="T355" i="7" s="1"/>
  <c r="S246" i="7"/>
  <c r="T246" i="7" s="1"/>
  <c r="S327" i="7"/>
  <c r="T327" i="7" s="1"/>
  <c r="S271" i="7"/>
  <c r="T271" i="7" s="1"/>
  <c r="S354" i="7"/>
  <c r="T354" i="7" s="1"/>
  <c r="S503" i="7"/>
  <c r="T503" i="7" s="1"/>
  <c r="S516" i="7"/>
  <c r="T516" i="7" s="1"/>
  <c r="S505" i="7"/>
  <c r="T505" i="7" s="1"/>
  <c r="S583" i="7"/>
  <c r="T583" i="7" s="1"/>
  <c r="S521" i="7"/>
  <c r="T521" i="7" s="1"/>
  <c r="S554" i="7"/>
  <c r="T554" i="7" s="1"/>
  <c r="S573" i="7"/>
  <c r="T573" i="7" s="1"/>
  <c r="S559" i="7"/>
  <c r="T559" i="7" s="1"/>
  <c r="S593" i="7"/>
  <c r="T593" i="7" s="1"/>
  <c r="S404" i="7"/>
  <c r="T404" i="7" s="1"/>
  <c r="S448" i="7"/>
  <c r="T448" i="7" s="1"/>
  <c r="S429" i="7"/>
  <c r="T429" i="7" s="1"/>
  <c r="S378" i="7"/>
  <c r="T378" i="7" s="1"/>
  <c r="S401" i="7"/>
  <c r="T401" i="7" s="1"/>
  <c r="S380" i="7"/>
  <c r="T380" i="7" s="1"/>
  <c r="S414" i="7"/>
  <c r="T414" i="7" s="1"/>
  <c r="S674" i="7"/>
  <c r="T674" i="7" s="1"/>
  <c r="S744" i="7"/>
  <c r="T744" i="7" s="1"/>
  <c r="S715" i="7"/>
  <c r="T715" i="7" s="1"/>
  <c r="S686" i="7"/>
  <c r="T686" i="7" s="1"/>
  <c r="S694" i="7"/>
  <c r="T694" i="7" s="1"/>
  <c r="S712" i="7"/>
  <c r="T712" i="7" s="1"/>
  <c r="S749" i="7"/>
  <c r="T749" i="7" s="1"/>
  <c r="S1031" i="7"/>
  <c r="T1031" i="7" s="1"/>
  <c r="S1049" i="7"/>
  <c r="T1049" i="7" s="1"/>
  <c r="S1080" i="7"/>
  <c r="T1080" i="7" s="1"/>
  <c r="S1008" i="7"/>
  <c r="T1008" i="7" s="1"/>
  <c r="S1050" i="7"/>
  <c r="T1050" i="7" s="1"/>
  <c r="S1108" i="7"/>
  <c r="T1108" i="7" s="1"/>
  <c r="S621" i="7"/>
  <c r="T621" i="7" s="1"/>
  <c r="S660" i="7"/>
  <c r="T660" i="7" s="1"/>
  <c r="S843" i="7"/>
  <c r="T843" i="7" s="1"/>
  <c r="S833" i="7"/>
  <c r="T833" i="7" s="1"/>
  <c r="S1151" i="7"/>
  <c r="T1151" i="7" s="1"/>
  <c r="S1496" i="7"/>
  <c r="T1496" i="7" s="1"/>
  <c r="S1495" i="7"/>
  <c r="T1495" i="7" s="1"/>
  <c r="S1313" i="7"/>
  <c r="T1313" i="7" s="1"/>
  <c r="S104" i="7"/>
  <c r="T104" i="7" s="1"/>
  <c r="S153" i="7"/>
  <c r="T153" i="7" s="1"/>
  <c r="S1518" i="7"/>
  <c r="T1518" i="7" s="1"/>
  <c r="S934" i="7"/>
  <c r="T934" i="7" s="1"/>
  <c r="S971" i="7"/>
  <c r="T971" i="7" s="1"/>
  <c r="S1210" i="7"/>
  <c r="T1210" i="7" s="1"/>
  <c r="S724" i="7"/>
  <c r="T724" i="7" s="1"/>
  <c r="S693" i="7"/>
  <c r="T693" i="7" s="1"/>
  <c r="S737" i="7"/>
  <c r="T737" i="7" s="1"/>
  <c r="S702" i="7"/>
  <c r="T702" i="7" s="1"/>
  <c r="S675" i="7"/>
  <c r="T675" i="7" s="1"/>
  <c r="S731" i="7"/>
  <c r="T731" i="7" s="1"/>
  <c r="S760" i="7"/>
  <c r="T760" i="7" s="1"/>
  <c r="S682" i="7"/>
  <c r="T682" i="7" s="1"/>
  <c r="S688" i="7"/>
  <c r="T688" i="7" s="1"/>
  <c r="S740" i="7"/>
  <c r="T740" i="7" s="1"/>
  <c r="S709" i="7"/>
  <c r="T709" i="7" s="1"/>
  <c r="S726" i="7"/>
  <c r="T726" i="7" s="1"/>
  <c r="S736" i="7"/>
  <c r="T736" i="7" s="1"/>
  <c r="S745" i="7"/>
  <c r="T745" i="7" s="1"/>
  <c r="S722" i="7"/>
  <c r="T722" i="7" s="1"/>
  <c r="S774" i="7"/>
  <c r="T774" i="7" s="1"/>
  <c r="S692" i="7"/>
  <c r="T692" i="7" s="1"/>
  <c r="S739" i="7"/>
  <c r="T739" i="7" s="1"/>
  <c r="S768" i="7"/>
  <c r="T768" i="7" s="1"/>
  <c r="S687" i="7"/>
  <c r="T687" i="7" s="1"/>
  <c r="S696" i="7"/>
  <c r="T696" i="7" s="1"/>
  <c r="S748" i="7"/>
  <c r="T748" i="7" s="1"/>
  <c r="S717" i="7"/>
  <c r="T717" i="7" s="1"/>
  <c r="S761" i="7"/>
  <c r="T761" i="7" s="1"/>
  <c r="S738" i="7"/>
  <c r="T738" i="7" s="1"/>
  <c r="S775" i="7"/>
  <c r="T775" i="7" s="1"/>
  <c r="S765" i="7"/>
  <c r="T765" i="7" s="1"/>
  <c r="S681" i="7"/>
  <c r="T681" i="7" s="1"/>
  <c r="S671" i="7"/>
  <c r="T671" i="7" s="1"/>
  <c r="S710" i="7"/>
  <c r="T710" i="7" s="1"/>
  <c r="S776" i="7"/>
  <c r="T776" i="7" s="1"/>
  <c r="S719" i="7"/>
  <c r="T719" i="7" s="1"/>
  <c r="S704" i="7"/>
  <c r="T704" i="7" s="1"/>
  <c r="S756" i="7"/>
  <c r="T756" i="7" s="1"/>
  <c r="S725" i="7"/>
  <c r="T725" i="7" s="1"/>
  <c r="S769" i="7"/>
  <c r="T769" i="7" s="1"/>
  <c r="S746" i="7"/>
  <c r="T746" i="7" s="1"/>
  <c r="S697" i="7"/>
  <c r="T697" i="7" s="1"/>
  <c r="S695" i="7"/>
  <c r="T695" i="7" s="1"/>
  <c r="S763" i="7"/>
  <c r="T763" i="7" s="1"/>
  <c r="S732" i="7"/>
  <c r="T732" i="7" s="1"/>
  <c r="S691" i="7"/>
  <c r="T691" i="7" s="1"/>
  <c r="S743" i="7"/>
  <c r="T743" i="7" s="1"/>
  <c r="S720" i="7"/>
  <c r="T720" i="7" s="1"/>
  <c r="S708" i="7"/>
  <c r="T708" i="7" s="1"/>
  <c r="S770" i="7"/>
  <c r="T770" i="7" s="1"/>
  <c r="S721" i="7"/>
  <c r="T721" i="7" s="1"/>
  <c r="S698" i="7"/>
  <c r="T698" i="7" s="1"/>
  <c r="S750" i="7"/>
  <c r="T750" i="7" s="1"/>
  <c r="S735" i="7"/>
  <c r="T735" i="7" s="1"/>
  <c r="S779" i="7"/>
  <c r="T779" i="7" s="1"/>
  <c r="S680" i="7"/>
  <c r="T680" i="7" s="1"/>
  <c r="S707" i="7"/>
  <c r="T707" i="7" s="1"/>
  <c r="S703" i="7"/>
  <c r="T703" i="7" s="1"/>
  <c r="S699" i="7"/>
  <c r="T699" i="7" s="1"/>
  <c r="S326" i="7"/>
  <c r="T326" i="7" s="1"/>
  <c r="S258" i="7"/>
  <c r="T258" i="7" s="1"/>
  <c r="S263" i="7"/>
  <c r="T263" i="7" s="1"/>
  <c r="S522" i="7"/>
  <c r="T522" i="7" s="1"/>
  <c r="S408" i="7"/>
  <c r="T408" i="7" s="1"/>
  <c r="S383" i="7"/>
  <c r="T383" i="7" s="1"/>
  <c r="S714" i="7"/>
  <c r="T714" i="7" s="1"/>
  <c r="S1074" i="7"/>
  <c r="T1074" i="7" s="1"/>
  <c r="S647" i="7"/>
  <c r="T647" i="7" s="1"/>
  <c r="S846" i="7"/>
  <c r="T846" i="7" s="1"/>
  <c r="S1152" i="7"/>
  <c r="T1152" i="7" s="1"/>
  <c r="S1411" i="7"/>
  <c r="T1411" i="7" s="1"/>
  <c r="S110" i="7"/>
  <c r="T110" i="7" s="1"/>
  <c r="S1521" i="7"/>
  <c r="T1521" i="7" s="1"/>
  <c r="S963" i="7"/>
  <c r="T963" i="7" s="1"/>
  <c r="S298" i="7"/>
  <c r="T298" i="7" s="1"/>
  <c r="S195" i="7"/>
  <c r="T195" i="7" s="1"/>
  <c r="S188" i="7"/>
  <c r="T188" i="7" s="1"/>
  <c r="S353" i="7"/>
  <c r="T353" i="7" s="1"/>
  <c r="S314" i="7"/>
  <c r="T314" i="7" s="1"/>
  <c r="S233" i="7"/>
  <c r="T233" i="7" s="1"/>
  <c r="S351" i="7"/>
  <c r="T351" i="7" s="1"/>
  <c r="S288" i="7"/>
  <c r="T288" i="7" s="1"/>
  <c r="S194" i="7"/>
  <c r="T194" i="7" s="1"/>
  <c r="S267" i="7"/>
  <c r="T267" i="7" s="1"/>
  <c r="S341" i="7"/>
  <c r="T341" i="7" s="1"/>
  <c r="S303" i="7"/>
  <c r="T303" i="7" s="1"/>
  <c r="S240" i="7"/>
  <c r="T240" i="7" s="1"/>
  <c r="S283" i="7"/>
  <c r="T283" i="7" s="1"/>
  <c r="S357" i="7"/>
  <c r="T357" i="7" s="1"/>
  <c r="S255" i="7"/>
  <c r="T255" i="7" s="1"/>
  <c r="S338" i="7"/>
  <c r="T338" i="7" s="1"/>
  <c r="S330" i="7"/>
  <c r="T330" i="7" s="1"/>
  <c r="S310" i="7"/>
  <c r="T310" i="7" s="1"/>
  <c r="S245" i="7"/>
  <c r="T245" i="7" s="1"/>
  <c r="S335" i="7"/>
  <c r="T335" i="7" s="1"/>
  <c r="S272" i="7"/>
  <c r="T272" i="7" s="1"/>
  <c r="S580" i="7"/>
  <c r="T580" i="7" s="1"/>
  <c r="S565" i="7"/>
  <c r="T565" i="7" s="1"/>
  <c r="S518" i="7"/>
  <c r="T518" i="7" s="1"/>
  <c r="S485" i="7"/>
  <c r="T485" i="7" s="1"/>
  <c r="S537" i="7"/>
  <c r="T537" i="7" s="1"/>
  <c r="S570" i="7"/>
  <c r="T570" i="7" s="1"/>
  <c r="S508" i="7"/>
  <c r="T508" i="7" s="1"/>
  <c r="S589" i="7"/>
  <c r="T589" i="7" s="1"/>
  <c r="S591" i="7"/>
  <c r="T591" i="7" s="1"/>
  <c r="S499" i="7"/>
  <c r="T499" i="7" s="1"/>
  <c r="S421" i="7"/>
  <c r="T421" i="7" s="1"/>
  <c r="S386" i="7"/>
  <c r="T386" i="7" s="1"/>
  <c r="S475" i="7"/>
  <c r="T475" i="7" s="1"/>
  <c r="S368" i="7"/>
  <c r="T368" i="7" s="1"/>
  <c r="S371" i="7"/>
  <c r="T371" i="7" s="1"/>
  <c r="S398" i="7"/>
  <c r="T398" i="7" s="1"/>
  <c r="S469" i="7"/>
  <c r="T469" i="7" s="1"/>
  <c r="S444" i="7"/>
  <c r="T444" i="7" s="1"/>
  <c r="S730" i="7"/>
  <c r="T730" i="7" s="1"/>
  <c r="S771" i="7"/>
  <c r="T771" i="7" s="1"/>
  <c r="S742" i="7"/>
  <c r="T742" i="7" s="1"/>
  <c r="S713" i="7"/>
  <c r="T713" i="7" s="1"/>
  <c r="S758" i="7"/>
  <c r="T758" i="7" s="1"/>
  <c r="S766" i="7"/>
  <c r="T766" i="7" s="1"/>
  <c r="S683" i="7"/>
  <c r="T683" i="7" s="1"/>
  <c r="S755" i="7"/>
  <c r="T755" i="7" s="1"/>
  <c r="S1117" i="7"/>
  <c r="T1117" i="7" s="1"/>
  <c r="S1011" i="7"/>
  <c r="T1011" i="7" s="1"/>
  <c r="S1076" i="7"/>
  <c r="T1076" i="7" s="1"/>
  <c r="S1098" i="7"/>
  <c r="T1098" i="7" s="1"/>
  <c r="S1101" i="7"/>
  <c r="T1101" i="7" s="1"/>
  <c r="S1020" i="7"/>
  <c r="T1020" i="7" s="1"/>
  <c r="S651" i="7"/>
  <c r="T651" i="7" s="1"/>
  <c r="S610" i="7"/>
  <c r="T610" i="7" s="1"/>
  <c r="S817" i="7"/>
  <c r="T817" i="7" s="1"/>
  <c r="S854" i="7"/>
  <c r="T854" i="7" s="1"/>
  <c r="S814" i="7"/>
  <c r="T814" i="7" s="1"/>
  <c r="S1143" i="7"/>
  <c r="T1143" i="7" s="1"/>
  <c r="S1352" i="7"/>
  <c r="T1352" i="7" s="1"/>
  <c r="S159" i="7"/>
  <c r="T159" i="7" s="1"/>
  <c r="S118" i="7"/>
  <c r="T118" i="7" s="1"/>
  <c r="S937" i="7"/>
  <c r="T937" i="7" s="1"/>
  <c r="S1435" i="7"/>
  <c r="T1435" i="7" s="1"/>
  <c r="S1454" i="7"/>
  <c r="T1454" i="7" s="1"/>
  <c r="S1385" i="7"/>
  <c r="T1385" i="7" s="1"/>
  <c r="S1394" i="7"/>
  <c r="T1394" i="7" s="1"/>
  <c r="S1464" i="7"/>
  <c r="T1464" i="7" s="1"/>
  <c r="S1494" i="7"/>
  <c r="T1494" i="7" s="1"/>
  <c r="S1423" i="7"/>
  <c r="T1423" i="7" s="1"/>
  <c r="S1448" i="7"/>
  <c r="T1448" i="7" s="1"/>
  <c r="S1478" i="7"/>
  <c r="T1478" i="7" s="1"/>
  <c r="S1407" i="7"/>
  <c r="T1407" i="7" s="1"/>
  <c r="S1432" i="7"/>
  <c r="T1432" i="7" s="1"/>
  <c r="S1436" i="7"/>
  <c r="T1436" i="7" s="1"/>
  <c r="S1462" i="7"/>
  <c r="T1462" i="7" s="1"/>
  <c r="S1390" i="7"/>
  <c r="T1390" i="7" s="1"/>
  <c r="S1439" i="7"/>
  <c r="T1439" i="7" s="1"/>
  <c r="S1389" i="7"/>
  <c r="T1389" i="7" s="1"/>
  <c r="S1430" i="7"/>
  <c r="T1430" i="7" s="1"/>
  <c r="S1468" i="7"/>
  <c r="T1468" i="7" s="1"/>
  <c r="S1498" i="7"/>
  <c r="T1498" i="7" s="1"/>
  <c r="S1414" i="7"/>
  <c r="T1414" i="7" s="1"/>
  <c r="S1452" i="7"/>
  <c r="T1452" i="7" s="1"/>
  <c r="S1485" i="7"/>
  <c r="T1485" i="7" s="1"/>
  <c r="S1424" i="7"/>
  <c r="T1424" i="7" s="1"/>
  <c r="S1410" i="7"/>
  <c r="T1410" i="7" s="1"/>
  <c r="S1416" i="7"/>
  <c r="T1416" i="7" s="1"/>
  <c r="S1446" i="7"/>
  <c r="T1446" i="7" s="1"/>
  <c r="S1484" i="7"/>
  <c r="T1484" i="7" s="1"/>
  <c r="S1450" i="7"/>
  <c r="T1450" i="7" s="1"/>
  <c r="S1475" i="7"/>
  <c r="T1475" i="7" s="1"/>
  <c r="S1404" i="7"/>
  <c r="T1404" i="7" s="1"/>
  <c r="S1434" i="7"/>
  <c r="T1434" i="7" s="1"/>
  <c r="S1459" i="7"/>
  <c r="T1459" i="7" s="1"/>
  <c r="S1388" i="7"/>
  <c r="T1388" i="7" s="1"/>
  <c r="S1418" i="7"/>
  <c r="T1418" i="7" s="1"/>
  <c r="S1457" i="7"/>
  <c r="T1457" i="7" s="1"/>
  <c r="S1398" i="7"/>
  <c r="T1398" i="7" s="1"/>
  <c r="S1402" i="7"/>
  <c r="T1402" i="7" s="1"/>
  <c r="S1461" i="7"/>
  <c r="T1461" i="7" s="1"/>
  <c r="S1438" i="7"/>
  <c r="T1438" i="7" s="1"/>
  <c r="S1476" i="7"/>
  <c r="T1476" i="7" s="1"/>
  <c r="S1381" i="7"/>
  <c r="T1381" i="7" s="1"/>
  <c r="S1422" i="7"/>
  <c r="T1422" i="7" s="1"/>
  <c r="S1460" i="7"/>
  <c r="T1460" i="7" s="1"/>
  <c r="S1490" i="7"/>
  <c r="T1490" i="7" s="1"/>
  <c r="S1406" i="7"/>
  <c r="T1406" i="7" s="1"/>
  <c r="S1444" i="7"/>
  <c r="T1444" i="7" s="1"/>
  <c r="S1409" i="7"/>
  <c r="T1409" i="7" s="1"/>
  <c r="S1427" i="7"/>
  <c r="T1427" i="7" s="1"/>
  <c r="S1431" i="7"/>
  <c r="T1431" i="7" s="1"/>
  <c r="S1486" i="7"/>
  <c r="T1486" i="7" s="1"/>
  <c r="S1440" i="7"/>
  <c r="T1440" i="7" s="1"/>
  <c r="S1399" i="7"/>
  <c r="T1399" i="7" s="1"/>
  <c r="S1397" i="7"/>
  <c r="T1397" i="7" s="1"/>
  <c r="S1412" i="7"/>
  <c r="T1412" i="7" s="1"/>
  <c r="S1467" i="7"/>
  <c r="T1467" i="7" s="1"/>
  <c r="S1426" i="7"/>
  <c r="T1426" i="7" s="1"/>
  <c r="S1380" i="7"/>
  <c r="T1380" i="7" s="1"/>
  <c r="S1469" i="7"/>
  <c r="T1469" i="7" s="1"/>
  <c r="S1458" i="7"/>
  <c r="T1458" i="7" s="1"/>
  <c r="S1481" i="7"/>
  <c r="T1481" i="7" s="1"/>
  <c r="S1403" i="7"/>
  <c r="T1403" i="7" s="1"/>
  <c r="S1471" i="7"/>
  <c r="T1471" i="7" s="1"/>
  <c r="S1473" i="7"/>
  <c r="T1473" i="7" s="1"/>
  <c r="S1447" i="7"/>
  <c r="T1447" i="7" s="1"/>
  <c r="S1456" i="7"/>
  <c r="T1456" i="7" s="1"/>
  <c r="S1415" i="7"/>
  <c r="T1415" i="7" s="1"/>
  <c r="S1470" i="7"/>
  <c r="T1470" i="7" s="1"/>
  <c r="S1477" i="7"/>
  <c r="T1477" i="7" s="1"/>
  <c r="S1393" i="7"/>
  <c r="T1393" i="7" s="1"/>
  <c r="S1483" i="7"/>
  <c r="T1483" i="7" s="1"/>
  <c r="S1442" i="7"/>
  <c r="T1442" i="7" s="1"/>
  <c r="S1396" i="7"/>
  <c r="T1396" i="7" s="1"/>
  <c r="S1451" i="7"/>
  <c r="T1451" i="7" s="1"/>
  <c r="S1474" i="7"/>
  <c r="T1474" i="7" s="1"/>
  <c r="S986" i="7"/>
  <c r="T986" i="7" s="1"/>
  <c r="S899" i="7"/>
  <c r="T899" i="7" s="1"/>
  <c r="S928" i="7"/>
  <c r="T928" i="7" s="1"/>
  <c r="S892" i="7"/>
  <c r="T892" i="7" s="1"/>
  <c r="S943" i="7"/>
  <c r="T943" i="7" s="1"/>
  <c r="S940" i="7"/>
  <c r="T940" i="7" s="1"/>
  <c r="S878" i="7"/>
  <c r="T878" i="7" s="1"/>
  <c r="S985" i="7"/>
  <c r="T985" i="7" s="1"/>
  <c r="S863" i="7"/>
  <c r="T863" i="7" s="1"/>
  <c r="S964" i="7"/>
  <c r="T964" i="7" s="1"/>
  <c r="S902" i="7"/>
  <c r="T902" i="7" s="1"/>
  <c r="S872" i="7"/>
  <c r="T872" i="7" s="1"/>
  <c r="S949" i="7"/>
  <c r="T949" i="7" s="1"/>
  <c r="S946" i="7"/>
  <c r="T946" i="7" s="1"/>
  <c r="S884" i="7"/>
  <c r="T884" i="7" s="1"/>
  <c r="S974" i="7"/>
  <c r="T974" i="7" s="1"/>
  <c r="S866" i="7"/>
  <c r="T866" i="7" s="1"/>
  <c r="S927" i="7"/>
  <c r="T927" i="7" s="1"/>
  <c r="S988" i="7"/>
  <c r="T988" i="7" s="1"/>
  <c r="S867" i="7"/>
  <c r="T867" i="7" s="1"/>
  <c r="S955" i="7"/>
  <c r="T955" i="7" s="1"/>
  <c r="S977" i="7"/>
  <c r="T977" i="7" s="1"/>
  <c r="S881" i="7"/>
  <c r="T881" i="7" s="1"/>
  <c r="S965" i="7"/>
  <c r="T965" i="7" s="1"/>
  <c r="S861" i="7"/>
  <c r="T861" i="7" s="1"/>
  <c r="S882" i="7"/>
  <c r="T882" i="7" s="1"/>
  <c r="S930" i="7"/>
  <c r="T930" i="7" s="1"/>
  <c r="S857" i="7"/>
  <c r="T857" i="7" s="1"/>
  <c r="S978" i="7"/>
  <c r="T978" i="7" s="1"/>
  <c r="S891" i="7"/>
  <c r="T891" i="7" s="1"/>
  <c r="S911" i="7"/>
  <c r="T911" i="7" s="1"/>
  <c r="S958" i="7"/>
  <c r="T958" i="7" s="1"/>
  <c r="S885" i="7"/>
  <c r="T885" i="7" s="1"/>
  <c r="S939" i="7"/>
  <c r="T939" i="7" s="1"/>
  <c r="S920" i="7"/>
  <c r="T920" i="7" s="1"/>
  <c r="S862" i="7"/>
  <c r="T862" i="7" s="1"/>
  <c r="S969" i="7"/>
  <c r="T969" i="7" s="1"/>
  <c r="S982" i="7"/>
  <c r="T982" i="7" s="1"/>
  <c r="S961" i="7"/>
  <c r="T961" i="7" s="1"/>
  <c r="S947" i="7"/>
  <c r="T947" i="7" s="1"/>
  <c r="S871" i="7"/>
  <c r="T871" i="7" s="1"/>
  <c r="S913" i="7"/>
  <c r="T913" i="7" s="1"/>
  <c r="S894" i="7"/>
  <c r="T894" i="7" s="1"/>
  <c r="S888" i="7"/>
  <c r="T888" i="7" s="1"/>
  <c r="S925" i="7"/>
  <c r="T925" i="7" s="1"/>
  <c r="S954" i="7"/>
  <c r="T954" i="7" s="1"/>
  <c r="S870" i="7"/>
  <c r="T870" i="7" s="1"/>
  <c r="S976" i="7"/>
  <c r="T976" i="7" s="1"/>
  <c r="S966" i="7"/>
  <c r="T966" i="7" s="1"/>
  <c r="S957" i="7"/>
  <c r="T957" i="7" s="1"/>
  <c r="S956" i="7"/>
  <c r="T956" i="7" s="1"/>
  <c r="S948" i="7"/>
  <c r="T948" i="7" s="1"/>
  <c r="S914" i="7"/>
  <c r="T914" i="7" s="1"/>
  <c r="S945" i="7"/>
  <c r="T945" i="7" s="1"/>
  <c r="S886" i="7"/>
  <c r="T886" i="7" s="1"/>
  <c r="S887" i="7"/>
  <c r="T887" i="7" s="1"/>
  <c r="S904" i="7"/>
  <c r="T904" i="7" s="1"/>
  <c r="S951" i="7"/>
  <c r="T951" i="7" s="1"/>
  <c r="S933" i="7"/>
  <c r="T933" i="7" s="1"/>
  <c r="S987" i="7"/>
  <c r="T987" i="7" s="1"/>
  <c r="S929" i="7"/>
  <c r="T929" i="7" s="1"/>
  <c r="S875" i="7"/>
  <c r="T875" i="7" s="1"/>
  <c r="S984" i="7"/>
  <c r="T984" i="7" s="1"/>
  <c r="S972" i="7"/>
  <c r="T972" i="7" s="1"/>
  <c r="S903" i="7"/>
  <c r="T903" i="7" s="1"/>
  <c r="S931" i="7"/>
  <c r="T931" i="7" s="1"/>
  <c r="S897" i="7"/>
  <c r="T897" i="7" s="1"/>
  <c r="S858" i="7"/>
  <c r="T858" i="7" s="1"/>
  <c r="S906" i="7"/>
  <c r="T906" i="7" s="1"/>
  <c r="S953" i="7"/>
  <c r="T953" i="7" s="1"/>
  <c r="S873" i="7"/>
  <c r="T873" i="7" s="1"/>
  <c r="S856" i="7"/>
  <c r="T856" i="7" s="1"/>
  <c r="S970" i="7"/>
  <c r="T970" i="7" s="1"/>
  <c r="S962" i="7"/>
  <c r="T962" i="7" s="1"/>
  <c r="S923" i="7"/>
  <c r="T923" i="7" s="1"/>
  <c r="S880" i="7"/>
  <c r="T880" i="7" s="1"/>
  <c r="S900" i="7"/>
  <c r="T900" i="7" s="1"/>
  <c r="S874" i="7"/>
  <c r="T874" i="7" s="1"/>
  <c r="S942" i="7"/>
  <c r="T942" i="7" s="1"/>
  <c r="S941" i="7"/>
  <c r="T941" i="7" s="1"/>
  <c r="S890" i="7"/>
  <c r="T890" i="7" s="1"/>
  <c r="S869" i="7"/>
  <c r="T869" i="7" s="1"/>
  <c r="S865" i="7"/>
  <c r="T865" i="7" s="1"/>
  <c r="S1199" i="7"/>
  <c r="T1199" i="7" s="1"/>
  <c r="S1208" i="7"/>
  <c r="T1208" i="7" s="1"/>
  <c r="S1225" i="7"/>
  <c r="T1225" i="7" s="1"/>
  <c r="S1204" i="7"/>
  <c r="T1204" i="7" s="1"/>
  <c r="S1205" i="7"/>
  <c r="T1205" i="7" s="1"/>
  <c r="S1215" i="7"/>
  <c r="T1215" i="7" s="1"/>
  <c r="S1217" i="7"/>
  <c r="T1217" i="7" s="1"/>
  <c r="S1211" i="7"/>
  <c r="T1211" i="7" s="1"/>
  <c r="S1189" i="7"/>
  <c r="T1189" i="7" s="1"/>
  <c r="S1201" i="7"/>
  <c r="T1201" i="7" s="1"/>
  <c r="S1196" i="7"/>
  <c r="T1196" i="7" s="1"/>
  <c r="S1197" i="7"/>
  <c r="T1197" i="7" s="1"/>
  <c r="S1206" i="7"/>
  <c r="T1206" i="7" s="1"/>
  <c r="S1191" i="7"/>
  <c r="T1191" i="7" s="1"/>
  <c r="S1190" i="7"/>
  <c r="T1190" i="7" s="1"/>
  <c r="S1224" i="7"/>
  <c r="T1224" i="7" s="1"/>
  <c r="S1223" i="7"/>
  <c r="T1223" i="7" s="1"/>
  <c r="S1221" i="7"/>
  <c r="T1221" i="7" s="1"/>
  <c r="S1220" i="7"/>
  <c r="T1220" i="7" s="1"/>
  <c r="S1213" i="7"/>
  <c r="T1213" i="7" s="1"/>
  <c r="S1219" i="7"/>
  <c r="T1219" i="7" s="1"/>
  <c r="S1216" i="7"/>
  <c r="T1216" i="7" s="1"/>
  <c r="S1203" i="7"/>
  <c r="T1203" i="7" s="1"/>
  <c r="S1207" i="7"/>
  <c r="T1207" i="7" s="1"/>
  <c r="S1513" i="7"/>
  <c r="T1513" i="7" s="1"/>
  <c r="S1503" i="7"/>
  <c r="T1503" i="7" s="1"/>
  <c r="S1501" i="7"/>
  <c r="T1501" i="7" s="1"/>
  <c r="S1512" i="7"/>
  <c r="T1512" i="7" s="1"/>
  <c r="S1510" i="7"/>
  <c r="T1510" i="7" s="1"/>
  <c r="S1508" i="7"/>
  <c r="T1508" i="7" s="1"/>
  <c r="S1506" i="7"/>
  <c r="T1506" i="7" s="1"/>
  <c r="S1517" i="7"/>
  <c r="T1517" i="7" s="1"/>
  <c r="S1507" i="7"/>
  <c r="T1507" i="7" s="1"/>
  <c r="S1511" i="7"/>
  <c r="T1511" i="7" s="1"/>
  <c r="S1509" i="7"/>
  <c r="T1509" i="7" s="1"/>
  <c r="S1519" i="7"/>
  <c r="T1519" i="7" s="1"/>
  <c r="S1502" i="7"/>
  <c r="T1502" i="7" s="1"/>
  <c r="S1516" i="7"/>
  <c r="T1516" i="7" s="1"/>
  <c r="S1505" i="7"/>
  <c r="T1505" i="7" s="1"/>
  <c r="S1520" i="7"/>
  <c r="T1520" i="7" s="1"/>
  <c r="S1504" i="7"/>
  <c r="T1504" i="7" s="1"/>
  <c r="S223" i="7"/>
  <c r="T223" i="7" s="1"/>
  <c r="S229" i="7"/>
  <c r="T229" i="7" s="1"/>
  <c r="S564" i="7"/>
  <c r="T564" i="7" s="1"/>
  <c r="S479" i="7"/>
  <c r="T479" i="7" s="1"/>
  <c r="S204" i="7"/>
  <c r="T204" i="7" s="1"/>
  <c r="S305" i="7"/>
  <c r="T305" i="7" s="1"/>
  <c r="S262" i="7"/>
  <c r="T262" i="7" s="1"/>
  <c r="S184" i="7"/>
  <c r="T184" i="7" s="1"/>
  <c r="S199" i="7"/>
  <c r="T199" i="7" s="1"/>
  <c r="S316" i="7"/>
  <c r="T316" i="7" s="1"/>
  <c r="S269" i="7"/>
  <c r="T269" i="7" s="1"/>
  <c r="S352" i="7"/>
  <c r="T352" i="7" s="1"/>
  <c r="S213" i="7"/>
  <c r="T213" i="7" s="1"/>
  <c r="S331" i="7"/>
  <c r="T331" i="7" s="1"/>
  <c r="S268" i="7"/>
  <c r="T268" i="7" s="1"/>
  <c r="S221" i="7"/>
  <c r="T221" i="7" s="1"/>
  <c r="S304" i="7"/>
  <c r="T304" i="7" s="1"/>
  <c r="S196" i="7"/>
  <c r="T196" i="7" s="1"/>
  <c r="S347" i="7"/>
  <c r="T347" i="7" s="1"/>
  <c r="S284" i="7"/>
  <c r="T284" i="7" s="1"/>
  <c r="S319" i="7"/>
  <c r="T319" i="7" s="1"/>
  <c r="S256" i="7"/>
  <c r="T256" i="7" s="1"/>
  <c r="S182" i="7"/>
  <c r="T182" i="7" s="1"/>
  <c r="S235" i="7"/>
  <c r="T235" i="7" s="1"/>
  <c r="S309" i="7"/>
  <c r="T309" i="7" s="1"/>
  <c r="S253" i="7"/>
  <c r="T253" i="7" s="1"/>
  <c r="S336" i="7"/>
  <c r="T336" i="7" s="1"/>
  <c r="S490" i="7"/>
  <c r="T490" i="7" s="1"/>
  <c r="S548" i="7"/>
  <c r="T548" i="7" s="1"/>
  <c r="S534" i="7"/>
  <c r="T534" i="7" s="1"/>
  <c r="S509" i="7"/>
  <c r="T509" i="7" s="1"/>
  <c r="S569" i="7"/>
  <c r="T569" i="7" s="1"/>
  <c r="S523" i="7"/>
  <c r="T523" i="7" s="1"/>
  <c r="S524" i="7"/>
  <c r="T524" i="7" s="1"/>
  <c r="S511" i="7"/>
  <c r="T511" i="7" s="1"/>
  <c r="S492" i="7"/>
  <c r="T492" i="7" s="1"/>
  <c r="S486" i="7"/>
  <c r="T486" i="7" s="1"/>
  <c r="S468" i="7"/>
  <c r="T468" i="7" s="1"/>
  <c r="S393" i="7"/>
  <c r="T393" i="7" s="1"/>
  <c r="S457" i="7"/>
  <c r="T457" i="7" s="1"/>
  <c r="S364" i="7"/>
  <c r="T364" i="7" s="1"/>
  <c r="S389" i="7"/>
  <c r="T389" i="7" s="1"/>
  <c r="S462" i="7"/>
  <c r="T462" i="7" s="1"/>
  <c r="S435" i="7"/>
  <c r="T435" i="7" s="1"/>
  <c r="S426" i="7"/>
  <c r="T426" i="7" s="1"/>
  <c r="S677" i="7"/>
  <c r="T677" i="7" s="1"/>
  <c r="S734" i="7"/>
  <c r="T734" i="7" s="1"/>
  <c r="S705" i="7"/>
  <c r="T705" i="7" s="1"/>
  <c r="S777" i="7"/>
  <c r="T777" i="7" s="1"/>
  <c r="S700" i="7"/>
  <c r="T700" i="7" s="1"/>
  <c r="S729" i="7"/>
  <c r="T729" i="7" s="1"/>
  <c r="S747" i="7"/>
  <c r="T747" i="7" s="1"/>
  <c r="S718" i="7"/>
  <c r="T718" i="7" s="1"/>
  <c r="S1525" i="7"/>
  <c r="T1525" i="7" s="1"/>
  <c r="S1093" i="7"/>
  <c r="T1093" i="7" s="1"/>
  <c r="S1107" i="7"/>
  <c r="T1107" i="7" s="1"/>
  <c r="S1065" i="7"/>
  <c r="T1065" i="7" s="1"/>
  <c r="S1002" i="7"/>
  <c r="T1002" i="7" s="1"/>
  <c r="S1026" i="7"/>
  <c r="T1026" i="7" s="1"/>
  <c r="S1084" i="7"/>
  <c r="T1084" i="7" s="1"/>
  <c r="S612" i="7"/>
  <c r="T612" i="7" s="1"/>
  <c r="S619" i="7"/>
  <c r="T619" i="7" s="1"/>
  <c r="S805" i="7"/>
  <c r="T805" i="7" s="1"/>
  <c r="S822" i="7"/>
  <c r="T822" i="7" s="1"/>
  <c r="S1150" i="7"/>
  <c r="T1150" i="7" s="1"/>
  <c r="S1395" i="7"/>
  <c r="T1395" i="7" s="1"/>
  <c r="S1324" i="7"/>
  <c r="T1324" i="7" s="1"/>
  <c r="S155" i="7"/>
  <c r="T155" i="7" s="1"/>
  <c r="S157" i="7"/>
  <c r="T157" i="7" s="1"/>
  <c r="S877" i="7"/>
  <c r="T877" i="7" s="1"/>
  <c r="S883" i="7"/>
  <c r="T883" i="7" s="1"/>
  <c r="S1365" i="7"/>
  <c r="T1365" i="7" s="1"/>
  <c r="S1326" i="7"/>
  <c r="T1326" i="7" s="1"/>
  <c r="S1347" i="7"/>
  <c r="T1347" i="7" s="1"/>
  <c r="S1335" i="7"/>
  <c r="T1335" i="7" s="1"/>
  <c r="S1341" i="7"/>
  <c r="T1341" i="7" s="1"/>
  <c r="S1370" i="7"/>
  <c r="T1370" i="7" s="1"/>
  <c r="S1330" i="7"/>
  <c r="T1330" i="7" s="1"/>
  <c r="S1319" i="7"/>
  <c r="T1319" i="7" s="1"/>
  <c r="S1327" i="7"/>
  <c r="T1327" i="7" s="1"/>
  <c r="S1315" i="7"/>
  <c r="T1315" i="7" s="1"/>
  <c r="S1316" i="7"/>
  <c r="T1316" i="7" s="1"/>
  <c r="S1342" i="7"/>
  <c r="T1342" i="7" s="1"/>
  <c r="S1338" i="7"/>
  <c r="T1338" i="7" s="1"/>
  <c r="S1334" i="7"/>
  <c r="T1334" i="7" s="1"/>
  <c r="S1349" i="7"/>
  <c r="T1349" i="7" s="1"/>
  <c r="S1323" i="7"/>
  <c r="T1323" i="7" s="1"/>
  <c r="S1376" i="7"/>
  <c r="T1376" i="7" s="1"/>
  <c r="S1317" i="7"/>
  <c r="T1317" i="7" s="1"/>
  <c r="S1318" i="7"/>
  <c r="T1318" i="7" s="1"/>
  <c r="S1312" i="7"/>
  <c r="T1312" i="7" s="1"/>
  <c r="S1337" i="7"/>
  <c r="T1337" i="7" s="1"/>
  <c r="S1310" i="7"/>
  <c r="T1310" i="7" s="1"/>
  <c r="S1332" i="7"/>
  <c r="T1332" i="7" s="1"/>
  <c r="S1364" i="7"/>
  <c r="T1364" i="7" s="1"/>
  <c r="S1336" i="7"/>
  <c r="T1336" i="7" s="1"/>
  <c r="S241" i="7"/>
  <c r="T241" i="7" s="1"/>
  <c r="S278" i="7"/>
  <c r="T278" i="7" s="1"/>
  <c r="S356" i="7"/>
  <c r="T356" i="7" s="1"/>
  <c r="S290" i="7"/>
  <c r="T290" i="7" s="1"/>
  <c r="S584" i="7"/>
  <c r="T584" i="7" s="1"/>
  <c r="S543" i="7"/>
  <c r="T543" i="7" s="1"/>
  <c r="S384" i="7"/>
  <c r="T384" i="7" s="1"/>
  <c r="S773" i="7"/>
  <c r="T773" i="7" s="1"/>
  <c r="S741" i="7"/>
  <c r="T741" i="7" s="1"/>
  <c r="S1062" i="7"/>
  <c r="T1062" i="7" s="1"/>
  <c r="S1044" i="7"/>
  <c r="T1044" i="7" s="1"/>
  <c r="S280" i="7"/>
  <c r="T280" i="7" s="1"/>
  <c r="S344" i="7"/>
  <c r="T344" i="7" s="1"/>
  <c r="S343" i="7"/>
  <c r="T343" i="7" s="1"/>
  <c r="S202" i="7"/>
  <c r="T202" i="7" s="1"/>
  <c r="S315" i="7"/>
  <c r="T315" i="7" s="1"/>
  <c r="S211" i="7"/>
  <c r="T211" i="7" s="1"/>
  <c r="S333" i="7"/>
  <c r="T333" i="7" s="1"/>
  <c r="S270" i="7"/>
  <c r="T270" i="7" s="1"/>
  <c r="S321" i="7"/>
  <c r="T321" i="7" s="1"/>
  <c r="S249" i="7"/>
  <c r="T249" i="7" s="1"/>
  <c r="S332" i="7"/>
  <c r="T332" i="7" s="1"/>
  <c r="S285" i="7"/>
  <c r="T285" i="7" s="1"/>
  <c r="S222" i="7"/>
  <c r="T222" i="7" s="1"/>
  <c r="S198" i="7"/>
  <c r="T198" i="7" s="1"/>
  <c r="S265" i="7"/>
  <c r="T265" i="7" s="1"/>
  <c r="S348" i="7"/>
  <c r="T348" i="7" s="1"/>
  <c r="S237" i="7"/>
  <c r="T237" i="7" s="1"/>
  <c r="S320" i="7"/>
  <c r="T320" i="7" s="1"/>
  <c r="S273" i="7"/>
  <c r="T273" i="7" s="1"/>
  <c r="S299" i="7"/>
  <c r="T299" i="7" s="1"/>
  <c r="S236" i="7"/>
  <c r="T236" i="7" s="1"/>
  <c r="S317" i="7"/>
  <c r="T317" i="7" s="1"/>
  <c r="S254" i="7"/>
  <c r="T254" i="7" s="1"/>
  <c r="S596" i="7"/>
  <c r="T596" i="7" s="1"/>
  <c r="S532" i="7"/>
  <c r="T532" i="7" s="1"/>
  <c r="S550" i="7"/>
  <c r="T550" i="7" s="1"/>
  <c r="S507" i="7"/>
  <c r="T507" i="7" s="1"/>
  <c r="S585" i="7"/>
  <c r="T585" i="7" s="1"/>
  <c r="S539" i="7"/>
  <c r="T539" i="7" s="1"/>
  <c r="S540" i="7"/>
  <c r="T540" i="7" s="1"/>
  <c r="S491" i="7"/>
  <c r="T491" i="7" s="1"/>
  <c r="S528" i="7"/>
  <c r="T528" i="7" s="1"/>
  <c r="S546" i="7"/>
  <c r="T546" i="7" s="1"/>
  <c r="S480" i="7"/>
  <c r="T480" i="7" s="1"/>
  <c r="S400" i="7"/>
  <c r="T400" i="7" s="1"/>
  <c r="S403" i="7"/>
  <c r="T403" i="7" s="1"/>
  <c r="S476" i="7"/>
  <c r="T476" i="7" s="1"/>
  <c r="S465" i="7"/>
  <c r="T465" i="7" s="1"/>
  <c r="S447" i="7"/>
  <c r="T447" i="7" s="1"/>
  <c r="S406" i="7"/>
  <c r="T406" i="7" s="1"/>
  <c r="S673" i="7"/>
  <c r="T673" i="7" s="1"/>
  <c r="S676" i="7"/>
  <c r="T676" i="7" s="1"/>
  <c r="S764" i="7"/>
  <c r="T764" i="7" s="1"/>
  <c r="S772" i="7"/>
  <c r="T772" i="7" s="1"/>
  <c r="S716" i="7"/>
  <c r="T716" i="7" s="1"/>
  <c r="S1534" i="7"/>
  <c r="T1534" i="7" s="1"/>
  <c r="S1114" i="7"/>
  <c r="T1114" i="7" s="1"/>
  <c r="S1005" i="7"/>
  <c r="T1005" i="7" s="1"/>
  <c r="S1054" i="7"/>
  <c r="T1054" i="7" s="1"/>
  <c r="S1032" i="7"/>
  <c r="T1032" i="7" s="1"/>
  <c r="S1024" i="7"/>
  <c r="T1024" i="7" s="1"/>
  <c r="S646" i="7"/>
  <c r="T646" i="7" s="1"/>
  <c r="S609" i="7"/>
  <c r="T609" i="7" s="1"/>
  <c r="S659" i="7"/>
  <c r="T659" i="7" s="1"/>
  <c r="S792" i="7"/>
  <c r="T792" i="7" s="1"/>
  <c r="S816" i="7"/>
  <c r="T816" i="7" s="1"/>
  <c r="S809" i="7"/>
  <c r="T809" i="7" s="1"/>
  <c r="S1133" i="7"/>
  <c r="T1133" i="7" s="1"/>
  <c r="S1387" i="7"/>
  <c r="T1387" i="7" s="1"/>
  <c r="S1449" i="7"/>
  <c r="T1449" i="7" s="1"/>
  <c r="S177" i="7"/>
  <c r="T177" i="7" s="1"/>
  <c r="S130" i="7"/>
  <c r="T130" i="7" s="1"/>
  <c r="S1222" i="7"/>
  <c r="T1222" i="7" s="1"/>
  <c r="S859" i="7"/>
  <c r="T859" i="7" s="1"/>
  <c r="S944" i="7"/>
  <c r="T944" i="7" s="1"/>
  <c r="S1526" i="7"/>
  <c r="T1526" i="7" s="1"/>
  <c r="S1533" i="7"/>
  <c r="T1533" i="7" s="1"/>
  <c r="S1532" i="7"/>
  <c r="T1532" i="7" s="1"/>
  <c r="S1539" i="7"/>
  <c r="T1539" i="7" s="1"/>
  <c r="S1531" i="7"/>
  <c r="T1531" i="7" s="1"/>
  <c r="S1538" i="7"/>
  <c r="T1538" i="7" s="1"/>
  <c r="S1530" i="7"/>
  <c r="T1530" i="7" s="1"/>
  <c r="S1527" i="7"/>
  <c r="T1527" i="7" s="1"/>
  <c r="S413" i="7"/>
  <c r="T413" i="7" s="1"/>
  <c r="S366" i="7"/>
  <c r="T366" i="7" s="1"/>
  <c r="S456" i="7"/>
  <c r="T456" i="7" s="1"/>
  <c r="S379" i="7"/>
  <c r="T379" i="7" s="1"/>
  <c r="S474" i="7"/>
  <c r="T474" i="7" s="1"/>
  <c r="S391" i="7"/>
  <c r="T391" i="7" s="1"/>
  <c r="S483" i="7"/>
  <c r="T483" i="7" s="1"/>
  <c r="S473" i="7"/>
  <c r="T473" i="7" s="1"/>
  <c r="S412" i="7"/>
  <c r="T412" i="7" s="1"/>
  <c r="S402" i="7"/>
  <c r="T402" i="7" s="1"/>
  <c r="S437" i="7"/>
  <c r="T437" i="7" s="1"/>
  <c r="S415" i="7"/>
  <c r="T415" i="7" s="1"/>
  <c r="S363" i="7"/>
  <c r="T363" i="7" s="1"/>
  <c r="S392" i="7"/>
  <c r="T392" i="7" s="1"/>
  <c r="S450" i="7"/>
  <c r="T450" i="7" s="1"/>
  <c r="S463" i="7"/>
  <c r="T463" i="7" s="1"/>
  <c r="S385" i="7"/>
  <c r="T385" i="7" s="1"/>
  <c r="S481" i="7"/>
  <c r="T481" i="7" s="1"/>
  <c r="S395" i="7"/>
  <c r="T395" i="7" s="1"/>
  <c r="S410" i="7"/>
  <c r="T410" i="7" s="1"/>
  <c r="S482" i="7"/>
  <c r="T482" i="7" s="1"/>
  <c r="S419" i="7"/>
  <c r="T419" i="7" s="1"/>
  <c r="S409" i="7"/>
  <c r="T409" i="7" s="1"/>
  <c r="S446" i="7"/>
  <c r="T446" i="7" s="1"/>
  <c r="S420" i="7"/>
  <c r="T420" i="7" s="1"/>
  <c r="S373" i="7"/>
  <c r="T373" i="7" s="1"/>
  <c r="S442" i="7"/>
  <c r="T442" i="7" s="1"/>
  <c r="S372" i="7"/>
  <c r="T372" i="7" s="1"/>
  <c r="S369" i="7"/>
  <c r="T369" i="7" s="1"/>
  <c r="S387" i="7"/>
  <c r="T387" i="7" s="1"/>
  <c r="S399" i="7"/>
  <c r="T399" i="7" s="1"/>
  <c r="S407" i="7"/>
  <c r="T407" i="7" s="1"/>
  <c r="S417" i="7"/>
  <c r="T417" i="7" s="1"/>
  <c r="S367" i="7"/>
  <c r="T367" i="7" s="1"/>
  <c r="S428" i="7"/>
  <c r="T428" i="7" s="1"/>
  <c r="S418" i="7"/>
  <c r="T418" i="7" s="1"/>
  <c r="S453" i="7"/>
  <c r="T453" i="7" s="1"/>
  <c r="S427" i="7"/>
  <c r="T427" i="7" s="1"/>
  <c r="S382" i="7"/>
  <c r="T382" i="7" s="1"/>
  <c r="S438" i="7"/>
  <c r="T438" i="7" s="1"/>
  <c r="S471" i="7"/>
  <c r="T471" i="7" s="1"/>
  <c r="S460" i="7"/>
  <c r="T460" i="7" s="1"/>
  <c r="S422" i="7"/>
  <c r="T422" i="7" s="1"/>
  <c r="S433" i="7"/>
  <c r="T433" i="7" s="1"/>
  <c r="S375" i="7"/>
  <c r="T375" i="7" s="1"/>
  <c r="S441" i="7"/>
  <c r="T441" i="7" s="1"/>
  <c r="S478" i="7"/>
  <c r="T478" i="7" s="1"/>
  <c r="S452" i="7"/>
  <c r="T452" i="7" s="1"/>
  <c r="S405" i="7"/>
  <c r="T405" i="7" s="1"/>
  <c r="S461" i="7"/>
  <c r="T461" i="7" s="1"/>
  <c r="S377" i="7"/>
  <c r="T377" i="7" s="1"/>
  <c r="S390" i="7"/>
  <c r="T390" i="7" s="1"/>
  <c r="S376" i="7"/>
  <c r="T376" i="7" s="1"/>
  <c r="S431" i="7"/>
  <c r="T431" i="7" s="1"/>
  <c r="S464" i="7"/>
  <c r="T464" i="7" s="1"/>
  <c r="S449" i="7"/>
  <c r="T449" i="7" s="1"/>
  <c r="S411" i="7"/>
  <c r="T411" i="7" s="1"/>
  <c r="S455" i="7"/>
  <c r="T455" i="7" s="1"/>
  <c r="S472" i="7"/>
  <c r="T472" i="7" s="1"/>
  <c r="S423" i="7"/>
  <c r="T423" i="7" s="1"/>
  <c r="S365" i="7"/>
  <c r="T365" i="7" s="1"/>
  <c r="S337" i="7"/>
  <c r="T337" i="7" s="1"/>
  <c r="S359" i="7"/>
  <c r="T359" i="7" s="1"/>
  <c r="S187" i="7"/>
  <c r="T187" i="7" s="1"/>
  <c r="S234" i="7"/>
  <c r="T234" i="7" s="1"/>
  <c r="S551" i="7"/>
  <c r="T551" i="7" s="1"/>
  <c r="S577" i="7"/>
  <c r="T577" i="7" s="1"/>
  <c r="S370" i="7"/>
  <c r="T370" i="7" s="1"/>
  <c r="S752" i="7"/>
  <c r="T752" i="7" s="1"/>
  <c r="S733" i="7"/>
  <c r="T733" i="7" s="1"/>
  <c r="S1115" i="7"/>
  <c r="T1115" i="7" s="1"/>
  <c r="S599" i="7"/>
  <c r="T599" i="7" s="1"/>
  <c r="S215" i="7"/>
  <c r="T215" i="7" s="1"/>
  <c r="S279" i="7"/>
  <c r="T279" i="7" s="1"/>
  <c r="S191" i="7"/>
  <c r="T191" i="7" s="1"/>
  <c r="S251" i="7"/>
  <c r="T251" i="7" s="1"/>
  <c r="S252" i="7"/>
  <c r="T252" i="7" s="1"/>
  <c r="S192" i="7"/>
  <c r="T192" i="7" s="1"/>
  <c r="S260" i="7"/>
  <c r="T260" i="7" s="1"/>
  <c r="S334" i="7"/>
  <c r="T334" i="7" s="1"/>
  <c r="S232" i="7"/>
  <c r="T232" i="7" s="1"/>
  <c r="S313" i="7"/>
  <c r="T313" i="7" s="1"/>
  <c r="S197" i="7"/>
  <c r="T197" i="7" s="1"/>
  <c r="S349" i="7"/>
  <c r="T349" i="7" s="1"/>
  <c r="S286" i="7"/>
  <c r="T286" i="7" s="1"/>
  <c r="S248" i="7"/>
  <c r="T248" i="7" s="1"/>
  <c r="S329" i="7"/>
  <c r="T329" i="7" s="1"/>
  <c r="S205" i="7"/>
  <c r="T205" i="7" s="1"/>
  <c r="S301" i="7"/>
  <c r="T301" i="7" s="1"/>
  <c r="S238" i="7"/>
  <c r="T238" i="7" s="1"/>
  <c r="S289" i="7"/>
  <c r="T289" i="7" s="1"/>
  <c r="S217" i="7"/>
  <c r="T217" i="7" s="1"/>
  <c r="S300" i="7"/>
  <c r="T300" i="7" s="1"/>
  <c r="S244" i="7"/>
  <c r="T244" i="7" s="1"/>
  <c r="S318" i="7"/>
  <c r="T318" i="7" s="1"/>
  <c r="S493" i="7"/>
  <c r="T493" i="7" s="1"/>
  <c r="S581" i="7"/>
  <c r="T581" i="7" s="1"/>
  <c r="S566" i="7"/>
  <c r="T566" i="7" s="1"/>
  <c r="S520" i="7"/>
  <c r="T520" i="7" s="1"/>
  <c r="S517" i="7"/>
  <c r="T517" i="7" s="1"/>
  <c r="S555" i="7"/>
  <c r="T555" i="7" s="1"/>
  <c r="S556" i="7"/>
  <c r="T556" i="7" s="1"/>
  <c r="S510" i="7"/>
  <c r="T510" i="7" s="1"/>
  <c r="S544" i="7"/>
  <c r="T544" i="7" s="1"/>
  <c r="S562" i="7"/>
  <c r="T562" i="7" s="1"/>
  <c r="S451" i="7"/>
  <c r="T451" i="7" s="1"/>
  <c r="S416" i="7"/>
  <c r="T416" i="7" s="1"/>
  <c r="S467" i="7"/>
  <c r="T467" i="7" s="1"/>
  <c r="S458" i="7"/>
  <c r="T458" i="7" s="1"/>
  <c r="S440" i="7"/>
  <c r="T440" i="7" s="1"/>
  <c r="S397" i="7"/>
  <c r="T397" i="7" s="1"/>
  <c r="S470" i="7"/>
  <c r="T470" i="7" s="1"/>
  <c r="S459" i="7"/>
  <c r="T459" i="7" s="1"/>
  <c r="S689" i="7"/>
  <c r="T689" i="7" s="1"/>
  <c r="S767" i="7"/>
  <c r="T767" i="7" s="1"/>
  <c r="S684" i="7"/>
  <c r="T684" i="7" s="1"/>
  <c r="S751" i="7"/>
  <c r="T751" i="7" s="1"/>
  <c r="S679" i="7"/>
  <c r="T679" i="7" s="1"/>
  <c r="S780" i="7"/>
  <c r="T780" i="7" s="1"/>
  <c r="S1535" i="7"/>
  <c r="T1535" i="7" s="1"/>
  <c r="S1529" i="7"/>
  <c r="T1529" i="7" s="1"/>
  <c r="S995" i="7"/>
  <c r="T995" i="7" s="1"/>
  <c r="S1069" i="7"/>
  <c r="T1069" i="7" s="1"/>
  <c r="S1118" i="7"/>
  <c r="T1118" i="7" s="1"/>
  <c r="S1096" i="7"/>
  <c r="T1096" i="7" s="1"/>
  <c r="S1013" i="7"/>
  <c r="T1013" i="7" s="1"/>
  <c r="S603" i="7"/>
  <c r="T603" i="7" s="1"/>
  <c r="S631" i="7"/>
  <c r="T631" i="7" s="1"/>
  <c r="S851" i="7"/>
  <c r="T851" i="7" s="1"/>
  <c r="S1153" i="7"/>
  <c r="T1153" i="7" s="1"/>
  <c r="S1455" i="7"/>
  <c r="T1455" i="7" s="1"/>
  <c r="S1479" i="7"/>
  <c r="T1479" i="7" s="1"/>
  <c r="S1491" i="7"/>
  <c r="T1491" i="7" s="1"/>
  <c r="S158" i="7"/>
  <c r="T158" i="7" s="1"/>
  <c r="S112" i="7"/>
  <c r="T112" i="7" s="1"/>
  <c r="S1198" i="7"/>
  <c r="T1198" i="7" s="1"/>
  <c r="S932" i="7"/>
  <c r="T932" i="7" s="1"/>
  <c r="S981" i="7"/>
  <c r="T981" i="7" s="1"/>
  <c r="S979" i="7"/>
  <c r="T979" i="7" s="1"/>
  <c r="S835" i="7"/>
  <c r="T835" i="7" s="1"/>
  <c r="S837" i="7"/>
  <c r="T837" i="7" s="1"/>
  <c r="S829" i="7"/>
  <c r="T829" i="7" s="1"/>
  <c r="S808" i="7"/>
  <c r="T808" i="7" s="1"/>
  <c r="S839" i="7"/>
  <c r="T839" i="7" s="1"/>
  <c r="S818" i="7"/>
  <c r="T818" i="7" s="1"/>
  <c r="S830" i="7"/>
  <c r="T830" i="7" s="1"/>
  <c r="S789" i="7"/>
  <c r="T789" i="7" s="1"/>
  <c r="S794" i="7"/>
  <c r="T794" i="7" s="1"/>
  <c r="S850" i="7"/>
  <c r="T850" i="7" s="1"/>
  <c r="S842" i="7"/>
  <c r="T842" i="7" s="1"/>
  <c r="S799" i="7"/>
  <c r="T799" i="7" s="1"/>
  <c r="S820" i="7"/>
  <c r="T820" i="7" s="1"/>
  <c r="S815" i="7"/>
  <c r="T815" i="7" s="1"/>
  <c r="S802" i="7"/>
  <c r="T802" i="7" s="1"/>
  <c r="S807" i="7"/>
  <c r="T807" i="7" s="1"/>
  <c r="S786" i="7"/>
  <c r="T786" i="7" s="1"/>
  <c r="S828" i="7"/>
  <c r="T828" i="7" s="1"/>
  <c r="S825" i="7"/>
  <c r="T825" i="7" s="1"/>
  <c r="S848" i="7"/>
  <c r="T848" i="7" s="1"/>
  <c r="S831" i="7"/>
  <c r="T831" i="7" s="1"/>
  <c r="S793" i="7"/>
  <c r="T793" i="7" s="1"/>
  <c r="S784" i="7"/>
  <c r="T784" i="7" s="1"/>
  <c r="S796" i="7"/>
  <c r="T796" i="7" s="1"/>
  <c r="S819" i="7"/>
  <c r="T819" i="7" s="1"/>
  <c r="S836" i="7"/>
  <c r="T836" i="7" s="1"/>
  <c r="S795" i="7"/>
  <c r="T795" i="7" s="1"/>
  <c r="S797" i="7"/>
  <c r="T797" i="7" s="1"/>
  <c r="S801" i="7"/>
  <c r="T801" i="7" s="1"/>
  <c r="S824" i="7"/>
  <c r="T824" i="7" s="1"/>
  <c r="S841" i="7"/>
  <c r="T841" i="7" s="1"/>
  <c r="S826" i="7"/>
  <c r="T826" i="7" s="1"/>
  <c r="S791" i="7"/>
  <c r="T791" i="7" s="1"/>
  <c r="S845" i="7"/>
  <c r="T845" i="7" s="1"/>
  <c r="S785" i="7"/>
  <c r="T785" i="7" s="1"/>
  <c r="S790" i="7"/>
  <c r="T790" i="7" s="1"/>
  <c r="S804" i="7"/>
  <c r="T804" i="7" s="1"/>
  <c r="S798" i="7"/>
  <c r="T798" i="7" s="1"/>
  <c r="S803" i="7"/>
  <c r="T803" i="7" s="1"/>
  <c r="S787" i="7"/>
  <c r="T787" i="7" s="1"/>
  <c r="S645" i="7"/>
  <c r="T645" i="7" s="1"/>
  <c r="S662" i="7"/>
  <c r="T662" i="7" s="1"/>
  <c r="S640" i="7"/>
  <c r="T640" i="7" s="1"/>
  <c r="S638" i="7"/>
  <c r="T638" i="7" s="1"/>
  <c r="S636" i="7"/>
  <c r="T636" i="7" s="1"/>
  <c r="S634" i="7"/>
  <c r="T634" i="7" s="1"/>
  <c r="S632" i="7"/>
  <c r="T632" i="7" s="1"/>
  <c r="S630" i="7"/>
  <c r="T630" i="7" s="1"/>
  <c r="S649" i="7"/>
  <c r="T649" i="7" s="1"/>
  <c r="S629" i="7"/>
  <c r="T629" i="7" s="1"/>
  <c r="S642" i="7"/>
  <c r="T642" i="7" s="1"/>
  <c r="S624" i="7"/>
  <c r="T624" i="7" s="1"/>
  <c r="S622" i="7"/>
  <c r="T622" i="7" s="1"/>
  <c r="S620" i="7"/>
  <c r="T620" i="7" s="1"/>
  <c r="S618" i="7"/>
  <c r="T618" i="7" s="1"/>
  <c r="S616" i="7"/>
  <c r="T616" i="7" s="1"/>
  <c r="S614" i="7"/>
  <c r="T614" i="7" s="1"/>
  <c r="S633" i="7"/>
  <c r="T633" i="7" s="1"/>
  <c r="S613" i="7"/>
  <c r="T613" i="7" s="1"/>
  <c r="S626" i="7"/>
  <c r="T626" i="7" s="1"/>
  <c r="S608" i="7"/>
  <c r="T608" i="7" s="1"/>
  <c r="S606" i="7"/>
  <c r="T606" i="7" s="1"/>
  <c r="S604" i="7"/>
  <c r="T604" i="7" s="1"/>
  <c r="S602" i="7"/>
  <c r="T602" i="7" s="1"/>
  <c r="S600" i="7"/>
  <c r="T600" i="7" s="1"/>
  <c r="S598" i="7"/>
  <c r="T598" i="7" s="1"/>
  <c r="S663" i="7"/>
  <c r="T663" i="7" s="1"/>
  <c r="S657" i="7"/>
  <c r="T657" i="7" s="1"/>
  <c r="S658" i="7"/>
  <c r="T658" i="7" s="1"/>
  <c r="S627" i="7"/>
  <c r="T627" i="7" s="1"/>
  <c r="S641" i="7"/>
  <c r="T641" i="7" s="1"/>
  <c r="S661" i="7"/>
  <c r="T661" i="7" s="1"/>
  <c r="S637" i="7"/>
  <c r="T637" i="7" s="1"/>
  <c r="S628" i="7"/>
  <c r="T628" i="7" s="1"/>
  <c r="S607" i="7"/>
  <c r="T607" i="7" s="1"/>
  <c r="S643" i="7"/>
  <c r="T643" i="7" s="1"/>
  <c r="S615" i="7"/>
  <c r="T615" i="7" s="1"/>
  <c r="S653" i="7"/>
  <c r="T653" i="7" s="1"/>
  <c r="S654" i="7"/>
  <c r="T654" i="7" s="1"/>
  <c r="S623" i="7"/>
  <c r="T623" i="7" s="1"/>
  <c r="S617" i="7"/>
  <c r="T617" i="7" s="1"/>
  <c r="S639" i="7"/>
  <c r="T639" i="7" s="1"/>
  <c r="S655" i="7"/>
  <c r="T655" i="7" s="1"/>
  <c r="S656" i="7"/>
  <c r="T656" i="7" s="1"/>
  <c r="S625" i="7"/>
  <c r="T625" i="7" s="1"/>
  <c r="S644" i="7"/>
  <c r="T644" i="7" s="1"/>
  <c r="S207" i="7"/>
  <c r="T207" i="7" s="1"/>
  <c r="S206" i="7"/>
  <c r="T206" i="7" s="1"/>
  <c r="S294" i="7"/>
  <c r="T294" i="7" s="1"/>
  <c r="S328" i="7"/>
  <c r="T328" i="7" s="1"/>
  <c r="S502" i="7"/>
  <c r="T502" i="7" s="1"/>
  <c r="S557" i="7"/>
  <c r="T557" i="7" s="1"/>
  <c r="S466" i="7"/>
  <c r="T466" i="7" s="1"/>
  <c r="S753" i="7"/>
  <c r="T753" i="7" s="1"/>
  <c r="S1537" i="7"/>
  <c r="T1537" i="7" s="1"/>
  <c r="S220" i="7"/>
  <c r="T220" i="7" s="1"/>
  <c r="S218" i="7"/>
  <c r="T218" i="7" s="1"/>
  <c r="S209" i="7"/>
  <c r="T209" i="7" s="1"/>
  <c r="S325" i="7"/>
  <c r="T325" i="7" s="1"/>
  <c r="S282" i="7"/>
  <c r="T282" i="7" s="1"/>
  <c r="S201" i="7"/>
  <c r="T201" i="7" s="1"/>
  <c r="S324" i="7"/>
  <c r="T324" i="7" s="1"/>
  <c r="S259" i="7"/>
  <c r="T259" i="7" s="1"/>
  <c r="S296" i="7"/>
  <c r="T296" i="7" s="1"/>
  <c r="S231" i="7"/>
  <c r="T231" i="7" s="1"/>
  <c r="S185" i="7"/>
  <c r="T185" i="7" s="1"/>
  <c r="S276" i="7"/>
  <c r="T276" i="7" s="1"/>
  <c r="S350" i="7"/>
  <c r="T350" i="7" s="1"/>
  <c r="S312" i="7"/>
  <c r="T312" i="7" s="1"/>
  <c r="S247" i="7"/>
  <c r="T247" i="7" s="1"/>
  <c r="S228" i="7"/>
  <c r="T228" i="7" s="1"/>
  <c r="S302" i="7"/>
  <c r="T302" i="7" s="1"/>
  <c r="S281" i="7"/>
  <c r="T281" i="7" s="1"/>
  <c r="S257" i="7"/>
  <c r="T257" i="7" s="1"/>
  <c r="S308" i="7"/>
  <c r="T308" i="7" s="1"/>
  <c r="S533" i="7"/>
  <c r="T533" i="7" s="1"/>
  <c r="S487" i="7"/>
  <c r="T487" i="7" s="1"/>
  <c r="S582" i="7"/>
  <c r="T582" i="7" s="1"/>
  <c r="S536" i="7"/>
  <c r="T536" i="7" s="1"/>
  <c r="S515" i="7"/>
  <c r="T515" i="7" s="1"/>
  <c r="S571" i="7"/>
  <c r="T571" i="7" s="1"/>
  <c r="S588" i="7"/>
  <c r="T588" i="7" s="1"/>
  <c r="S542" i="7"/>
  <c r="T542" i="7" s="1"/>
  <c r="S576" i="7"/>
  <c r="T576" i="7" s="1"/>
  <c r="S594" i="7"/>
  <c r="T594" i="7" s="1"/>
  <c r="S394" i="7"/>
  <c r="T394" i="7" s="1"/>
  <c r="S430" i="7"/>
  <c r="T430" i="7" s="1"/>
  <c r="S424" i="7"/>
  <c r="T424" i="7" s="1"/>
  <c r="S381" i="7"/>
  <c r="T381" i="7" s="1"/>
  <c r="S454" i="7"/>
  <c r="T454" i="7" s="1"/>
  <c r="S443" i="7"/>
  <c r="T443" i="7" s="1"/>
  <c r="S434" i="7"/>
  <c r="T434" i="7" s="1"/>
  <c r="S439" i="7"/>
  <c r="T439" i="7" s="1"/>
  <c r="S727" i="7"/>
  <c r="T727" i="7" s="1"/>
  <c r="S685" i="7"/>
  <c r="T685" i="7" s="1"/>
  <c r="S690" i="7"/>
  <c r="T690" i="7" s="1"/>
  <c r="S672" i="7"/>
  <c r="T672" i="7" s="1"/>
  <c r="S1040" i="7"/>
  <c r="T1040" i="7" s="1"/>
  <c r="S1060" i="7"/>
  <c r="T1060" i="7" s="1"/>
  <c r="S1111" i="7"/>
  <c r="T1111" i="7" s="1"/>
  <c r="S1089" i="7"/>
  <c r="T1089" i="7" s="1"/>
  <c r="S1017" i="7"/>
  <c r="T1017" i="7" s="1"/>
  <c r="S1123" i="7"/>
  <c r="T1123" i="7" s="1"/>
  <c r="S650" i="7"/>
  <c r="T650" i="7" s="1"/>
  <c r="S611" i="7"/>
  <c r="T611" i="7" s="1"/>
  <c r="S838" i="7"/>
  <c r="T838" i="7" s="1"/>
  <c r="S847" i="7"/>
  <c r="T847" i="7" s="1"/>
  <c r="S1391" i="7"/>
  <c r="T1391" i="7" s="1"/>
  <c r="S1417" i="7"/>
  <c r="T1417" i="7" s="1"/>
  <c r="S1372" i="7"/>
  <c r="T1372" i="7" s="1"/>
  <c r="S131" i="7"/>
  <c r="T131" i="7" s="1"/>
  <c r="S117" i="7"/>
  <c r="T117" i="7" s="1"/>
  <c r="S893" i="7"/>
  <c r="T893" i="7" s="1"/>
  <c r="S860" i="7"/>
  <c r="T860" i="7" s="1"/>
  <c r="S915" i="7"/>
  <c r="T915" i="7" s="1"/>
  <c r="S122" i="7"/>
  <c r="T122" i="7" s="1"/>
  <c r="S812" i="7"/>
  <c r="T812" i="7" s="1"/>
  <c r="S813" i="7"/>
  <c r="T813" i="7" s="1"/>
  <c r="S834" i="7"/>
  <c r="T834" i="7" s="1"/>
  <c r="S849" i="7"/>
  <c r="T849" i="7" s="1"/>
  <c r="S806" i="7"/>
  <c r="T806" i="7" s="1"/>
  <c r="S832" i="7"/>
  <c r="T832" i="7" s="1"/>
  <c r="S853" i="7"/>
  <c r="T853" i="7" s="1"/>
  <c r="S1157" i="7"/>
  <c r="T1157" i="7" s="1"/>
  <c r="S1383" i="7"/>
  <c r="T1383" i="7" s="1"/>
  <c r="S1488" i="7"/>
  <c r="T1488" i="7" s="1"/>
  <c r="S1482" i="7"/>
  <c r="T1482" i="7" s="1"/>
  <c r="S1401" i="7"/>
  <c r="T1401" i="7" s="1"/>
  <c r="S1429" i="7"/>
  <c r="T1429" i="7" s="1"/>
  <c r="S1465" i="7"/>
  <c r="T1465" i="7" s="1"/>
  <c r="S1437" i="7"/>
  <c r="T1437" i="7" s="1"/>
  <c r="S1425" i="7"/>
  <c r="T1425" i="7" s="1"/>
  <c r="S1445" i="7"/>
  <c r="T1445" i="7" s="1"/>
  <c r="S1489" i="7"/>
  <c r="T1489" i="7" s="1"/>
  <c r="S1453" i="7"/>
  <c r="T1453" i="7" s="1"/>
  <c r="S1386" i="7"/>
  <c r="T1386" i="7" s="1"/>
  <c r="S1408" i="7"/>
  <c r="T1408" i="7" s="1"/>
  <c r="S1428" i="7"/>
  <c r="T1428" i="7" s="1"/>
  <c r="S1480" i="7"/>
  <c r="T1480" i="7" s="1"/>
  <c r="S1367" i="7"/>
  <c r="T1367" i="7" s="1"/>
  <c r="S1375" i="7"/>
  <c r="T1375" i="7" s="1"/>
  <c r="S1322" i="7"/>
  <c r="T1322" i="7" s="1"/>
  <c r="S1331" i="7"/>
  <c r="T1331" i="7" s="1"/>
  <c r="S1373" i="7"/>
  <c r="T1373" i="7" s="1"/>
  <c r="S1321" i="7"/>
  <c r="T1321" i="7" s="1"/>
  <c r="S1362" i="7"/>
  <c r="T1362" i="7" s="1"/>
  <c r="S1359" i="7"/>
  <c r="T1359" i="7" s="1"/>
  <c r="S171" i="7"/>
  <c r="T171" i="7" s="1"/>
  <c r="S1214" i="7"/>
  <c r="T1214" i="7" s="1"/>
  <c r="S1202" i="7"/>
  <c r="T1202" i="7" s="1"/>
  <c r="S1193" i="7"/>
  <c r="T1193" i="7" s="1"/>
  <c r="S1194" i="7"/>
  <c r="T1194" i="7" s="1"/>
  <c r="S1212" i="7"/>
  <c r="T1212" i="7" s="1"/>
  <c r="S901" i="7"/>
  <c r="T901" i="7" s="1"/>
  <c r="S864" i="7"/>
  <c r="T864" i="7" s="1"/>
  <c r="S916" i="7"/>
  <c r="T916" i="7" s="1"/>
  <c r="S919" i="7"/>
  <c r="T919" i="7" s="1"/>
  <c r="S950" i="7"/>
  <c r="T950" i="7" s="1"/>
  <c r="S905" i="7"/>
  <c r="T905" i="7" s="1"/>
  <c r="S936" i="7"/>
  <c r="T936" i="7" s="1"/>
  <c r="S973" i="7"/>
  <c r="T973" i="7" s="1"/>
  <c r="S922" i="7"/>
  <c r="T922" i="7" s="1"/>
  <c r="S908" i="7"/>
  <c r="T908" i="7" s="1"/>
  <c r="S868" i="7"/>
  <c r="T868" i="7" s="1"/>
  <c r="S910" i="7"/>
  <c r="T910" i="7" s="1"/>
  <c r="S959" i="7"/>
  <c r="T959" i="7" s="1"/>
  <c r="S896" i="7"/>
  <c r="T896" i="7" s="1"/>
  <c r="S889" i="7"/>
  <c r="T889" i="7" s="1"/>
  <c r="S983" i="7"/>
  <c r="T983" i="7" s="1"/>
  <c r="S1294" i="7"/>
  <c r="T1294" i="7" s="1"/>
  <c r="S1295" i="7"/>
  <c r="T1295" i="7" s="1"/>
  <c r="S1296" i="7"/>
  <c r="T1296" i="7" s="1"/>
  <c r="S810" i="7"/>
  <c r="T810" i="7" s="1"/>
  <c r="S800" i="7"/>
  <c r="T800" i="7" s="1"/>
  <c r="S821" i="7"/>
  <c r="T821" i="7" s="1"/>
  <c r="S823" i="7"/>
  <c r="T823" i="7" s="1"/>
  <c r="S844" i="7"/>
  <c r="T844" i="7" s="1"/>
  <c r="S827" i="7"/>
  <c r="T827" i="7" s="1"/>
  <c r="S1173" i="7"/>
  <c r="T1173" i="7" s="1"/>
  <c r="S1413" i="7"/>
  <c r="T1413" i="7" s="1"/>
  <c r="S1441" i="7"/>
  <c r="T1441" i="7" s="1"/>
  <c r="S1421" i="7"/>
  <c r="T1421" i="7" s="1"/>
  <c r="S1493" i="7"/>
  <c r="T1493" i="7" s="1"/>
  <c r="S1433" i="7"/>
  <c r="T1433" i="7" s="1"/>
  <c r="S1384" i="7"/>
  <c r="T1384" i="7" s="1"/>
  <c r="S1497" i="7"/>
  <c r="T1497" i="7" s="1"/>
  <c r="S1392" i="7"/>
  <c r="T1392" i="7" s="1"/>
  <c r="S1382" i="7"/>
  <c r="T1382" i="7" s="1"/>
  <c r="S1400" i="7"/>
  <c r="T1400" i="7" s="1"/>
  <c r="S1420" i="7"/>
  <c r="T1420" i="7" s="1"/>
  <c r="S1472" i="7"/>
  <c r="T1472" i="7" s="1"/>
  <c r="S1492" i="7"/>
  <c r="T1492" i="7" s="1"/>
  <c r="S1346" i="7"/>
  <c r="T1346" i="7" s="1"/>
  <c r="S1325" i="7"/>
  <c r="T1325" i="7" s="1"/>
  <c r="S1320" i="7"/>
  <c r="T1320" i="7" s="1"/>
  <c r="S1329" i="7"/>
  <c r="T1329" i="7" s="1"/>
  <c r="S1340" i="7"/>
  <c r="T1340" i="7" s="1"/>
  <c r="S1358" i="7"/>
  <c r="T1358" i="7" s="1"/>
  <c r="S1328" i="7"/>
  <c r="T1328" i="7" s="1"/>
  <c r="S1314" i="7"/>
  <c r="T1314" i="7" s="1"/>
  <c r="S1226" i="7"/>
  <c r="T1226" i="7" s="1"/>
  <c r="S1200" i="7"/>
  <c r="T1200" i="7" s="1"/>
  <c r="S1209" i="7"/>
  <c r="T1209" i="7" s="1"/>
  <c r="S1192" i="7"/>
  <c r="T1192" i="7" s="1"/>
  <c r="S917" i="7"/>
  <c r="T917" i="7" s="1"/>
  <c r="S960" i="7"/>
  <c r="T960" i="7" s="1"/>
  <c r="S879" i="7"/>
  <c r="T879" i="7" s="1"/>
  <c r="S935" i="7"/>
  <c r="T935" i="7" s="1"/>
  <c r="S968" i="7"/>
  <c r="T968" i="7" s="1"/>
  <c r="S921" i="7"/>
  <c r="T921" i="7" s="1"/>
  <c r="S952" i="7"/>
  <c r="T952" i="7" s="1"/>
  <c r="S907" i="7"/>
  <c r="T907" i="7" s="1"/>
  <c r="S938" i="7"/>
  <c r="T938" i="7" s="1"/>
  <c r="S980" i="7"/>
  <c r="T980" i="7" s="1"/>
  <c r="S924" i="7"/>
  <c r="T924" i="7" s="1"/>
  <c r="S895" i="7"/>
  <c r="T895" i="7" s="1"/>
  <c r="S926" i="7"/>
  <c r="T926" i="7" s="1"/>
  <c r="S876" i="7"/>
  <c r="T876" i="7" s="1"/>
  <c r="S912" i="7"/>
  <c r="T912" i="7" s="1"/>
  <c r="S1302" i="7"/>
  <c r="T1302" i="7" s="1"/>
  <c r="S1297" i="7"/>
  <c r="T1297" i="7" s="1"/>
  <c r="S1298" i="7"/>
  <c r="T1298" i="7" s="1"/>
  <c r="S1371" i="7"/>
  <c r="T1371" i="7" s="1"/>
  <c r="S1353" i="7"/>
  <c r="T1353" i="7" s="1"/>
  <c r="S1339" i="7"/>
  <c r="T1339" i="7" s="1"/>
  <c r="S1350" i="7"/>
  <c r="T1350" i="7" s="1"/>
  <c r="S1345" i="7"/>
  <c r="T1345" i="7" s="1"/>
  <c r="S1344" i="7"/>
  <c r="T1344" i="7" s="1"/>
  <c r="S1300" i="7"/>
  <c r="T1300" i="7" s="1"/>
  <c r="S1301" i="7"/>
  <c r="T1301" i="7" s="1"/>
  <c r="S1333" i="7"/>
  <c r="T1333" i="7" s="1"/>
  <c r="S1363" i="7"/>
  <c r="T1363" i="7" s="1"/>
  <c r="S1360" i="7"/>
  <c r="T1360" i="7" s="1"/>
  <c r="S1348" i="7"/>
  <c r="T1348" i="7" s="1"/>
  <c r="S1343" i="7"/>
  <c r="T1343" i="7" s="1"/>
  <c r="S1356" i="7"/>
  <c r="T1356" i="7" s="1"/>
  <c r="S1368" i="7"/>
  <c r="T1368" i="7" s="1"/>
  <c r="S1374" i="7"/>
  <c r="T1374" i="7" s="1"/>
  <c r="S1366" i="7"/>
  <c r="T1366" i="7" s="1"/>
  <c r="S1369" i="7"/>
  <c r="T1369" i="7" s="1"/>
  <c r="S1355" i="7"/>
  <c r="T1355" i="7" s="1"/>
  <c r="S1357" i="7"/>
  <c r="T1357" i="7" s="1"/>
  <c r="S1354" i="7"/>
  <c r="T1354" i="7" s="1"/>
  <c r="G4" i="5"/>
</calcChain>
</file>

<file path=xl/sharedStrings.xml><?xml version="1.0" encoding="utf-8"?>
<sst xmlns="http://schemas.openxmlformats.org/spreadsheetml/2006/main" count="126" uniqueCount="37">
  <si>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</si>
  <si>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</si>
  <si>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</si>
  <si>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</si>
  <si>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</si>
  <si>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</si>
  <si>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</si>
  <si>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</si>
  <si>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</si>
  <si>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</si>
  <si>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</si>
  <si>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1 aggregate</t>
  </si>
  <si>
    <t>type 2 aggregate</t>
  </si>
  <si>
    <t>type 1 occurrence</t>
  </si>
  <si>
    <t>Max of loss</t>
  </si>
  <si>
    <t>type 2 occurrence</t>
  </si>
  <si>
    <t>rank within summary_id</t>
  </si>
  <si>
    <t>last row</t>
  </si>
  <si>
    <t>first row</t>
  </si>
  <si>
    <t>defines ranges of summary_ids for type 2 agg</t>
  </si>
  <si>
    <t>as offset to T4</t>
  </si>
  <si>
    <t>defines ranges of summary_ids for type 2 occ</t>
  </si>
  <si>
    <t>lookup</t>
  </si>
  <si>
    <t>Cumulative prob</t>
  </si>
  <si>
    <t>Return period</t>
  </si>
  <si>
    <t>row</t>
  </si>
  <si>
    <t>lec_gul_F</t>
  </si>
  <si>
    <t>type 1</t>
  </si>
  <si>
    <t>lec_gul_f_occ</t>
  </si>
  <si>
    <t>type 2</t>
  </si>
  <si>
    <t>type</t>
  </si>
  <si>
    <t>expected results for a3_gul_lec_f</t>
  </si>
  <si>
    <t>current output</t>
  </si>
  <si>
    <t>return_period</t>
  </si>
  <si>
    <t>x</t>
  </si>
  <si>
    <t>lec_gul_f</t>
  </si>
  <si>
    <t>expected results for a3_gul_lec_F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</si>
</sst>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17.695252430553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/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n v="2335.7399999999998"/>
    <x v="0"/>
    <x v="0"/>
  </r>
  <r>
    <n v="26"/>
    <x v="0"/>
    <x v="1"/>
    <n v="259.41000000000003"/>
    <x v="0"/>
    <x v="0"/>
  </r>
  <r>
    <n v="26"/>
    <x v="0"/>
    <x v="2"/>
    <n v="11376.96"/>
    <x v="0"/>
    <x v="0"/>
  </r>
  <r>
    <n v="26"/>
    <x v="0"/>
    <x v="3"/>
    <n v="13395.23"/>
    <x v="0"/>
    <x v="0"/>
  </r>
  <r>
    <n v="26"/>
    <x v="0"/>
    <x v="4"/>
    <n v="21333.040000000001"/>
    <x v="0"/>
    <x v="0"/>
  </r>
  <r>
    <n v="26"/>
    <x v="0"/>
    <x v="5"/>
    <n v="14438.34"/>
    <x v="0"/>
    <x v="0"/>
  </r>
  <r>
    <n v="26"/>
    <x v="0"/>
    <x v="6"/>
    <n v="8936.85"/>
    <x v="0"/>
    <x v="0"/>
  </r>
  <r>
    <n v="26"/>
    <x v="0"/>
    <x v="7"/>
    <n v="18302.54"/>
    <x v="0"/>
    <x v="0"/>
  </r>
  <r>
    <n v="26"/>
    <x v="0"/>
    <x v="8"/>
    <n v="14457.52"/>
    <x v="0"/>
    <x v="0"/>
  </r>
  <r>
    <n v="26"/>
    <x v="0"/>
    <x v="9"/>
    <n v="19248.39"/>
    <x v="0"/>
    <x v="0"/>
  </r>
  <r>
    <n v="26"/>
    <x v="0"/>
    <x v="10"/>
    <n v="5986.12"/>
    <x v="0"/>
    <x v="0"/>
  </r>
  <r>
    <n v="26"/>
    <x v="0"/>
    <x v="11"/>
    <n v="14354.94"/>
    <x v="0"/>
    <x v="0"/>
  </r>
  <r>
    <n v="26"/>
    <x v="0"/>
    <x v="12"/>
    <n v="11456.34"/>
    <x v="0"/>
    <x v="0"/>
  </r>
  <r>
    <n v="26"/>
    <x v="0"/>
    <x v="13"/>
    <n v="7002.01"/>
    <x v="0"/>
    <x v="0"/>
  </r>
  <r>
    <n v="26"/>
    <x v="0"/>
    <x v="14"/>
    <n v="11361.45"/>
    <x v="0"/>
    <x v="0"/>
  </r>
  <r>
    <n v="26"/>
    <x v="0"/>
    <x v="15"/>
    <n v="5024.54"/>
    <x v="0"/>
    <x v="0"/>
  </r>
  <r>
    <n v="26"/>
    <x v="0"/>
    <x v="16"/>
    <n v="18341.669999999998"/>
    <x v="0"/>
    <x v="0"/>
  </r>
  <r>
    <n v="26"/>
    <x v="1"/>
    <x v="0"/>
    <n v="1014.66"/>
    <x v="0"/>
    <x v="0"/>
  </r>
  <r>
    <n v="26"/>
    <x v="1"/>
    <x v="17"/>
    <n v="9179.08"/>
    <x v="0"/>
    <x v="0"/>
  </r>
  <r>
    <n v="26"/>
    <x v="1"/>
    <x v="18"/>
    <n v="5449.05"/>
    <x v="0"/>
    <x v="0"/>
  </r>
  <r>
    <n v="26"/>
    <x v="1"/>
    <x v="4"/>
    <n v="11052.61"/>
    <x v="0"/>
    <x v="0"/>
  </r>
  <r>
    <n v="26"/>
    <x v="1"/>
    <x v="19"/>
    <n v="32185.21"/>
    <x v="0"/>
    <x v="0"/>
  </r>
  <r>
    <n v="26"/>
    <x v="1"/>
    <x v="20"/>
    <n v="3567.75"/>
    <x v="0"/>
    <x v="0"/>
  </r>
  <r>
    <n v="26"/>
    <x v="1"/>
    <x v="21"/>
    <n v="13319.89"/>
    <x v="0"/>
    <x v="0"/>
  </r>
  <r>
    <n v="26"/>
    <x v="1"/>
    <x v="22"/>
    <n v="194.06"/>
    <x v="0"/>
    <x v="0"/>
  </r>
  <r>
    <n v="26"/>
    <x v="1"/>
    <x v="23"/>
    <n v="34452.800000000003"/>
    <x v="0"/>
    <x v="0"/>
  </r>
  <r>
    <n v="26"/>
    <x v="1"/>
    <x v="24"/>
    <n v="18.170000000000002"/>
    <x v="0"/>
    <x v="0"/>
  </r>
  <r>
    <n v="26"/>
    <x v="2"/>
    <x v="0"/>
    <n v="10723.32"/>
    <x v="0"/>
    <x v="0"/>
  </r>
  <r>
    <n v="26"/>
    <x v="2"/>
    <x v="25"/>
    <n v="16789.59"/>
    <x v="0"/>
    <x v="0"/>
  </r>
  <r>
    <n v="26"/>
    <x v="2"/>
    <x v="1"/>
    <n v="3619.42"/>
    <x v="0"/>
    <x v="0"/>
  </r>
  <r>
    <n v="26"/>
    <x v="2"/>
    <x v="26"/>
    <n v="19564.849999999999"/>
    <x v="0"/>
    <x v="0"/>
  </r>
  <r>
    <n v="26"/>
    <x v="2"/>
    <x v="2"/>
    <n v="30557.56"/>
    <x v="0"/>
    <x v="0"/>
  </r>
  <r>
    <n v="26"/>
    <x v="2"/>
    <x v="3"/>
    <n v="17342.86"/>
    <x v="0"/>
    <x v="0"/>
  </r>
  <r>
    <n v="26"/>
    <x v="2"/>
    <x v="17"/>
    <n v="8224.09"/>
    <x v="0"/>
    <x v="0"/>
  </r>
  <r>
    <n v="26"/>
    <x v="2"/>
    <x v="27"/>
    <n v="5157.7299999999996"/>
    <x v="0"/>
    <x v="0"/>
  </r>
  <r>
    <n v="26"/>
    <x v="2"/>
    <x v="28"/>
    <n v="36646.33"/>
    <x v="0"/>
    <x v="0"/>
  </r>
  <r>
    <n v="26"/>
    <x v="2"/>
    <x v="29"/>
    <n v="10680.52"/>
    <x v="0"/>
    <x v="0"/>
  </r>
  <r>
    <n v="26"/>
    <x v="2"/>
    <x v="18"/>
    <n v="16391.04"/>
    <x v="0"/>
    <x v="0"/>
  </r>
  <r>
    <n v="26"/>
    <x v="2"/>
    <x v="30"/>
    <n v="5769.12"/>
    <x v="0"/>
    <x v="0"/>
  </r>
  <r>
    <n v="26"/>
    <x v="2"/>
    <x v="31"/>
    <n v="23374.91"/>
    <x v="0"/>
    <x v="0"/>
  </r>
  <r>
    <n v="26"/>
    <x v="2"/>
    <x v="32"/>
    <n v="8913.02"/>
    <x v="0"/>
    <x v="0"/>
  </r>
  <r>
    <n v="26"/>
    <x v="2"/>
    <x v="33"/>
    <n v="39576.089999999997"/>
    <x v="0"/>
    <x v="0"/>
  </r>
  <r>
    <n v="26"/>
    <x v="2"/>
    <x v="34"/>
    <n v="17288.14"/>
    <x v="0"/>
    <x v="0"/>
  </r>
  <r>
    <n v="26"/>
    <x v="2"/>
    <x v="35"/>
    <n v="10725.15"/>
    <x v="0"/>
    <x v="0"/>
  </r>
  <r>
    <n v="26"/>
    <x v="2"/>
    <x v="36"/>
    <n v="16519.72"/>
    <x v="0"/>
    <x v="0"/>
  </r>
  <r>
    <n v="26"/>
    <x v="2"/>
    <x v="37"/>
    <n v="17650.88"/>
    <x v="0"/>
    <x v="0"/>
  </r>
  <r>
    <n v="26"/>
    <x v="2"/>
    <x v="19"/>
    <n v="27693.93"/>
    <x v="0"/>
    <x v="0"/>
  </r>
  <r>
    <n v="26"/>
    <x v="2"/>
    <x v="20"/>
    <n v="48658.44"/>
    <x v="0"/>
    <x v="0"/>
  </r>
  <r>
    <n v="26"/>
    <x v="2"/>
    <x v="38"/>
    <n v="7824.44"/>
    <x v="0"/>
    <x v="0"/>
  </r>
  <r>
    <n v="26"/>
    <x v="2"/>
    <x v="39"/>
    <n v="19689.490000000002"/>
    <x v="0"/>
    <x v="0"/>
  </r>
  <r>
    <n v="26"/>
    <x v="2"/>
    <x v="40"/>
    <n v="6566.15"/>
    <x v="0"/>
    <x v="0"/>
  </r>
  <r>
    <n v="26"/>
    <x v="2"/>
    <x v="41"/>
    <n v="17705.09"/>
    <x v="0"/>
    <x v="0"/>
  </r>
  <r>
    <n v="26"/>
    <x v="2"/>
    <x v="6"/>
    <n v="2412.0100000000002"/>
    <x v="0"/>
    <x v="0"/>
  </r>
  <r>
    <n v="26"/>
    <x v="2"/>
    <x v="42"/>
    <n v="14657.44"/>
    <x v="0"/>
    <x v="0"/>
  </r>
  <r>
    <n v="26"/>
    <x v="2"/>
    <x v="43"/>
    <n v="15944.12"/>
    <x v="0"/>
    <x v="0"/>
  </r>
  <r>
    <n v="26"/>
    <x v="2"/>
    <x v="44"/>
    <n v="3637.87"/>
    <x v="0"/>
    <x v="0"/>
  </r>
  <r>
    <n v="26"/>
    <x v="2"/>
    <x v="45"/>
    <n v="19800.669999999998"/>
    <x v="0"/>
    <x v="0"/>
  </r>
  <r>
    <n v="26"/>
    <x v="2"/>
    <x v="7"/>
    <n v="8229.08"/>
    <x v="0"/>
    <x v="0"/>
  </r>
  <r>
    <n v="26"/>
    <x v="2"/>
    <x v="46"/>
    <n v="3466.62"/>
    <x v="0"/>
    <x v="0"/>
  </r>
  <r>
    <n v="26"/>
    <x v="2"/>
    <x v="47"/>
    <n v="3713.68"/>
    <x v="0"/>
    <x v="0"/>
  </r>
  <r>
    <n v="26"/>
    <x v="2"/>
    <x v="48"/>
    <n v="35616.730000000003"/>
    <x v="0"/>
    <x v="0"/>
  </r>
  <r>
    <n v="26"/>
    <x v="2"/>
    <x v="9"/>
    <n v="30777.05"/>
    <x v="0"/>
    <x v="0"/>
  </r>
  <r>
    <n v="26"/>
    <x v="2"/>
    <x v="10"/>
    <n v="3664.7"/>
    <x v="0"/>
    <x v="0"/>
  </r>
  <r>
    <n v="26"/>
    <x v="2"/>
    <x v="49"/>
    <n v="11766.28"/>
    <x v="0"/>
    <x v="0"/>
  </r>
  <r>
    <n v="26"/>
    <x v="2"/>
    <x v="11"/>
    <n v="9866.6"/>
    <x v="0"/>
    <x v="0"/>
  </r>
  <r>
    <n v="26"/>
    <x v="2"/>
    <x v="50"/>
    <n v="16037.29"/>
    <x v="0"/>
    <x v="0"/>
  </r>
  <r>
    <n v="26"/>
    <x v="2"/>
    <x v="51"/>
    <n v="21728.15"/>
    <x v="0"/>
    <x v="0"/>
  </r>
  <r>
    <n v="26"/>
    <x v="2"/>
    <x v="52"/>
    <n v="11729.84"/>
    <x v="0"/>
    <x v="0"/>
  </r>
  <r>
    <n v="26"/>
    <x v="2"/>
    <x v="12"/>
    <n v="6905.62"/>
    <x v="0"/>
    <x v="0"/>
  </r>
  <r>
    <n v="26"/>
    <x v="2"/>
    <x v="53"/>
    <n v="6532.51"/>
    <x v="0"/>
    <x v="0"/>
  </r>
  <r>
    <n v="26"/>
    <x v="2"/>
    <x v="54"/>
    <n v="9044.67"/>
    <x v="0"/>
    <x v="0"/>
  </r>
  <r>
    <n v="26"/>
    <x v="2"/>
    <x v="55"/>
    <n v="10773.83"/>
    <x v="0"/>
    <x v="0"/>
  </r>
  <r>
    <n v="26"/>
    <x v="2"/>
    <x v="56"/>
    <n v="72620.83"/>
    <x v="0"/>
    <x v="0"/>
  </r>
  <r>
    <n v="26"/>
    <x v="2"/>
    <x v="23"/>
    <n v="2527.34"/>
    <x v="0"/>
    <x v="0"/>
  </r>
  <r>
    <n v="26"/>
    <x v="2"/>
    <x v="24"/>
    <n v="14446.4"/>
    <x v="0"/>
    <x v="0"/>
  </r>
  <r>
    <n v="26"/>
    <x v="2"/>
    <x v="57"/>
    <n v="14963.66"/>
    <x v="0"/>
    <x v="0"/>
  </r>
  <r>
    <n v="26"/>
    <x v="2"/>
    <x v="58"/>
    <n v="11462.32"/>
    <x v="0"/>
    <x v="0"/>
  </r>
  <r>
    <n v="26"/>
    <x v="2"/>
    <x v="59"/>
    <n v="24697.43"/>
    <x v="0"/>
    <x v="0"/>
  </r>
  <r>
    <n v="26"/>
    <x v="2"/>
    <x v="60"/>
    <n v="13286.83"/>
    <x v="0"/>
    <x v="0"/>
  </r>
  <r>
    <n v="26"/>
    <x v="2"/>
    <x v="61"/>
    <n v="35869"/>
    <x v="0"/>
    <x v="0"/>
  </r>
  <r>
    <n v="26"/>
    <x v="2"/>
    <x v="62"/>
    <n v="15252.13"/>
    <x v="0"/>
    <x v="0"/>
  </r>
  <r>
    <n v="26"/>
    <x v="2"/>
    <x v="15"/>
    <n v="19440.900000000001"/>
    <x v="0"/>
    <x v="0"/>
  </r>
  <r>
    <n v="26"/>
    <x v="2"/>
    <x v="63"/>
    <n v="20297.43"/>
    <x v="0"/>
    <x v="0"/>
  </r>
  <r>
    <n v="26"/>
    <x v="2"/>
    <x v="16"/>
    <n v="7220.51"/>
    <x v="0"/>
    <x v="0"/>
  </r>
  <r>
    <n v="26"/>
    <x v="2"/>
    <x v="64"/>
    <n v="16556.48"/>
    <x v="0"/>
    <x v="0"/>
  </r>
  <r>
    <n v="26"/>
    <x v="2"/>
    <x v="65"/>
    <n v="3257.95"/>
    <x v="0"/>
    <x v="0"/>
  </r>
  <r>
    <n v="26"/>
    <x v="2"/>
    <x v="66"/>
    <n v="6070.53"/>
    <x v="0"/>
    <x v="0"/>
  </r>
  <r>
    <n v="26"/>
    <x v="2"/>
    <x v="67"/>
    <n v="14273.6"/>
    <x v="0"/>
    <x v="0"/>
  </r>
  <r>
    <n v="26"/>
    <x v="2"/>
    <x v="68"/>
    <n v="9028.67"/>
    <x v="0"/>
    <x v="0"/>
  </r>
  <r>
    <n v="26"/>
    <x v="2"/>
    <x v="69"/>
    <n v="13846.05"/>
    <x v="0"/>
    <x v="0"/>
  </r>
  <r>
    <n v="26"/>
    <x v="2"/>
    <x v="70"/>
    <n v="28285.48"/>
    <x v="0"/>
    <x v="0"/>
  </r>
  <r>
    <n v="26"/>
    <x v="3"/>
    <x v="0"/>
    <n v="3562.03"/>
    <x v="0"/>
    <x v="0"/>
  </r>
  <r>
    <n v="26"/>
    <x v="3"/>
    <x v="25"/>
    <n v="3692.2"/>
    <x v="0"/>
    <x v="0"/>
  </r>
  <r>
    <n v="26"/>
    <x v="3"/>
    <x v="71"/>
    <n v="23885.93"/>
    <x v="0"/>
    <x v="0"/>
  </r>
  <r>
    <n v="26"/>
    <x v="3"/>
    <x v="2"/>
    <n v="13025.88"/>
    <x v="0"/>
    <x v="0"/>
  </r>
  <r>
    <n v="26"/>
    <x v="3"/>
    <x v="3"/>
    <n v="11534.34"/>
    <x v="0"/>
    <x v="0"/>
  </r>
  <r>
    <n v="26"/>
    <x v="3"/>
    <x v="17"/>
    <n v="18317.830000000002"/>
    <x v="0"/>
    <x v="0"/>
  </r>
  <r>
    <n v="26"/>
    <x v="3"/>
    <x v="27"/>
    <n v="15535.21"/>
    <x v="0"/>
    <x v="0"/>
  </r>
  <r>
    <n v="26"/>
    <x v="3"/>
    <x v="30"/>
    <n v="2855.14"/>
    <x v="0"/>
    <x v="0"/>
  </r>
  <r>
    <n v="26"/>
    <x v="3"/>
    <x v="31"/>
    <n v="9242.98"/>
    <x v="0"/>
    <x v="0"/>
  </r>
  <r>
    <n v="26"/>
    <x v="3"/>
    <x v="33"/>
    <n v="14246.58"/>
    <x v="0"/>
    <x v="0"/>
  </r>
  <r>
    <n v="26"/>
    <x v="3"/>
    <x v="72"/>
    <n v="9841.91"/>
    <x v="0"/>
    <x v="0"/>
  </r>
  <r>
    <n v="26"/>
    <x v="3"/>
    <x v="4"/>
    <n v="9223.69"/>
    <x v="0"/>
    <x v="0"/>
  </r>
  <r>
    <n v="26"/>
    <x v="3"/>
    <x v="35"/>
    <n v="15576.38"/>
    <x v="0"/>
    <x v="0"/>
  </r>
  <r>
    <n v="26"/>
    <x v="3"/>
    <x v="73"/>
    <n v="28852.32"/>
    <x v="0"/>
    <x v="0"/>
  </r>
  <r>
    <n v="26"/>
    <x v="3"/>
    <x v="74"/>
    <n v="8283.76"/>
    <x v="0"/>
    <x v="0"/>
  </r>
  <r>
    <n v="26"/>
    <x v="3"/>
    <x v="6"/>
    <n v="10081.57"/>
    <x v="0"/>
    <x v="0"/>
  </r>
  <r>
    <n v="26"/>
    <x v="3"/>
    <x v="42"/>
    <n v="14373.91"/>
    <x v="0"/>
    <x v="0"/>
  </r>
  <r>
    <n v="26"/>
    <x v="3"/>
    <x v="49"/>
    <n v="12812.95"/>
    <x v="0"/>
    <x v="0"/>
  </r>
  <r>
    <n v="26"/>
    <x v="3"/>
    <x v="12"/>
    <n v="24389.52"/>
    <x v="0"/>
    <x v="0"/>
  </r>
  <r>
    <n v="26"/>
    <x v="3"/>
    <x v="55"/>
    <n v="7331.54"/>
    <x v="0"/>
    <x v="0"/>
  </r>
  <r>
    <n v="26"/>
    <x v="3"/>
    <x v="75"/>
    <n v="8371.17"/>
    <x v="0"/>
    <x v="0"/>
  </r>
  <r>
    <n v="26"/>
    <x v="3"/>
    <x v="24"/>
    <n v="15678.13"/>
    <x v="0"/>
    <x v="0"/>
  </r>
  <r>
    <n v="26"/>
    <x v="3"/>
    <x v="13"/>
    <n v="9286.3700000000008"/>
    <x v="0"/>
    <x v="0"/>
  </r>
  <r>
    <n v="26"/>
    <x v="3"/>
    <x v="62"/>
    <n v="11757.18"/>
    <x v="0"/>
    <x v="0"/>
  </r>
  <r>
    <n v="26"/>
    <x v="3"/>
    <x v="15"/>
    <n v="15871.79"/>
    <x v="0"/>
    <x v="0"/>
  </r>
  <r>
    <n v="26"/>
    <x v="3"/>
    <x v="67"/>
    <n v="6938.01"/>
    <x v="0"/>
    <x v="0"/>
  </r>
  <r>
    <n v="26"/>
    <x v="3"/>
    <x v="68"/>
    <n v="5254.16"/>
    <x v="0"/>
    <x v="0"/>
  </r>
  <r>
    <n v="26"/>
    <x v="3"/>
    <x v="69"/>
    <n v="6827.92"/>
    <x v="0"/>
    <x v="0"/>
  </r>
  <r>
    <n v="26"/>
    <x v="4"/>
    <x v="0"/>
    <n v="5556.22"/>
    <x v="0"/>
    <x v="0"/>
  </r>
  <r>
    <n v="26"/>
    <x v="4"/>
    <x v="26"/>
    <n v="23354.85"/>
    <x v="0"/>
    <x v="0"/>
  </r>
  <r>
    <n v="26"/>
    <x v="4"/>
    <x v="3"/>
    <n v="14817.22"/>
    <x v="0"/>
    <x v="0"/>
  </r>
  <r>
    <n v="26"/>
    <x v="4"/>
    <x v="76"/>
    <n v="29165.87"/>
    <x v="0"/>
    <x v="0"/>
  </r>
  <r>
    <n v="26"/>
    <x v="4"/>
    <x v="77"/>
    <n v="16130.04"/>
    <x v="0"/>
    <x v="0"/>
  </r>
  <r>
    <n v="26"/>
    <x v="4"/>
    <x v="78"/>
    <n v="31658.45"/>
    <x v="0"/>
    <x v="0"/>
  </r>
  <r>
    <n v="26"/>
    <x v="4"/>
    <x v="32"/>
    <n v="53082.87"/>
    <x v="0"/>
    <x v="0"/>
  </r>
  <r>
    <n v="26"/>
    <x v="4"/>
    <x v="79"/>
    <n v="20693.89"/>
    <x v="0"/>
    <x v="0"/>
  </r>
  <r>
    <n v="26"/>
    <x v="4"/>
    <x v="39"/>
    <n v="15969.57"/>
    <x v="0"/>
    <x v="0"/>
  </r>
  <r>
    <n v="26"/>
    <x v="4"/>
    <x v="80"/>
    <n v="18537.77"/>
    <x v="0"/>
    <x v="0"/>
  </r>
  <r>
    <n v="26"/>
    <x v="4"/>
    <x v="40"/>
    <n v="29812.19"/>
    <x v="0"/>
    <x v="0"/>
  </r>
  <r>
    <n v="26"/>
    <x v="4"/>
    <x v="81"/>
    <n v="4965.96"/>
    <x v="0"/>
    <x v="0"/>
  </r>
  <r>
    <n v="26"/>
    <x v="4"/>
    <x v="74"/>
    <n v="9849.08"/>
    <x v="0"/>
    <x v="0"/>
  </r>
  <r>
    <n v="26"/>
    <x v="4"/>
    <x v="41"/>
    <n v="15344.32"/>
    <x v="0"/>
    <x v="0"/>
  </r>
  <r>
    <n v="26"/>
    <x v="4"/>
    <x v="22"/>
    <n v="41425.17"/>
    <x v="0"/>
    <x v="0"/>
  </r>
  <r>
    <n v="26"/>
    <x v="4"/>
    <x v="82"/>
    <n v="12851.36"/>
    <x v="0"/>
    <x v="0"/>
  </r>
  <r>
    <n v="26"/>
    <x v="4"/>
    <x v="42"/>
    <n v="26055.22"/>
    <x v="0"/>
    <x v="0"/>
  </r>
  <r>
    <n v="26"/>
    <x v="4"/>
    <x v="83"/>
    <n v="21296.02"/>
    <x v="0"/>
    <x v="0"/>
  </r>
  <r>
    <n v="26"/>
    <x v="4"/>
    <x v="8"/>
    <n v="9109.61"/>
    <x v="0"/>
    <x v="0"/>
  </r>
  <r>
    <n v="26"/>
    <x v="4"/>
    <x v="48"/>
    <n v="10800.56"/>
    <x v="0"/>
    <x v="0"/>
  </r>
  <r>
    <n v="26"/>
    <x v="4"/>
    <x v="9"/>
    <n v="25988.61"/>
    <x v="0"/>
    <x v="0"/>
  </r>
  <r>
    <n v="26"/>
    <x v="4"/>
    <x v="52"/>
    <n v="61367.23"/>
    <x v="0"/>
    <x v="0"/>
  </r>
  <r>
    <n v="26"/>
    <x v="4"/>
    <x v="12"/>
    <n v="25327.48"/>
    <x v="0"/>
    <x v="0"/>
  </r>
  <r>
    <n v="26"/>
    <x v="4"/>
    <x v="53"/>
    <n v="27455.29"/>
    <x v="0"/>
    <x v="0"/>
  </r>
  <r>
    <n v="26"/>
    <x v="4"/>
    <x v="54"/>
    <n v="31124.62"/>
    <x v="0"/>
    <x v="0"/>
  </r>
  <r>
    <n v="26"/>
    <x v="4"/>
    <x v="75"/>
    <n v="22726.74"/>
    <x v="0"/>
    <x v="0"/>
  </r>
  <r>
    <n v="26"/>
    <x v="4"/>
    <x v="84"/>
    <n v="22769.97"/>
    <x v="0"/>
    <x v="0"/>
  </r>
  <r>
    <n v="26"/>
    <x v="4"/>
    <x v="57"/>
    <n v="10336.700000000001"/>
    <x v="0"/>
    <x v="0"/>
  </r>
  <r>
    <n v="26"/>
    <x v="4"/>
    <x v="58"/>
    <n v="3297.88"/>
    <x v="0"/>
    <x v="0"/>
  </r>
  <r>
    <n v="26"/>
    <x v="4"/>
    <x v="85"/>
    <n v="9770.9599999999991"/>
    <x v="0"/>
    <x v="0"/>
  </r>
  <r>
    <n v="26"/>
    <x v="4"/>
    <x v="15"/>
    <n v="13885.95"/>
    <x v="0"/>
    <x v="0"/>
  </r>
  <r>
    <n v="26"/>
    <x v="4"/>
    <x v="16"/>
    <n v="13740.47"/>
    <x v="0"/>
    <x v="0"/>
  </r>
  <r>
    <n v="26"/>
    <x v="4"/>
    <x v="68"/>
    <n v="31726.63"/>
    <x v="0"/>
    <x v="0"/>
  </r>
  <r>
    <n v="26"/>
    <x v="5"/>
    <x v="0"/>
    <n v="887.68"/>
    <x v="0"/>
    <x v="0"/>
  </r>
  <r>
    <n v="26"/>
    <x v="5"/>
    <x v="25"/>
    <n v="6414.82"/>
    <x v="0"/>
    <x v="0"/>
  </r>
  <r>
    <n v="26"/>
    <x v="5"/>
    <x v="1"/>
    <n v="3455.99"/>
    <x v="0"/>
    <x v="0"/>
  </r>
  <r>
    <n v="26"/>
    <x v="5"/>
    <x v="26"/>
    <n v="10981.04"/>
    <x v="0"/>
    <x v="0"/>
  </r>
  <r>
    <n v="26"/>
    <x v="5"/>
    <x v="86"/>
    <n v="8909.01"/>
    <x v="0"/>
    <x v="0"/>
  </r>
  <r>
    <n v="26"/>
    <x v="5"/>
    <x v="77"/>
    <n v="7261.66"/>
    <x v="0"/>
    <x v="0"/>
  </r>
  <r>
    <n v="26"/>
    <x v="5"/>
    <x v="35"/>
    <n v="10065.59"/>
    <x v="0"/>
    <x v="0"/>
  </r>
  <r>
    <n v="26"/>
    <x v="5"/>
    <x v="5"/>
    <n v="250.64"/>
    <x v="0"/>
    <x v="0"/>
  </r>
  <r>
    <n v="26"/>
    <x v="5"/>
    <x v="37"/>
    <n v="6793.13"/>
    <x v="0"/>
    <x v="0"/>
  </r>
  <r>
    <n v="26"/>
    <x v="5"/>
    <x v="81"/>
    <n v="7312.72"/>
    <x v="0"/>
    <x v="0"/>
  </r>
  <r>
    <n v="26"/>
    <x v="5"/>
    <x v="87"/>
    <n v="12232.78"/>
    <x v="0"/>
    <x v="0"/>
  </r>
  <r>
    <n v="26"/>
    <x v="5"/>
    <x v="88"/>
    <n v="8757.23"/>
    <x v="0"/>
    <x v="0"/>
  </r>
  <r>
    <n v="26"/>
    <x v="5"/>
    <x v="48"/>
    <n v="6395.84"/>
    <x v="0"/>
    <x v="0"/>
  </r>
  <r>
    <n v="26"/>
    <x v="5"/>
    <x v="9"/>
    <n v="8251.9599999999991"/>
    <x v="0"/>
    <x v="0"/>
  </r>
  <r>
    <n v="26"/>
    <x v="5"/>
    <x v="51"/>
    <n v="7310.81"/>
    <x v="0"/>
    <x v="0"/>
  </r>
  <r>
    <n v="26"/>
    <x v="5"/>
    <x v="75"/>
    <n v="5603.92"/>
    <x v="0"/>
    <x v="0"/>
  </r>
  <r>
    <n v="26"/>
    <x v="5"/>
    <x v="84"/>
    <n v="7315.21"/>
    <x v="0"/>
    <x v="0"/>
  </r>
  <r>
    <n v="26"/>
    <x v="5"/>
    <x v="15"/>
    <n v="3015.5"/>
    <x v="0"/>
    <x v="0"/>
  </r>
  <r>
    <n v="26"/>
    <x v="5"/>
    <x v="89"/>
    <n v="4041.14"/>
    <x v="0"/>
    <x v="0"/>
  </r>
  <r>
    <n v="26"/>
    <x v="5"/>
    <x v="65"/>
    <n v="9882.27"/>
    <x v="0"/>
    <x v="0"/>
  </r>
  <r>
    <n v="26"/>
    <x v="5"/>
    <x v="66"/>
    <n v="2761.69"/>
    <x v="0"/>
    <x v="0"/>
  </r>
  <r>
    <n v="26"/>
    <x v="5"/>
    <x v="70"/>
    <n v="12521.99"/>
    <x v="0"/>
    <x v="0"/>
  </r>
  <r>
    <n v="26"/>
    <x v="6"/>
    <x v="0"/>
    <n v="1940.07"/>
    <x v="0"/>
    <x v="0"/>
  </r>
  <r>
    <n v="26"/>
    <x v="6"/>
    <x v="25"/>
    <n v="8185.94"/>
    <x v="0"/>
    <x v="0"/>
  </r>
  <r>
    <n v="26"/>
    <x v="6"/>
    <x v="2"/>
    <n v="3815.59"/>
    <x v="0"/>
    <x v="0"/>
  </r>
  <r>
    <n v="26"/>
    <x v="6"/>
    <x v="3"/>
    <n v="404.81"/>
    <x v="0"/>
    <x v="0"/>
  </r>
  <r>
    <n v="26"/>
    <x v="6"/>
    <x v="86"/>
    <n v="6059.39"/>
    <x v="0"/>
    <x v="0"/>
  </r>
  <r>
    <n v="26"/>
    <x v="6"/>
    <x v="30"/>
    <n v="4497.25"/>
    <x v="0"/>
    <x v="0"/>
  </r>
  <r>
    <n v="26"/>
    <x v="6"/>
    <x v="32"/>
    <n v="3648.13"/>
    <x v="0"/>
    <x v="0"/>
  </r>
  <r>
    <n v="26"/>
    <x v="6"/>
    <x v="33"/>
    <n v="2000.13"/>
    <x v="0"/>
    <x v="0"/>
  </r>
  <r>
    <n v="26"/>
    <x v="6"/>
    <x v="72"/>
    <n v="9309.16"/>
    <x v="0"/>
    <x v="0"/>
  </r>
  <r>
    <n v="26"/>
    <x v="6"/>
    <x v="4"/>
    <n v="7227.3"/>
    <x v="0"/>
    <x v="0"/>
  </r>
  <r>
    <n v="26"/>
    <x v="6"/>
    <x v="73"/>
    <n v="9930.61"/>
    <x v="0"/>
    <x v="0"/>
  </r>
  <r>
    <n v="26"/>
    <x v="6"/>
    <x v="79"/>
    <n v="1709.32"/>
    <x v="0"/>
    <x v="0"/>
  </r>
  <r>
    <n v="26"/>
    <x v="6"/>
    <x v="37"/>
    <n v="10025.26"/>
    <x v="0"/>
    <x v="0"/>
  </r>
  <r>
    <n v="26"/>
    <x v="6"/>
    <x v="81"/>
    <n v="6264.89"/>
    <x v="0"/>
    <x v="0"/>
  </r>
  <r>
    <n v="26"/>
    <x v="6"/>
    <x v="83"/>
    <n v="2467.19"/>
    <x v="0"/>
    <x v="0"/>
  </r>
  <r>
    <n v="26"/>
    <x v="6"/>
    <x v="43"/>
    <n v="349.07"/>
    <x v="0"/>
    <x v="0"/>
  </r>
  <r>
    <n v="26"/>
    <x v="6"/>
    <x v="90"/>
    <n v="5644.67"/>
    <x v="0"/>
    <x v="0"/>
  </r>
  <r>
    <n v="26"/>
    <x v="6"/>
    <x v="46"/>
    <n v="6658.44"/>
    <x v="0"/>
    <x v="0"/>
  </r>
  <r>
    <n v="26"/>
    <x v="6"/>
    <x v="9"/>
    <n v="9978.36"/>
    <x v="0"/>
    <x v="0"/>
  </r>
  <r>
    <n v="26"/>
    <x v="6"/>
    <x v="10"/>
    <n v="11807.8"/>
    <x v="0"/>
    <x v="0"/>
  </r>
  <r>
    <n v="26"/>
    <x v="6"/>
    <x v="49"/>
    <n v="1733.84"/>
    <x v="0"/>
    <x v="0"/>
  </r>
  <r>
    <n v="26"/>
    <x v="6"/>
    <x v="11"/>
    <n v="5325.78"/>
    <x v="0"/>
    <x v="0"/>
  </r>
  <r>
    <n v="26"/>
    <x v="6"/>
    <x v="50"/>
    <n v="9925.2099999999991"/>
    <x v="0"/>
    <x v="0"/>
  </r>
  <r>
    <n v="26"/>
    <x v="6"/>
    <x v="12"/>
    <n v="6386.7"/>
    <x v="0"/>
    <x v="0"/>
  </r>
  <r>
    <n v="26"/>
    <x v="6"/>
    <x v="54"/>
    <n v="25923.119999999999"/>
    <x v="0"/>
    <x v="0"/>
  </r>
  <r>
    <n v="26"/>
    <x v="6"/>
    <x v="55"/>
    <n v="1748.05"/>
    <x v="0"/>
    <x v="0"/>
  </r>
  <r>
    <n v="26"/>
    <x v="6"/>
    <x v="75"/>
    <n v="9792.93"/>
    <x v="0"/>
    <x v="0"/>
  </r>
  <r>
    <n v="26"/>
    <x v="6"/>
    <x v="24"/>
    <n v="10867.04"/>
    <x v="0"/>
    <x v="0"/>
  </r>
  <r>
    <n v="26"/>
    <x v="6"/>
    <x v="59"/>
    <n v="332.07"/>
    <x v="0"/>
    <x v="0"/>
  </r>
  <r>
    <n v="26"/>
    <x v="6"/>
    <x v="60"/>
    <n v="3472.5"/>
    <x v="0"/>
    <x v="0"/>
  </r>
  <r>
    <n v="26"/>
    <x v="6"/>
    <x v="61"/>
    <n v="9521.5300000000007"/>
    <x v="0"/>
    <x v="0"/>
  </r>
  <r>
    <n v="26"/>
    <x v="6"/>
    <x v="85"/>
    <n v="6296.86"/>
    <x v="0"/>
    <x v="0"/>
  </r>
  <r>
    <n v="26"/>
    <x v="6"/>
    <x v="15"/>
    <n v="19.690000000000001"/>
    <x v="0"/>
    <x v="0"/>
  </r>
  <r>
    <n v="26"/>
    <x v="6"/>
    <x v="63"/>
    <n v="1421.29"/>
    <x v="0"/>
    <x v="0"/>
  </r>
  <r>
    <n v="26"/>
    <x v="6"/>
    <x v="66"/>
    <n v="12018.18"/>
    <x v="0"/>
    <x v="0"/>
  </r>
  <r>
    <n v="26"/>
    <x v="6"/>
    <x v="68"/>
    <n v="7456.7"/>
    <x v="0"/>
    <x v="0"/>
  </r>
  <r>
    <n v="26"/>
    <x v="6"/>
    <x v="70"/>
    <n v="5573.31"/>
    <x v="0"/>
    <x v="0"/>
  </r>
  <r>
    <n v="26"/>
    <x v="7"/>
    <x v="0"/>
    <n v="1185.8499999999999"/>
    <x v="0"/>
    <x v="0"/>
  </r>
  <r>
    <n v="26"/>
    <x v="7"/>
    <x v="26"/>
    <n v="3249.64"/>
    <x v="0"/>
    <x v="0"/>
  </r>
  <r>
    <n v="26"/>
    <x v="7"/>
    <x v="30"/>
    <n v="2217.59"/>
    <x v="0"/>
    <x v="0"/>
  </r>
  <r>
    <n v="26"/>
    <x v="7"/>
    <x v="72"/>
    <n v="6760.54"/>
    <x v="0"/>
    <x v="0"/>
  </r>
  <r>
    <n v="26"/>
    <x v="7"/>
    <x v="4"/>
    <n v="164.38"/>
    <x v="0"/>
    <x v="0"/>
  </r>
  <r>
    <n v="26"/>
    <x v="7"/>
    <x v="79"/>
    <n v="9333.06"/>
    <x v="0"/>
    <x v="0"/>
  </r>
  <r>
    <n v="26"/>
    <x v="7"/>
    <x v="36"/>
    <n v="8905.93"/>
    <x v="0"/>
    <x v="0"/>
  </r>
  <r>
    <n v="26"/>
    <x v="7"/>
    <x v="20"/>
    <n v="4811.6899999999996"/>
    <x v="0"/>
    <x v="0"/>
  </r>
  <r>
    <n v="26"/>
    <x v="7"/>
    <x v="80"/>
    <n v="9419.5"/>
    <x v="0"/>
    <x v="0"/>
  </r>
  <r>
    <n v="26"/>
    <x v="7"/>
    <x v="41"/>
    <n v="1034.02"/>
    <x v="0"/>
    <x v="0"/>
  </r>
  <r>
    <n v="26"/>
    <x v="7"/>
    <x v="22"/>
    <n v="3549.89"/>
    <x v="0"/>
    <x v="0"/>
  </r>
  <r>
    <n v="26"/>
    <x v="7"/>
    <x v="44"/>
    <n v="8196.2999999999993"/>
    <x v="0"/>
    <x v="0"/>
  </r>
  <r>
    <n v="26"/>
    <x v="7"/>
    <x v="45"/>
    <n v="12119.37"/>
    <x v="0"/>
    <x v="0"/>
  </r>
  <r>
    <n v="26"/>
    <x v="7"/>
    <x v="50"/>
    <n v="5881.23"/>
    <x v="0"/>
    <x v="0"/>
  </r>
  <r>
    <n v="26"/>
    <x v="7"/>
    <x v="91"/>
    <n v="11492"/>
    <x v="0"/>
    <x v="0"/>
  </r>
  <r>
    <n v="26"/>
    <x v="7"/>
    <x v="24"/>
    <n v="5814.85"/>
    <x v="0"/>
    <x v="0"/>
  </r>
  <r>
    <n v="26"/>
    <x v="7"/>
    <x v="59"/>
    <n v="6857.42"/>
    <x v="0"/>
    <x v="0"/>
  </r>
  <r>
    <n v="26"/>
    <x v="7"/>
    <x v="61"/>
    <n v="9785.9599999999991"/>
    <x v="0"/>
    <x v="0"/>
  </r>
  <r>
    <n v="26"/>
    <x v="7"/>
    <x v="85"/>
    <n v="6969.44"/>
    <x v="0"/>
    <x v="0"/>
  </r>
  <r>
    <n v="26"/>
    <x v="7"/>
    <x v="69"/>
    <n v="5997.95"/>
    <x v="0"/>
    <x v="0"/>
  </r>
  <r>
    <n v="26"/>
    <x v="8"/>
    <x v="0"/>
    <n v="3481.86"/>
    <x v="0"/>
    <x v="0"/>
  </r>
  <r>
    <n v="26"/>
    <x v="8"/>
    <x v="92"/>
    <n v="21704.1"/>
    <x v="0"/>
    <x v="0"/>
  </r>
  <r>
    <n v="26"/>
    <x v="8"/>
    <x v="76"/>
    <n v="24231.66"/>
    <x v="0"/>
    <x v="0"/>
  </r>
  <r>
    <n v="26"/>
    <x v="8"/>
    <x v="78"/>
    <n v="21779.7"/>
    <x v="0"/>
    <x v="0"/>
  </r>
  <r>
    <n v="26"/>
    <x v="8"/>
    <x v="4"/>
    <n v="22231.75"/>
    <x v="0"/>
    <x v="0"/>
  </r>
  <r>
    <n v="26"/>
    <x v="8"/>
    <x v="36"/>
    <n v="18609.39"/>
    <x v="0"/>
    <x v="0"/>
  </r>
  <r>
    <n v="26"/>
    <x v="8"/>
    <x v="39"/>
    <n v="19676.82"/>
    <x v="0"/>
    <x v="0"/>
  </r>
  <r>
    <n v="26"/>
    <x v="8"/>
    <x v="40"/>
    <n v="2600.31"/>
    <x v="0"/>
    <x v="0"/>
  </r>
  <r>
    <n v="26"/>
    <x v="8"/>
    <x v="81"/>
    <n v="21417.17"/>
    <x v="0"/>
    <x v="0"/>
  </r>
  <r>
    <n v="26"/>
    <x v="8"/>
    <x v="74"/>
    <n v="22226.51"/>
    <x v="0"/>
    <x v="0"/>
  </r>
  <r>
    <n v="26"/>
    <x v="8"/>
    <x v="41"/>
    <n v="15184.11"/>
    <x v="0"/>
    <x v="0"/>
  </r>
  <r>
    <n v="26"/>
    <x v="8"/>
    <x v="21"/>
    <n v="12664.11"/>
    <x v="0"/>
    <x v="0"/>
  </r>
  <r>
    <n v="26"/>
    <x v="8"/>
    <x v="82"/>
    <n v="14236"/>
    <x v="0"/>
    <x v="0"/>
  </r>
  <r>
    <n v="26"/>
    <x v="8"/>
    <x v="43"/>
    <n v="29450.91"/>
    <x v="0"/>
    <x v="0"/>
  </r>
  <r>
    <n v="26"/>
    <x v="8"/>
    <x v="90"/>
    <n v="3100.98"/>
    <x v="0"/>
    <x v="0"/>
  </r>
  <r>
    <n v="26"/>
    <x v="8"/>
    <x v="46"/>
    <n v="23611.39"/>
    <x v="0"/>
    <x v="0"/>
  </r>
  <r>
    <n v="26"/>
    <x v="8"/>
    <x v="8"/>
    <n v="14995.32"/>
    <x v="0"/>
    <x v="0"/>
  </r>
  <r>
    <n v="26"/>
    <x v="8"/>
    <x v="48"/>
    <n v="13961.79"/>
    <x v="0"/>
    <x v="0"/>
  </r>
  <r>
    <n v="26"/>
    <x v="8"/>
    <x v="50"/>
    <n v="7649.72"/>
    <x v="0"/>
    <x v="0"/>
  </r>
  <r>
    <n v="26"/>
    <x v="8"/>
    <x v="51"/>
    <n v="19695.93"/>
    <x v="0"/>
    <x v="0"/>
  </r>
  <r>
    <n v="26"/>
    <x v="8"/>
    <x v="52"/>
    <n v="42946.01"/>
    <x v="0"/>
    <x v="0"/>
  </r>
  <r>
    <n v="26"/>
    <x v="8"/>
    <x v="12"/>
    <n v="30784.3"/>
    <x v="0"/>
    <x v="0"/>
  </r>
  <r>
    <n v="26"/>
    <x v="8"/>
    <x v="53"/>
    <n v="18912.900000000001"/>
    <x v="0"/>
    <x v="0"/>
  </r>
  <r>
    <n v="26"/>
    <x v="8"/>
    <x v="23"/>
    <n v="19041.060000000001"/>
    <x v="0"/>
    <x v="0"/>
  </r>
  <r>
    <n v="26"/>
    <x v="8"/>
    <x v="91"/>
    <n v="24070.74"/>
    <x v="0"/>
    <x v="0"/>
  </r>
  <r>
    <n v="26"/>
    <x v="8"/>
    <x v="85"/>
    <n v="7305.27"/>
    <x v="0"/>
    <x v="0"/>
  </r>
  <r>
    <n v="26"/>
    <x v="8"/>
    <x v="62"/>
    <n v="16494.900000000001"/>
    <x v="0"/>
    <x v="0"/>
  </r>
  <r>
    <n v="26"/>
    <x v="8"/>
    <x v="93"/>
    <n v="20258.580000000002"/>
    <x v="0"/>
    <x v="0"/>
  </r>
  <r>
    <n v="26"/>
    <x v="8"/>
    <x v="70"/>
    <n v="16882.009999999998"/>
    <x v="0"/>
    <x v="0"/>
  </r>
  <r>
    <n v="26"/>
    <x v="9"/>
    <x v="0"/>
    <n v="1675.76"/>
    <x v="0"/>
    <x v="0"/>
  </r>
  <r>
    <n v="26"/>
    <x v="9"/>
    <x v="25"/>
    <n v="1189.03"/>
    <x v="0"/>
    <x v="0"/>
  </r>
  <r>
    <n v="26"/>
    <x v="9"/>
    <x v="78"/>
    <n v="7748.87"/>
    <x v="0"/>
    <x v="0"/>
  </r>
  <r>
    <n v="26"/>
    <x v="9"/>
    <x v="72"/>
    <n v="13786.76"/>
    <x v="0"/>
    <x v="0"/>
  </r>
  <r>
    <n v="26"/>
    <x v="9"/>
    <x v="73"/>
    <n v="7663.95"/>
    <x v="0"/>
    <x v="0"/>
  </r>
  <r>
    <n v="26"/>
    <x v="9"/>
    <x v="36"/>
    <n v="10301.51"/>
    <x v="0"/>
    <x v="0"/>
  </r>
  <r>
    <n v="26"/>
    <x v="9"/>
    <x v="39"/>
    <n v="8630.69"/>
    <x v="0"/>
    <x v="0"/>
  </r>
  <r>
    <n v="26"/>
    <x v="9"/>
    <x v="80"/>
    <n v="12353.39"/>
    <x v="0"/>
    <x v="0"/>
  </r>
  <r>
    <n v="26"/>
    <x v="9"/>
    <x v="22"/>
    <n v="5392.35"/>
    <x v="0"/>
    <x v="0"/>
  </r>
  <r>
    <n v="26"/>
    <x v="9"/>
    <x v="6"/>
    <n v="8732.69"/>
    <x v="0"/>
    <x v="0"/>
  </r>
  <r>
    <n v="26"/>
    <x v="9"/>
    <x v="87"/>
    <n v="7148.72"/>
    <x v="0"/>
    <x v="0"/>
  </r>
  <r>
    <n v="26"/>
    <x v="9"/>
    <x v="42"/>
    <n v="18622.03"/>
    <x v="0"/>
    <x v="0"/>
  </r>
  <r>
    <n v="26"/>
    <x v="9"/>
    <x v="83"/>
    <n v="10079.52"/>
    <x v="0"/>
    <x v="0"/>
  </r>
  <r>
    <n v="26"/>
    <x v="9"/>
    <x v="7"/>
    <n v="9499.52"/>
    <x v="0"/>
    <x v="0"/>
  </r>
  <r>
    <n v="26"/>
    <x v="9"/>
    <x v="10"/>
    <n v="3540.43"/>
    <x v="0"/>
    <x v="0"/>
  </r>
  <r>
    <n v="26"/>
    <x v="9"/>
    <x v="51"/>
    <n v="4921.96"/>
    <x v="0"/>
    <x v="0"/>
  </r>
  <r>
    <n v="26"/>
    <x v="9"/>
    <x v="12"/>
    <n v="8551.32"/>
    <x v="0"/>
    <x v="0"/>
  </r>
  <r>
    <n v="26"/>
    <x v="9"/>
    <x v="23"/>
    <n v="5289.1"/>
    <x v="0"/>
    <x v="0"/>
  </r>
  <r>
    <n v="26"/>
    <x v="9"/>
    <x v="69"/>
    <n v="2602.91"/>
    <x v="0"/>
    <x v="0"/>
  </r>
  <r>
    <n v="26"/>
    <x v="9"/>
    <x v="70"/>
    <n v="6312.61"/>
    <x v="0"/>
    <x v="0"/>
  </r>
  <r>
    <n v="26"/>
    <x v="10"/>
    <x v="0"/>
    <n v="377.61"/>
    <x v="0"/>
    <x v="0"/>
  </r>
  <r>
    <n v="26"/>
    <x v="10"/>
    <x v="94"/>
    <n v="444.61"/>
    <x v="0"/>
    <x v="0"/>
  </r>
  <r>
    <n v="26"/>
    <x v="11"/>
    <x v="0"/>
    <n v="1057.1600000000001"/>
    <x v="0"/>
    <x v="0"/>
  </r>
  <r>
    <n v="26"/>
    <x v="11"/>
    <x v="26"/>
    <n v="13960.99"/>
    <x v="0"/>
    <x v="0"/>
  </r>
  <r>
    <n v="26"/>
    <x v="11"/>
    <x v="77"/>
    <n v="17380.419999999998"/>
    <x v="0"/>
    <x v="0"/>
  </r>
  <r>
    <n v="26"/>
    <x v="11"/>
    <x v="18"/>
    <n v="39408.25"/>
    <x v="0"/>
    <x v="0"/>
  </r>
  <r>
    <n v="26"/>
    <x v="11"/>
    <x v="80"/>
    <n v="8421.43"/>
    <x v="0"/>
    <x v="0"/>
  </r>
  <r>
    <n v="26"/>
    <x v="11"/>
    <x v="8"/>
    <n v="33572.230000000003"/>
    <x v="0"/>
    <x v="0"/>
  </r>
  <r>
    <n v="26"/>
    <x v="11"/>
    <x v="59"/>
    <n v="37249.870000000003"/>
    <x v="0"/>
    <x v="0"/>
  </r>
  <r>
    <n v="26"/>
    <x v="12"/>
    <x v="0"/>
    <n v="1248.1500000000001"/>
    <x v="0"/>
    <x v="0"/>
  </r>
  <r>
    <n v="26"/>
    <x v="12"/>
    <x v="95"/>
    <n v="37434.129999999997"/>
    <x v="0"/>
    <x v="0"/>
  </r>
  <r>
    <n v="26"/>
    <x v="12"/>
    <x v="81"/>
    <n v="13282.71"/>
    <x v="0"/>
    <x v="0"/>
  </r>
  <r>
    <n v="26"/>
    <x v="12"/>
    <x v="45"/>
    <n v="14685.91"/>
    <x v="0"/>
    <x v="0"/>
  </r>
  <r>
    <n v="26"/>
    <x v="12"/>
    <x v="12"/>
    <n v="10221.219999999999"/>
    <x v="0"/>
    <x v="0"/>
  </r>
  <r>
    <n v="26"/>
    <x v="12"/>
    <x v="85"/>
    <n v="17621.599999999999"/>
    <x v="0"/>
    <x v="0"/>
  </r>
  <r>
    <n v="26"/>
    <x v="13"/>
    <x v="0"/>
    <n v="614.55999999999995"/>
    <x v="0"/>
    <x v="0"/>
  </r>
  <r>
    <n v="26"/>
    <x v="13"/>
    <x v="94"/>
    <n v="9768.92"/>
    <x v="0"/>
    <x v="0"/>
  </r>
  <r>
    <n v="26"/>
    <x v="13"/>
    <x v="78"/>
    <n v="2441.8000000000002"/>
    <x v="0"/>
    <x v="0"/>
  </r>
  <r>
    <n v="26"/>
    <x v="13"/>
    <x v="4"/>
    <n v="3276.53"/>
    <x v="0"/>
    <x v="0"/>
  </r>
  <r>
    <n v="26"/>
    <x v="13"/>
    <x v="10"/>
    <n v="4306.25"/>
    <x v="0"/>
    <x v="0"/>
  </r>
  <r>
    <n v="26"/>
    <x v="13"/>
    <x v="62"/>
    <n v="2515.88"/>
    <x v="0"/>
    <x v="0"/>
  </r>
  <r>
    <n v="26"/>
    <x v="13"/>
    <x v="93"/>
    <n v="7665.51"/>
    <x v="0"/>
    <x v="0"/>
  </r>
  <r>
    <n v="26"/>
    <x v="14"/>
    <x v="0"/>
    <n v="156.16999999999999"/>
    <x v="0"/>
    <x v="0"/>
  </r>
  <r>
    <n v="26"/>
    <x v="14"/>
    <x v="3"/>
    <n v="1681.55"/>
    <x v="0"/>
    <x v="0"/>
  </r>
  <r>
    <n v="26"/>
    <x v="14"/>
    <x v="5"/>
    <n v="2399.42"/>
    <x v="0"/>
    <x v="0"/>
  </r>
  <r>
    <n v="26"/>
    <x v="14"/>
    <x v="74"/>
    <n v="1910.84"/>
    <x v="0"/>
    <x v="0"/>
  </r>
  <r>
    <n v="26"/>
    <x v="14"/>
    <x v="9"/>
    <n v="1472.93"/>
    <x v="0"/>
    <x v="0"/>
  </r>
  <r>
    <n v="26"/>
    <x v="14"/>
    <x v="60"/>
    <n v="2293.04"/>
    <x v="0"/>
    <x v="0"/>
  </r>
  <r>
    <n v="26"/>
    <x v="14"/>
    <x v="14"/>
    <n v="2018.3"/>
    <x v="0"/>
    <x v="0"/>
  </r>
  <r>
    <n v="26"/>
    <x v="15"/>
    <x v="0"/>
    <n v="6402.37"/>
    <x v="0"/>
    <x v="0"/>
  </r>
  <r>
    <n v="26"/>
    <x v="15"/>
    <x v="22"/>
    <n v="80519.09"/>
    <x v="0"/>
    <x v="0"/>
  </r>
  <r>
    <n v="26"/>
    <x v="15"/>
    <x v="44"/>
    <n v="185789"/>
    <x v="0"/>
    <x v="0"/>
  </r>
  <r>
    <n v="26"/>
    <x v="15"/>
    <x v="12"/>
    <n v="54449.53"/>
    <x v="0"/>
    <x v="0"/>
  </r>
  <r>
    <n v="26"/>
    <x v="15"/>
    <x v="89"/>
    <n v="61837.77"/>
    <x v="0"/>
    <x v="0"/>
  </r>
  <r>
    <n v="42"/>
    <x v="0"/>
    <x v="0"/>
    <n v="4967.4799999999996"/>
    <x v="1"/>
    <x v="1"/>
  </r>
  <r>
    <n v="42"/>
    <x v="0"/>
    <x v="25"/>
    <n v="21298.77"/>
    <x v="1"/>
    <x v="1"/>
  </r>
  <r>
    <n v="42"/>
    <x v="0"/>
    <x v="1"/>
    <n v="15665.95"/>
    <x v="1"/>
    <x v="1"/>
  </r>
  <r>
    <n v="42"/>
    <x v="0"/>
    <x v="94"/>
    <n v="23843.42"/>
    <x v="1"/>
    <x v="1"/>
  </r>
  <r>
    <n v="42"/>
    <x v="0"/>
    <x v="3"/>
    <n v="22024.81"/>
    <x v="1"/>
    <x v="1"/>
  </r>
  <r>
    <n v="42"/>
    <x v="0"/>
    <x v="76"/>
    <n v="7025.96"/>
    <x v="1"/>
    <x v="1"/>
  </r>
  <r>
    <n v="42"/>
    <x v="0"/>
    <x v="17"/>
    <n v="9490.68"/>
    <x v="1"/>
    <x v="1"/>
  </r>
  <r>
    <n v="42"/>
    <x v="0"/>
    <x v="28"/>
    <n v="14706.19"/>
    <x v="1"/>
    <x v="1"/>
  </r>
  <r>
    <n v="42"/>
    <x v="0"/>
    <x v="78"/>
    <n v="10431.049999999999"/>
    <x v="1"/>
    <x v="1"/>
  </r>
  <r>
    <n v="42"/>
    <x v="0"/>
    <x v="95"/>
    <n v="39915.57"/>
    <x v="1"/>
    <x v="1"/>
  </r>
  <r>
    <n v="42"/>
    <x v="0"/>
    <x v="33"/>
    <n v="20948.86"/>
    <x v="1"/>
    <x v="1"/>
  </r>
  <r>
    <n v="42"/>
    <x v="0"/>
    <x v="72"/>
    <n v="25159.71"/>
    <x v="1"/>
    <x v="1"/>
  </r>
  <r>
    <n v="42"/>
    <x v="0"/>
    <x v="35"/>
    <n v="2021.18"/>
    <x v="1"/>
    <x v="1"/>
  </r>
  <r>
    <n v="42"/>
    <x v="0"/>
    <x v="73"/>
    <n v="13995"/>
    <x v="1"/>
    <x v="1"/>
  </r>
  <r>
    <n v="42"/>
    <x v="0"/>
    <x v="79"/>
    <n v="21651.42"/>
    <x v="1"/>
    <x v="1"/>
  </r>
  <r>
    <n v="42"/>
    <x v="0"/>
    <x v="37"/>
    <n v="23627.96"/>
    <x v="1"/>
    <x v="1"/>
  </r>
  <r>
    <n v="42"/>
    <x v="0"/>
    <x v="38"/>
    <n v="14898.07"/>
    <x v="1"/>
    <x v="1"/>
  </r>
  <r>
    <n v="42"/>
    <x v="0"/>
    <x v="81"/>
    <n v="17291.830000000002"/>
    <x v="1"/>
    <x v="1"/>
  </r>
  <r>
    <n v="42"/>
    <x v="0"/>
    <x v="41"/>
    <n v="10487.01"/>
    <x v="1"/>
    <x v="1"/>
  </r>
  <r>
    <n v="42"/>
    <x v="0"/>
    <x v="21"/>
    <n v="19464.830000000002"/>
    <x v="1"/>
    <x v="1"/>
  </r>
  <r>
    <n v="42"/>
    <x v="0"/>
    <x v="22"/>
    <n v="16945.21"/>
    <x v="1"/>
    <x v="1"/>
  </r>
  <r>
    <n v="42"/>
    <x v="0"/>
    <x v="6"/>
    <n v="17741.43"/>
    <x v="1"/>
    <x v="1"/>
  </r>
  <r>
    <n v="42"/>
    <x v="0"/>
    <x v="96"/>
    <n v="34599.410000000003"/>
    <x v="1"/>
    <x v="1"/>
  </r>
  <r>
    <n v="42"/>
    <x v="0"/>
    <x v="42"/>
    <n v="18087.27"/>
    <x v="1"/>
    <x v="1"/>
  </r>
  <r>
    <n v="42"/>
    <x v="0"/>
    <x v="83"/>
    <n v="4433.7299999999996"/>
    <x v="1"/>
    <x v="1"/>
  </r>
  <r>
    <n v="42"/>
    <x v="0"/>
    <x v="44"/>
    <n v="25398.84"/>
    <x v="1"/>
    <x v="1"/>
  </r>
  <r>
    <n v="42"/>
    <x v="0"/>
    <x v="46"/>
    <n v="17831.580000000002"/>
    <x v="1"/>
    <x v="1"/>
  </r>
  <r>
    <n v="42"/>
    <x v="0"/>
    <x v="9"/>
    <n v="12379.75"/>
    <x v="1"/>
    <x v="1"/>
  </r>
  <r>
    <n v="42"/>
    <x v="0"/>
    <x v="49"/>
    <n v="16815.189999999999"/>
    <x v="1"/>
    <x v="1"/>
  </r>
  <r>
    <n v="42"/>
    <x v="0"/>
    <x v="52"/>
    <n v="13594.08"/>
    <x v="1"/>
    <x v="1"/>
  </r>
  <r>
    <n v="42"/>
    <x v="0"/>
    <x v="75"/>
    <n v="18200.349999999999"/>
    <x v="1"/>
    <x v="1"/>
  </r>
  <r>
    <n v="42"/>
    <x v="0"/>
    <x v="84"/>
    <n v="31460.68"/>
    <x v="1"/>
    <x v="1"/>
  </r>
  <r>
    <n v="42"/>
    <x v="0"/>
    <x v="57"/>
    <n v="16477.86"/>
    <x v="1"/>
    <x v="1"/>
  </r>
  <r>
    <n v="42"/>
    <x v="0"/>
    <x v="14"/>
    <n v="27743.46"/>
    <x v="1"/>
    <x v="1"/>
  </r>
  <r>
    <n v="42"/>
    <x v="0"/>
    <x v="97"/>
    <n v="22366.67"/>
    <x v="1"/>
    <x v="1"/>
  </r>
  <r>
    <n v="42"/>
    <x v="0"/>
    <x v="61"/>
    <n v="13050.94"/>
    <x v="1"/>
    <x v="1"/>
  </r>
  <r>
    <n v="42"/>
    <x v="0"/>
    <x v="85"/>
    <n v="7671.63"/>
    <x v="1"/>
    <x v="1"/>
  </r>
  <r>
    <n v="42"/>
    <x v="0"/>
    <x v="62"/>
    <n v="15198.28"/>
    <x v="1"/>
    <x v="1"/>
  </r>
  <r>
    <n v="42"/>
    <x v="0"/>
    <x v="63"/>
    <n v="16722.09"/>
    <x v="1"/>
    <x v="1"/>
  </r>
  <r>
    <n v="42"/>
    <x v="0"/>
    <x v="65"/>
    <n v="24612.63"/>
    <x v="1"/>
    <x v="1"/>
  </r>
  <r>
    <n v="42"/>
    <x v="0"/>
    <x v="66"/>
    <n v="22929.73"/>
    <x v="1"/>
    <x v="1"/>
  </r>
  <r>
    <n v="42"/>
    <x v="0"/>
    <x v="93"/>
    <n v="10384.01"/>
    <x v="1"/>
    <x v="1"/>
  </r>
  <r>
    <n v="42"/>
    <x v="0"/>
    <x v="67"/>
    <n v="11166.9"/>
    <x v="1"/>
    <x v="1"/>
  </r>
  <r>
    <n v="42"/>
    <x v="0"/>
    <x v="70"/>
    <n v="10481.459999999999"/>
    <x v="1"/>
    <x v="1"/>
  </r>
  <r>
    <n v="42"/>
    <x v="1"/>
    <x v="0"/>
    <n v="4479.46"/>
    <x v="1"/>
    <x v="1"/>
  </r>
  <r>
    <n v="42"/>
    <x v="1"/>
    <x v="25"/>
    <n v="370.3"/>
    <x v="1"/>
    <x v="1"/>
  </r>
  <r>
    <n v="42"/>
    <x v="1"/>
    <x v="1"/>
    <n v="26931.24"/>
    <x v="1"/>
    <x v="1"/>
  </r>
  <r>
    <n v="42"/>
    <x v="1"/>
    <x v="92"/>
    <n v="9665.25"/>
    <x v="1"/>
    <x v="1"/>
  </r>
  <r>
    <n v="42"/>
    <x v="1"/>
    <x v="76"/>
    <n v="4763.88"/>
    <x v="1"/>
    <x v="1"/>
  </r>
  <r>
    <n v="42"/>
    <x v="1"/>
    <x v="17"/>
    <n v="183.86"/>
    <x v="1"/>
    <x v="1"/>
  </r>
  <r>
    <n v="42"/>
    <x v="1"/>
    <x v="86"/>
    <n v="8799.06"/>
    <x v="1"/>
    <x v="1"/>
  </r>
  <r>
    <n v="42"/>
    <x v="1"/>
    <x v="27"/>
    <n v="15894.01"/>
    <x v="1"/>
    <x v="1"/>
  </r>
  <r>
    <n v="42"/>
    <x v="1"/>
    <x v="29"/>
    <n v="8335.36"/>
    <x v="1"/>
    <x v="1"/>
  </r>
  <r>
    <n v="42"/>
    <x v="1"/>
    <x v="78"/>
    <n v="31158.9"/>
    <x v="1"/>
    <x v="1"/>
  </r>
  <r>
    <n v="42"/>
    <x v="1"/>
    <x v="95"/>
    <n v="37389.39"/>
    <x v="1"/>
    <x v="1"/>
  </r>
  <r>
    <n v="42"/>
    <x v="1"/>
    <x v="34"/>
    <n v="273.17"/>
    <x v="1"/>
    <x v="1"/>
  </r>
  <r>
    <n v="42"/>
    <x v="1"/>
    <x v="36"/>
    <n v="10174.51"/>
    <x v="1"/>
    <x v="1"/>
  </r>
  <r>
    <n v="42"/>
    <x v="1"/>
    <x v="19"/>
    <n v="8776.1"/>
    <x v="1"/>
    <x v="1"/>
  </r>
  <r>
    <n v="42"/>
    <x v="1"/>
    <x v="38"/>
    <n v="31189.49"/>
    <x v="1"/>
    <x v="1"/>
  </r>
  <r>
    <n v="42"/>
    <x v="1"/>
    <x v="74"/>
    <n v="31553.040000000001"/>
    <x v="1"/>
    <x v="1"/>
  </r>
  <r>
    <n v="42"/>
    <x v="1"/>
    <x v="21"/>
    <n v="18150.830000000002"/>
    <x v="1"/>
    <x v="1"/>
  </r>
  <r>
    <n v="42"/>
    <x v="1"/>
    <x v="98"/>
    <n v="8549.17"/>
    <x v="1"/>
    <x v="1"/>
  </r>
  <r>
    <n v="42"/>
    <x v="1"/>
    <x v="83"/>
    <n v="40728.239999999998"/>
    <x v="1"/>
    <x v="1"/>
  </r>
  <r>
    <n v="42"/>
    <x v="1"/>
    <x v="43"/>
    <n v="304.83"/>
    <x v="1"/>
    <x v="1"/>
  </r>
  <r>
    <n v="42"/>
    <x v="1"/>
    <x v="46"/>
    <n v="1721.01"/>
    <x v="1"/>
    <x v="1"/>
  </r>
  <r>
    <n v="42"/>
    <x v="1"/>
    <x v="8"/>
    <n v="18306.82"/>
    <x v="1"/>
    <x v="1"/>
  </r>
  <r>
    <n v="42"/>
    <x v="1"/>
    <x v="48"/>
    <n v="5955.31"/>
    <x v="1"/>
    <x v="1"/>
  </r>
  <r>
    <n v="42"/>
    <x v="1"/>
    <x v="49"/>
    <n v="21744.98"/>
    <x v="1"/>
    <x v="1"/>
  </r>
  <r>
    <n v="42"/>
    <x v="1"/>
    <x v="50"/>
    <n v="43.1"/>
    <x v="1"/>
    <x v="1"/>
  </r>
  <r>
    <n v="42"/>
    <x v="1"/>
    <x v="53"/>
    <n v="5528.63"/>
    <x v="1"/>
    <x v="1"/>
  </r>
  <r>
    <n v="42"/>
    <x v="1"/>
    <x v="55"/>
    <n v="32251.38"/>
    <x v="1"/>
    <x v="1"/>
  </r>
  <r>
    <n v="42"/>
    <x v="1"/>
    <x v="56"/>
    <n v="25918.21"/>
    <x v="1"/>
    <x v="1"/>
  </r>
  <r>
    <n v="42"/>
    <x v="1"/>
    <x v="84"/>
    <n v="29848.37"/>
    <x v="1"/>
    <x v="1"/>
  </r>
  <r>
    <n v="42"/>
    <x v="1"/>
    <x v="23"/>
    <n v="6816.06"/>
    <x v="1"/>
    <x v="1"/>
  </r>
  <r>
    <n v="42"/>
    <x v="1"/>
    <x v="58"/>
    <n v="16062.59"/>
    <x v="1"/>
    <x v="1"/>
  </r>
  <r>
    <n v="42"/>
    <x v="1"/>
    <x v="59"/>
    <n v="9346.16"/>
    <x v="1"/>
    <x v="1"/>
  </r>
  <r>
    <n v="42"/>
    <x v="1"/>
    <x v="61"/>
    <n v="30203.78"/>
    <x v="1"/>
    <x v="1"/>
  </r>
  <r>
    <n v="42"/>
    <x v="1"/>
    <x v="62"/>
    <n v="147.75"/>
    <x v="1"/>
    <x v="1"/>
  </r>
  <r>
    <n v="42"/>
    <x v="1"/>
    <x v="63"/>
    <n v="18361.64"/>
    <x v="1"/>
    <x v="1"/>
  </r>
  <r>
    <n v="42"/>
    <x v="1"/>
    <x v="16"/>
    <n v="12735.11"/>
    <x v="1"/>
    <x v="1"/>
  </r>
  <r>
    <n v="42"/>
    <x v="1"/>
    <x v="89"/>
    <n v="7111.19"/>
    <x v="1"/>
    <x v="1"/>
  </r>
  <r>
    <n v="42"/>
    <x v="1"/>
    <x v="66"/>
    <n v="11908.75"/>
    <x v="1"/>
    <x v="1"/>
  </r>
  <r>
    <n v="42"/>
    <x v="1"/>
    <x v="67"/>
    <n v="10160.42"/>
    <x v="1"/>
    <x v="1"/>
  </r>
  <r>
    <n v="42"/>
    <x v="1"/>
    <x v="70"/>
    <n v="31533.7"/>
    <x v="1"/>
    <x v="1"/>
  </r>
  <r>
    <n v="42"/>
    <x v="2"/>
    <x v="0"/>
    <n v="18394.29"/>
    <x v="1"/>
    <x v="1"/>
  </r>
  <r>
    <n v="42"/>
    <x v="2"/>
    <x v="25"/>
    <n v="6263.09"/>
    <x v="1"/>
    <x v="1"/>
  </r>
  <r>
    <n v="42"/>
    <x v="2"/>
    <x v="1"/>
    <n v="10959.6"/>
    <x v="1"/>
    <x v="1"/>
  </r>
  <r>
    <n v="42"/>
    <x v="2"/>
    <x v="71"/>
    <n v="18280.8"/>
    <x v="1"/>
    <x v="1"/>
  </r>
  <r>
    <n v="42"/>
    <x v="2"/>
    <x v="94"/>
    <n v="18758.32"/>
    <x v="1"/>
    <x v="1"/>
  </r>
  <r>
    <n v="42"/>
    <x v="2"/>
    <x v="92"/>
    <n v="17944.48"/>
    <x v="1"/>
    <x v="1"/>
  </r>
  <r>
    <n v="42"/>
    <x v="2"/>
    <x v="2"/>
    <n v="8882.35"/>
    <x v="1"/>
    <x v="1"/>
  </r>
  <r>
    <n v="42"/>
    <x v="2"/>
    <x v="3"/>
    <n v="65505.37"/>
    <x v="1"/>
    <x v="1"/>
  </r>
  <r>
    <n v="42"/>
    <x v="2"/>
    <x v="76"/>
    <n v="27850.29"/>
    <x v="1"/>
    <x v="1"/>
  </r>
  <r>
    <n v="42"/>
    <x v="2"/>
    <x v="86"/>
    <n v="8307.06"/>
    <x v="1"/>
    <x v="1"/>
  </r>
  <r>
    <n v="42"/>
    <x v="2"/>
    <x v="27"/>
    <n v="17101.669999999998"/>
    <x v="1"/>
    <x v="1"/>
  </r>
  <r>
    <n v="42"/>
    <x v="2"/>
    <x v="28"/>
    <n v="10410.39"/>
    <x v="1"/>
    <x v="1"/>
  </r>
  <r>
    <n v="42"/>
    <x v="2"/>
    <x v="30"/>
    <n v="30833.11"/>
    <x v="1"/>
    <x v="1"/>
  </r>
  <r>
    <n v="42"/>
    <x v="2"/>
    <x v="78"/>
    <n v="40945.31"/>
    <x v="1"/>
    <x v="1"/>
  </r>
  <r>
    <n v="42"/>
    <x v="2"/>
    <x v="31"/>
    <n v="18164.27"/>
    <x v="1"/>
    <x v="1"/>
  </r>
  <r>
    <n v="42"/>
    <x v="2"/>
    <x v="32"/>
    <n v="4145.78"/>
    <x v="1"/>
    <x v="1"/>
  </r>
  <r>
    <n v="42"/>
    <x v="2"/>
    <x v="95"/>
    <n v="25751.83"/>
    <x v="1"/>
    <x v="1"/>
  </r>
  <r>
    <n v="42"/>
    <x v="2"/>
    <x v="34"/>
    <n v="45034.53"/>
    <x v="1"/>
    <x v="1"/>
  </r>
  <r>
    <n v="42"/>
    <x v="2"/>
    <x v="35"/>
    <n v="24502.34"/>
    <x v="1"/>
    <x v="1"/>
  </r>
  <r>
    <n v="42"/>
    <x v="2"/>
    <x v="5"/>
    <n v="12831.36"/>
    <x v="1"/>
    <x v="1"/>
  </r>
  <r>
    <n v="42"/>
    <x v="2"/>
    <x v="73"/>
    <n v="20304.32"/>
    <x v="1"/>
    <x v="1"/>
  </r>
  <r>
    <n v="42"/>
    <x v="2"/>
    <x v="36"/>
    <n v="13278.69"/>
    <x v="1"/>
    <x v="1"/>
  </r>
  <r>
    <n v="42"/>
    <x v="2"/>
    <x v="37"/>
    <n v="35564.800000000003"/>
    <x v="1"/>
    <x v="1"/>
  </r>
  <r>
    <n v="42"/>
    <x v="2"/>
    <x v="19"/>
    <n v="15254.28"/>
    <x v="1"/>
    <x v="1"/>
  </r>
  <r>
    <n v="42"/>
    <x v="2"/>
    <x v="39"/>
    <n v="20307.07"/>
    <x v="1"/>
    <x v="1"/>
  </r>
  <r>
    <n v="42"/>
    <x v="2"/>
    <x v="80"/>
    <n v="21880.799999999999"/>
    <x v="1"/>
    <x v="1"/>
  </r>
  <r>
    <n v="42"/>
    <x v="2"/>
    <x v="81"/>
    <n v="17610.61"/>
    <x v="1"/>
    <x v="1"/>
  </r>
  <r>
    <n v="42"/>
    <x v="2"/>
    <x v="74"/>
    <n v="12939.81"/>
    <x v="1"/>
    <x v="1"/>
  </r>
  <r>
    <n v="42"/>
    <x v="2"/>
    <x v="21"/>
    <n v="11582.54"/>
    <x v="1"/>
    <x v="1"/>
  </r>
  <r>
    <n v="42"/>
    <x v="2"/>
    <x v="22"/>
    <n v="21426.94"/>
    <x v="1"/>
    <x v="1"/>
  </r>
  <r>
    <n v="42"/>
    <x v="2"/>
    <x v="6"/>
    <n v="13202.71"/>
    <x v="1"/>
    <x v="1"/>
  </r>
  <r>
    <n v="42"/>
    <x v="2"/>
    <x v="98"/>
    <n v="19039.240000000002"/>
    <x v="1"/>
    <x v="1"/>
  </r>
  <r>
    <n v="42"/>
    <x v="2"/>
    <x v="96"/>
    <n v="21255.31"/>
    <x v="1"/>
    <x v="1"/>
  </r>
  <r>
    <n v="42"/>
    <x v="2"/>
    <x v="42"/>
    <n v="42721.34"/>
    <x v="1"/>
    <x v="1"/>
  </r>
  <r>
    <n v="42"/>
    <x v="2"/>
    <x v="83"/>
    <n v="33368.5"/>
    <x v="1"/>
    <x v="1"/>
  </r>
  <r>
    <n v="42"/>
    <x v="2"/>
    <x v="43"/>
    <n v="14474.86"/>
    <x v="1"/>
    <x v="1"/>
  </r>
  <r>
    <n v="42"/>
    <x v="2"/>
    <x v="44"/>
    <n v="35493.949999999997"/>
    <x v="1"/>
    <x v="1"/>
  </r>
  <r>
    <n v="42"/>
    <x v="2"/>
    <x v="45"/>
    <n v="69075.28"/>
    <x v="1"/>
    <x v="1"/>
  </r>
  <r>
    <n v="42"/>
    <x v="2"/>
    <x v="90"/>
    <n v="30517.55"/>
    <x v="1"/>
    <x v="1"/>
  </r>
  <r>
    <n v="42"/>
    <x v="2"/>
    <x v="7"/>
    <n v="16043.4"/>
    <x v="1"/>
    <x v="1"/>
  </r>
  <r>
    <n v="42"/>
    <x v="2"/>
    <x v="46"/>
    <n v="26864.29"/>
    <x v="1"/>
    <x v="1"/>
  </r>
  <r>
    <n v="42"/>
    <x v="2"/>
    <x v="88"/>
    <n v="19891.48"/>
    <x v="1"/>
    <x v="1"/>
  </r>
  <r>
    <n v="42"/>
    <x v="2"/>
    <x v="8"/>
    <n v="11077.2"/>
    <x v="1"/>
    <x v="1"/>
  </r>
  <r>
    <n v="42"/>
    <x v="2"/>
    <x v="47"/>
    <n v="42095.57"/>
    <x v="1"/>
    <x v="1"/>
  </r>
  <r>
    <n v="42"/>
    <x v="2"/>
    <x v="9"/>
    <n v="17618.64"/>
    <x v="1"/>
    <x v="1"/>
  </r>
  <r>
    <n v="42"/>
    <x v="2"/>
    <x v="99"/>
    <n v="10058.26"/>
    <x v="1"/>
    <x v="1"/>
  </r>
  <r>
    <n v="42"/>
    <x v="2"/>
    <x v="10"/>
    <n v="18942.96"/>
    <x v="1"/>
    <x v="1"/>
  </r>
  <r>
    <n v="42"/>
    <x v="2"/>
    <x v="49"/>
    <n v="23998.39"/>
    <x v="1"/>
    <x v="1"/>
  </r>
  <r>
    <n v="42"/>
    <x v="2"/>
    <x v="11"/>
    <n v="21197.53"/>
    <x v="1"/>
    <x v="1"/>
  </r>
  <r>
    <n v="42"/>
    <x v="2"/>
    <x v="50"/>
    <n v="37806.51"/>
    <x v="1"/>
    <x v="1"/>
  </r>
  <r>
    <n v="42"/>
    <x v="2"/>
    <x v="51"/>
    <n v="62001.78"/>
    <x v="1"/>
    <x v="1"/>
  </r>
  <r>
    <n v="42"/>
    <x v="2"/>
    <x v="52"/>
    <n v="24658.35"/>
    <x v="1"/>
    <x v="1"/>
  </r>
  <r>
    <n v="42"/>
    <x v="2"/>
    <x v="12"/>
    <n v="17269.669999999998"/>
    <x v="1"/>
    <x v="1"/>
  </r>
  <r>
    <n v="42"/>
    <x v="2"/>
    <x v="53"/>
    <n v="18678.009999999998"/>
    <x v="1"/>
    <x v="1"/>
  </r>
  <r>
    <n v="42"/>
    <x v="2"/>
    <x v="54"/>
    <n v="40535.71"/>
    <x v="1"/>
    <x v="1"/>
  </r>
  <r>
    <n v="42"/>
    <x v="2"/>
    <x v="55"/>
    <n v="33227.339999999997"/>
    <x v="1"/>
    <x v="1"/>
  </r>
  <r>
    <n v="42"/>
    <x v="2"/>
    <x v="75"/>
    <n v="22011.35"/>
    <x v="1"/>
    <x v="1"/>
  </r>
  <r>
    <n v="42"/>
    <x v="2"/>
    <x v="56"/>
    <n v="34367.69"/>
    <x v="1"/>
    <x v="1"/>
  </r>
  <r>
    <n v="42"/>
    <x v="2"/>
    <x v="23"/>
    <n v="13724.12"/>
    <x v="1"/>
    <x v="1"/>
  </r>
  <r>
    <n v="42"/>
    <x v="2"/>
    <x v="91"/>
    <n v="11541.27"/>
    <x v="1"/>
    <x v="1"/>
  </r>
  <r>
    <n v="42"/>
    <x v="2"/>
    <x v="24"/>
    <n v="9642.35"/>
    <x v="1"/>
    <x v="1"/>
  </r>
  <r>
    <n v="42"/>
    <x v="2"/>
    <x v="57"/>
    <n v="39777.480000000003"/>
    <x v="1"/>
    <x v="1"/>
  </r>
  <r>
    <n v="42"/>
    <x v="2"/>
    <x v="58"/>
    <n v="15764.66"/>
    <x v="1"/>
    <x v="1"/>
  </r>
  <r>
    <n v="42"/>
    <x v="2"/>
    <x v="100"/>
    <n v="30514.63"/>
    <x v="1"/>
    <x v="1"/>
  </r>
  <r>
    <n v="42"/>
    <x v="2"/>
    <x v="13"/>
    <n v="31602.5"/>
    <x v="1"/>
    <x v="1"/>
  </r>
  <r>
    <n v="42"/>
    <x v="2"/>
    <x v="59"/>
    <n v="23131.16"/>
    <x v="1"/>
    <x v="1"/>
  </r>
  <r>
    <n v="42"/>
    <x v="2"/>
    <x v="60"/>
    <n v="22993.83"/>
    <x v="1"/>
    <x v="1"/>
  </r>
  <r>
    <n v="42"/>
    <x v="2"/>
    <x v="14"/>
    <n v="46277.9"/>
    <x v="1"/>
    <x v="1"/>
  </r>
  <r>
    <n v="42"/>
    <x v="2"/>
    <x v="61"/>
    <n v="5558.26"/>
    <x v="1"/>
    <x v="1"/>
  </r>
  <r>
    <n v="42"/>
    <x v="2"/>
    <x v="85"/>
    <n v="13568.44"/>
    <x v="1"/>
    <x v="1"/>
  </r>
  <r>
    <n v="42"/>
    <x v="2"/>
    <x v="62"/>
    <n v="14858.22"/>
    <x v="1"/>
    <x v="1"/>
  </r>
  <r>
    <n v="42"/>
    <x v="2"/>
    <x v="15"/>
    <n v="11040.77"/>
    <x v="1"/>
    <x v="1"/>
  </r>
  <r>
    <n v="42"/>
    <x v="2"/>
    <x v="63"/>
    <n v="19613.55"/>
    <x v="1"/>
    <x v="1"/>
  </r>
  <r>
    <n v="42"/>
    <x v="2"/>
    <x v="16"/>
    <n v="62342.58"/>
    <x v="1"/>
    <x v="1"/>
  </r>
  <r>
    <n v="42"/>
    <x v="2"/>
    <x v="64"/>
    <n v="12425.63"/>
    <x v="1"/>
    <x v="1"/>
  </r>
  <r>
    <n v="42"/>
    <x v="2"/>
    <x v="65"/>
    <n v="37078.120000000003"/>
    <x v="1"/>
    <x v="1"/>
  </r>
  <r>
    <n v="42"/>
    <x v="2"/>
    <x v="66"/>
    <n v="23485.56"/>
    <x v="1"/>
    <x v="1"/>
  </r>
  <r>
    <n v="42"/>
    <x v="2"/>
    <x v="93"/>
    <n v="20896.13"/>
    <x v="1"/>
    <x v="1"/>
  </r>
  <r>
    <n v="42"/>
    <x v="2"/>
    <x v="67"/>
    <n v="33507.82"/>
    <x v="1"/>
    <x v="1"/>
  </r>
  <r>
    <n v="42"/>
    <x v="2"/>
    <x v="68"/>
    <n v="20714.52"/>
    <x v="1"/>
    <x v="1"/>
  </r>
  <r>
    <n v="42"/>
    <x v="2"/>
    <x v="69"/>
    <n v="17702.810000000001"/>
    <x v="1"/>
    <x v="1"/>
  </r>
  <r>
    <n v="42"/>
    <x v="2"/>
    <x v="70"/>
    <n v="23712.799999999999"/>
    <x v="1"/>
    <x v="1"/>
  </r>
  <r>
    <n v="42"/>
    <x v="3"/>
    <x v="0"/>
    <n v="6109.89"/>
    <x v="1"/>
    <x v="1"/>
  </r>
  <r>
    <n v="42"/>
    <x v="3"/>
    <x v="25"/>
    <n v="14908.38"/>
    <x v="1"/>
    <x v="1"/>
  </r>
  <r>
    <n v="42"/>
    <x v="3"/>
    <x v="26"/>
    <n v="16536.2"/>
    <x v="1"/>
    <x v="1"/>
  </r>
  <r>
    <n v="42"/>
    <x v="3"/>
    <x v="92"/>
    <n v="4693.03"/>
    <x v="1"/>
    <x v="1"/>
  </r>
  <r>
    <n v="42"/>
    <x v="3"/>
    <x v="3"/>
    <n v="20356.95"/>
    <x v="1"/>
    <x v="1"/>
  </r>
  <r>
    <n v="42"/>
    <x v="3"/>
    <x v="17"/>
    <n v="18138.310000000001"/>
    <x v="1"/>
    <x v="1"/>
  </r>
  <r>
    <n v="42"/>
    <x v="3"/>
    <x v="27"/>
    <n v="7536.48"/>
    <x v="1"/>
    <x v="1"/>
  </r>
  <r>
    <n v="42"/>
    <x v="3"/>
    <x v="28"/>
    <n v="14726.06"/>
    <x v="1"/>
    <x v="1"/>
  </r>
  <r>
    <n v="42"/>
    <x v="3"/>
    <x v="18"/>
    <n v="6437.3"/>
    <x v="1"/>
    <x v="1"/>
  </r>
  <r>
    <n v="42"/>
    <x v="3"/>
    <x v="31"/>
    <n v="12889.8"/>
    <x v="1"/>
    <x v="1"/>
  </r>
  <r>
    <n v="42"/>
    <x v="3"/>
    <x v="32"/>
    <n v="20089.150000000001"/>
    <x v="1"/>
    <x v="1"/>
  </r>
  <r>
    <n v="42"/>
    <x v="3"/>
    <x v="33"/>
    <n v="25147.279999999999"/>
    <x v="1"/>
    <x v="1"/>
  </r>
  <r>
    <n v="42"/>
    <x v="3"/>
    <x v="34"/>
    <n v="16491.490000000002"/>
    <x v="1"/>
    <x v="1"/>
  </r>
  <r>
    <n v="42"/>
    <x v="3"/>
    <x v="4"/>
    <n v="3596.53"/>
    <x v="1"/>
    <x v="1"/>
  </r>
  <r>
    <n v="42"/>
    <x v="3"/>
    <x v="35"/>
    <n v="11273.74"/>
    <x v="1"/>
    <x v="1"/>
  </r>
  <r>
    <n v="42"/>
    <x v="3"/>
    <x v="36"/>
    <n v="18920.93"/>
    <x v="1"/>
    <x v="1"/>
  </r>
  <r>
    <n v="42"/>
    <x v="3"/>
    <x v="38"/>
    <n v="17535.990000000002"/>
    <x v="1"/>
    <x v="1"/>
  </r>
  <r>
    <n v="42"/>
    <x v="3"/>
    <x v="81"/>
    <n v="27651.65"/>
    <x v="1"/>
    <x v="1"/>
  </r>
  <r>
    <n v="42"/>
    <x v="3"/>
    <x v="41"/>
    <n v="10774.16"/>
    <x v="1"/>
    <x v="1"/>
  </r>
  <r>
    <n v="42"/>
    <x v="3"/>
    <x v="6"/>
    <n v="27275.96"/>
    <x v="1"/>
    <x v="1"/>
  </r>
  <r>
    <n v="42"/>
    <x v="3"/>
    <x v="42"/>
    <n v="19714.25"/>
    <x v="1"/>
    <x v="1"/>
  </r>
  <r>
    <n v="42"/>
    <x v="3"/>
    <x v="83"/>
    <n v="5401.35"/>
    <x v="1"/>
    <x v="1"/>
  </r>
  <r>
    <n v="42"/>
    <x v="3"/>
    <x v="7"/>
    <n v="16470.95"/>
    <x v="1"/>
    <x v="1"/>
  </r>
  <r>
    <n v="42"/>
    <x v="3"/>
    <x v="46"/>
    <n v="15247.37"/>
    <x v="1"/>
    <x v="1"/>
  </r>
  <r>
    <n v="42"/>
    <x v="3"/>
    <x v="8"/>
    <n v="17230.63"/>
    <x v="1"/>
    <x v="1"/>
  </r>
  <r>
    <n v="42"/>
    <x v="3"/>
    <x v="48"/>
    <n v="16018.68"/>
    <x v="1"/>
    <x v="1"/>
  </r>
  <r>
    <n v="42"/>
    <x v="3"/>
    <x v="99"/>
    <n v="3655.68"/>
    <x v="1"/>
    <x v="1"/>
  </r>
  <r>
    <n v="42"/>
    <x v="3"/>
    <x v="10"/>
    <n v="11381.08"/>
    <x v="1"/>
    <x v="1"/>
  </r>
  <r>
    <n v="42"/>
    <x v="3"/>
    <x v="49"/>
    <n v="10998.01"/>
    <x v="1"/>
    <x v="1"/>
  </r>
  <r>
    <n v="42"/>
    <x v="3"/>
    <x v="11"/>
    <n v="31714.34"/>
    <x v="1"/>
    <x v="1"/>
  </r>
  <r>
    <n v="42"/>
    <x v="3"/>
    <x v="50"/>
    <n v="22490.93"/>
    <x v="1"/>
    <x v="1"/>
  </r>
  <r>
    <n v="42"/>
    <x v="3"/>
    <x v="52"/>
    <n v="5957.99"/>
    <x v="1"/>
    <x v="1"/>
  </r>
  <r>
    <n v="42"/>
    <x v="3"/>
    <x v="54"/>
    <n v="10289.75"/>
    <x v="1"/>
    <x v="1"/>
  </r>
  <r>
    <n v="42"/>
    <x v="3"/>
    <x v="84"/>
    <n v="16929.810000000001"/>
    <x v="1"/>
    <x v="1"/>
  </r>
  <r>
    <n v="42"/>
    <x v="3"/>
    <x v="23"/>
    <n v="19994.650000000001"/>
    <x v="1"/>
    <x v="1"/>
  </r>
  <r>
    <n v="42"/>
    <x v="3"/>
    <x v="91"/>
    <n v="23334.06"/>
    <x v="1"/>
    <x v="1"/>
  </r>
  <r>
    <n v="42"/>
    <x v="3"/>
    <x v="24"/>
    <n v="38856.589999999997"/>
    <x v="1"/>
    <x v="1"/>
  </r>
  <r>
    <n v="42"/>
    <x v="3"/>
    <x v="100"/>
    <n v="21235.49"/>
    <x v="1"/>
    <x v="1"/>
  </r>
  <r>
    <n v="42"/>
    <x v="3"/>
    <x v="14"/>
    <n v="5142.1899999999996"/>
    <x v="1"/>
    <x v="1"/>
  </r>
  <r>
    <n v="42"/>
    <x v="3"/>
    <x v="97"/>
    <n v="27043.37"/>
    <x v="1"/>
    <x v="1"/>
  </r>
  <r>
    <n v="42"/>
    <x v="3"/>
    <x v="61"/>
    <n v="6105.16"/>
    <x v="1"/>
    <x v="1"/>
  </r>
  <r>
    <n v="42"/>
    <x v="3"/>
    <x v="89"/>
    <n v="8677.2999999999993"/>
    <x v="1"/>
    <x v="1"/>
  </r>
  <r>
    <n v="42"/>
    <x v="3"/>
    <x v="64"/>
    <n v="20506.5"/>
    <x v="1"/>
    <x v="1"/>
  </r>
  <r>
    <n v="42"/>
    <x v="3"/>
    <x v="68"/>
    <n v="9212.6299999999992"/>
    <x v="1"/>
    <x v="1"/>
  </r>
  <r>
    <n v="42"/>
    <x v="3"/>
    <x v="70"/>
    <n v="7603.17"/>
    <x v="1"/>
    <x v="1"/>
  </r>
  <r>
    <n v="42"/>
    <x v="4"/>
    <x v="0"/>
    <n v="9521.44"/>
    <x v="1"/>
    <x v="1"/>
  </r>
  <r>
    <n v="42"/>
    <x v="4"/>
    <x v="71"/>
    <n v="24213.69"/>
    <x v="1"/>
    <x v="1"/>
  </r>
  <r>
    <n v="42"/>
    <x v="4"/>
    <x v="3"/>
    <n v="23847.89"/>
    <x v="1"/>
    <x v="1"/>
  </r>
  <r>
    <n v="42"/>
    <x v="4"/>
    <x v="27"/>
    <n v="56166.22"/>
    <x v="1"/>
    <x v="1"/>
  </r>
  <r>
    <n v="42"/>
    <x v="4"/>
    <x v="28"/>
    <n v="47048.06"/>
    <x v="1"/>
    <x v="1"/>
  </r>
  <r>
    <n v="42"/>
    <x v="4"/>
    <x v="31"/>
    <n v="34014.92"/>
    <x v="1"/>
    <x v="1"/>
  </r>
  <r>
    <n v="42"/>
    <x v="4"/>
    <x v="95"/>
    <n v="25776.14"/>
    <x v="1"/>
    <x v="1"/>
  </r>
  <r>
    <n v="42"/>
    <x v="4"/>
    <x v="72"/>
    <n v="11026.99"/>
    <x v="1"/>
    <x v="1"/>
  </r>
  <r>
    <n v="42"/>
    <x v="4"/>
    <x v="5"/>
    <n v="6396.53"/>
    <x v="1"/>
    <x v="1"/>
  </r>
  <r>
    <n v="42"/>
    <x v="4"/>
    <x v="73"/>
    <n v="77640.27"/>
    <x v="1"/>
    <x v="1"/>
  </r>
  <r>
    <n v="42"/>
    <x v="4"/>
    <x v="79"/>
    <n v="43185.279999999999"/>
    <x v="1"/>
    <x v="1"/>
  </r>
  <r>
    <n v="42"/>
    <x v="4"/>
    <x v="36"/>
    <n v="59176.23"/>
    <x v="1"/>
    <x v="1"/>
  </r>
  <r>
    <n v="42"/>
    <x v="4"/>
    <x v="20"/>
    <n v="48449.42"/>
    <x v="1"/>
    <x v="1"/>
  </r>
  <r>
    <n v="42"/>
    <x v="4"/>
    <x v="41"/>
    <n v="73059.53"/>
    <x v="1"/>
    <x v="1"/>
  </r>
  <r>
    <n v="42"/>
    <x v="4"/>
    <x v="22"/>
    <n v="34281.910000000003"/>
    <x v="1"/>
    <x v="1"/>
  </r>
  <r>
    <n v="42"/>
    <x v="4"/>
    <x v="82"/>
    <n v="23439"/>
    <x v="1"/>
    <x v="1"/>
  </r>
  <r>
    <n v="42"/>
    <x v="4"/>
    <x v="87"/>
    <n v="17092.04"/>
    <x v="1"/>
    <x v="1"/>
  </r>
  <r>
    <n v="42"/>
    <x v="4"/>
    <x v="42"/>
    <n v="26845.83"/>
    <x v="1"/>
    <x v="1"/>
  </r>
  <r>
    <n v="42"/>
    <x v="4"/>
    <x v="7"/>
    <n v="22235.38"/>
    <x v="1"/>
    <x v="1"/>
  </r>
  <r>
    <n v="42"/>
    <x v="4"/>
    <x v="8"/>
    <n v="18929.080000000002"/>
    <x v="1"/>
    <x v="1"/>
  </r>
  <r>
    <n v="42"/>
    <x v="4"/>
    <x v="48"/>
    <n v="37218.46"/>
    <x v="1"/>
    <x v="1"/>
  </r>
  <r>
    <n v="42"/>
    <x v="4"/>
    <x v="10"/>
    <n v="26082.71"/>
    <x v="1"/>
    <x v="1"/>
  </r>
  <r>
    <n v="42"/>
    <x v="4"/>
    <x v="49"/>
    <n v="51764.7"/>
    <x v="1"/>
    <x v="1"/>
  </r>
  <r>
    <n v="42"/>
    <x v="4"/>
    <x v="50"/>
    <n v="26181.18"/>
    <x v="1"/>
    <x v="1"/>
  </r>
  <r>
    <n v="42"/>
    <x v="4"/>
    <x v="51"/>
    <n v="17921.87"/>
    <x v="1"/>
    <x v="1"/>
  </r>
  <r>
    <n v="42"/>
    <x v="4"/>
    <x v="52"/>
    <n v="23976.81"/>
    <x v="1"/>
    <x v="1"/>
  </r>
  <r>
    <n v="42"/>
    <x v="4"/>
    <x v="53"/>
    <n v="14015.99"/>
    <x v="1"/>
    <x v="1"/>
  </r>
  <r>
    <n v="42"/>
    <x v="4"/>
    <x v="84"/>
    <n v="74267.95"/>
    <x v="1"/>
    <x v="1"/>
  </r>
  <r>
    <n v="42"/>
    <x v="4"/>
    <x v="85"/>
    <n v="16216.88"/>
    <x v="1"/>
    <x v="1"/>
  </r>
  <r>
    <n v="42"/>
    <x v="4"/>
    <x v="62"/>
    <n v="25489.37"/>
    <x v="1"/>
    <x v="1"/>
  </r>
  <r>
    <n v="42"/>
    <x v="4"/>
    <x v="15"/>
    <n v="11967.94"/>
    <x v="1"/>
    <x v="1"/>
  </r>
  <r>
    <n v="42"/>
    <x v="4"/>
    <x v="63"/>
    <n v="34845.199999999997"/>
    <x v="1"/>
    <x v="1"/>
  </r>
  <r>
    <n v="42"/>
    <x v="4"/>
    <x v="64"/>
    <n v="8658.18"/>
    <x v="1"/>
    <x v="1"/>
  </r>
  <r>
    <n v="42"/>
    <x v="4"/>
    <x v="65"/>
    <n v="24605.3"/>
    <x v="1"/>
    <x v="1"/>
  </r>
  <r>
    <n v="42"/>
    <x v="4"/>
    <x v="66"/>
    <n v="17996.78"/>
    <x v="1"/>
    <x v="1"/>
  </r>
  <r>
    <n v="42"/>
    <x v="4"/>
    <x v="93"/>
    <n v="15232.56"/>
    <x v="1"/>
    <x v="1"/>
  </r>
  <r>
    <n v="42"/>
    <x v="4"/>
    <x v="70"/>
    <n v="12778.55"/>
    <x v="1"/>
    <x v="1"/>
  </r>
  <r>
    <n v="42"/>
    <x v="5"/>
    <x v="0"/>
    <n v="1689.18"/>
    <x v="1"/>
    <x v="1"/>
  </r>
  <r>
    <n v="42"/>
    <x v="5"/>
    <x v="25"/>
    <n v="7934.17"/>
    <x v="1"/>
    <x v="1"/>
  </r>
  <r>
    <n v="42"/>
    <x v="5"/>
    <x v="1"/>
    <n v="2234.54"/>
    <x v="1"/>
    <x v="1"/>
  </r>
  <r>
    <n v="42"/>
    <x v="5"/>
    <x v="76"/>
    <n v="5299.5"/>
    <x v="1"/>
    <x v="1"/>
  </r>
  <r>
    <n v="42"/>
    <x v="5"/>
    <x v="17"/>
    <n v="6549.46"/>
    <x v="1"/>
    <x v="1"/>
  </r>
  <r>
    <n v="42"/>
    <x v="5"/>
    <x v="18"/>
    <n v="11065.27"/>
    <x v="1"/>
    <x v="1"/>
  </r>
  <r>
    <n v="42"/>
    <x v="5"/>
    <x v="32"/>
    <n v="8787.08"/>
    <x v="1"/>
    <x v="1"/>
  </r>
  <r>
    <n v="42"/>
    <x v="5"/>
    <x v="95"/>
    <n v="2933.37"/>
    <x v="1"/>
    <x v="1"/>
  </r>
  <r>
    <n v="42"/>
    <x v="5"/>
    <x v="34"/>
    <n v="7586.98"/>
    <x v="1"/>
    <x v="1"/>
  </r>
  <r>
    <n v="42"/>
    <x v="5"/>
    <x v="4"/>
    <n v="12760.39"/>
    <x v="1"/>
    <x v="1"/>
  </r>
  <r>
    <n v="42"/>
    <x v="5"/>
    <x v="35"/>
    <n v="10888.49"/>
    <x v="1"/>
    <x v="1"/>
  </r>
  <r>
    <n v="42"/>
    <x v="5"/>
    <x v="6"/>
    <n v="8921.2199999999993"/>
    <x v="1"/>
    <x v="1"/>
  </r>
  <r>
    <n v="42"/>
    <x v="5"/>
    <x v="98"/>
    <n v="6460.34"/>
    <x v="1"/>
    <x v="1"/>
  </r>
  <r>
    <n v="42"/>
    <x v="5"/>
    <x v="96"/>
    <n v="8231.69"/>
    <x v="1"/>
    <x v="1"/>
  </r>
  <r>
    <n v="42"/>
    <x v="5"/>
    <x v="83"/>
    <n v="4649.92"/>
    <x v="1"/>
    <x v="1"/>
  </r>
  <r>
    <n v="42"/>
    <x v="5"/>
    <x v="90"/>
    <n v="10017.32"/>
    <x v="1"/>
    <x v="1"/>
  </r>
  <r>
    <n v="42"/>
    <x v="5"/>
    <x v="8"/>
    <n v="8792.89"/>
    <x v="1"/>
    <x v="1"/>
  </r>
  <r>
    <n v="42"/>
    <x v="5"/>
    <x v="48"/>
    <n v="5448.62"/>
    <x v="1"/>
    <x v="1"/>
  </r>
  <r>
    <n v="42"/>
    <x v="5"/>
    <x v="11"/>
    <n v="5459.26"/>
    <x v="1"/>
    <x v="1"/>
  </r>
  <r>
    <n v="42"/>
    <x v="5"/>
    <x v="51"/>
    <n v="10950.31"/>
    <x v="1"/>
    <x v="1"/>
  </r>
  <r>
    <n v="42"/>
    <x v="5"/>
    <x v="52"/>
    <n v="9387.2099999999991"/>
    <x v="1"/>
    <x v="1"/>
  </r>
  <r>
    <n v="42"/>
    <x v="5"/>
    <x v="54"/>
    <n v="7322.82"/>
    <x v="1"/>
    <x v="1"/>
  </r>
  <r>
    <n v="42"/>
    <x v="5"/>
    <x v="75"/>
    <n v="4533.29"/>
    <x v="1"/>
    <x v="1"/>
  </r>
  <r>
    <n v="42"/>
    <x v="5"/>
    <x v="56"/>
    <n v="10094.549999999999"/>
    <x v="1"/>
    <x v="1"/>
  </r>
  <r>
    <n v="42"/>
    <x v="5"/>
    <x v="100"/>
    <n v="10121.84"/>
    <x v="1"/>
    <x v="1"/>
  </r>
  <r>
    <n v="42"/>
    <x v="5"/>
    <x v="67"/>
    <n v="5320.99"/>
    <x v="1"/>
    <x v="1"/>
  </r>
  <r>
    <n v="42"/>
    <x v="5"/>
    <x v="68"/>
    <n v="8321.57"/>
    <x v="1"/>
    <x v="1"/>
  </r>
  <r>
    <n v="42"/>
    <x v="6"/>
    <x v="0"/>
    <n v="3764.77"/>
    <x v="1"/>
    <x v="1"/>
  </r>
  <r>
    <n v="42"/>
    <x v="6"/>
    <x v="25"/>
    <n v="5803.21"/>
    <x v="1"/>
    <x v="1"/>
  </r>
  <r>
    <n v="42"/>
    <x v="6"/>
    <x v="71"/>
    <n v="6288.36"/>
    <x v="1"/>
    <x v="1"/>
  </r>
  <r>
    <n v="42"/>
    <x v="6"/>
    <x v="2"/>
    <n v="5872.58"/>
    <x v="1"/>
    <x v="1"/>
  </r>
  <r>
    <n v="42"/>
    <x v="6"/>
    <x v="76"/>
    <n v="8201.5300000000007"/>
    <x v="1"/>
    <x v="1"/>
  </r>
  <r>
    <n v="42"/>
    <x v="6"/>
    <x v="17"/>
    <n v="7714.09"/>
    <x v="1"/>
    <x v="1"/>
  </r>
  <r>
    <n v="42"/>
    <x v="6"/>
    <x v="86"/>
    <n v="6849.82"/>
    <x v="1"/>
    <x v="1"/>
  </r>
  <r>
    <n v="42"/>
    <x v="6"/>
    <x v="28"/>
    <n v="10235.89"/>
    <x v="1"/>
    <x v="1"/>
  </r>
  <r>
    <n v="42"/>
    <x v="6"/>
    <x v="77"/>
    <n v="10408.73"/>
    <x v="1"/>
    <x v="1"/>
  </r>
  <r>
    <n v="42"/>
    <x v="6"/>
    <x v="31"/>
    <n v="10933.29"/>
    <x v="1"/>
    <x v="1"/>
  </r>
  <r>
    <n v="42"/>
    <x v="6"/>
    <x v="95"/>
    <n v="7125.39"/>
    <x v="1"/>
    <x v="1"/>
  </r>
  <r>
    <n v="42"/>
    <x v="6"/>
    <x v="34"/>
    <n v="6807.39"/>
    <x v="1"/>
    <x v="1"/>
  </r>
  <r>
    <n v="42"/>
    <x v="6"/>
    <x v="4"/>
    <n v="5326.87"/>
    <x v="1"/>
    <x v="1"/>
  </r>
  <r>
    <n v="42"/>
    <x v="6"/>
    <x v="35"/>
    <n v="13858.49"/>
    <x v="1"/>
    <x v="1"/>
  </r>
  <r>
    <n v="42"/>
    <x v="6"/>
    <x v="5"/>
    <n v="15620.51"/>
    <x v="1"/>
    <x v="1"/>
  </r>
  <r>
    <n v="42"/>
    <x v="6"/>
    <x v="73"/>
    <n v="12579.58"/>
    <x v="1"/>
    <x v="1"/>
  </r>
  <r>
    <n v="42"/>
    <x v="6"/>
    <x v="79"/>
    <n v="4495.6400000000003"/>
    <x v="1"/>
    <x v="1"/>
  </r>
  <r>
    <n v="42"/>
    <x v="6"/>
    <x v="36"/>
    <n v="6855.29"/>
    <x v="1"/>
    <x v="1"/>
  </r>
  <r>
    <n v="42"/>
    <x v="6"/>
    <x v="37"/>
    <n v="5223.09"/>
    <x v="1"/>
    <x v="1"/>
  </r>
  <r>
    <n v="42"/>
    <x v="6"/>
    <x v="19"/>
    <n v="8986.41"/>
    <x v="1"/>
    <x v="1"/>
  </r>
  <r>
    <n v="42"/>
    <x v="6"/>
    <x v="38"/>
    <n v="9829.16"/>
    <x v="1"/>
    <x v="1"/>
  </r>
  <r>
    <n v="42"/>
    <x v="6"/>
    <x v="39"/>
    <n v="13880.23"/>
    <x v="1"/>
    <x v="1"/>
  </r>
  <r>
    <n v="42"/>
    <x v="6"/>
    <x v="40"/>
    <n v="4572.75"/>
    <x v="1"/>
    <x v="1"/>
  </r>
  <r>
    <n v="42"/>
    <x v="6"/>
    <x v="81"/>
    <n v="8121.78"/>
    <x v="1"/>
    <x v="1"/>
  </r>
  <r>
    <n v="42"/>
    <x v="6"/>
    <x v="74"/>
    <n v="6766.6"/>
    <x v="1"/>
    <x v="1"/>
  </r>
  <r>
    <n v="42"/>
    <x v="6"/>
    <x v="82"/>
    <n v="8428.75"/>
    <x v="1"/>
    <x v="1"/>
  </r>
  <r>
    <n v="42"/>
    <x v="6"/>
    <x v="98"/>
    <n v="13195.75"/>
    <x v="1"/>
    <x v="1"/>
  </r>
  <r>
    <n v="42"/>
    <x v="6"/>
    <x v="42"/>
    <n v="7111.47"/>
    <x v="1"/>
    <x v="1"/>
  </r>
  <r>
    <n v="42"/>
    <x v="6"/>
    <x v="83"/>
    <n v="11459.77"/>
    <x v="1"/>
    <x v="1"/>
  </r>
  <r>
    <n v="42"/>
    <x v="6"/>
    <x v="43"/>
    <n v="14275"/>
    <x v="1"/>
    <x v="1"/>
  </r>
  <r>
    <n v="42"/>
    <x v="6"/>
    <x v="44"/>
    <n v="11256.24"/>
    <x v="1"/>
    <x v="1"/>
  </r>
  <r>
    <n v="42"/>
    <x v="6"/>
    <x v="45"/>
    <n v="18592.560000000001"/>
    <x v="1"/>
    <x v="1"/>
  </r>
  <r>
    <n v="42"/>
    <x v="6"/>
    <x v="88"/>
    <n v="19230.36"/>
    <x v="1"/>
    <x v="1"/>
  </r>
  <r>
    <n v="42"/>
    <x v="6"/>
    <x v="47"/>
    <n v="530.30999999999995"/>
    <x v="1"/>
    <x v="1"/>
  </r>
  <r>
    <n v="42"/>
    <x v="6"/>
    <x v="48"/>
    <n v="2026.52"/>
    <x v="1"/>
    <x v="1"/>
  </r>
  <r>
    <n v="42"/>
    <x v="6"/>
    <x v="99"/>
    <n v="9768.0300000000007"/>
    <x v="1"/>
    <x v="1"/>
  </r>
  <r>
    <n v="42"/>
    <x v="6"/>
    <x v="11"/>
    <n v="5250.9"/>
    <x v="1"/>
    <x v="1"/>
  </r>
  <r>
    <n v="42"/>
    <x v="6"/>
    <x v="51"/>
    <n v="5498.98"/>
    <x v="1"/>
    <x v="1"/>
  </r>
  <r>
    <n v="42"/>
    <x v="6"/>
    <x v="53"/>
    <n v="5929.76"/>
    <x v="1"/>
    <x v="1"/>
  </r>
  <r>
    <n v="42"/>
    <x v="6"/>
    <x v="84"/>
    <n v="700.05"/>
    <x v="1"/>
    <x v="1"/>
  </r>
  <r>
    <n v="42"/>
    <x v="6"/>
    <x v="23"/>
    <n v="8489.91"/>
    <x v="1"/>
    <x v="1"/>
  </r>
  <r>
    <n v="42"/>
    <x v="6"/>
    <x v="24"/>
    <n v="4626.04"/>
    <x v="1"/>
    <x v="1"/>
  </r>
  <r>
    <n v="42"/>
    <x v="6"/>
    <x v="58"/>
    <n v="2765.55"/>
    <x v="1"/>
    <x v="1"/>
  </r>
  <r>
    <n v="42"/>
    <x v="6"/>
    <x v="13"/>
    <n v="6669.74"/>
    <x v="1"/>
    <x v="1"/>
  </r>
  <r>
    <n v="42"/>
    <x v="6"/>
    <x v="59"/>
    <n v="13384.01"/>
    <x v="1"/>
    <x v="1"/>
  </r>
  <r>
    <n v="42"/>
    <x v="6"/>
    <x v="14"/>
    <n v="5709.56"/>
    <x v="1"/>
    <x v="1"/>
  </r>
  <r>
    <n v="42"/>
    <x v="6"/>
    <x v="62"/>
    <n v="8300.32"/>
    <x v="1"/>
    <x v="1"/>
  </r>
  <r>
    <n v="42"/>
    <x v="6"/>
    <x v="63"/>
    <n v="1735.61"/>
    <x v="1"/>
    <x v="1"/>
  </r>
  <r>
    <n v="42"/>
    <x v="6"/>
    <x v="65"/>
    <n v="23102.38"/>
    <x v="1"/>
    <x v="1"/>
  </r>
  <r>
    <n v="42"/>
    <x v="6"/>
    <x v="69"/>
    <n v="4.09"/>
    <x v="1"/>
    <x v="1"/>
  </r>
  <r>
    <n v="42"/>
    <x v="7"/>
    <x v="0"/>
    <n v="2256.59"/>
    <x v="1"/>
    <x v="1"/>
  </r>
  <r>
    <n v="42"/>
    <x v="7"/>
    <x v="26"/>
    <n v="14127.1"/>
    <x v="1"/>
    <x v="1"/>
  </r>
  <r>
    <n v="42"/>
    <x v="7"/>
    <x v="71"/>
    <n v="12236.8"/>
    <x v="1"/>
    <x v="1"/>
  </r>
  <r>
    <n v="42"/>
    <x v="7"/>
    <x v="94"/>
    <n v="9800.77"/>
    <x v="1"/>
    <x v="1"/>
  </r>
  <r>
    <n v="42"/>
    <x v="7"/>
    <x v="2"/>
    <n v="14846.5"/>
    <x v="1"/>
    <x v="1"/>
  </r>
  <r>
    <n v="42"/>
    <x v="7"/>
    <x v="3"/>
    <n v="4772.21"/>
    <x v="1"/>
    <x v="1"/>
  </r>
  <r>
    <n v="42"/>
    <x v="7"/>
    <x v="17"/>
    <n v="16301.06"/>
    <x v="1"/>
    <x v="1"/>
  </r>
  <r>
    <n v="42"/>
    <x v="7"/>
    <x v="77"/>
    <n v="2973.21"/>
    <x v="1"/>
    <x v="1"/>
  </r>
  <r>
    <n v="42"/>
    <x v="7"/>
    <x v="78"/>
    <n v="5361.14"/>
    <x v="1"/>
    <x v="1"/>
  </r>
  <r>
    <n v="42"/>
    <x v="7"/>
    <x v="20"/>
    <n v="13146.62"/>
    <x v="1"/>
    <x v="1"/>
  </r>
  <r>
    <n v="42"/>
    <x v="7"/>
    <x v="38"/>
    <n v="13007.62"/>
    <x v="1"/>
    <x v="1"/>
  </r>
  <r>
    <n v="42"/>
    <x v="7"/>
    <x v="40"/>
    <n v="10259.030000000001"/>
    <x v="1"/>
    <x v="1"/>
  </r>
  <r>
    <n v="42"/>
    <x v="7"/>
    <x v="22"/>
    <n v="10491.52"/>
    <x v="1"/>
    <x v="1"/>
  </r>
  <r>
    <n v="42"/>
    <x v="7"/>
    <x v="82"/>
    <n v="4224.87"/>
    <x v="1"/>
    <x v="1"/>
  </r>
  <r>
    <n v="42"/>
    <x v="7"/>
    <x v="98"/>
    <n v="2722.74"/>
    <x v="1"/>
    <x v="1"/>
  </r>
  <r>
    <n v="42"/>
    <x v="7"/>
    <x v="44"/>
    <n v="7513.29"/>
    <x v="1"/>
    <x v="1"/>
  </r>
  <r>
    <n v="42"/>
    <x v="7"/>
    <x v="7"/>
    <n v="9041.98"/>
    <x v="1"/>
    <x v="1"/>
  </r>
  <r>
    <n v="42"/>
    <x v="7"/>
    <x v="88"/>
    <n v="5045.8599999999997"/>
    <x v="1"/>
    <x v="1"/>
  </r>
  <r>
    <n v="42"/>
    <x v="7"/>
    <x v="99"/>
    <n v="2641.05"/>
    <x v="1"/>
    <x v="1"/>
  </r>
  <r>
    <n v="42"/>
    <x v="7"/>
    <x v="49"/>
    <n v="8519.56"/>
    <x v="1"/>
    <x v="1"/>
  </r>
  <r>
    <n v="42"/>
    <x v="7"/>
    <x v="52"/>
    <n v="15071.93"/>
    <x v="1"/>
    <x v="1"/>
  </r>
  <r>
    <n v="42"/>
    <x v="7"/>
    <x v="53"/>
    <n v="8957.9500000000007"/>
    <x v="1"/>
    <x v="1"/>
  </r>
  <r>
    <n v="42"/>
    <x v="7"/>
    <x v="56"/>
    <n v="7936.49"/>
    <x v="1"/>
    <x v="1"/>
  </r>
  <r>
    <n v="42"/>
    <x v="7"/>
    <x v="84"/>
    <n v="5762.99"/>
    <x v="1"/>
    <x v="1"/>
  </r>
  <r>
    <n v="42"/>
    <x v="7"/>
    <x v="59"/>
    <n v="9234.3799999999992"/>
    <x v="1"/>
    <x v="1"/>
  </r>
  <r>
    <n v="42"/>
    <x v="7"/>
    <x v="14"/>
    <n v="6977.09"/>
    <x v="1"/>
    <x v="1"/>
  </r>
  <r>
    <n v="42"/>
    <x v="7"/>
    <x v="97"/>
    <n v="5413.83"/>
    <x v="1"/>
    <x v="1"/>
  </r>
  <r>
    <n v="42"/>
    <x v="7"/>
    <x v="63"/>
    <n v="7295.65"/>
    <x v="1"/>
    <x v="1"/>
  </r>
  <r>
    <n v="42"/>
    <x v="7"/>
    <x v="66"/>
    <n v="8726.84"/>
    <x v="1"/>
    <x v="1"/>
  </r>
  <r>
    <n v="42"/>
    <x v="8"/>
    <x v="0"/>
    <n v="14295.83"/>
    <x v="1"/>
    <x v="1"/>
  </r>
  <r>
    <n v="42"/>
    <x v="8"/>
    <x v="25"/>
    <n v="23415.22"/>
    <x v="1"/>
    <x v="1"/>
  </r>
  <r>
    <n v="42"/>
    <x v="8"/>
    <x v="1"/>
    <n v="13979"/>
    <x v="1"/>
    <x v="1"/>
  </r>
  <r>
    <n v="42"/>
    <x v="8"/>
    <x v="26"/>
    <n v="27653.32"/>
    <x v="1"/>
    <x v="1"/>
  </r>
  <r>
    <n v="42"/>
    <x v="8"/>
    <x v="76"/>
    <n v="70097.36"/>
    <x v="1"/>
    <x v="1"/>
  </r>
  <r>
    <n v="42"/>
    <x v="8"/>
    <x v="17"/>
    <n v="46624.7"/>
    <x v="1"/>
    <x v="1"/>
  </r>
  <r>
    <n v="42"/>
    <x v="8"/>
    <x v="86"/>
    <n v="28118.41"/>
    <x v="1"/>
    <x v="1"/>
  </r>
  <r>
    <n v="42"/>
    <x v="8"/>
    <x v="28"/>
    <n v="37447.43"/>
    <x v="1"/>
    <x v="1"/>
  </r>
  <r>
    <n v="42"/>
    <x v="8"/>
    <x v="77"/>
    <n v="17598.2"/>
    <x v="1"/>
    <x v="1"/>
  </r>
  <r>
    <n v="42"/>
    <x v="8"/>
    <x v="18"/>
    <n v="17482.12"/>
    <x v="1"/>
    <x v="1"/>
  </r>
  <r>
    <n v="42"/>
    <x v="8"/>
    <x v="78"/>
    <n v="18405.919999999998"/>
    <x v="1"/>
    <x v="1"/>
  </r>
  <r>
    <n v="42"/>
    <x v="8"/>
    <x v="95"/>
    <n v="35340.959999999999"/>
    <x v="1"/>
    <x v="1"/>
  </r>
  <r>
    <n v="42"/>
    <x v="8"/>
    <x v="33"/>
    <n v="16471.509999999998"/>
    <x v="1"/>
    <x v="1"/>
  </r>
  <r>
    <n v="42"/>
    <x v="8"/>
    <x v="72"/>
    <n v="18700.8"/>
    <x v="1"/>
    <x v="1"/>
  </r>
  <r>
    <n v="42"/>
    <x v="8"/>
    <x v="4"/>
    <n v="28562.86"/>
    <x v="1"/>
    <x v="1"/>
  </r>
  <r>
    <n v="42"/>
    <x v="8"/>
    <x v="5"/>
    <n v="37303.949999999997"/>
    <x v="1"/>
    <x v="1"/>
  </r>
  <r>
    <n v="42"/>
    <x v="8"/>
    <x v="73"/>
    <n v="59995.05"/>
    <x v="1"/>
    <x v="1"/>
  </r>
  <r>
    <n v="42"/>
    <x v="8"/>
    <x v="36"/>
    <n v="54442.12"/>
    <x v="1"/>
    <x v="1"/>
  </r>
  <r>
    <n v="42"/>
    <x v="8"/>
    <x v="19"/>
    <n v="47181.79"/>
    <x v="1"/>
    <x v="1"/>
  </r>
  <r>
    <n v="42"/>
    <x v="8"/>
    <x v="80"/>
    <n v="20782.38"/>
    <x v="1"/>
    <x v="1"/>
  </r>
  <r>
    <n v="42"/>
    <x v="8"/>
    <x v="81"/>
    <n v="16658.86"/>
    <x v="1"/>
    <x v="1"/>
  </r>
  <r>
    <n v="42"/>
    <x v="8"/>
    <x v="74"/>
    <n v="21583.45"/>
    <x v="1"/>
    <x v="1"/>
  </r>
  <r>
    <n v="42"/>
    <x v="8"/>
    <x v="41"/>
    <n v="17001.939999999999"/>
    <x v="1"/>
    <x v="1"/>
  </r>
  <r>
    <n v="42"/>
    <x v="8"/>
    <x v="22"/>
    <n v="11426.85"/>
    <x v="1"/>
    <x v="1"/>
  </r>
  <r>
    <n v="42"/>
    <x v="8"/>
    <x v="6"/>
    <n v="34882.35"/>
    <x v="1"/>
    <x v="1"/>
  </r>
  <r>
    <n v="42"/>
    <x v="8"/>
    <x v="96"/>
    <n v="34458.410000000003"/>
    <x v="1"/>
    <x v="1"/>
  </r>
  <r>
    <n v="42"/>
    <x v="8"/>
    <x v="87"/>
    <n v="13857.05"/>
    <x v="1"/>
    <x v="1"/>
  </r>
  <r>
    <n v="42"/>
    <x v="8"/>
    <x v="45"/>
    <n v="41066.339999999997"/>
    <x v="1"/>
    <x v="1"/>
  </r>
  <r>
    <n v="42"/>
    <x v="8"/>
    <x v="90"/>
    <n v="28127.32"/>
    <x v="1"/>
    <x v="1"/>
  </r>
  <r>
    <n v="42"/>
    <x v="8"/>
    <x v="46"/>
    <n v="22809.14"/>
    <x v="1"/>
    <x v="1"/>
  </r>
  <r>
    <n v="42"/>
    <x v="8"/>
    <x v="88"/>
    <n v="50447.79"/>
    <x v="1"/>
    <x v="1"/>
  </r>
  <r>
    <n v="42"/>
    <x v="8"/>
    <x v="9"/>
    <n v="28615.47"/>
    <x v="1"/>
    <x v="1"/>
  </r>
  <r>
    <n v="42"/>
    <x v="8"/>
    <x v="50"/>
    <n v="56016.23"/>
    <x v="1"/>
    <x v="1"/>
  </r>
  <r>
    <n v="42"/>
    <x v="8"/>
    <x v="51"/>
    <n v="7877.67"/>
    <x v="1"/>
    <x v="1"/>
  </r>
  <r>
    <n v="42"/>
    <x v="8"/>
    <x v="12"/>
    <n v="45705.51"/>
    <x v="1"/>
    <x v="1"/>
  </r>
  <r>
    <n v="42"/>
    <x v="8"/>
    <x v="53"/>
    <n v="6445.59"/>
    <x v="1"/>
    <x v="1"/>
  </r>
  <r>
    <n v="42"/>
    <x v="8"/>
    <x v="54"/>
    <n v="51278.23"/>
    <x v="1"/>
    <x v="1"/>
  </r>
  <r>
    <n v="42"/>
    <x v="8"/>
    <x v="55"/>
    <n v="24356.93"/>
    <x v="1"/>
    <x v="1"/>
  </r>
  <r>
    <n v="42"/>
    <x v="8"/>
    <x v="84"/>
    <n v="34545.519999999997"/>
    <x v="1"/>
    <x v="1"/>
  </r>
  <r>
    <n v="42"/>
    <x v="8"/>
    <x v="91"/>
    <n v="25170.38"/>
    <x v="1"/>
    <x v="1"/>
  </r>
  <r>
    <n v="42"/>
    <x v="8"/>
    <x v="58"/>
    <n v="12487.62"/>
    <x v="1"/>
    <x v="1"/>
  </r>
  <r>
    <n v="42"/>
    <x v="8"/>
    <x v="100"/>
    <n v="16478.98"/>
    <x v="1"/>
    <x v="1"/>
  </r>
  <r>
    <n v="42"/>
    <x v="8"/>
    <x v="85"/>
    <n v="36155.46"/>
    <x v="1"/>
    <x v="1"/>
  </r>
  <r>
    <n v="42"/>
    <x v="8"/>
    <x v="62"/>
    <n v="21106.71"/>
    <x v="1"/>
    <x v="1"/>
  </r>
  <r>
    <n v="42"/>
    <x v="8"/>
    <x v="63"/>
    <n v="19084.21"/>
    <x v="1"/>
    <x v="1"/>
  </r>
  <r>
    <n v="42"/>
    <x v="8"/>
    <x v="65"/>
    <n v="23035.05"/>
    <x v="1"/>
    <x v="1"/>
  </r>
  <r>
    <n v="42"/>
    <x v="8"/>
    <x v="66"/>
    <n v="78670.95"/>
    <x v="1"/>
    <x v="1"/>
  </r>
  <r>
    <n v="42"/>
    <x v="8"/>
    <x v="70"/>
    <n v="43315.7"/>
    <x v="1"/>
    <x v="1"/>
  </r>
  <r>
    <n v="42"/>
    <x v="9"/>
    <x v="0"/>
    <n v="6863.67"/>
    <x v="1"/>
    <x v="1"/>
  </r>
  <r>
    <n v="42"/>
    <x v="9"/>
    <x v="25"/>
    <n v="12452.22"/>
    <x v="1"/>
    <x v="1"/>
  </r>
  <r>
    <n v="42"/>
    <x v="9"/>
    <x v="26"/>
    <n v="11285.49"/>
    <x v="1"/>
    <x v="1"/>
  </r>
  <r>
    <n v="42"/>
    <x v="9"/>
    <x v="71"/>
    <n v="21706.69"/>
    <x v="1"/>
    <x v="1"/>
  </r>
  <r>
    <n v="42"/>
    <x v="9"/>
    <x v="94"/>
    <n v="6117.73"/>
    <x v="1"/>
    <x v="1"/>
  </r>
  <r>
    <n v="42"/>
    <x v="9"/>
    <x v="92"/>
    <n v="18384.14"/>
    <x v="1"/>
    <x v="1"/>
  </r>
  <r>
    <n v="42"/>
    <x v="9"/>
    <x v="2"/>
    <n v="17618.330000000002"/>
    <x v="1"/>
    <x v="1"/>
  </r>
  <r>
    <n v="42"/>
    <x v="9"/>
    <x v="3"/>
    <n v="10160.209999999999"/>
    <x v="1"/>
    <x v="1"/>
  </r>
  <r>
    <n v="42"/>
    <x v="9"/>
    <x v="76"/>
    <n v="16008.34"/>
    <x v="1"/>
    <x v="1"/>
  </r>
  <r>
    <n v="42"/>
    <x v="9"/>
    <x v="27"/>
    <n v="11750.47"/>
    <x v="1"/>
    <x v="1"/>
  </r>
  <r>
    <n v="42"/>
    <x v="9"/>
    <x v="28"/>
    <n v="20082.900000000001"/>
    <x v="1"/>
    <x v="1"/>
  </r>
  <r>
    <n v="42"/>
    <x v="9"/>
    <x v="29"/>
    <n v="12368.64"/>
    <x v="1"/>
    <x v="1"/>
  </r>
  <r>
    <n v="42"/>
    <x v="9"/>
    <x v="78"/>
    <n v="15611.32"/>
    <x v="1"/>
    <x v="1"/>
  </r>
  <r>
    <n v="42"/>
    <x v="9"/>
    <x v="31"/>
    <n v="16773.66"/>
    <x v="1"/>
    <x v="1"/>
  </r>
  <r>
    <n v="42"/>
    <x v="9"/>
    <x v="95"/>
    <n v="12123.02"/>
    <x v="1"/>
    <x v="1"/>
  </r>
  <r>
    <n v="42"/>
    <x v="9"/>
    <x v="33"/>
    <n v="9326.4500000000007"/>
    <x v="1"/>
    <x v="1"/>
  </r>
  <r>
    <n v="42"/>
    <x v="9"/>
    <x v="34"/>
    <n v="12007.45"/>
    <x v="1"/>
    <x v="1"/>
  </r>
  <r>
    <n v="42"/>
    <x v="9"/>
    <x v="72"/>
    <n v="13145.17"/>
    <x v="1"/>
    <x v="1"/>
  </r>
  <r>
    <n v="42"/>
    <x v="9"/>
    <x v="4"/>
    <n v="14455.81"/>
    <x v="1"/>
    <x v="1"/>
  </r>
  <r>
    <n v="42"/>
    <x v="9"/>
    <x v="35"/>
    <n v="16909.22"/>
    <x v="1"/>
    <x v="1"/>
  </r>
  <r>
    <n v="42"/>
    <x v="9"/>
    <x v="73"/>
    <n v="8835.23"/>
    <x v="1"/>
    <x v="1"/>
  </r>
  <r>
    <n v="42"/>
    <x v="9"/>
    <x v="79"/>
    <n v="19985.330000000002"/>
    <x v="1"/>
    <x v="1"/>
  </r>
  <r>
    <n v="42"/>
    <x v="9"/>
    <x v="36"/>
    <n v="10610.1"/>
    <x v="1"/>
    <x v="1"/>
  </r>
  <r>
    <n v="42"/>
    <x v="9"/>
    <x v="19"/>
    <n v="7666.26"/>
    <x v="1"/>
    <x v="1"/>
  </r>
  <r>
    <n v="42"/>
    <x v="9"/>
    <x v="40"/>
    <n v="16705.84"/>
    <x v="1"/>
    <x v="1"/>
  </r>
  <r>
    <n v="42"/>
    <x v="9"/>
    <x v="6"/>
    <n v="15601.79"/>
    <x v="1"/>
    <x v="1"/>
  </r>
  <r>
    <n v="42"/>
    <x v="9"/>
    <x v="98"/>
    <n v="8385.92"/>
    <x v="1"/>
    <x v="1"/>
  </r>
  <r>
    <n v="42"/>
    <x v="9"/>
    <x v="42"/>
    <n v="12747.85"/>
    <x v="1"/>
    <x v="1"/>
  </r>
  <r>
    <n v="42"/>
    <x v="9"/>
    <x v="43"/>
    <n v="13900.69"/>
    <x v="1"/>
    <x v="1"/>
  </r>
  <r>
    <n v="42"/>
    <x v="9"/>
    <x v="45"/>
    <n v="16088.78"/>
    <x v="1"/>
    <x v="1"/>
  </r>
  <r>
    <n v="42"/>
    <x v="9"/>
    <x v="46"/>
    <n v="13090.7"/>
    <x v="1"/>
    <x v="1"/>
  </r>
  <r>
    <n v="42"/>
    <x v="9"/>
    <x v="48"/>
    <n v="23359.64"/>
    <x v="1"/>
    <x v="1"/>
  </r>
  <r>
    <n v="42"/>
    <x v="9"/>
    <x v="9"/>
    <n v="3873.31"/>
    <x v="1"/>
    <x v="1"/>
  </r>
  <r>
    <n v="42"/>
    <x v="9"/>
    <x v="99"/>
    <n v="21224.62"/>
    <x v="1"/>
    <x v="1"/>
  </r>
  <r>
    <n v="42"/>
    <x v="9"/>
    <x v="49"/>
    <n v="23239.439999999999"/>
    <x v="1"/>
    <x v="1"/>
  </r>
  <r>
    <n v="42"/>
    <x v="9"/>
    <x v="51"/>
    <n v="7065.59"/>
    <x v="1"/>
    <x v="1"/>
  </r>
  <r>
    <n v="42"/>
    <x v="9"/>
    <x v="12"/>
    <n v="5058.3999999999996"/>
    <x v="1"/>
    <x v="1"/>
  </r>
  <r>
    <n v="42"/>
    <x v="9"/>
    <x v="75"/>
    <n v="8921.59"/>
    <x v="1"/>
    <x v="1"/>
  </r>
  <r>
    <n v="42"/>
    <x v="9"/>
    <x v="23"/>
    <n v="9013.42"/>
    <x v="1"/>
    <x v="1"/>
  </r>
  <r>
    <n v="42"/>
    <x v="9"/>
    <x v="24"/>
    <n v="22413.43"/>
    <x v="1"/>
    <x v="1"/>
  </r>
  <r>
    <n v="42"/>
    <x v="9"/>
    <x v="100"/>
    <n v="14730.67"/>
    <x v="1"/>
    <x v="1"/>
  </r>
  <r>
    <n v="42"/>
    <x v="9"/>
    <x v="60"/>
    <n v="15549.55"/>
    <x v="1"/>
    <x v="1"/>
  </r>
  <r>
    <n v="42"/>
    <x v="9"/>
    <x v="14"/>
    <n v="6105.01"/>
    <x v="1"/>
    <x v="1"/>
  </r>
  <r>
    <n v="42"/>
    <x v="9"/>
    <x v="61"/>
    <n v="4245.3999999999996"/>
    <x v="1"/>
    <x v="1"/>
  </r>
  <r>
    <n v="42"/>
    <x v="9"/>
    <x v="85"/>
    <n v="10846.67"/>
    <x v="1"/>
    <x v="1"/>
  </r>
  <r>
    <n v="42"/>
    <x v="9"/>
    <x v="62"/>
    <n v="18917.7"/>
    <x v="1"/>
    <x v="1"/>
  </r>
  <r>
    <n v="42"/>
    <x v="9"/>
    <x v="15"/>
    <n v="13625.57"/>
    <x v="1"/>
    <x v="1"/>
  </r>
  <r>
    <n v="42"/>
    <x v="9"/>
    <x v="63"/>
    <n v="9890.99"/>
    <x v="1"/>
    <x v="1"/>
  </r>
  <r>
    <n v="42"/>
    <x v="9"/>
    <x v="65"/>
    <n v="18643.919999999998"/>
    <x v="1"/>
    <x v="1"/>
  </r>
  <r>
    <n v="42"/>
    <x v="9"/>
    <x v="67"/>
    <n v="9116.7199999999993"/>
    <x v="1"/>
    <x v="1"/>
  </r>
  <r>
    <n v="42"/>
    <x v="9"/>
    <x v="68"/>
    <n v="7115.05"/>
    <x v="1"/>
    <x v="1"/>
  </r>
  <r>
    <n v="42"/>
    <x v="9"/>
    <x v="69"/>
    <n v="2607.34"/>
    <x v="1"/>
    <x v="1"/>
  </r>
  <r>
    <n v="42"/>
    <x v="10"/>
    <x v="0"/>
    <n v="4030.53"/>
    <x v="1"/>
    <x v="1"/>
  </r>
  <r>
    <n v="42"/>
    <x v="10"/>
    <x v="94"/>
    <n v="17476.560000000001"/>
    <x v="1"/>
    <x v="1"/>
  </r>
  <r>
    <n v="42"/>
    <x v="10"/>
    <x v="27"/>
    <n v="5087.6099999999997"/>
    <x v="1"/>
    <x v="1"/>
  </r>
  <r>
    <n v="42"/>
    <x v="10"/>
    <x v="28"/>
    <n v="2628.17"/>
    <x v="1"/>
    <x v="1"/>
  </r>
  <r>
    <n v="42"/>
    <x v="10"/>
    <x v="73"/>
    <n v="7878.62"/>
    <x v="1"/>
    <x v="1"/>
  </r>
  <r>
    <n v="42"/>
    <x v="10"/>
    <x v="40"/>
    <n v="29108.09"/>
    <x v="1"/>
    <x v="1"/>
  </r>
  <r>
    <n v="42"/>
    <x v="10"/>
    <x v="6"/>
    <n v="24954.7"/>
    <x v="1"/>
    <x v="1"/>
  </r>
  <r>
    <n v="42"/>
    <x v="10"/>
    <x v="44"/>
    <n v="14013.67"/>
    <x v="1"/>
    <x v="1"/>
  </r>
  <r>
    <n v="42"/>
    <x v="10"/>
    <x v="90"/>
    <n v="18217.71"/>
    <x v="1"/>
    <x v="1"/>
  </r>
  <r>
    <n v="42"/>
    <x v="10"/>
    <x v="88"/>
    <n v="92848.55"/>
    <x v="1"/>
    <x v="1"/>
  </r>
  <r>
    <n v="42"/>
    <x v="10"/>
    <x v="8"/>
    <n v="12839.44"/>
    <x v="1"/>
    <x v="1"/>
  </r>
  <r>
    <n v="42"/>
    <x v="10"/>
    <x v="48"/>
    <n v="3959.58"/>
    <x v="1"/>
    <x v="1"/>
  </r>
  <r>
    <n v="42"/>
    <x v="10"/>
    <x v="10"/>
    <n v="16443.169999999998"/>
    <x v="1"/>
    <x v="1"/>
  </r>
  <r>
    <n v="42"/>
    <x v="10"/>
    <x v="53"/>
    <n v="2279.21"/>
    <x v="1"/>
    <x v="1"/>
  </r>
  <r>
    <n v="42"/>
    <x v="10"/>
    <x v="55"/>
    <n v="15350.22"/>
    <x v="1"/>
    <x v="1"/>
  </r>
  <r>
    <n v="42"/>
    <x v="10"/>
    <x v="13"/>
    <n v="2419.16"/>
    <x v="1"/>
    <x v="1"/>
  </r>
  <r>
    <n v="42"/>
    <x v="10"/>
    <x v="14"/>
    <n v="987.5"/>
    <x v="1"/>
    <x v="1"/>
  </r>
  <r>
    <n v="42"/>
    <x v="10"/>
    <x v="61"/>
    <n v="21925.03"/>
    <x v="1"/>
    <x v="1"/>
  </r>
  <r>
    <n v="42"/>
    <x v="10"/>
    <x v="63"/>
    <n v="27142.44"/>
    <x v="1"/>
    <x v="1"/>
  </r>
  <r>
    <n v="42"/>
    <x v="10"/>
    <x v="64"/>
    <n v="911.38"/>
    <x v="1"/>
    <x v="1"/>
  </r>
  <r>
    <n v="42"/>
    <x v="10"/>
    <x v="70"/>
    <n v="29302.73"/>
    <x v="1"/>
    <x v="1"/>
  </r>
  <r>
    <n v="42"/>
    <x v="11"/>
    <x v="0"/>
    <n v="10249.92"/>
    <x v="1"/>
    <x v="1"/>
  </r>
  <r>
    <n v="42"/>
    <x v="11"/>
    <x v="27"/>
    <n v="66200.649999999994"/>
    <x v="1"/>
    <x v="1"/>
  </r>
  <r>
    <n v="42"/>
    <x v="11"/>
    <x v="5"/>
    <n v="61970.91"/>
    <x v="1"/>
    <x v="1"/>
  </r>
  <r>
    <n v="42"/>
    <x v="11"/>
    <x v="79"/>
    <n v="47737.58"/>
    <x v="1"/>
    <x v="1"/>
  </r>
  <r>
    <n v="42"/>
    <x v="11"/>
    <x v="81"/>
    <n v="11593.86"/>
    <x v="1"/>
    <x v="1"/>
  </r>
  <r>
    <n v="42"/>
    <x v="11"/>
    <x v="74"/>
    <n v="55429.79"/>
    <x v="1"/>
    <x v="1"/>
  </r>
  <r>
    <n v="42"/>
    <x v="11"/>
    <x v="6"/>
    <n v="9042.69"/>
    <x v="1"/>
    <x v="1"/>
  </r>
  <r>
    <n v="42"/>
    <x v="11"/>
    <x v="98"/>
    <n v="61986.11"/>
    <x v="1"/>
    <x v="1"/>
  </r>
  <r>
    <n v="42"/>
    <x v="11"/>
    <x v="42"/>
    <n v="18340.07"/>
    <x v="1"/>
    <x v="1"/>
  </r>
  <r>
    <n v="42"/>
    <x v="11"/>
    <x v="43"/>
    <n v="28970.3"/>
    <x v="1"/>
    <x v="1"/>
  </r>
  <r>
    <n v="42"/>
    <x v="11"/>
    <x v="49"/>
    <n v="38895.42"/>
    <x v="1"/>
    <x v="1"/>
  </r>
  <r>
    <n v="42"/>
    <x v="11"/>
    <x v="52"/>
    <n v="47851.89"/>
    <x v="1"/>
    <x v="1"/>
  </r>
  <r>
    <n v="42"/>
    <x v="11"/>
    <x v="91"/>
    <n v="43898.2"/>
    <x v="1"/>
    <x v="1"/>
  </r>
  <r>
    <n v="42"/>
    <x v="11"/>
    <x v="57"/>
    <n v="13871.51"/>
    <x v="1"/>
    <x v="1"/>
  </r>
  <r>
    <n v="42"/>
    <x v="11"/>
    <x v="58"/>
    <n v="29009.64"/>
    <x v="1"/>
    <x v="1"/>
  </r>
  <r>
    <n v="42"/>
    <x v="11"/>
    <x v="13"/>
    <n v="36560.57"/>
    <x v="1"/>
    <x v="1"/>
  </r>
  <r>
    <n v="42"/>
    <x v="11"/>
    <x v="59"/>
    <n v="58956.92"/>
    <x v="1"/>
    <x v="1"/>
  </r>
  <r>
    <n v="42"/>
    <x v="11"/>
    <x v="14"/>
    <n v="31181.96"/>
    <x v="1"/>
    <x v="1"/>
  </r>
  <r>
    <n v="42"/>
    <x v="11"/>
    <x v="61"/>
    <n v="60851.77"/>
    <x v="1"/>
    <x v="1"/>
  </r>
  <r>
    <n v="42"/>
    <x v="11"/>
    <x v="62"/>
    <n v="3192.2"/>
    <x v="1"/>
    <x v="1"/>
  </r>
  <r>
    <n v="42"/>
    <x v="11"/>
    <x v="65"/>
    <n v="27579.18"/>
    <x v="1"/>
    <x v="1"/>
  </r>
  <r>
    <n v="42"/>
    <x v="11"/>
    <x v="66"/>
    <n v="15628.52"/>
    <x v="1"/>
    <x v="1"/>
  </r>
  <r>
    <n v="42"/>
    <x v="11"/>
    <x v="68"/>
    <n v="72887.34"/>
    <x v="1"/>
    <x v="1"/>
  </r>
  <r>
    <n v="42"/>
    <x v="12"/>
    <x v="0"/>
    <n v="10463.129999999999"/>
    <x v="1"/>
    <x v="1"/>
  </r>
  <r>
    <n v="42"/>
    <x v="12"/>
    <x v="25"/>
    <n v="25389.46"/>
    <x v="1"/>
    <x v="1"/>
  </r>
  <r>
    <n v="42"/>
    <x v="12"/>
    <x v="26"/>
    <n v="35634.269999999997"/>
    <x v="1"/>
    <x v="1"/>
  </r>
  <r>
    <n v="42"/>
    <x v="12"/>
    <x v="92"/>
    <n v="6399.77"/>
    <x v="1"/>
    <x v="1"/>
  </r>
  <r>
    <n v="42"/>
    <x v="12"/>
    <x v="3"/>
    <n v="36232.07"/>
    <x v="1"/>
    <x v="1"/>
  </r>
  <r>
    <n v="42"/>
    <x v="12"/>
    <x v="31"/>
    <n v="42380.41"/>
    <x v="1"/>
    <x v="1"/>
  </r>
  <r>
    <n v="42"/>
    <x v="12"/>
    <x v="32"/>
    <n v="44457.05"/>
    <x v="1"/>
    <x v="1"/>
  </r>
  <r>
    <n v="42"/>
    <x v="12"/>
    <x v="34"/>
    <n v="16412.12"/>
    <x v="1"/>
    <x v="1"/>
  </r>
  <r>
    <n v="42"/>
    <x v="12"/>
    <x v="72"/>
    <n v="28892.15"/>
    <x v="1"/>
    <x v="1"/>
  </r>
  <r>
    <n v="42"/>
    <x v="12"/>
    <x v="73"/>
    <n v="41992.84"/>
    <x v="1"/>
    <x v="1"/>
  </r>
  <r>
    <n v="42"/>
    <x v="12"/>
    <x v="36"/>
    <n v="58996.12"/>
    <x v="1"/>
    <x v="1"/>
  </r>
  <r>
    <n v="42"/>
    <x v="12"/>
    <x v="37"/>
    <n v="48809.7"/>
    <x v="1"/>
    <x v="1"/>
  </r>
  <r>
    <n v="42"/>
    <x v="12"/>
    <x v="40"/>
    <n v="63026.61"/>
    <x v="1"/>
    <x v="1"/>
  </r>
  <r>
    <n v="42"/>
    <x v="12"/>
    <x v="6"/>
    <n v="43335.89"/>
    <x v="1"/>
    <x v="1"/>
  </r>
  <r>
    <n v="42"/>
    <x v="12"/>
    <x v="42"/>
    <n v="23538.240000000002"/>
    <x v="1"/>
    <x v="1"/>
  </r>
  <r>
    <n v="42"/>
    <x v="12"/>
    <x v="83"/>
    <n v="27165.29"/>
    <x v="1"/>
    <x v="1"/>
  </r>
  <r>
    <n v="42"/>
    <x v="12"/>
    <x v="43"/>
    <n v="53956.32"/>
    <x v="1"/>
    <x v="1"/>
  </r>
  <r>
    <n v="42"/>
    <x v="12"/>
    <x v="45"/>
    <n v="25539.38"/>
    <x v="1"/>
    <x v="1"/>
  </r>
  <r>
    <n v="42"/>
    <x v="12"/>
    <x v="7"/>
    <n v="21765.96"/>
    <x v="1"/>
    <x v="1"/>
  </r>
  <r>
    <n v="42"/>
    <x v="12"/>
    <x v="9"/>
    <n v="34450.51"/>
    <x v="1"/>
    <x v="1"/>
  </r>
  <r>
    <n v="42"/>
    <x v="12"/>
    <x v="10"/>
    <n v="21132.42"/>
    <x v="1"/>
    <x v="1"/>
  </r>
  <r>
    <n v="42"/>
    <x v="12"/>
    <x v="11"/>
    <n v="34503.589999999997"/>
    <x v="1"/>
    <x v="1"/>
  </r>
  <r>
    <n v="42"/>
    <x v="12"/>
    <x v="12"/>
    <n v="17357.95"/>
    <x v="1"/>
    <x v="1"/>
  </r>
  <r>
    <n v="42"/>
    <x v="12"/>
    <x v="54"/>
    <n v="34078.639999999999"/>
    <x v="1"/>
    <x v="1"/>
  </r>
  <r>
    <n v="42"/>
    <x v="12"/>
    <x v="55"/>
    <n v="39016.32"/>
    <x v="1"/>
    <x v="1"/>
  </r>
  <r>
    <n v="42"/>
    <x v="12"/>
    <x v="23"/>
    <n v="51722.55"/>
    <x v="1"/>
    <x v="1"/>
  </r>
  <r>
    <n v="42"/>
    <x v="12"/>
    <x v="59"/>
    <n v="25622.09"/>
    <x v="1"/>
    <x v="1"/>
  </r>
  <r>
    <n v="42"/>
    <x v="12"/>
    <x v="97"/>
    <n v="36123.06"/>
    <x v="1"/>
    <x v="1"/>
  </r>
  <r>
    <n v="42"/>
    <x v="12"/>
    <x v="61"/>
    <n v="34736.75"/>
    <x v="1"/>
    <x v="1"/>
  </r>
  <r>
    <n v="42"/>
    <x v="12"/>
    <x v="85"/>
    <n v="56948.75"/>
    <x v="1"/>
    <x v="1"/>
  </r>
  <r>
    <n v="42"/>
    <x v="12"/>
    <x v="15"/>
    <n v="7063.8"/>
    <x v="1"/>
    <x v="1"/>
  </r>
  <r>
    <n v="42"/>
    <x v="12"/>
    <x v="65"/>
    <n v="16141.3"/>
    <x v="1"/>
    <x v="1"/>
  </r>
  <r>
    <n v="42"/>
    <x v="12"/>
    <x v="67"/>
    <n v="15821.11"/>
    <x v="1"/>
    <x v="1"/>
  </r>
  <r>
    <n v="42"/>
    <x v="12"/>
    <x v="69"/>
    <n v="31519.599999999999"/>
    <x v="1"/>
    <x v="1"/>
  </r>
  <r>
    <n v="42"/>
    <x v="13"/>
    <x v="0"/>
    <n v="5154.49"/>
    <x v="1"/>
    <x v="1"/>
  </r>
  <r>
    <n v="42"/>
    <x v="13"/>
    <x v="94"/>
    <n v="9596.33"/>
    <x v="1"/>
    <x v="1"/>
  </r>
  <r>
    <n v="42"/>
    <x v="13"/>
    <x v="2"/>
    <n v="27021.97"/>
    <x v="1"/>
    <x v="1"/>
  </r>
  <r>
    <n v="42"/>
    <x v="13"/>
    <x v="76"/>
    <n v="15095.32"/>
    <x v="1"/>
    <x v="1"/>
  </r>
  <r>
    <n v="42"/>
    <x v="13"/>
    <x v="17"/>
    <n v="11368.42"/>
    <x v="1"/>
    <x v="1"/>
  </r>
  <r>
    <n v="42"/>
    <x v="13"/>
    <x v="29"/>
    <n v="16466.12"/>
    <x v="1"/>
    <x v="1"/>
  </r>
  <r>
    <n v="42"/>
    <x v="13"/>
    <x v="4"/>
    <n v="14682.82"/>
    <x v="1"/>
    <x v="1"/>
  </r>
  <r>
    <n v="42"/>
    <x v="13"/>
    <x v="79"/>
    <n v="16829.740000000002"/>
    <x v="1"/>
    <x v="1"/>
  </r>
  <r>
    <n v="42"/>
    <x v="13"/>
    <x v="36"/>
    <n v="36783.440000000002"/>
    <x v="1"/>
    <x v="1"/>
  </r>
  <r>
    <n v="42"/>
    <x v="13"/>
    <x v="37"/>
    <n v="20244.63"/>
    <x v="1"/>
    <x v="1"/>
  </r>
  <r>
    <n v="42"/>
    <x v="13"/>
    <x v="81"/>
    <n v="14172.56"/>
    <x v="1"/>
    <x v="1"/>
  </r>
  <r>
    <n v="42"/>
    <x v="13"/>
    <x v="41"/>
    <n v="16801.7"/>
    <x v="1"/>
    <x v="1"/>
  </r>
  <r>
    <n v="42"/>
    <x v="13"/>
    <x v="21"/>
    <n v="16019.67"/>
    <x v="1"/>
    <x v="1"/>
  </r>
  <r>
    <n v="42"/>
    <x v="13"/>
    <x v="6"/>
    <n v="19228.05"/>
    <x v="1"/>
    <x v="1"/>
  </r>
  <r>
    <n v="42"/>
    <x v="13"/>
    <x v="43"/>
    <n v="23883.73"/>
    <x v="1"/>
    <x v="1"/>
  </r>
  <r>
    <n v="42"/>
    <x v="13"/>
    <x v="90"/>
    <n v="14068.73"/>
    <x v="1"/>
    <x v="1"/>
  </r>
  <r>
    <n v="42"/>
    <x v="13"/>
    <x v="7"/>
    <n v="7429.18"/>
    <x v="1"/>
    <x v="1"/>
  </r>
  <r>
    <n v="42"/>
    <x v="13"/>
    <x v="46"/>
    <n v="23200.89"/>
    <x v="1"/>
    <x v="1"/>
  </r>
  <r>
    <n v="42"/>
    <x v="13"/>
    <x v="88"/>
    <n v="25924.959999999999"/>
    <x v="1"/>
    <x v="1"/>
  </r>
  <r>
    <n v="42"/>
    <x v="13"/>
    <x v="99"/>
    <n v="20695.05"/>
    <x v="1"/>
    <x v="1"/>
  </r>
  <r>
    <n v="42"/>
    <x v="13"/>
    <x v="11"/>
    <n v="23237.96"/>
    <x v="1"/>
    <x v="1"/>
  </r>
  <r>
    <n v="42"/>
    <x v="13"/>
    <x v="50"/>
    <n v="13335.88"/>
    <x v="1"/>
    <x v="1"/>
  </r>
  <r>
    <n v="42"/>
    <x v="13"/>
    <x v="57"/>
    <n v="8394.75"/>
    <x v="1"/>
    <x v="1"/>
  </r>
  <r>
    <n v="42"/>
    <x v="13"/>
    <x v="59"/>
    <n v="19409.18"/>
    <x v="1"/>
    <x v="1"/>
  </r>
  <r>
    <n v="42"/>
    <x v="13"/>
    <x v="97"/>
    <n v="15211.39"/>
    <x v="1"/>
    <x v="1"/>
  </r>
  <r>
    <n v="42"/>
    <x v="13"/>
    <x v="61"/>
    <n v="13243.17"/>
    <x v="1"/>
    <x v="1"/>
  </r>
  <r>
    <n v="42"/>
    <x v="13"/>
    <x v="16"/>
    <n v="24962.3"/>
    <x v="1"/>
    <x v="1"/>
  </r>
  <r>
    <n v="42"/>
    <x v="13"/>
    <x v="65"/>
    <n v="12539.89"/>
    <x v="1"/>
    <x v="1"/>
  </r>
  <r>
    <n v="42"/>
    <x v="13"/>
    <x v="66"/>
    <n v="19612.37"/>
    <x v="1"/>
    <x v="1"/>
  </r>
  <r>
    <n v="42"/>
    <x v="13"/>
    <x v="93"/>
    <n v="22787.88"/>
    <x v="1"/>
    <x v="1"/>
  </r>
  <r>
    <n v="42"/>
    <x v="13"/>
    <x v="67"/>
    <n v="19279.27"/>
    <x v="1"/>
    <x v="1"/>
  </r>
  <r>
    <n v="42"/>
    <x v="16"/>
    <x v="0"/>
    <n v="28510.799999999999"/>
    <x v="1"/>
    <x v="1"/>
  </r>
  <r>
    <n v="42"/>
    <x v="16"/>
    <x v="25"/>
    <n v="89883.25"/>
    <x v="1"/>
    <x v="1"/>
  </r>
  <r>
    <n v="42"/>
    <x v="16"/>
    <x v="1"/>
    <n v="19643.59"/>
    <x v="1"/>
    <x v="1"/>
  </r>
  <r>
    <n v="42"/>
    <x v="16"/>
    <x v="71"/>
    <n v="147985.89000000001"/>
    <x v="1"/>
    <x v="1"/>
  </r>
  <r>
    <n v="42"/>
    <x v="16"/>
    <x v="92"/>
    <n v="26741.35"/>
    <x v="1"/>
    <x v="1"/>
  </r>
  <r>
    <n v="42"/>
    <x v="16"/>
    <x v="3"/>
    <n v="71405.649999999994"/>
    <x v="1"/>
    <x v="1"/>
  </r>
  <r>
    <n v="42"/>
    <x v="16"/>
    <x v="76"/>
    <n v="85105.14"/>
    <x v="1"/>
    <x v="1"/>
  </r>
  <r>
    <n v="42"/>
    <x v="16"/>
    <x v="17"/>
    <n v="37402.17"/>
    <x v="1"/>
    <x v="1"/>
  </r>
  <r>
    <n v="42"/>
    <x v="16"/>
    <x v="86"/>
    <n v="102927.89"/>
    <x v="1"/>
    <x v="1"/>
  </r>
  <r>
    <n v="42"/>
    <x v="16"/>
    <x v="27"/>
    <n v="77474.2"/>
    <x v="1"/>
    <x v="1"/>
  </r>
  <r>
    <n v="42"/>
    <x v="16"/>
    <x v="77"/>
    <n v="69302.820000000007"/>
    <x v="1"/>
    <x v="1"/>
  </r>
  <r>
    <n v="42"/>
    <x v="16"/>
    <x v="18"/>
    <n v="54069.4"/>
    <x v="1"/>
    <x v="1"/>
  </r>
  <r>
    <n v="42"/>
    <x v="16"/>
    <x v="30"/>
    <n v="64948.46"/>
    <x v="1"/>
    <x v="1"/>
  </r>
  <r>
    <n v="42"/>
    <x v="16"/>
    <x v="31"/>
    <n v="115302.26"/>
    <x v="1"/>
    <x v="1"/>
  </r>
  <r>
    <n v="42"/>
    <x v="16"/>
    <x v="32"/>
    <n v="75026.75"/>
    <x v="1"/>
    <x v="1"/>
  </r>
  <r>
    <n v="42"/>
    <x v="16"/>
    <x v="34"/>
    <n v="80097.179999999993"/>
    <x v="1"/>
    <x v="1"/>
  </r>
  <r>
    <n v="42"/>
    <x v="16"/>
    <x v="72"/>
    <n v="38256.550000000003"/>
    <x v="1"/>
    <x v="1"/>
  </r>
  <r>
    <n v="42"/>
    <x v="16"/>
    <x v="4"/>
    <n v="72626.880000000005"/>
    <x v="1"/>
    <x v="1"/>
  </r>
  <r>
    <n v="42"/>
    <x v="16"/>
    <x v="35"/>
    <n v="42762.3"/>
    <x v="1"/>
    <x v="1"/>
  </r>
  <r>
    <n v="42"/>
    <x v="16"/>
    <x v="79"/>
    <n v="56517.77"/>
    <x v="1"/>
    <x v="1"/>
  </r>
  <r>
    <n v="42"/>
    <x v="16"/>
    <x v="36"/>
    <n v="101063.38"/>
    <x v="1"/>
    <x v="1"/>
  </r>
  <r>
    <n v="42"/>
    <x v="16"/>
    <x v="19"/>
    <n v="58031.32"/>
    <x v="1"/>
    <x v="1"/>
  </r>
  <r>
    <n v="42"/>
    <x v="16"/>
    <x v="20"/>
    <n v="5920.2"/>
    <x v="1"/>
    <x v="1"/>
  </r>
  <r>
    <n v="42"/>
    <x v="16"/>
    <x v="38"/>
    <n v="23957.23"/>
    <x v="1"/>
    <x v="1"/>
  </r>
  <r>
    <n v="42"/>
    <x v="16"/>
    <x v="39"/>
    <n v="118528.5"/>
    <x v="1"/>
    <x v="1"/>
  </r>
  <r>
    <n v="42"/>
    <x v="16"/>
    <x v="80"/>
    <n v="38276.07"/>
    <x v="1"/>
    <x v="1"/>
  </r>
  <r>
    <n v="42"/>
    <x v="16"/>
    <x v="40"/>
    <n v="37680.089999999997"/>
    <x v="1"/>
    <x v="1"/>
  </r>
  <r>
    <n v="42"/>
    <x v="16"/>
    <x v="81"/>
    <n v="36752.410000000003"/>
    <x v="1"/>
    <x v="1"/>
  </r>
  <r>
    <n v="42"/>
    <x v="16"/>
    <x v="41"/>
    <n v="100099.95"/>
    <x v="1"/>
    <x v="1"/>
  </r>
  <r>
    <n v="42"/>
    <x v="16"/>
    <x v="22"/>
    <n v="3842.18"/>
    <x v="1"/>
    <x v="1"/>
  </r>
  <r>
    <n v="42"/>
    <x v="16"/>
    <x v="6"/>
    <n v="57057.1"/>
    <x v="1"/>
    <x v="1"/>
  </r>
  <r>
    <n v="42"/>
    <x v="16"/>
    <x v="42"/>
    <n v="87439.86"/>
    <x v="1"/>
    <x v="1"/>
  </r>
  <r>
    <n v="42"/>
    <x v="16"/>
    <x v="44"/>
    <n v="49395.23"/>
    <x v="1"/>
    <x v="1"/>
  </r>
  <r>
    <n v="42"/>
    <x v="16"/>
    <x v="45"/>
    <n v="15463.51"/>
    <x v="1"/>
    <x v="1"/>
  </r>
  <r>
    <n v="42"/>
    <x v="16"/>
    <x v="7"/>
    <n v="82274.38"/>
    <x v="1"/>
    <x v="1"/>
  </r>
  <r>
    <n v="42"/>
    <x v="16"/>
    <x v="46"/>
    <n v="37304.06"/>
    <x v="1"/>
    <x v="1"/>
  </r>
  <r>
    <n v="42"/>
    <x v="16"/>
    <x v="88"/>
    <n v="65549.02"/>
    <x v="1"/>
    <x v="1"/>
  </r>
  <r>
    <n v="42"/>
    <x v="16"/>
    <x v="8"/>
    <n v="8755.8799999999992"/>
    <x v="1"/>
    <x v="1"/>
  </r>
  <r>
    <n v="42"/>
    <x v="16"/>
    <x v="47"/>
    <n v="29664.86"/>
    <x v="1"/>
    <x v="1"/>
  </r>
  <r>
    <n v="42"/>
    <x v="16"/>
    <x v="99"/>
    <n v="74227.679999999993"/>
    <x v="1"/>
    <x v="1"/>
  </r>
  <r>
    <n v="42"/>
    <x v="16"/>
    <x v="49"/>
    <n v="52583.45"/>
    <x v="1"/>
    <x v="1"/>
  </r>
  <r>
    <n v="42"/>
    <x v="16"/>
    <x v="51"/>
    <n v="96535.9"/>
    <x v="1"/>
    <x v="1"/>
  </r>
  <r>
    <n v="42"/>
    <x v="16"/>
    <x v="52"/>
    <n v="47765.32"/>
    <x v="1"/>
    <x v="1"/>
  </r>
  <r>
    <n v="42"/>
    <x v="16"/>
    <x v="12"/>
    <n v="72180.92"/>
    <x v="1"/>
    <x v="1"/>
  </r>
  <r>
    <n v="42"/>
    <x v="16"/>
    <x v="53"/>
    <n v="73597.36"/>
    <x v="1"/>
    <x v="1"/>
  </r>
  <r>
    <n v="42"/>
    <x v="16"/>
    <x v="55"/>
    <n v="88546.73"/>
    <x v="1"/>
    <x v="1"/>
  </r>
  <r>
    <n v="42"/>
    <x v="16"/>
    <x v="100"/>
    <n v="30382.45"/>
    <x v="1"/>
    <x v="1"/>
  </r>
  <r>
    <n v="42"/>
    <x v="16"/>
    <x v="13"/>
    <n v="90270.62"/>
    <x v="1"/>
    <x v="1"/>
  </r>
  <r>
    <n v="42"/>
    <x v="16"/>
    <x v="14"/>
    <n v="23917.91"/>
    <x v="1"/>
    <x v="1"/>
  </r>
  <r>
    <n v="42"/>
    <x v="16"/>
    <x v="97"/>
    <n v="59520.98"/>
    <x v="1"/>
    <x v="1"/>
  </r>
  <r>
    <n v="42"/>
    <x v="16"/>
    <x v="15"/>
    <n v="17842.53"/>
    <x v="1"/>
    <x v="1"/>
  </r>
  <r>
    <n v="42"/>
    <x v="16"/>
    <x v="63"/>
    <n v="39216.199999999997"/>
    <x v="1"/>
    <x v="1"/>
  </r>
  <r>
    <n v="42"/>
    <x v="16"/>
    <x v="16"/>
    <n v="29375.43"/>
    <x v="1"/>
    <x v="1"/>
  </r>
  <r>
    <n v="42"/>
    <x v="16"/>
    <x v="89"/>
    <n v="66970.12"/>
    <x v="1"/>
    <x v="1"/>
  </r>
  <r>
    <n v="42"/>
    <x v="16"/>
    <x v="64"/>
    <n v="82417.55"/>
    <x v="1"/>
    <x v="1"/>
  </r>
  <r>
    <n v="42"/>
    <x v="16"/>
    <x v="65"/>
    <n v="59663.27"/>
    <x v="1"/>
    <x v="1"/>
  </r>
  <r>
    <n v="42"/>
    <x v="16"/>
    <x v="93"/>
    <n v="50138.95"/>
    <x v="1"/>
    <x v="1"/>
  </r>
  <r>
    <n v="42"/>
    <x v="16"/>
    <x v="67"/>
    <n v="120862.38"/>
    <x v="1"/>
    <x v="1"/>
  </r>
  <r>
    <n v="42"/>
    <x v="16"/>
    <x v="68"/>
    <n v="34214.54"/>
    <x v="1"/>
    <x v="1"/>
  </r>
  <r>
    <n v="42"/>
    <x v="16"/>
    <x v="69"/>
    <n v="91900.05"/>
    <x v="1"/>
    <x v="1"/>
  </r>
  <r>
    <n v="42"/>
    <x v="14"/>
    <x v="0"/>
    <n v="247.06"/>
    <x v="1"/>
    <x v="1"/>
  </r>
  <r>
    <n v="42"/>
    <x v="14"/>
    <x v="27"/>
    <n v="2333.89"/>
    <x v="1"/>
    <x v="1"/>
  </r>
  <r>
    <n v="42"/>
    <x v="14"/>
    <x v="29"/>
    <n v="2852.21"/>
    <x v="1"/>
    <x v="1"/>
  </r>
  <r>
    <n v="42"/>
    <x v="14"/>
    <x v="78"/>
    <n v="1616.86"/>
    <x v="1"/>
    <x v="1"/>
  </r>
  <r>
    <n v="42"/>
    <x v="14"/>
    <x v="31"/>
    <n v="2949.75"/>
    <x v="1"/>
    <x v="1"/>
  </r>
  <r>
    <n v="42"/>
    <x v="14"/>
    <x v="34"/>
    <n v="2378.38"/>
    <x v="1"/>
    <x v="1"/>
  </r>
  <r>
    <n v="42"/>
    <x v="14"/>
    <x v="73"/>
    <n v="3747.45"/>
    <x v="1"/>
    <x v="1"/>
  </r>
  <r>
    <n v="42"/>
    <x v="14"/>
    <x v="6"/>
    <n v="2635.1"/>
    <x v="1"/>
    <x v="1"/>
  </r>
  <r>
    <n v="42"/>
    <x v="14"/>
    <x v="98"/>
    <n v="1683.87"/>
    <x v="1"/>
    <x v="1"/>
  </r>
  <r>
    <n v="42"/>
    <x v="14"/>
    <x v="7"/>
    <n v="1621.67"/>
    <x v="1"/>
    <x v="1"/>
  </r>
  <r>
    <n v="42"/>
    <x v="14"/>
    <x v="88"/>
    <n v="3003.96"/>
    <x v="1"/>
    <x v="1"/>
  </r>
  <r>
    <n v="42"/>
    <x v="14"/>
    <x v="50"/>
    <n v="3363.67"/>
    <x v="1"/>
    <x v="1"/>
  </r>
  <r>
    <n v="42"/>
    <x v="14"/>
    <x v="100"/>
    <n v="2882.99"/>
    <x v="1"/>
    <x v="1"/>
  </r>
  <r>
    <n v="42"/>
    <x v="14"/>
    <x v="97"/>
    <n v="2077.4699999999998"/>
    <x v="1"/>
    <x v="1"/>
  </r>
  <r>
    <n v="42"/>
    <x v="14"/>
    <x v="93"/>
    <n v="2693.62"/>
    <x v="1"/>
    <x v="1"/>
  </r>
  <r>
    <n v="42"/>
    <x v="15"/>
    <x v="0"/>
    <n v="10882.46"/>
    <x v="1"/>
    <x v="1"/>
  </r>
  <r>
    <n v="42"/>
    <x v="15"/>
    <x v="37"/>
    <n v="133336.07999999999"/>
    <x v="1"/>
    <x v="1"/>
  </r>
  <r>
    <n v="42"/>
    <x v="15"/>
    <x v="40"/>
    <n v="168926.42"/>
    <x v="1"/>
    <x v="1"/>
  </r>
  <r>
    <n v="42"/>
    <x v="15"/>
    <x v="87"/>
    <n v="131670.38"/>
    <x v="1"/>
    <x v="1"/>
  </r>
  <r>
    <n v="42"/>
    <x v="15"/>
    <x v="50"/>
    <n v="192266.19"/>
    <x v="1"/>
    <x v="1"/>
  </r>
  <r>
    <n v="42"/>
    <x v="15"/>
    <x v="97"/>
    <n v="317269.34000000003"/>
    <x v="1"/>
    <x v="1"/>
  </r>
  <r>
    <n v="2100210"/>
    <x v="0"/>
    <x v="0"/>
    <n v="5044.6099999999997"/>
    <x v="0"/>
    <x v="0"/>
  </r>
  <r>
    <n v="2100210"/>
    <x v="0"/>
    <x v="1"/>
    <n v="6648.38"/>
    <x v="0"/>
    <x v="0"/>
  </r>
  <r>
    <n v="2100210"/>
    <x v="0"/>
    <x v="26"/>
    <n v="7204.44"/>
    <x v="0"/>
    <x v="0"/>
  </r>
  <r>
    <n v="2100210"/>
    <x v="0"/>
    <x v="71"/>
    <n v="9646.73"/>
    <x v="0"/>
    <x v="0"/>
  </r>
  <r>
    <n v="2100210"/>
    <x v="0"/>
    <x v="92"/>
    <n v="24913.94"/>
    <x v="0"/>
    <x v="0"/>
  </r>
  <r>
    <n v="2100210"/>
    <x v="0"/>
    <x v="2"/>
    <n v="14629.73"/>
    <x v="0"/>
    <x v="0"/>
  </r>
  <r>
    <n v="2100210"/>
    <x v="0"/>
    <x v="27"/>
    <n v="6306.78"/>
    <x v="0"/>
    <x v="0"/>
  </r>
  <r>
    <n v="2100210"/>
    <x v="0"/>
    <x v="31"/>
    <n v="16896.32"/>
    <x v="0"/>
    <x v="0"/>
  </r>
  <r>
    <n v="2100210"/>
    <x v="0"/>
    <x v="32"/>
    <n v="166.8"/>
    <x v="0"/>
    <x v="0"/>
  </r>
  <r>
    <n v="2100210"/>
    <x v="0"/>
    <x v="33"/>
    <n v="22017.17"/>
    <x v="0"/>
    <x v="0"/>
  </r>
  <r>
    <n v="2100210"/>
    <x v="0"/>
    <x v="5"/>
    <n v="228.01"/>
    <x v="0"/>
    <x v="0"/>
  </r>
  <r>
    <n v="2100210"/>
    <x v="0"/>
    <x v="79"/>
    <n v="22980.55"/>
    <x v="0"/>
    <x v="0"/>
  </r>
  <r>
    <n v="2100210"/>
    <x v="0"/>
    <x v="37"/>
    <n v="1581.53"/>
    <x v="0"/>
    <x v="0"/>
  </r>
  <r>
    <n v="2100210"/>
    <x v="0"/>
    <x v="19"/>
    <n v="17343.580000000002"/>
    <x v="0"/>
    <x v="0"/>
  </r>
  <r>
    <n v="2100210"/>
    <x v="0"/>
    <x v="38"/>
    <n v="11353.55"/>
    <x v="0"/>
    <x v="0"/>
  </r>
  <r>
    <n v="2100210"/>
    <x v="0"/>
    <x v="81"/>
    <n v="10443.370000000001"/>
    <x v="0"/>
    <x v="0"/>
  </r>
  <r>
    <n v="2100210"/>
    <x v="0"/>
    <x v="74"/>
    <n v="23832.34"/>
    <x v="0"/>
    <x v="0"/>
  </r>
  <r>
    <n v="2100210"/>
    <x v="0"/>
    <x v="22"/>
    <n v="10898.2"/>
    <x v="0"/>
    <x v="0"/>
  </r>
  <r>
    <n v="2100210"/>
    <x v="0"/>
    <x v="82"/>
    <n v="37384.07"/>
    <x v="0"/>
    <x v="0"/>
  </r>
  <r>
    <n v="2100210"/>
    <x v="0"/>
    <x v="98"/>
    <n v="2048.98"/>
    <x v="0"/>
    <x v="0"/>
  </r>
  <r>
    <n v="2100210"/>
    <x v="0"/>
    <x v="43"/>
    <n v="9297.7999999999993"/>
    <x v="0"/>
    <x v="0"/>
  </r>
  <r>
    <n v="2100210"/>
    <x v="0"/>
    <x v="46"/>
    <n v="788.48"/>
    <x v="0"/>
    <x v="0"/>
  </r>
  <r>
    <n v="2100210"/>
    <x v="0"/>
    <x v="88"/>
    <n v="18029.47"/>
    <x v="0"/>
    <x v="0"/>
  </r>
  <r>
    <n v="2100210"/>
    <x v="0"/>
    <x v="8"/>
    <n v="10270.81"/>
    <x v="0"/>
    <x v="0"/>
  </r>
  <r>
    <n v="2100210"/>
    <x v="0"/>
    <x v="47"/>
    <n v="15341.85"/>
    <x v="0"/>
    <x v="0"/>
  </r>
  <r>
    <n v="2100210"/>
    <x v="0"/>
    <x v="10"/>
    <n v="3482.53"/>
    <x v="0"/>
    <x v="0"/>
  </r>
  <r>
    <n v="2100210"/>
    <x v="0"/>
    <x v="11"/>
    <n v="11957.09"/>
    <x v="0"/>
    <x v="0"/>
  </r>
  <r>
    <n v="2100210"/>
    <x v="0"/>
    <x v="50"/>
    <n v="9826.61"/>
    <x v="0"/>
    <x v="0"/>
  </r>
  <r>
    <n v="2100210"/>
    <x v="0"/>
    <x v="53"/>
    <n v="20413.21"/>
    <x v="0"/>
    <x v="0"/>
  </r>
  <r>
    <n v="2100210"/>
    <x v="0"/>
    <x v="59"/>
    <n v="14541.22"/>
    <x v="0"/>
    <x v="0"/>
  </r>
  <r>
    <n v="2100210"/>
    <x v="0"/>
    <x v="14"/>
    <n v="21246.23"/>
    <x v="0"/>
    <x v="0"/>
  </r>
  <r>
    <n v="2100210"/>
    <x v="0"/>
    <x v="61"/>
    <n v="14433.08"/>
    <x v="0"/>
    <x v="0"/>
  </r>
  <r>
    <n v="2100210"/>
    <x v="0"/>
    <x v="16"/>
    <n v="17919.240000000002"/>
    <x v="0"/>
    <x v="0"/>
  </r>
  <r>
    <n v="2100210"/>
    <x v="0"/>
    <x v="66"/>
    <n v="9317.9699999999993"/>
    <x v="0"/>
    <x v="0"/>
  </r>
  <r>
    <n v="2100210"/>
    <x v="0"/>
    <x v="68"/>
    <n v="22394.57"/>
    <x v="0"/>
    <x v="0"/>
  </r>
  <r>
    <n v="2100210"/>
    <x v="0"/>
    <x v="69"/>
    <n v="13482.46"/>
    <x v="0"/>
    <x v="0"/>
  </r>
  <r>
    <n v="2100210"/>
    <x v="1"/>
    <x v="0"/>
    <n v="3826.56"/>
    <x v="0"/>
    <x v="0"/>
  </r>
  <r>
    <n v="2100210"/>
    <x v="1"/>
    <x v="94"/>
    <n v="32176.11"/>
    <x v="0"/>
    <x v="0"/>
  </r>
  <r>
    <n v="2100210"/>
    <x v="1"/>
    <x v="76"/>
    <n v="25915.93"/>
    <x v="0"/>
    <x v="0"/>
  </r>
  <r>
    <n v="2100210"/>
    <x v="1"/>
    <x v="17"/>
    <n v="11149.76"/>
    <x v="0"/>
    <x v="0"/>
  </r>
  <r>
    <n v="2100210"/>
    <x v="1"/>
    <x v="78"/>
    <n v="13666.23"/>
    <x v="0"/>
    <x v="0"/>
  </r>
  <r>
    <n v="2100210"/>
    <x v="1"/>
    <x v="31"/>
    <n v="26931.37"/>
    <x v="0"/>
    <x v="0"/>
  </r>
  <r>
    <n v="2100210"/>
    <x v="1"/>
    <x v="32"/>
    <n v="7373"/>
    <x v="0"/>
    <x v="0"/>
  </r>
  <r>
    <n v="2100210"/>
    <x v="1"/>
    <x v="34"/>
    <n v="2132.83"/>
    <x v="0"/>
    <x v="0"/>
  </r>
  <r>
    <n v="2100210"/>
    <x v="1"/>
    <x v="35"/>
    <n v="3179.69"/>
    <x v="0"/>
    <x v="0"/>
  </r>
  <r>
    <n v="2100210"/>
    <x v="1"/>
    <x v="37"/>
    <n v="23.94"/>
    <x v="0"/>
    <x v="0"/>
  </r>
  <r>
    <n v="2100210"/>
    <x v="1"/>
    <x v="81"/>
    <n v="12810.98"/>
    <x v="0"/>
    <x v="0"/>
  </r>
  <r>
    <n v="2100210"/>
    <x v="1"/>
    <x v="87"/>
    <n v="14846.54"/>
    <x v="0"/>
    <x v="0"/>
  </r>
  <r>
    <n v="2100210"/>
    <x v="1"/>
    <x v="42"/>
    <n v="4814.55"/>
    <x v="0"/>
    <x v="0"/>
  </r>
  <r>
    <n v="2100210"/>
    <x v="1"/>
    <x v="45"/>
    <n v="24787.59"/>
    <x v="0"/>
    <x v="0"/>
  </r>
  <r>
    <n v="2100210"/>
    <x v="1"/>
    <x v="7"/>
    <n v="4301.57"/>
    <x v="0"/>
    <x v="0"/>
  </r>
  <r>
    <n v="2100210"/>
    <x v="1"/>
    <x v="47"/>
    <n v="7968.97"/>
    <x v="0"/>
    <x v="0"/>
  </r>
  <r>
    <n v="2100210"/>
    <x v="1"/>
    <x v="52"/>
    <n v="28729.45"/>
    <x v="0"/>
    <x v="0"/>
  </r>
  <r>
    <n v="2100210"/>
    <x v="1"/>
    <x v="54"/>
    <n v="6830.36"/>
    <x v="0"/>
    <x v="0"/>
  </r>
  <r>
    <n v="2100210"/>
    <x v="1"/>
    <x v="24"/>
    <n v="10632.71"/>
    <x v="0"/>
    <x v="0"/>
  </r>
  <r>
    <n v="2100210"/>
    <x v="1"/>
    <x v="100"/>
    <n v="12719.77"/>
    <x v="0"/>
    <x v="0"/>
  </r>
  <r>
    <n v="2100210"/>
    <x v="1"/>
    <x v="97"/>
    <n v="14.77"/>
    <x v="0"/>
    <x v="0"/>
  </r>
  <r>
    <n v="2100210"/>
    <x v="1"/>
    <x v="85"/>
    <n v="21811.51"/>
    <x v="0"/>
    <x v="0"/>
  </r>
  <r>
    <n v="2100210"/>
    <x v="1"/>
    <x v="15"/>
    <n v="17406.72"/>
    <x v="0"/>
    <x v="0"/>
  </r>
  <r>
    <n v="2100210"/>
    <x v="1"/>
    <x v="65"/>
    <n v="6314.62"/>
    <x v="0"/>
    <x v="0"/>
  </r>
  <r>
    <n v="2100210"/>
    <x v="1"/>
    <x v="66"/>
    <n v="16432.22"/>
    <x v="0"/>
    <x v="0"/>
  </r>
  <r>
    <n v="2100210"/>
    <x v="1"/>
    <x v="67"/>
    <n v="23548.720000000001"/>
    <x v="0"/>
    <x v="0"/>
  </r>
  <r>
    <n v="2100210"/>
    <x v="2"/>
    <x v="0"/>
    <n v="18492"/>
    <x v="0"/>
    <x v="0"/>
  </r>
  <r>
    <n v="2100210"/>
    <x v="2"/>
    <x v="25"/>
    <n v="8660.25"/>
    <x v="0"/>
    <x v="0"/>
  </r>
  <r>
    <n v="2100210"/>
    <x v="2"/>
    <x v="1"/>
    <n v="12644.48"/>
    <x v="0"/>
    <x v="0"/>
  </r>
  <r>
    <n v="2100210"/>
    <x v="2"/>
    <x v="26"/>
    <n v="25088.2"/>
    <x v="0"/>
    <x v="0"/>
  </r>
  <r>
    <n v="2100210"/>
    <x v="2"/>
    <x v="94"/>
    <n v="18622.04"/>
    <x v="0"/>
    <x v="0"/>
  </r>
  <r>
    <n v="2100210"/>
    <x v="2"/>
    <x v="92"/>
    <n v="5350.76"/>
    <x v="0"/>
    <x v="0"/>
  </r>
  <r>
    <n v="2100210"/>
    <x v="2"/>
    <x v="2"/>
    <n v="15818.99"/>
    <x v="0"/>
    <x v="0"/>
  </r>
  <r>
    <n v="2100210"/>
    <x v="2"/>
    <x v="3"/>
    <n v="23160.400000000001"/>
    <x v="0"/>
    <x v="0"/>
  </r>
  <r>
    <n v="2100210"/>
    <x v="2"/>
    <x v="17"/>
    <n v="30121.37"/>
    <x v="0"/>
    <x v="0"/>
  </r>
  <r>
    <n v="2100210"/>
    <x v="2"/>
    <x v="86"/>
    <n v="43645.57"/>
    <x v="0"/>
    <x v="0"/>
  </r>
  <r>
    <n v="2100210"/>
    <x v="2"/>
    <x v="27"/>
    <n v="28212.07"/>
    <x v="0"/>
    <x v="0"/>
  </r>
  <r>
    <n v="2100210"/>
    <x v="2"/>
    <x v="28"/>
    <n v="33731.39"/>
    <x v="0"/>
    <x v="0"/>
  </r>
  <r>
    <n v="2100210"/>
    <x v="2"/>
    <x v="29"/>
    <n v="34227.14"/>
    <x v="0"/>
    <x v="0"/>
  </r>
  <r>
    <n v="2100210"/>
    <x v="2"/>
    <x v="18"/>
    <n v="23379.32"/>
    <x v="0"/>
    <x v="0"/>
  </r>
  <r>
    <n v="2100210"/>
    <x v="2"/>
    <x v="30"/>
    <n v="22114.84"/>
    <x v="0"/>
    <x v="0"/>
  </r>
  <r>
    <n v="2100210"/>
    <x v="2"/>
    <x v="78"/>
    <n v="26236.61"/>
    <x v="0"/>
    <x v="0"/>
  </r>
  <r>
    <n v="2100210"/>
    <x v="2"/>
    <x v="31"/>
    <n v="45562.53"/>
    <x v="0"/>
    <x v="0"/>
  </r>
  <r>
    <n v="2100210"/>
    <x v="2"/>
    <x v="32"/>
    <n v="15611.79"/>
    <x v="0"/>
    <x v="0"/>
  </r>
  <r>
    <n v="2100210"/>
    <x v="2"/>
    <x v="95"/>
    <n v="10509.19"/>
    <x v="0"/>
    <x v="0"/>
  </r>
  <r>
    <n v="2100210"/>
    <x v="2"/>
    <x v="33"/>
    <n v="36535.800000000003"/>
    <x v="0"/>
    <x v="0"/>
  </r>
  <r>
    <n v="2100210"/>
    <x v="2"/>
    <x v="34"/>
    <n v="3336.37"/>
    <x v="0"/>
    <x v="0"/>
  </r>
  <r>
    <n v="2100210"/>
    <x v="2"/>
    <x v="4"/>
    <n v="19816.59"/>
    <x v="0"/>
    <x v="0"/>
  </r>
  <r>
    <n v="2100210"/>
    <x v="2"/>
    <x v="5"/>
    <n v="60806.54"/>
    <x v="0"/>
    <x v="0"/>
  </r>
  <r>
    <n v="2100210"/>
    <x v="2"/>
    <x v="73"/>
    <n v="20513.29"/>
    <x v="0"/>
    <x v="0"/>
  </r>
  <r>
    <n v="2100210"/>
    <x v="2"/>
    <x v="19"/>
    <n v="17542.990000000002"/>
    <x v="0"/>
    <x v="0"/>
  </r>
  <r>
    <n v="2100210"/>
    <x v="2"/>
    <x v="38"/>
    <n v="34616.94"/>
    <x v="0"/>
    <x v="0"/>
  </r>
  <r>
    <n v="2100210"/>
    <x v="2"/>
    <x v="39"/>
    <n v="36893.4"/>
    <x v="0"/>
    <x v="0"/>
  </r>
  <r>
    <n v="2100210"/>
    <x v="2"/>
    <x v="80"/>
    <n v="30571.75"/>
    <x v="0"/>
    <x v="0"/>
  </r>
  <r>
    <n v="2100210"/>
    <x v="2"/>
    <x v="40"/>
    <n v="38418.67"/>
    <x v="0"/>
    <x v="0"/>
  </r>
  <r>
    <n v="2100210"/>
    <x v="2"/>
    <x v="41"/>
    <n v="10302.75"/>
    <x v="0"/>
    <x v="0"/>
  </r>
  <r>
    <n v="2100210"/>
    <x v="2"/>
    <x v="21"/>
    <n v="24566.78"/>
    <x v="0"/>
    <x v="0"/>
  </r>
  <r>
    <n v="2100210"/>
    <x v="2"/>
    <x v="22"/>
    <n v="12721.82"/>
    <x v="0"/>
    <x v="0"/>
  </r>
  <r>
    <n v="2100210"/>
    <x v="2"/>
    <x v="82"/>
    <n v="35995.550000000003"/>
    <x v="0"/>
    <x v="0"/>
  </r>
  <r>
    <n v="2100210"/>
    <x v="2"/>
    <x v="6"/>
    <n v="38064.04"/>
    <x v="0"/>
    <x v="0"/>
  </r>
  <r>
    <n v="2100210"/>
    <x v="2"/>
    <x v="98"/>
    <n v="17847.099999999999"/>
    <x v="0"/>
    <x v="0"/>
  </r>
  <r>
    <n v="2100210"/>
    <x v="2"/>
    <x v="96"/>
    <n v="3281.58"/>
    <x v="0"/>
    <x v="0"/>
  </r>
  <r>
    <n v="2100210"/>
    <x v="2"/>
    <x v="42"/>
    <n v="20992.26"/>
    <x v="0"/>
    <x v="0"/>
  </r>
  <r>
    <n v="2100210"/>
    <x v="2"/>
    <x v="83"/>
    <n v="18763.419999999998"/>
    <x v="0"/>
    <x v="0"/>
  </r>
  <r>
    <n v="2100210"/>
    <x v="2"/>
    <x v="44"/>
    <n v="24810.01"/>
    <x v="0"/>
    <x v="0"/>
  </r>
  <r>
    <n v="2100210"/>
    <x v="2"/>
    <x v="90"/>
    <n v="15353.58"/>
    <x v="0"/>
    <x v="0"/>
  </r>
  <r>
    <n v="2100210"/>
    <x v="2"/>
    <x v="46"/>
    <n v="11018.87"/>
    <x v="0"/>
    <x v="0"/>
  </r>
  <r>
    <n v="2100210"/>
    <x v="2"/>
    <x v="88"/>
    <n v="38428.870000000003"/>
    <x v="0"/>
    <x v="0"/>
  </r>
  <r>
    <n v="2100210"/>
    <x v="2"/>
    <x v="8"/>
    <n v="30346.74"/>
    <x v="0"/>
    <x v="0"/>
  </r>
  <r>
    <n v="2100210"/>
    <x v="2"/>
    <x v="47"/>
    <n v="12672.58"/>
    <x v="0"/>
    <x v="0"/>
  </r>
  <r>
    <n v="2100210"/>
    <x v="2"/>
    <x v="48"/>
    <n v="11016.03"/>
    <x v="0"/>
    <x v="0"/>
  </r>
  <r>
    <n v="2100210"/>
    <x v="2"/>
    <x v="9"/>
    <n v="20745.7"/>
    <x v="0"/>
    <x v="0"/>
  </r>
  <r>
    <n v="2100210"/>
    <x v="2"/>
    <x v="99"/>
    <n v="13263.76"/>
    <x v="0"/>
    <x v="0"/>
  </r>
  <r>
    <n v="2100210"/>
    <x v="2"/>
    <x v="49"/>
    <n v="41736.42"/>
    <x v="0"/>
    <x v="0"/>
  </r>
  <r>
    <n v="2100210"/>
    <x v="2"/>
    <x v="11"/>
    <n v="27947.85"/>
    <x v="0"/>
    <x v="0"/>
  </r>
  <r>
    <n v="2100210"/>
    <x v="2"/>
    <x v="50"/>
    <n v="27295.200000000001"/>
    <x v="0"/>
    <x v="0"/>
  </r>
  <r>
    <n v="2100210"/>
    <x v="2"/>
    <x v="51"/>
    <n v="19019.310000000001"/>
    <x v="0"/>
    <x v="0"/>
  </r>
  <r>
    <n v="2100210"/>
    <x v="2"/>
    <x v="52"/>
    <n v="14433.93"/>
    <x v="0"/>
    <x v="0"/>
  </r>
  <r>
    <n v="2100210"/>
    <x v="2"/>
    <x v="12"/>
    <n v="42207.25"/>
    <x v="0"/>
    <x v="0"/>
  </r>
  <r>
    <n v="2100210"/>
    <x v="2"/>
    <x v="53"/>
    <n v="24856.65"/>
    <x v="0"/>
    <x v="0"/>
  </r>
  <r>
    <n v="2100210"/>
    <x v="2"/>
    <x v="54"/>
    <n v="42291.24"/>
    <x v="0"/>
    <x v="0"/>
  </r>
  <r>
    <n v="2100210"/>
    <x v="2"/>
    <x v="75"/>
    <n v="29466.99"/>
    <x v="0"/>
    <x v="0"/>
  </r>
  <r>
    <n v="2100210"/>
    <x v="2"/>
    <x v="56"/>
    <n v="17764.96"/>
    <x v="0"/>
    <x v="0"/>
  </r>
  <r>
    <n v="2100210"/>
    <x v="2"/>
    <x v="84"/>
    <n v="8164.92"/>
    <x v="0"/>
    <x v="0"/>
  </r>
  <r>
    <n v="2100210"/>
    <x v="2"/>
    <x v="23"/>
    <n v="8516.17"/>
    <x v="0"/>
    <x v="0"/>
  </r>
  <r>
    <n v="2100210"/>
    <x v="2"/>
    <x v="91"/>
    <n v="28413.73"/>
    <x v="0"/>
    <x v="0"/>
  </r>
  <r>
    <n v="2100210"/>
    <x v="2"/>
    <x v="24"/>
    <n v="49561.41"/>
    <x v="0"/>
    <x v="0"/>
  </r>
  <r>
    <n v="2100210"/>
    <x v="2"/>
    <x v="57"/>
    <n v="10338.629999999999"/>
    <x v="0"/>
    <x v="0"/>
  </r>
  <r>
    <n v="2100210"/>
    <x v="2"/>
    <x v="58"/>
    <n v="5701.85"/>
    <x v="0"/>
    <x v="0"/>
  </r>
  <r>
    <n v="2100210"/>
    <x v="2"/>
    <x v="100"/>
    <n v="6845.18"/>
    <x v="0"/>
    <x v="0"/>
  </r>
  <r>
    <n v="2100210"/>
    <x v="2"/>
    <x v="13"/>
    <n v="13840.63"/>
    <x v="0"/>
    <x v="0"/>
  </r>
  <r>
    <n v="2100210"/>
    <x v="2"/>
    <x v="59"/>
    <n v="19677.21"/>
    <x v="0"/>
    <x v="0"/>
  </r>
  <r>
    <n v="2100210"/>
    <x v="2"/>
    <x v="60"/>
    <n v="3325.19"/>
    <x v="0"/>
    <x v="0"/>
  </r>
  <r>
    <n v="2100210"/>
    <x v="2"/>
    <x v="14"/>
    <n v="16346.23"/>
    <x v="0"/>
    <x v="0"/>
  </r>
  <r>
    <n v="2100210"/>
    <x v="2"/>
    <x v="61"/>
    <n v="21451.9"/>
    <x v="0"/>
    <x v="0"/>
  </r>
  <r>
    <n v="2100210"/>
    <x v="2"/>
    <x v="85"/>
    <n v="32473.78"/>
    <x v="0"/>
    <x v="0"/>
  </r>
  <r>
    <n v="2100210"/>
    <x v="2"/>
    <x v="15"/>
    <n v="30373.279999999999"/>
    <x v="0"/>
    <x v="0"/>
  </r>
  <r>
    <n v="2100210"/>
    <x v="2"/>
    <x v="16"/>
    <n v="20085.87"/>
    <x v="0"/>
    <x v="0"/>
  </r>
  <r>
    <n v="2100210"/>
    <x v="2"/>
    <x v="89"/>
    <n v="28194.42"/>
    <x v="0"/>
    <x v="0"/>
  </r>
  <r>
    <n v="2100210"/>
    <x v="2"/>
    <x v="65"/>
    <n v="12052.27"/>
    <x v="0"/>
    <x v="0"/>
  </r>
  <r>
    <n v="2100210"/>
    <x v="2"/>
    <x v="67"/>
    <n v="14588.23"/>
    <x v="0"/>
    <x v="0"/>
  </r>
  <r>
    <n v="2100210"/>
    <x v="2"/>
    <x v="68"/>
    <n v="28179.26"/>
    <x v="0"/>
    <x v="0"/>
  </r>
  <r>
    <n v="2100210"/>
    <x v="2"/>
    <x v="69"/>
    <n v="23606.25"/>
    <x v="0"/>
    <x v="0"/>
  </r>
  <r>
    <n v="2100210"/>
    <x v="3"/>
    <x v="0"/>
    <n v="6142.34"/>
    <x v="0"/>
    <x v="0"/>
  </r>
  <r>
    <n v="2100210"/>
    <x v="3"/>
    <x v="76"/>
    <n v="11442.09"/>
    <x v="0"/>
    <x v="0"/>
  </r>
  <r>
    <n v="2100210"/>
    <x v="3"/>
    <x v="86"/>
    <n v="7538.54"/>
    <x v="0"/>
    <x v="0"/>
  </r>
  <r>
    <n v="2100210"/>
    <x v="3"/>
    <x v="29"/>
    <n v="7236.73"/>
    <x v="0"/>
    <x v="0"/>
  </r>
  <r>
    <n v="2100210"/>
    <x v="3"/>
    <x v="77"/>
    <n v="8524.08"/>
    <x v="0"/>
    <x v="0"/>
  </r>
  <r>
    <n v="2100210"/>
    <x v="3"/>
    <x v="18"/>
    <n v="14002.58"/>
    <x v="0"/>
    <x v="0"/>
  </r>
  <r>
    <n v="2100210"/>
    <x v="3"/>
    <x v="95"/>
    <n v="10579.45"/>
    <x v="0"/>
    <x v="0"/>
  </r>
  <r>
    <n v="2100210"/>
    <x v="3"/>
    <x v="33"/>
    <n v="45184.12"/>
    <x v="0"/>
    <x v="0"/>
  </r>
  <r>
    <n v="2100210"/>
    <x v="3"/>
    <x v="79"/>
    <n v="27462.58"/>
    <x v="0"/>
    <x v="0"/>
  </r>
  <r>
    <n v="2100210"/>
    <x v="3"/>
    <x v="36"/>
    <n v="19119.439999999999"/>
    <x v="0"/>
    <x v="0"/>
  </r>
  <r>
    <n v="2100210"/>
    <x v="3"/>
    <x v="37"/>
    <n v="19507.3"/>
    <x v="0"/>
    <x v="0"/>
  </r>
  <r>
    <n v="2100210"/>
    <x v="3"/>
    <x v="19"/>
    <n v="23122.799999999999"/>
    <x v="0"/>
    <x v="0"/>
  </r>
  <r>
    <n v="2100210"/>
    <x v="3"/>
    <x v="74"/>
    <n v="20298.95"/>
    <x v="0"/>
    <x v="0"/>
  </r>
  <r>
    <n v="2100210"/>
    <x v="3"/>
    <x v="41"/>
    <n v="14386.21"/>
    <x v="0"/>
    <x v="0"/>
  </r>
  <r>
    <n v="2100210"/>
    <x v="3"/>
    <x v="21"/>
    <n v="43375.8"/>
    <x v="0"/>
    <x v="0"/>
  </r>
  <r>
    <n v="2100210"/>
    <x v="3"/>
    <x v="22"/>
    <n v="14630.14"/>
    <x v="0"/>
    <x v="0"/>
  </r>
  <r>
    <n v="2100210"/>
    <x v="3"/>
    <x v="96"/>
    <n v="22527.279999999999"/>
    <x v="0"/>
    <x v="0"/>
  </r>
  <r>
    <n v="2100210"/>
    <x v="3"/>
    <x v="87"/>
    <n v="11149.54"/>
    <x v="0"/>
    <x v="0"/>
  </r>
  <r>
    <n v="2100210"/>
    <x v="3"/>
    <x v="43"/>
    <n v="14674"/>
    <x v="0"/>
    <x v="0"/>
  </r>
  <r>
    <n v="2100210"/>
    <x v="3"/>
    <x v="45"/>
    <n v="45587.65"/>
    <x v="0"/>
    <x v="0"/>
  </r>
  <r>
    <n v="2100210"/>
    <x v="3"/>
    <x v="88"/>
    <n v="14058.99"/>
    <x v="0"/>
    <x v="0"/>
  </r>
  <r>
    <n v="2100210"/>
    <x v="3"/>
    <x v="8"/>
    <n v="8013.4"/>
    <x v="0"/>
    <x v="0"/>
  </r>
  <r>
    <n v="2100210"/>
    <x v="3"/>
    <x v="99"/>
    <n v="15501.74"/>
    <x v="0"/>
    <x v="0"/>
  </r>
  <r>
    <n v="2100210"/>
    <x v="3"/>
    <x v="11"/>
    <n v="32018.34"/>
    <x v="0"/>
    <x v="0"/>
  </r>
  <r>
    <n v="2100210"/>
    <x v="3"/>
    <x v="51"/>
    <n v="22572.560000000001"/>
    <x v="0"/>
    <x v="0"/>
  </r>
  <r>
    <n v="2100210"/>
    <x v="3"/>
    <x v="54"/>
    <n v="24671.09"/>
    <x v="0"/>
    <x v="0"/>
  </r>
  <r>
    <n v="2100210"/>
    <x v="3"/>
    <x v="24"/>
    <n v="24960.720000000001"/>
    <x v="0"/>
    <x v="0"/>
  </r>
  <r>
    <n v="2100210"/>
    <x v="3"/>
    <x v="57"/>
    <n v="27380.31"/>
    <x v="0"/>
    <x v="0"/>
  </r>
  <r>
    <n v="2100210"/>
    <x v="3"/>
    <x v="58"/>
    <n v="23803.8"/>
    <x v="0"/>
    <x v="0"/>
  </r>
  <r>
    <n v="2100210"/>
    <x v="3"/>
    <x v="100"/>
    <n v="22606.61"/>
    <x v="0"/>
    <x v="0"/>
  </r>
  <r>
    <n v="2100210"/>
    <x v="3"/>
    <x v="85"/>
    <n v="23869.9"/>
    <x v="0"/>
    <x v="0"/>
  </r>
  <r>
    <n v="2100210"/>
    <x v="3"/>
    <x v="62"/>
    <n v="27943.56"/>
    <x v="0"/>
    <x v="0"/>
  </r>
  <r>
    <n v="2100210"/>
    <x v="3"/>
    <x v="16"/>
    <n v="16436.27"/>
    <x v="0"/>
    <x v="0"/>
  </r>
  <r>
    <n v="2100210"/>
    <x v="3"/>
    <x v="64"/>
    <n v="21224.61"/>
    <x v="0"/>
    <x v="0"/>
  </r>
  <r>
    <n v="2100210"/>
    <x v="3"/>
    <x v="66"/>
    <n v="16478.830000000002"/>
    <x v="0"/>
    <x v="0"/>
  </r>
  <r>
    <n v="2100210"/>
    <x v="3"/>
    <x v="93"/>
    <n v="8267.4599999999991"/>
    <x v="0"/>
    <x v="0"/>
  </r>
  <r>
    <n v="2100210"/>
    <x v="3"/>
    <x v="69"/>
    <n v="29065.29"/>
    <x v="0"/>
    <x v="0"/>
  </r>
  <r>
    <n v="2100210"/>
    <x v="4"/>
    <x v="0"/>
    <n v="9571.77"/>
    <x v="0"/>
    <x v="0"/>
  </r>
  <r>
    <n v="2100210"/>
    <x v="4"/>
    <x v="25"/>
    <n v="28072.36"/>
    <x v="0"/>
    <x v="0"/>
  </r>
  <r>
    <n v="2100210"/>
    <x v="4"/>
    <x v="94"/>
    <n v="23958.400000000001"/>
    <x v="0"/>
    <x v="0"/>
  </r>
  <r>
    <n v="2100210"/>
    <x v="4"/>
    <x v="92"/>
    <n v="21592.29"/>
    <x v="0"/>
    <x v="0"/>
  </r>
  <r>
    <n v="2100210"/>
    <x v="4"/>
    <x v="2"/>
    <n v="11780.9"/>
    <x v="0"/>
    <x v="0"/>
  </r>
  <r>
    <n v="2100210"/>
    <x v="4"/>
    <x v="86"/>
    <n v="9838.85"/>
    <x v="0"/>
    <x v="0"/>
  </r>
  <r>
    <n v="2100210"/>
    <x v="4"/>
    <x v="27"/>
    <n v="4213.16"/>
    <x v="0"/>
    <x v="0"/>
  </r>
  <r>
    <n v="2100210"/>
    <x v="4"/>
    <x v="78"/>
    <n v="36853.29"/>
    <x v="0"/>
    <x v="0"/>
  </r>
  <r>
    <n v="2100210"/>
    <x v="4"/>
    <x v="35"/>
    <n v="24572.54"/>
    <x v="0"/>
    <x v="0"/>
  </r>
  <r>
    <n v="2100210"/>
    <x v="4"/>
    <x v="19"/>
    <n v="25603.39"/>
    <x v="0"/>
    <x v="0"/>
  </r>
  <r>
    <n v="2100210"/>
    <x v="4"/>
    <x v="41"/>
    <n v="34186.370000000003"/>
    <x v="0"/>
    <x v="0"/>
  </r>
  <r>
    <n v="2100210"/>
    <x v="4"/>
    <x v="96"/>
    <n v="42108.56"/>
    <x v="0"/>
    <x v="0"/>
  </r>
  <r>
    <n v="2100210"/>
    <x v="4"/>
    <x v="87"/>
    <n v="36290.97"/>
    <x v="0"/>
    <x v="0"/>
  </r>
  <r>
    <n v="2100210"/>
    <x v="4"/>
    <x v="42"/>
    <n v="25032.48"/>
    <x v="0"/>
    <x v="0"/>
  </r>
  <r>
    <n v="2100210"/>
    <x v="4"/>
    <x v="83"/>
    <n v="32464.75"/>
    <x v="0"/>
    <x v="0"/>
  </r>
  <r>
    <n v="2100210"/>
    <x v="4"/>
    <x v="43"/>
    <n v="7975.1"/>
    <x v="0"/>
    <x v="0"/>
  </r>
  <r>
    <n v="2100210"/>
    <x v="4"/>
    <x v="45"/>
    <n v="31753.66"/>
    <x v="0"/>
    <x v="0"/>
  </r>
  <r>
    <n v="2100210"/>
    <x v="4"/>
    <x v="7"/>
    <n v="32382.94"/>
    <x v="0"/>
    <x v="0"/>
  </r>
  <r>
    <n v="2100210"/>
    <x v="4"/>
    <x v="46"/>
    <n v="17191.88"/>
    <x v="0"/>
    <x v="0"/>
  </r>
  <r>
    <n v="2100210"/>
    <x v="4"/>
    <x v="88"/>
    <n v="18889.03"/>
    <x v="0"/>
    <x v="0"/>
  </r>
  <r>
    <n v="2100210"/>
    <x v="4"/>
    <x v="49"/>
    <n v="30741.52"/>
    <x v="0"/>
    <x v="0"/>
  </r>
  <r>
    <n v="2100210"/>
    <x v="4"/>
    <x v="52"/>
    <n v="33829.699999999997"/>
    <x v="0"/>
    <x v="0"/>
  </r>
  <r>
    <n v="2100210"/>
    <x v="4"/>
    <x v="84"/>
    <n v="3431.71"/>
    <x v="0"/>
    <x v="0"/>
  </r>
  <r>
    <n v="2100210"/>
    <x v="4"/>
    <x v="24"/>
    <n v="16667.330000000002"/>
    <x v="0"/>
    <x v="0"/>
  </r>
  <r>
    <n v="2100210"/>
    <x v="4"/>
    <x v="100"/>
    <n v="4424.24"/>
    <x v="0"/>
    <x v="0"/>
  </r>
  <r>
    <n v="2100210"/>
    <x v="4"/>
    <x v="13"/>
    <n v="16405.900000000001"/>
    <x v="0"/>
    <x v="0"/>
  </r>
  <r>
    <n v="2100210"/>
    <x v="4"/>
    <x v="59"/>
    <n v="14846.52"/>
    <x v="0"/>
    <x v="0"/>
  </r>
  <r>
    <n v="2100210"/>
    <x v="4"/>
    <x v="15"/>
    <n v="30534.33"/>
    <x v="0"/>
    <x v="0"/>
  </r>
  <r>
    <n v="2100210"/>
    <x v="4"/>
    <x v="63"/>
    <n v="14898.85"/>
    <x v="0"/>
    <x v="0"/>
  </r>
  <r>
    <n v="2100210"/>
    <x v="4"/>
    <x v="64"/>
    <n v="15663.81"/>
    <x v="0"/>
    <x v="0"/>
  </r>
  <r>
    <n v="2100210"/>
    <x v="4"/>
    <x v="67"/>
    <n v="30544.34"/>
    <x v="0"/>
    <x v="0"/>
  </r>
  <r>
    <n v="2100210"/>
    <x v="4"/>
    <x v="69"/>
    <n v="27121.57"/>
    <x v="0"/>
    <x v="0"/>
  </r>
  <r>
    <n v="2100210"/>
    <x v="5"/>
    <x v="0"/>
    <n v="1711.25"/>
    <x v="0"/>
    <x v="0"/>
  </r>
  <r>
    <n v="2100210"/>
    <x v="5"/>
    <x v="1"/>
    <n v="7182.63"/>
    <x v="0"/>
    <x v="0"/>
  </r>
  <r>
    <n v="2100210"/>
    <x v="5"/>
    <x v="17"/>
    <n v="6567.9"/>
    <x v="0"/>
    <x v="0"/>
  </r>
  <r>
    <n v="2100210"/>
    <x v="5"/>
    <x v="77"/>
    <n v="3749.69"/>
    <x v="0"/>
    <x v="0"/>
  </r>
  <r>
    <n v="2100210"/>
    <x v="5"/>
    <x v="31"/>
    <n v="7939.04"/>
    <x v="0"/>
    <x v="0"/>
  </r>
  <r>
    <n v="2100210"/>
    <x v="5"/>
    <x v="35"/>
    <n v="726.33"/>
    <x v="0"/>
    <x v="0"/>
  </r>
  <r>
    <n v="2100210"/>
    <x v="5"/>
    <x v="5"/>
    <n v="6212.5"/>
    <x v="0"/>
    <x v="0"/>
  </r>
  <r>
    <n v="2100210"/>
    <x v="5"/>
    <x v="36"/>
    <n v="7617.32"/>
    <x v="0"/>
    <x v="0"/>
  </r>
  <r>
    <n v="2100210"/>
    <x v="5"/>
    <x v="19"/>
    <n v="10507.28"/>
    <x v="0"/>
    <x v="0"/>
  </r>
  <r>
    <n v="2100210"/>
    <x v="5"/>
    <x v="39"/>
    <n v="8366.7900000000009"/>
    <x v="0"/>
    <x v="0"/>
  </r>
  <r>
    <n v="2100210"/>
    <x v="5"/>
    <x v="21"/>
    <n v="3139.44"/>
    <x v="0"/>
    <x v="0"/>
  </r>
  <r>
    <n v="2100210"/>
    <x v="5"/>
    <x v="22"/>
    <n v="9777.61"/>
    <x v="0"/>
    <x v="0"/>
  </r>
  <r>
    <n v="2100210"/>
    <x v="5"/>
    <x v="82"/>
    <n v="9812.31"/>
    <x v="0"/>
    <x v="0"/>
  </r>
  <r>
    <n v="2100210"/>
    <x v="5"/>
    <x v="98"/>
    <n v="7344.33"/>
    <x v="0"/>
    <x v="0"/>
  </r>
  <r>
    <n v="2100210"/>
    <x v="5"/>
    <x v="87"/>
    <n v="8798.31"/>
    <x v="0"/>
    <x v="0"/>
  </r>
  <r>
    <n v="2100210"/>
    <x v="5"/>
    <x v="44"/>
    <n v="4050.52"/>
    <x v="0"/>
    <x v="0"/>
  </r>
  <r>
    <n v="2100210"/>
    <x v="5"/>
    <x v="88"/>
    <n v="7157.75"/>
    <x v="0"/>
    <x v="0"/>
  </r>
  <r>
    <n v="2100210"/>
    <x v="5"/>
    <x v="8"/>
    <n v="10777.19"/>
    <x v="0"/>
    <x v="0"/>
  </r>
  <r>
    <n v="2100210"/>
    <x v="5"/>
    <x v="99"/>
    <n v="4413.3599999999997"/>
    <x v="0"/>
    <x v="0"/>
  </r>
  <r>
    <n v="2100210"/>
    <x v="5"/>
    <x v="50"/>
    <n v="4223.8500000000004"/>
    <x v="0"/>
    <x v="0"/>
  </r>
  <r>
    <n v="2100210"/>
    <x v="5"/>
    <x v="51"/>
    <n v="3223.01"/>
    <x v="0"/>
    <x v="0"/>
  </r>
  <r>
    <n v="2100210"/>
    <x v="5"/>
    <x v="12"/>
    <n v="9607.19"/>
    <x v="0"/>
    <x v="0"/>
  </r>
  <r>
    <n v="2100210"/>
    <x v="5"/>
    <x v="75"/>
    <n v="4815.7700000000004"/>
    <x v="0"/>
    <x v="0"/>
  </r>
  <r>
    <n v="2100210"/>
    <x v="5"/>
    <x v="56"/>
    <n v="10443.780000000001"/>
    <x v="0"/>
    <x v="0"/>
  </r>
  <r>
    <n v="2100210"/>
    <x v="5"/>
    <x v="59"/>
    <n v="4068.26"/>
    <x v="0"/>
    <x v="0"/>
  </r>
  <r>
    <n v="2100210"/>
    <x v="5"/>
    <x v="61"/>
    <n v="1962.84"/>
    <x v="0"/>
    <x v="0"/>
  </r>
  <r>
    <n v="2100210"/>
    <x v="5"/>
    <x v="62"/>
    <n v="9731.0400000000009"/>
    <x v="0"/>
    <x v="0"/>
  </r>
  <r>
    <n v="2100210"/>
    <x v="5"/>
    <x v="63"/>
    <n v="2695.42"/>
    <x v="0"/>
    <x v="0"/>
  </r>
  <r>
    <n v="2100210"/>
    <x v="5"/>
    <x v="93"/>
    <n v="7904.18"/>
    <x v="0"/>
    <x v="0"/>
  </r>
  <r>
    <n v="2100210"/>
    <x v="5"/>
    <x v="70"/>
    <n v="4262.03"/>
    <x v="0"/>
    <x v="0"/>
  </r>
  <r>
    <n v="2100210"/>
    <x v="6"/>
    <x v="0"/>
    <n v="3817.21"/>
    <x v="0"/>
    <x v="0"/>
  </r>
  <r>
    <n v="2100210"/>
    <x v="6"/>
    <x v="26"/>
    <n v="14121.83"/>
    <x v="0"/>
    <x v="0"/>
  </r>
  <r>
    <n v="2100210"/>
    <x v="6"/>
    <x v="2"/>
    <n v="247.75"/>
    <x v="0"/>
    <x v="0"/>
  </r>
  <r>
    <n v="2100210"/>
    <x v="6"/>
    <x v="3"/>
    <n v="341.46"/>
    <x v="0"/>
    <x v="0"/>
  </r>
  <r>
    <n v="2100210"/>
    <x v="6"/>
    <x v="17"/>
    <n v="1624.16"/>
    <x v="0"/>
    <x v="0"/>
  </r>
  <r>
    <n v="2100210"/>
    <x v="6"/>
    <x v="27"/>
    <n v="7961.11"/>
    <x v="0"/>
    <x v="0"/>
  </r>
  <r>
    <n v="2100210"/>
    <x v="6"/>
    <x v="28"/>
    <n v="7963.02"/>
    <x v="0"/>
    <x v="0"/>
  </r>
  <r>
    <n v="2100210"/>
    <x v="6"/>
    <x v="30"/>
    <n v="9842.5300000000007"/>
    <x v="0"/>
    <x v="0"/>
  </r>
  <r>
    <n v="2100210"/>
    <x v="6"/>
    <x v="78"/>
    <n v="9391.2199999999993"/>
    <x v="0"/>
    <x v="0"/>
  </r>
  <r>
    <n v="2100210"/>
    <x v="6"/>
    <x v="31"/>
    <n v="15593.99"/>
    <x v="0"/>
    <x v="0"/>
  </r>
  <r>
    <n v="2100210"/>
    <x v="6"/>
    <x v="95"/>
    <n v="5244.64"/>
    <x v="0"/>
    <x v="0"/>
  </r>
  <r>
    <n v="2100210"/>
    <x v="6"/>
    <x v="72"/>
    <n v="7593.04"/>
    <x v="0"/>
    <x v="0"/>
  </r>
  <r>
    <n v="2100210"/>
    <x v="6"/>
    <x v="35"/>
    <n v="2032.48"/>
    <x v="0"/>
    <x v="0"/>
  </r>
  <r>
    <n v="2100210"/>
    <x v="6"/>
    <x v="79"/>
    <n v="3769.1"/>
    <x v="0"/>
    <x v="0"/>
  </r>
  <r>
    <n v="2100210"/>
    <x v="6"/>
    <x v="19"/>
    <n v="23559.83"/>
    <x v="0"/>
    <x v="0"/>
  </r>
  <r>
    <n v="2100210"/>
    <x v="6"/>
    <x v="38"/>
    <n v="19140.86"/>
    <x v="0"/>
    <x v="0"/>
  </r>
  <r>
    <n v="2100210"/>
    <x v="6"/>
    <x v="81"/>
    <n v="6816.34"/>
    <x v="0"/>
    <x v="0"/>
  </r>
  <r>
    <n v="2100210"/>
    <x v="6"/>
    <x v="21"/>
    <n v="4822.93"/>
    <x v="0"/>
    <x v="0"/>
  </r>
  <r>
    <n v="2100210"/>
    <x v="6"/>
    <x v="82"/>
    <n v="13175.62"/>
    <x v="0"/>
    <x v="0"/>
  </r>
  <r>
    <n v="2100210"/>
    <x v="6"/>
    <x v="6"/>
    <n v="8267.93"/>
    <x v="0"/>
    <x v="0"/>
  </r>
  <r>
    <n v="2100210"/>
    <x v="6"/>
    <x v="96"/>
    <n v="12148.45"/>
    <x v="0"/>
    <x v="0"/>
  </r>
  <r>
    <n v="2100210"/>
    <x v="6"/>
    <x v="87"/>
    <n v="7220.52"/>
    <x v="0"/>
    <x v="0"/>
  </r>
  <r>
    <n v="2100210"/>
    <x v="6"/>
    <x v="42"/>
    <n v="9173.7099999999991"/>
    <x v="0"/>
    <x v="0"/>
  </r>
  <r>
    <n v="2100210"/>
    <x v="6"/>
    <x v="83"/>
    <n v="7461.72"/>
    <x v="0"/>
    <x v="0"/>
  </r>
  <r>
    <n v="2100210"/>
    <x v="6"/>
    <x v="7"/>
    <n v="5972.86"/>
    <x v="0"/>
    <x v="0"/>
  </r>
  <r>
    <n v="2100210"/>
    <x v="6"/>
    <x v="46"/>
    <n v="2668.11"/>
    <x v="0"/>
    <x v="0"/>
  </r>
  <r>
    <n v="2100210"/>
    <x v="6"/>
    <x v="88"/>
    <n v="8183.24"/>
    <x v="0"/>
    <x v="0"/>
  </r>
  <r>
    <n v="2100210"/>
    <x v="6"/>
    <x v="8"/>
    <n v="11714.08"/>
    <x v="0"/>
    <x v="0"/>
  </r>
  <r>
    <n v="2100210"/>
    <x v="6"/>
    <x v="47"/>
    <n v="10131.69"/>
    <x v="0"/>
    <x v="0"/>
  </r>
  <r>
    <n v="2100210"/>
    <x v="6"/>
    <x v="99"/>
    <n v="530.89"/>
    <x v="0"/>
    <x v="0"/>
  </r>
  <r>
    <n v="2100210"/>
    <x v="6"/>
    <x v="49"/>
    <n v="12032.55"/>
    <x v="0"/>
    <x v="0"/>
  </r>
  <r>
    <n v="2100210"/>
    <x v="6"/>
    <x v="51"/>
    <n v="2649.22"/>
    <x v="0"/>
    <x v="0"/>
  </r>
  <r>
    <n v="2100210"/>
    <x v="6"/>
    <x v="52"/>
    <n v="7994.54"/>
    <x v="0"/>
    <x v="0"/>
  </r>
  <r>
    <n v="2100210"/>
    <x v="6"/>
    <x v="54"/>
    <n v="10744.36"/>
    <x v="0"/>
    <x v="0"/>
  </r>
  <r>
    <n v="2100210"/>
    <x v="6"/>
    <x v="75"/>
    <n v="8304.81"/>
    <x v="0"/>
    <x v="0"/>
  </r>
  <r>
    <n v="2100210"/>
    <x v="6"/>
    <x v="84"/>
    <n v="9303.0499999999993"/>
    <x v="0"/>
    <x v="0"/>
  </r>
  <r>
    <n v="2100210"/>
    <x v="6"/>
    <x v="23"/>
    <n v="7905.11"/>
    <x v="0"/>
    <x v="0"/>
  </r>
  <r>
    <n v="2100210"/>
    <x v="6"/>
    <x v="91"/>
    <n v="6963.27"/>
    <x v="0"/>
    <x v="0"/>
  </r>
  <r>
    <n v="2100210"/>
    <x v="6"/>
    <x v="58"/>
    <n v="10684.67"/>
    <x v="0"/>
    <x v="0"/>
  </r>
  <r>
    <n v="2100210"/>
    <x v="6"/>
    <x v="100"/>
    <n v="16980.64"/>
    <x v="0"/>
    <x v="0"/>
  </r>
  <r>
    <n v="2100210"/>
    <x v="6"/>
    <x v="59"/>
    <n v="12102.39"/>
    <x v="0"/>
    <x v="0"/>
  </r>
  <r>
    <n v="2100210"/>
    <x v="6"/>
    <x v="60"/>
    <n v="17205.37"/>
    <x v="0"/>
    <x v="0"/>
  </r>
  <r>
    <n v="2100210"/>
    <x v="6"/>
    <x v="14"/>
    <n v="3837.24"/>
    <x v="0"/>
    <x v="0"/>
  </r>
  <r>
    <n v="2100210"/>
    <x v="6"/>
    <x v="62"/>
    <n v="13719.51"/>
    <x v="0"/>
    <x v="0"/>
  </r>
  <r>
    <n v="2100210"/>
    <x v="6"/>
    <x v="63"/>
    <n v="7623"/>
    <x v="0"/>
    <x v="0"/>
  </r>
  <r>
    <n v="2100210"/>
    <x v="6"/>
    <x v="65"/>
    <n v="13365.13"/>
    <x v="0"/>
    <x v="0"/>
  </r>
  <r>
    <n v="2100210"/>
    <x v="6"/>
    <x v="93"/>
    <n v="19511.14"/>
    <x v="0"/>
    <x v="0"/>
  </r>
  <r>
    <n v="2100210"/>
    <x v="7"/>
    <x v="0"/>
    <n v="2286.0700000000002"/>
    <x v="0"/>
    <x v="0"/>
  </r>
  <r>
    <n v="2100210"/>
    <x v="7"/>
    <x v="94"/>
    <n v="1875.43"/>
    <x v="0"/>
    <x v="0"/>
  </r>
  <r>
    <n v="2100210"/>
    <x v="7"/>
    <x v="2"/>
    <n v="9835.34"/>
    <x v="0"/>
    <x v="0"/>
  </r>
  <r>
    <n v="2100210"/>
    <x v="7"/>
    <x v="3"/>
    <n v="15484.09"/>
    <x v="0"/>
    <x v="0"/>
  </r>
  <r>
    <n v="2100210"/>
    <x v="7"/>
    <x v="86"/>
    <n v="10191.57"/>
    <x v="0"/>
    <x v="0"/>
  </r>
  <r>
    <n v="2100210"/>
    <x v="7"/>
    <x v="33"/>
    <n v="12169.6"/>
    <x v="0"/>
    <x v="0"/>
  </r>
  <r>
    <n v="2100210"/>
    <x v="7"/>
    <x v="4"/>
    <n v="6357.55"/>
    <x v="0"/>
    <x v="0"/>
  </r>
  <r>
    <n v="2100210"/>
    <x v="7"/>
    <x v="73"/>
    <n v="8809.39"/>
    <x v="0"/>
    <x v="0"/>
  </r>
  <r>
    <n v="2100210"/>
    <x v="7"/>
    <x v="37"/>
    <n v="2429.92"/>
    <x v="0"/>
    <x v="0"/>
  </r>
  <r>
    <n v="2100210"/>
    <x v="7"/>
    <x v="19"/>
    <n v="9018.09"/>
    <x v="0"/>
    <x v="0"/>
  </r>
  <r>
    <n v="2100210"/>
    <x v="7"/>
    <x v="80"/>
    <n v="8491.4599999999991"/>
    <x v="0"/>
    <x v="0"/>
  </r>
  <r>
    <n v="2100210"/>
    <x v="7"/>
    <x v="41"/>
    <n v="11548.78"/>
    <x v="0"/>
    <x v="0"/>
  </r>
  <r>
    <n v="2100210"/>
    <x v="7"/>
    <x v="21"/>
    <n v="5562.98"/>
    <x v="0"/>
    <x v="0"/>
  </r>
  <r>
    <n v="2100210"/>
    <x v="7"/>
    <x v="6"/>
    <n v="4157.22"/>
    <x v="0"/>
    <x v="0"/>
  </r>
  <r>
    <n v="2100210"/>
    <x v="7"/>
    <x v="96"/>
    <n v="16996.11"/>
    <x v="0"/>
    <x v="0"/>
  </r>
  <r>
    <n v="2100210"/>
    <x v="7"/>
    <x v="87"/>
    <n v="12824.76"/>
    <x v="0"/>
    <x v="0"/>
  </r>
  <r>
    <n v="2100210"/>
    <x v="7"/>
    <x v="42"/>
    <n v="11667.89"/>
    <x v="0"/>
    <x v="0"/>
  </r>
  <r>
    <n v="2100210"/>
    <x v="7"/>
    <x v="43"/>
    <n v="760.5"/>
    <x v="0"/>
    <x v="0"/>
  </r>
  <r>
    <n v="2100210"/>
    <x v="7"/>
    <x v="45"/>
    <n v="3641.85"/>
    <x v="0"/>
    <x v="0"/>
  </r>
  <r>
    <n v="2100210"/>
    <x v="7"/>
    <x v="46"/>
    <n v="10926.24"/>
    <x v="0"/>
    <x v="0"/>
  </r>
  <r>
    <n v="2100210"/>
    <x v="7"/>
    <x v="10"/>
    <n v="9935.33"/>
    <x v="0"/>
    <x v="0"/>
  </r>
  <r>
    <n v="2100210"/>
    <x v="7"/>
    <x v="50"/>
    <n v="3275.1"/>
    <x v="0"/>
    <x v="0"/>
  </r>
  <r>
    <n v="2100210"/>
    <x v="7"/>
    <x v="55"/>
    <n v="7211.82"/>
    <x v="0"/>
    <x v="0"/>
  </r>
  <r>
    <n v="2100210"/>
    <x v="7"/>
    <x v="56"/>
    <n v="9886.1299999999992"/>
    <x v="0"/>
    <x v="0"/>
  </r>
  <r>
    <n v="2100210"/>
    <x v="7"/>
    <x v="13"/>
    <n v="10451.94"/>
    <x v="0"/>
    <x v="0"/>
  </r>
  <r>
    <n v="2100210"/>
    <x v="7"/>
    <x v="59"/>
    <n v="6081.31"/>
    <x v="0"/>
    <x v="0"/>
  </r>
  <r>
    <n v="2100210"/>
    <x v="7"/>
    <x v="14"/>
    <n v="7619.47"/>
    <x v="0"/>
    <x v="0"/>
  </r>
  <r>
    <n v="2100210"/>
    <x v="7"/>
    <x v="61"/>
    <n v="8404.23"/>
    <x v="0"/>
    <x v="0"/>
  </r>
  <r>
    <n v="2100210"/>
    <x v="7"/>
    <x v="15"/>
    <n v="8192.8700000000008"/>
    <x v="0"/>
    <x v="0"/>
  </r>
  <r>
    <n v="2100210"/>
    <x v="7"/>
    <x v="63"/>
    <n v="6193.95"/>
    <x v="0"/>
    <x v="0"/>
  </r>
  <r>
    <n v="2100210"/>
    <x v="7"/>
    <x v="16"/>
    <n v="5036.47"/>
    <x v="0"/>
    <x v="0"/>
  </r>
  <r>
    <n v="2100210"/>
    <x v="7"/>
    <x v="65"/>
    <n v="12331.91"/>
    <x v="0"/>
    <x v="0"/>
  </r>
  <r>
    <n v="2100210"/>
    <x v="7"/>
    <x v="66"/>
    <n v="8279.4599999999991"/>
    <x v="0"/>
    <x v="0"/>
  </r>
  <r>
    <n v="2100210"/>
    <x v="7"/>
    <x v="67"/>
    <n v="6583.72"/>
    <x v="0"/>
    <x v="0"/>
  </r>
  <r>
    <n v="2100210"/>
    <x v="7"/>
    <x v="68"/>
    <n v="5459.39"/>
    <x v="0"/>
    <x v="0"/>
  </r>
  <r>
    <n v="2100210"/>
    <x v="8"/>
    <x v="0"/>
    <n v="12118.15"/>
    <x v="0"/>
    <x v="0"/>
  </r>
  <r>
    <n v="2100210"/>
    <x v="8"/>
    <x v="25"/>
    <n v="25611.26"/>
    <x v="0"/>
    <x v="0"/>
  </r>
  <r>
    <n v="2100210"/>
    <x v="8"/>
    <x v="1"/>
    <n v="13430.25"/>
    <x v="0"/>
    <x v="0"/>
  </r>
  <r>
    <n v="2100210"/>
    <x v="8"/>
    <x v="26"/>
    <n v="24217.24"/>
    <x v="0"/>
    <x v="0"/>
  </r>
  <r>
    <n v="2100210"/>
    <x v="8"/>
    <x v="71"/>
    <n v="31691.94"/>
    <x v="0"/>
    <x v="0"/>
  </r>
  <r>
    <n v="2100210"/>
    <x v="8"/>
    <x v="94"/>
    <n v="35411.550000000003"/>
    <x v="0"/>
    <x v="0"/>
  </r>
  <r>
    <n v="2100210"/>
    <x v="8"/>
    <x v="92"/>
    <n v="16905.080000000002"/>
    <x v="0"/>
    <x v="0"/>
  </r>
  <r>
    <n v="2100210"/>
    <x v="8"/>
    <x v="3"/>
    <n v="12808.5"/>
    <x v="0"/>
    <x v="0"/>
  </r>
  <r>
    <n v="2100210"/>
    <x v="8"/>
    <x v="76"/>
    <n v="44937.16"/>
    <x v="0"/>
    <x v="0"/>
  </r>
  <r>
    <n v="2100210"/>
    <x v="8"/>
    <x v="17"/>
    <n v="19904.419999999998"/>
    <x v="0"/>
    <x v="0"/>
  </r>
  <r>
    <n v="2100210"/>
    <x v="8"/>
    <x v="86"/>
    <n v="52148.65"/>
    <x v="0"/>
    <x v="0"/>
  </r>
  <r>
    <n v="2100210"/>
    <x v="8"/>
    <x v="29"/>
    <n v="25964.57"/>
    <x v="0"/>
    <x v="0"/>
  </r>
  <r>
    <n v="2100210"/>
    <x v="8"/>
    <x v="18"/>
    <n v="22751.93"/>
    <x v="0"/>
    <x v="0"/>
  </r>
  <r>
    <n v="2100210"/>
    <x v="8"/>
    <x v="95"/>
    <n v="24012.37"/>
    <x v="0"/>
    <x v="0"/>
  </r>
  <r>
    <n v="2100210"/>
    <x v="8"/>
    <x v="34"/>
    <n v="27300.560000000001"/>
    <x v="0"/>
    <x v="0"/>
  </r>
  <r>
    <n v="2100210"/>
    <x v="8"/>
    <x v="72"/>
    <n v="26313.759999999998"/>
    <x v="0"/>
    <x v="0"/>
  </r>
  <r>
    <n v="2100210"/>
    <x v="8"/>
    <x v="35"/>
    <n v="12002.43"/>
    <x v="0"/>
    <x v="0"/>
  </r>
  <r>
    <n v="2100210"/>
    <x v="8"/>
    <x v="36"/>
    <n v="26283.52"/>
    <x v="0"/>
    <x v="0"/>
  </r>
  <r>
    <n v="2100210"/>
    <x v="8"/>
    <x v="37"/>
    <n v="19617.34"/>
    <x v="0"/>
    <x v="0"/>
  </r>
  <r>
    <n v="2100210"/>
    <x v="8"/>
    <x v="20"/>
    <n v="23603.3"/>
    <x v="0"/>
    <x v="0"/>
  </r>
  <r>
    <n v="2100210"/>
    <x v="8"/>
    <x v="38"/>
    <n v="65520.68"/>
    <x v="0"/>
    <x v="0"/>
  </r>
  <r>
    <n v="2100210"/>
    <x v="8"/>
    <x v="39"/>
    <n v="31514.93"/>
    <x v="0"/>
    <x v="0"/>
  </r>
  <r>
    <n v="2100210"/>
    <x v="8"/>
    <x v="40"/>
    <n v="7539.18"/>
    <x v="0"/>
    <x v="0"/>
  </r>
  <r>
    <n v="2100210"/>
    <x v="8"/>
    <x v="21"/>
    <n v="50931.71"/>
    <x v="0"/>
    <x v="0"/>
  </r>
  <r>
    <n v="2100210"/>
    <x v="8"/>
    <x v="22"/>
    <n v="15734.25"/>
    <x v="0"/>
    <x v="0"/>
  </r>
  <r>
    <n v="2100210"/>
    <x v="8"/>
    <x v="82"/>
    <n v="50317.14"/>
    <x v="0"/>
    <x v="0"/>
  </r>
  <r>
    <n v="2100210"/>
    <x v="8"/>
    <x v="6"/>
    <n v="17532.080000000002"/>
    <x v="0"/>
    <x v="0"/>
  </r>
  <r>
    <n v="2100210"/>
    <x v="8"/>
    <x v="98"/>
    <n v="20648.66"/>
    <x v="0"/>
    <x v="0"/>
  </r>
  <r>
    <n v="2100210"/>
    <x v="8"/>
    <x v="87"/>
    <n v="37952.089999999997"/>
    <x v="0"/>
    <x v="0"/>
  </r>
  <r>
    <n v="2100210"/>
    <x v="8"/>
    <x v="43"/>
    <n v="16966.52"/>
    <x v="0"/>
    <x v="0"/>
  </r>
  <r>
    <n v="2100210"/>
    <x v="8"/>
    <x v="44"/>
    <n v="30980.81"/>
    <x v="0"/>
    <x v="0"/>
  </r>
  <r>
    <n v="2100210"/>
    <x v="8"/>
    <x v="90"/>
    <n v="39620.35"/>
    <x v="0"/>
    <x v="0"/>
  </r>
  <r>
    <n v="2100210"/>
    <x v="8"/>
    <x v="7"/>
    <n v="17163.3"/>
    <x v="0"/>
    <x v="0"/>
  </r>
  <r>
    <n v="2100210"/>
    <x v="8"/>
    <x v="46"/>
    <n v="19070.259999999998"/>
    <x v="0"/>
    <x v="0"/>
  </r>
  <r>
    <n v="2100210"/>
    <x v="8"/>
    <x v="9"/>
    <n v="20338.03"/>
    <x v="0"/>
    <x v="0"/>
  </r>
  <r>
    <n v="2100210"/>
    <x v="8"/>
    <x v="11"/>
    <n v="40590.46"/>
    <x v="0"/>
    <x v="0"/>
  </r>
  <r>
    <n v="2100210"/>
    <x v="8"/>
    <x v="53"/>
    <n v="28237.24"/>
    <x v="0"/>
    <x v="0"/>
  </r>
  <r>
    <n v="2100210"/>
    <x v="8"/>
    <x v="54"/>
    <n v="21229.73"/>
    <x v="0"/>
    <x v="0"/>
  </r>
  <r>
    <n v="2100210"/>
    <x v="8"/>
    <x v="58"/>
    <n v="35210.839999999997"/>
    <x v="0"/>
    <x v="0"/>
  </r>
  <r>
    <n v="2100210"/>
    <x v="8"/>
    <x v="15"/>
    <n v="56716.12"/>
    <x v="0"/>
    <x v="0"/>
  </r>
  <r>
    <n v="2100210"/>
    <x v="8"/>
    <x v="63"/>
    <n v="15300.74"/>
    <x v="0"/>
    <x v="0"/>
  </r>
  <r>
    <n v="2100210"/>
    <x v="8"/>
    <x v="16"/>
    <n v="84853.97"/>
    <x v="0"/>
    <x v="0"/>
  </r>
  <r>
    <n v="2100210"/>
    <x v="8"/>
    <x v="66"/>
    <n v="19534.669999999998"/>
    <x v="0"/>
    <x v="0"/>
  </r>
  <r>
    <n v="2100210"/>
    <x v="8"/>
    <x v="67"/>
    <n v="9213.3799999999992"/>
    <x v="0"/>
    <x v="0"/>
  </r>
  <r>
    <n v="2100210"/>
    <x v="8"/>
    <x v="68"/>
    <n v="26321.1"/>
    <x v="0"/>
    <x v="0"/>
  </r>
  <r>
    <n v="2100210"/>
    <x v="9"/>
    <x v="0"/>
    <n v="5821.13"/>
    <x v="0"/>
    <x v="0"/>
  </r>
  <r>
    <n v="2100210"/>
    <x v="9"/>
    <x v="25"/>
    <n v="10698.1"/>
    <x v="0"/>
    <x v="0"/>
  </r>
  <r>
    <n v="2100210"/>
    <x v="9"/>
    <x v="1"/>
    <n v="12668.54"/>
    <x v="0"/>
    <x v="0"/>
  </r>
  <r>
    <n v="2100210"/>
    <x v="9"/>
    <x v="26"/>
    <n v="13751.61"/>
    <x v="0"/>
    <x v="0"/>
  </r>
  <r>
    <n v="2100210"/>
    <x v="9"/>
    <x v="71"/>
    <n v="10529.31"/>
    <x v="0"/>
    <x v="0"/>
  </r>
  <r>
    <n v="2100210"/>
    <x v="9"/>
    <x v="94"/>
    <n v="8405.14"/>
    <x v="0"/>
    <x v="0"/>
  </r>
  <r>
    <n v="2100210"/>
    <x v="9"/>
    <x v="76"/>
    <n v="9934.2099999999991"/>
    <x v="0"/>
    <x v="0"/>
  </r>
  <r>
    <n v="2100210"/>
    <x v="9"/>
    <x v="86"/>
    <n v="14899.29"/>
    <x v="0"/>
    <x v="0"/>
  </r>
  <r>
    <n v="2100210"/>
    <x v="9"/>
    <x v="28"/>
    <n v="15320.48"/>
    <x v="0"/>
    <x v="0"/>
  </r>
  <r>
    <n v="2100210"/>
    <x v="9"/>
    <x v="29"/>
    <n v="8997.93"/>
    <x v="0"/>
    <x v="0"/>
  </r>
  <r>
    <n v="2100210"/>
    <x v="9"/>
    <x v="77"/>
    <n v="11069.57"/>
    <x v="0"/>
    <x v="0"/>
  </r>
  <r>
    <n v="2100210"/>
    <x v="9"/>
    <x v="18"/>
    <n v="28928.400000000001"/>
    <x v="0"/>
    <x v="0"/>
  </r>
  <r>
    <n v="2100210"/>
    <x v="9"/>
    <x v="30"/>
    <n v="16968.72"/>
    <x v="0"/>
    <x v="0"/>
  </r>
  <r>
    <n v="2100210"/>
    <x v="9"/>
    <x v="32"/>
    <n v="21530.97"/>
    <x v="0"/>
    <x v="0"/>
  </r>
  <r>
    <n v="2100210"/>
    <x v="9"/>
    <x v="33"/>
    <n v="25341.32"/>
    <x v="0"/>
    <x v="0"/>
  </r>
  <r>
    <n v="2100210"/>
    <x v="9"/>
    <x v="34"/>
    <n v="6425.87"/>
    <x v="0"/>
    <x v="0"/>
  </r>
  <r>
    <n v="2100210"/>
    <x v="9"/>
    <x v="72"/>
    <n v="8746.73"/>
    <x v="0"/>
    <x v="0"/>
  </r>
  <r>
    <n v="2100210"/>
    <x v="9"/>
    <x v="35"/>
    <n v="11056.19"/>
    <x v="0"/>
    <x v="0"/>
  </r>
  <r>
    <n v="2100210"/>
    <x v="9"/>
    <x v="73"/>
    <n v="10441.69"/>
    <x v="0"/>
    <x v="0"/>
  </r>
  <r>
    <n v="2100210"/>
    <x v="9"/>
    <x v="79"/>
    <n v="15908.25"/>
    <x v="0"/>
    <x v="0"/>
  </r>
  <r>
    <n v="2100210"/>
    <x v="9"/>
    <x v="36"/>
    <n v="10317.959999999999"/>
    <x v="0"/>
    <x v="0"/>
  </r>
  <r>
    <n v="2100210"/>
    <x v="9"/>
    <x v="19"/>
    <n v="3983.04"/>
    <x v="0"/>
    <x v="0"/>
  </r>
  <r>
    <n v="2100210"/>
    <x v="9"/>
    <x v="20"/>
    <n v="6072.89"/>
    <x v="0"/>
    <x v="0"/>
  </r>
  <r>
    <n v="2100210"/>
    <x v="9"/>
    <x v="74"/>
    <n v="15315.75"/>
    <x v="0"/>
    <x v="0"/>
  </r>
  <r>
    <n v="2100210"/>
    <x v="9"/>
    <x v="41"/>
    <n v="17243.150000000001"/>
    <x v="0"/>
    <x v="0"/>
  </r>
  <r>
    <n v="2100210"/>
    <x v="9"/>
    <x v="21"/>
    <n v="8057.43"/>
    <x v="0"/>
    <x v="0"/>
  </r>
  <r>
    <n v="2100210"/>
    <x v="9"/>
    <x v="82"/>
    <n v="12412.23"/>
    <x v="0"/>
    <x v="0"/>
  </r>
  <r>
    <n v="2100210"/>
    <x v="9"/>
    <x v="6"/>
    <n v="12989.46"/>
    <x v="0"/>
    <x v="0"/>
  </r>
  <r>
    <n v="2100210"/>
    <x v="9"/>
    <x v="98"/>
    <n v="13588.69"/>
    <x v="0"/>
    <x v="0"/>
  </r>
  <r>
    <n v="2100210"/>
    <x v="9"/>
    <x v="87"/>
    <n v="11882.22"/>
    <x v="0"/>
    <x v="0"/>
  </r>
  <r>
    <n v="2100210"/>
    <x v="9"/>
    <x v="42"/>
    <n v="27828.05"/>
    <x v="0"/>
    <x v="0"/>
  </r>
  <r>
    <n v="2100210"/>
    <x v="9"/>
    <x v="83"/>
    <n v="13064.22"/>
    <x v="0"/>
    <x v="0"/>
  </r>
  <r>
    <n v="2100210"/>
    <x v="9"/>
    <x v="44"/>
    <n v="24514.21"/>
    <x v="0"/>
    <x v="0"/>
  </r>
  <r>
    <n v="2100210"/>
    <x v="9"/>
    <x v="47"/>
    <n v="19641.02"/>
    <x v="0"/>
    <x v="0"/>
  </r>
  <r>
    <n v="2100210"/>
    <x v="9"/>
    <x v="9"/>
    <n v="13065.73"/>
    <x v="0"/>
    <x v="0"/>
  </r>
  <r>
    <n v="2100210"/>
    <x v="9"/>
    <x v="99"/>
    <n v="15747.3"/>
    <x v="0"/>
    <x v="0"/>
  </r>
  <r>
    <n v="2100210"/>
    <x v="9"/>
    <x v="10"/>
    <n v="5557.73"/>
    <x v="0"/>
    <x v="0"/>
  </r>
  <r>
    <n v="2100210"/>
    <x v="9"/>
    <x v="49"/>
    <n v="6564.57"/>
    <x v="0"/>
    <x v="0"/>
  </r>
  <r>
    <n v="2100210"/>
    <x v="9"/>
    <x v="11"/>
    <n v="22319.86"/>
    <x v="0"/>
    <x v="0"/>
  </r>
  <r>
    <n v="2100210"/>
    <x v="9"/>
    <x v="50"/>
    <n v="6828.22"/>
    <x v="0"/>
    <x v="0"/>
  </r>
  <r>
    <n v="2100210"/>
    <x v="9"/>
    <x v="54"/>
    <n v="10326.51"/>
    <x v="0"/>
    <x v="0"/>
  </r>
  <r>
    <n v="2100210"/>
    <x v="9"/>
    <x v="75"/>
    <n v="6033.31"/>
    <x v="0"/>
    <x v="0"/>
  </r>
  <r>
    <n v="2100210"/>
    <x v="9"/>
    <x v="91"/>
    <n v="5486.92"/>
    <x v="0"/>
    <x v="0"/>
  </r>
  <r>
    <n v="2100210"/>
    <x v="9"/>
    <x v="58"/>
    <n v="9017.15"/>
    <x v="0"/>
    <x v="0"/>
  </r>
  <r>
    <n v="2100210"/>
    <x v="9"/>
    <x v="13"/>
    <n v="7270.21"/>
    <x v="0"/>
    <x v="0"/>
  </r>
  <r>
    <n v="2100210"/>
    <x v="9"/>
    <x v="60"/>
    <n v="3943.64"/>
    <x v="0"/>
    <x v="0"/>
  </r>
  <r>
    <n v="2100210"/>
    <x v="9"/>
    <x v="97"/>
    <n v="20069.18"/>
    <x v="0"/>
    <x v="0"/>
  </r>
  <r>
    <n v="2100210"/>
    <x v="9"/>
    <x v="61"/>
    <n v="9007.0400000000009"/>
    <x v="0"/>
    <x v="0"/>
  </r>
  <r>
    <n v="2100210"/>
    <x v="9"/>
    <x v="15"/>
    <n v="11536.15"/>
    <x v="0"/>
    <x v="0"/>
  </r>
  <r>
    <n v="2100210"/>
    <x v="9"/>
    <x v="63"/>
    <n v="16789.98"/>
    <x v="0"/>
    <x v="0"/>
  </r>
  <r>
    <n v="2100210"/>
    <x v="9"/>
    <x v="89"/>
    <n v="15325.26"/>
    <x v="0"/>
    <x v="0"/>
  </r>
  <r>
    <n v="2100210"/>
    <x v="9"/>
    <x v="93"/>
    <n v="8099.57"/>
    <x v="0"/>
    <x v="0"/>
  </r>
  <r>
    <n v="2100210"/>
    <x v="9"/>
    <x v="67"/>
    <n v="9775.33"/>
    <x v="0"/>
    <x v="0"/>
  </r>
  <r>
    <n v="2100210"/>
    <x v="9"/>
    <x v="68"/>
    <n v="15626.52"/>
    <x v="0"/>
    <x v="0"/>
  </r>
  <r>
    <n v="2100210"/>
    <x v="10"/>
    <x v="0"/>
    <n v="2507.58"/>
    <x v="0"/>
    <x v="0"/>
  </r>
  <r>
    <n v="2100210"/>
    <x v="10"/>
    <x v="26"/>
    <n v="26223.67"/>
    <x v="0"/>
    <x v="0"/>
  </r>
  <r>
    <n v="2100210"/>
    <x v="10"/>
    <x v="29"/>
    <n v="31146.94"/>
    <x v="0"/>
    <x v="0"/>
  </r>
  <r>
    <n v="2100210"/>
    <x v="10"/>
    <x v="30"/>
    <n v="34790.620000000003"/>
    <x v="0"/>
    <x v="0"/>
  </r>
  <r>
    <n v="2100210"/>
    <x v="10"/>
    <x v="72"/>
    <n v="36881.65"/>
    <x v="0"/>
    <x v="0"/>
  </r>
  <r>
    <n v="2100210"/>
    <x v="10"/>
    <x v="19"/>
    <n v="21603.93"/>
    <x v="0"/>
    <x v="0"/>
  </r>
  <r>
    <n v="2100210"/>
    <x v="10"/>
    <x v="21"/>
    <n v="2627.81"/>
    <x v="0"/>
    <x v="0"/>
  </r>
  <r>
    <n v="2100210"/>
    <x v="10"/>
    <x v="54"/>
    <n v="23307.26"/>
    <x v="0"/>
    <x v="0"/>
  </r>
  <r>
    <n v="2100210"/>
    <x v="10"/>
    <x v="85"/>
    <n v="46243.88"/>
    <x v="0"/>
    <x v="0"/>
  </r>
  <r>
    <n v="2100210"/>
    <x v="10"/>
    <x v="62"/>
    <n v="53176.69"/>
    <x v="0"/>
    <x v="0"/>
  </r>
  <r>
    <n v="2100210"/>
    <x v="10"/>
    <x v="16"/>
    <n v="788.8"/>
    <x v="0"/>
    <x v="0"/>
  </r>
  <r>
    <n v="2100210"/>
    <x v="10"/>
    <x v="67"/>
    <n v="14466.25"/>
    <x v="0"/>
    <x v="0"/>
  </r>
  <r>
    <n v="2100210"/>
    <x v="11"/>
    <x v="0"/>
    <n v="6417.75"/>
    <x v="0"/>
    <x v="0"/>
  </r>
  <r>
    <n v="2100210"/>
    <x v="11"/>
    <x v="94"/>
    <n v="64755.96"/>
    <x v="0"/>
    <x v="0"/>
  </r>
  <r>
    <n v="2100210"/>
    <x v="11"/>
    <x v="92"/>
    <n v="33298.17"/>
    <x v="0"/>
    <x v="0"/>
  </r>
  <r>
    <n v="2100210"/>
    <x v="11"/>
    <x v="77"/>
    <n v="99178.16"/>
    <x v="0"/>
    <x v="0"/>
  </r>
  <r>
    <n v="2100210"/>
    <x v="11"/>
    <x v="18"/>
    <n v="27891.95"/>
    <x v="0"/>
    <x v="0"/>
  </r>
  <r>
    <n v="2100210"/>
    <x v="11"/>
    <x v="21"/>
    <n v="18555.48"/>
    <x v="0"/>
    <x v="0"/>
  </r>
  <r>
    <n v="2100210"/>
    <x v="11"/>
    <x v="22"/>
    <n v="39520.1"/>
    <x v="0"/>
    <x v="0"/>
  </r>
  <r>
    <n v="2100210"/>
    <x v="11"/>
    <x v="48"/>
    <n v="23433.23"/>
    <x v="0"/>
    <x v="0"/>
  </r>
  <r>
    <n v="2100210"/>
    <x v="11"/>
    <x v="9"/>
    <n v="12529.57"/>
    <x v="0"/>
    <x v="0"/>
  </r>
  <r>
    <n v="2100210"/>
    <x v="11"/>
    <x v="84"/>
    <n v="42753.64"/>
    <x v="0"/>
    <x v="0"/>
  </r>
  <r>
    <n v="2100210"/>
    <x v="11"/>
    <x v="14"/>
    <n v="51319.72"/>
    <x v="0"/>
    <x v="0"/>
  </r>
  <r>
    <n v="2100210"/>
    <x v="11"/>
    <x v="85"/>
    <n v="23535.33"/>
    <x v="0"/>
    <x v="0"/>
  </r>
  <r>
    <n v="2100210"/>
    <x v="11"/>
    <x v="16"/>
    <n v="45531.08"/>
    <x v="0"/>
    <x v="0"/>
  </r>
  <r>
    <n v="2100210"/>
    <x v="12"/>
    <x v="0"/>
    <n v="7885.31"/>
    <x v="0"/>
    <x v="0"/>
  </r>
  <r>
    <n v="2100210"/>
    <x v="12"/>
    <x v="1"/>
    <n v="13928.26"/>
    <x v="0"/>
    <x v="0"/>
  </r>
  <r>
    <n v="2100210"/>
    <x v="12"/>
    <x v="94"/>
    <n v="16027.25"/>
    <x v="0"/>
    <x v="0"/>
  </r>
  <r>
    <n v="2100210"/>
    <x v="12"/>
    <x v="2"/>
    <n v="51615.55"/>
    <x v="0"/>
    <x v="0"/>
  </r>
  <r>
    <n v="2100210"/>
    <x v="12"/>
    <x v="77"/>
    <n v="38697.71"/>
    <x v="0"/>
    <x v="0"/>
  </r>
  <r>
    <n v="2100210"/>
    <x v="12"/>
    <x v="5"/>
    <n v="34228.25"/>
    <x v="0"/>
    <x v="0"/>
  </r>
  <r>
    <n v="2100210"/>
    <x v="12"/>
    <x v="19"/>
    <n v="11372.72"/>
    <x v="0"/>
    <x v="0"/>
  </r>
  <r>
    <n v="2100210"/>
    <x v="12"/>
    <x v="38"/>
    <n v="20989.82"/>
    <x v="0"/>
    <x v="0"/>
  </r>
  <r>
    <n v="2100210"/>
    <x v="12"/>
    <x v="81"/>
    <n v="31582.26"/>
    <x v="0"/>
    <x v="0"/>
  </r>
  <r>
    <n v="2100210"/>
    <x v="12"/>
    <x v="82"/>
    <n v="22796.09"/>
    <x v="0"/>
    <x v="0"/>
  </r>
  <r>
    <n v="2100210"/>
    <x v="12"/>
    <x v="87"/>
    <n v="32677.81"/>
    <x v="0"/>
    <x v="0"/>
  </r>
  <r>
    <n v="2100210"/>
    <x v="12"/>
    <x v="90"/>
    <n v="56112.73"/>
    <x v="0"/>
    <x v="0"/>
  </r>
  <r>
    <n v="2100210"/>
    <x v="12"/>
    <x v="7"/>
    <n v="33263.730000000003"/>
    <x v="0"/>
    <x v="0"/>
  </r>
  <r>
    <n v="2100210"/>
    <x v="12"/>
    <x v="88"/>
    <n v="54384.39"/>
    <x v="0"/>
    <x v="0"/>
  </r>
  <r>
    <n v="2100210"/>
    <x v="12"/>
    <x v="99"/>
    <n v="17494.8"/>
    <x v="0"/>
    <x v="0"/>
  </r>
  <r>
    <n v="2100210"/>
    <x v="12"/>
    <x v="51"/>
    <n v="53889.66"/>
    <x v="0"/>
    <x v="0"/>
  </r>
  <r>
    <n v="2100210"/>
    <x v="12"/>
    <x v="12"/>
    <n v="54266.59"/>
    <x v="0"/>
    <x v="0"/>
  </r>
  <r>
    <n v="2100210"/>
    <x v="12"/>
    <x v="53"/>
    <n v="15239.06"/>
    <x v="0"/>
    <x v="0"/>
  </r>
  <r>
    <n v="2100210"/>
    <x v="12"/>
    <x v="55"/>
    <n v="58309"/>
    <x v="0"/>
    <x v="0"/>
  </r>
  <r>
    <n v="2100210"/>
    <x v="12"/>
    <x v="56"/>
    <n v="18031.240000000002"/>
    <x v="0"/>
    <x v="0"/>
  </r>
  <r>
    <n v="2100210"/>
    <x v="12"/>
    <x v="64"/>
    <n v="12847.9"/>
    <x v="0"/>
    <x v="0"/>
  </r>
  <r>
    <n v="2100210"/>
    <x v="12"/>
    <x v="93"/>
    <n v="40379.629999999997"/>
    <x v="0"/>
    <x v="0"/>
  </r>
  <r>
    <n v="2100210"/>
    <x v="12"/>
    <x v="67"/>
    <n v="21610.85"/>
    <x v="0"/>
    <x v="0"/>
  </r>
  <r>
    <n v="2100210"/>
    <x v="12"/>
    <x v="69"/>
    <n v="33110.080000000002"/>
    <x v="0"/>
    <x v="0"/>
  </r>
  <r>
    <n v="2100210"/>
    <x v="12"/>
    <x v="70"/>
    <n v="34713.019999999997"/>
    <x v="0"/>
    <x v="0"/>
  </r>
  <r>
    <n v="2100210"/>
    <x v="13"/>
    <x v="0"/>
    <n v="3884.37"/>
    <x v="0"/>
    <x v="0"/>
  </r>
  <r>
    <n v="2100210"/>
    <x v="13"/>
    <x v="2"/>
    <n v="22828.26"/>
    <x v="0"/>
    <x v="0"/>
  </r>
  <r>
    <n v="2100210"/>
    <x v="13"/>
    <x v="3"/>
    <n v="13111.76"/>
    <x v="0"/>
    <x v="0"/>
  </r>
  <r>
    <n v="2100210"/>
    <x v="13"/>
    <x v="30"/>
    <n v="2391.6"/>
    <x v="0"/>
    <x v="0"/>
  </r>
  <r>
    <n v="2100210"/>
    <x v="13"/>
    <x v="32"/>
    <n v="12215.67"/>
    <x v="0"/>
    <x v="0"/>
  </r>
  <r>
    <n v="2100210"/>
    <x v="13"/>
    <x v="19"/>
    <n v="20106.45"/>
    <x v="0"/>
    <x v="0"/>
  </r>
  <r>
    <n v="2100210"/>
    <x v="13"/>
    <x v="81"/>
    <n v="16199.81"/>
    <x v="0"/>
    <x v="0"/>
  </r>
  <r>
    <n v="2100210"/>
    <x v="13"/>
    <x v="21"/>
    <n v="20901.57"/>
    <x v="0"/>
    <x v="0"/>
  </r>
  <r>
    <n v="2100210"/>
    <x v="13"/>
    <x v="22"/>
    <n v="19551.53"/>
    <x v="0"/>
    <x v="0"/>
  </r>
  <r>
    <n v="2100210"/>
    <x v="13"/>
    <x v="98"/>
    <n v="14497.21"/>
    <x v="0"/>
    <x v="0"/>
  </r>
  <r>
    <n v="2100210"/>
    <x v="13"/>
    <x v="96"/>
    <n v="8803.56"/>
    <x v="0"/>
    <x v="0"/>
  </r>
  <r>
    <n v="2100210"/>
    <x v="13"/>
    <x v="43"/>
    <n v="6227.77"/>
    <x v="0"/>
    <x v="0"/>
  </r>
  <r>
    <n v="2100210"/>
    <x v="13"/>
    <x v="44"/>
    <n v="810.43"/>
    <x v="0"/>
    <x v="0"/>
  </r>
  <r>
    <n v="2100210"/>
    <x v="13"/>
    <x v="7"/>
    <n v="976.85"/>
    <x v="0"/>
    <x v="0"/>
  </r>
  <r>
    <n v="2100210"/>
    <x v="13"/>
    <x v="99"/>
    <n v="23710.91"/>
    <x v="0"/>
    <x v="0"/>
  </r>
  <r>
    <n v="2100210"/>
    <x v="13"/>
    <x v="10"/>
    <n v="11122.2"/>
    <x v="0"/>
    <x v="0"/>
  </r>
  <r>
    <n v="2100210"/>
    <x v="13"/>
    <x v="11"/>
    <n v="19721.580000000002"/>
    <x v="0"/>
    <x v="0"/>
  </r>
  <r>
    <n v="2100210"/>
    <x v="13"/>
    <x v="50"/>
    <n v="7072.71"/>
    <x v="0"/>
    <x v="0"/>
  </r>
  <r>
    <n v="2100210"/>
    <x v="13"/>
    <x v="52"/>
    <n v="18191.78"/>
    <x v="0"/>
    <x v="0"/>
  </r>
  <r>
    <n v="2100210"/>
    <x v="13"/>
    <x v="12"/>
    <n v="8299.16"/>
    <x v="0"/>
    <x v="0"/>
  </r>
  <r>
    <n v="2100210"/>
    <x v="13"/>
    <x v="56"/>
    <n v="20128.88"/>
    <x v="0"/>
    <x v="0"/>
  </r>
  <r>
    <n v="2100210"/>
    <x v="13"/>
    <x v="91"/>
    <n v="18653.71"/>
    <x v="0"/>
    <x v="0"/>
  </r>
  <r>
    <n v="2100210"/>
    <x v="13"/>
    <x v="97"/>
    <n v="10166.73"/>
    <x v="0"/>
    <x v="0"/>
  </r>
  <r>
    <n v="2100210"/>
    <x v="13"/>
    <x v="61"/>
    <n v="14037.54"/>
    <x v="0"/>
    <x v="0"/>
  </r>
  <r>
    <n v="2100210"/>
    <x v="13"/>
    <x v="62"/>
    <n v="19994.009999999998"/>
    <x v="0"/>
    <x v="0"/>
  </r>
  <r>
    <n v="2100210"/>
    <x v="13"/>
    <x v="67"/>
    <n v="6761.61"/>
    <x v="0"/>
    <x v="0"/>
  </r>
  <r>
    <n v="2100210"/>
    <x v="13"/>
    <x v="70"/>
    <n v="18290.12"/>
    <x v="0"/>
    <x v="0"/>
  </r>
  <r>
    <n v="2100210"/>
    <x v="16"/>
    <x v="0"/>
    <n v="20397.71"/>
    <x v="0"/>
    <x v="0"/>
  </r>
  <r>
    <n v="2100210"/>
    <x v="16"/>
    <x v="25"/>
    <n v="82457.94"/>
    <x v="0"/>
    <x v="0"/>
  </r>
  <r>
    <n v="2100210"/>
    <x v="16"/>
    <x v="1"/>
    <n v="41223.06"/>
    <x v="0"/>
    <x v="0"/>
  </r>
  <r>
    <n v="2100210"/>
    <x v="16"/>
    <x v="94"/>
    <n v="108197.37"/>
    <x v="0"/>
    <x v="0"/>
  </r>
  <r>
    <n v="2100210"/>
    <x v="16"/>
    <x v="76"/>
    <n v="20047.77"/>
    <x v="0"/>
    <x v="0"/>
  </r>
  <r>
    <n v="2100210"/>
    <x v="16"/>
    <x v="30"/>
    <n v="24489.119999999999"/>
    <x v="0"/>
    <x v="0"/>
  </r>
  <r>
    <n v="2100210"/>
    <x v="16"/>
    <x v="31"/>
    <n v="32158.13"/>
    <x v="0"/>
    <x v="0"/>
  </r>
  <r>
    <n v="2100210"/>
    <x v="16"/>
    <x v="32"/>
    <n v="31134.17"/>
    <x v="0"/>
    <x v="0"/>
  </r>
  <r>
    <n v="2100210"/>
    <x v="16"/>
    <x v="33"/>
    <n v="54249.98"/>
    <x v="0"/>
    <x v="0"/>
  </r>
  <r>
    <n v="2100210"/>
    <x v="16"/>
    <x v="34"/>
    <n v="56322.37"/>
    <x v="0"/>
    <x v="0"/>
  </r>
  <r>
    <n v="2100210"/>
    <x v="16"/>
    <x v="72"/>
    <n v="27294.46"/>
    <x v="0"/>
    <x v="0"/>
  </r>
  <r>
    <n v="2100210"/>
    <x v="16"/>
    <x v="4"/>
    <n v="12359.03"/>
    <x v="0"/>
    <x v="0"/>
  </r>
  <r>
    <n v="2100210"/>
    <x v="16"/>
    <x v="73"/>
    <n v="26542.77"/>
    <x v="0"/>
    <x v="0"/>
  </r>
  <r>
    <n v="2100210"/>
    <x v="16"/>
    <x v="36"/>
    <n v="57774.95"/>
    <x v="0"/>
    <x v="0"/>
  </r>
  <r>
    <n v="2100210"/>
    <x v="16"/>
    <x v="37"/>
    <n v="23820.14"/>
    <x v="0"/>
    <x v="0"/>
  </r>
  <r>
    <n v="2100210"/>
    <x v="16"/>
    <x v="19"/>
    <n v="33986.25"/>
    <x v="0"/>
    <x v="0"/>
  </r>
  <r>
    <n v="2100210"/>
    <x v="16"/>
    <x v="20"/>
    <n v="45723.27"/>
    <x v="0"/>
    <x v="0"/>
  </r>
  <r>
    <n v="2100210"/>
    <x v="16"/>
    <x v="39"/>
    <n v="45436.959999999999"/>
    <x v="0"/>
    <x v="0"/>
  </r>
  <r>
    <n v="2100210"/>
    <x v="16"/>
    <x v="81"/>
    <n v="34563.56"/>
    <x v="0"/>
    <x v="0"/>
  </r>
  <r>
    <n v="2100210"/>
    <x v="16"/>
    <x v="22"/>
    <n v="14494.14"/>
    <x v="0"/>
    <x v="0"/>
  </r>
  <r>
    <n v="2100210"/>
    <x v="16"/>
    <x v="82"/>
    <n v="24818.07"/>
    <x v="0"/>
    <x v="0"/>
  </r>
  <r>
    <n v="2100210"/>
    <x v="16"/>
    <x v="6"/>
    <n v="48627.94"/>
    <x v="0"/>
    <x v="0"/>
  </r>
  <r>
    <n v="2100210"/>
    <x v="16"/>
    <x v="87"/>
    <n v="17174.580000000002"/>
    <x v="0"/>
    <x v="0"/>
  </r>
  <r>
    <n v="2100210"/>
    <x v="16"/>
    <x v="43"/>
    <n v="8486.09"/>
    <x v="0"/>
    <x v="0"/>
  </r>
  <r>
    <n v="2100210"/>
    <x v="16"/>
    <x v="45"/>
    <n v="30247.3"/>
    <x v="0"/>
    <x v="0"/>
  </r>
  <r>
    <n v="2100210"/>
    <x v="16"/>
    <x v="90"/>
    <n v="54048.21"/>
    <x v="0"/>
    <x v="0"/>
  </r>
  <r>
    <n v="2100210"/>
    <x v="16"/>
    <x v="8"/>
    <n v="36295.17"/>
    <x v="0"/>
    <x v="0"/>
  </r>
  <r>
    <n v="2100210"/>
    <x v="16"/>
    <x v="9"/>
    <n v="36477.699999999997"/>
    <x v="0"/>
    <x v="0"/>
  </r>
  <r>
    <n v="2100210"/>
    <x v="16"/>
    <x v="99"/>
    <n v="18995.47"/>
    <x v="0"/>
    <x v="0"/>
  </r>
  <r>
    <n v="2100210"/>
    <x v="16"/>
    <x v="11"/>
    <n v="51695.81"/>
    <x v="0"/>
    <x v="0"/>
  </r>
  <r>
    <n v="2100210"/>
    <x v="16"/>
    <x v="50"/>
    <n v="3845.67"/>
    <x v="0"/>
    <x v="0"/>
  </r>
  <r>
    <n v="2100210"/>
    <x v="16"/>
    <x v="51"/>
    <n v="24059.200000000001"/>
    <x v="0"/>
    <x v="0"/>
  </r>
  <r>
    <n v="2100210"/>
    <x v="16"/>
    <x v="12"/>
    <n v="11470.18"/>
    <x v="0"/>
    <x v="0"/>
  </r>
  <r>
    <n v="2100210"/>
    <x v="16"/>
    <x v="53"/>
    <n v="28720.22"/>
    <x v="0"/>
    <x v="0"/>
  </r>
  <r>
    <n v="2100210"/>
    <x v="16"/>
    <x v="54"/>
    <n v="85972.44"/>
    <x v="0"/>
    <x v="0"/>
  </r>
  <r>
    <n v="2100210"/>
    <x v="16"/>
    <x v="91"/>
    <n v="57052.5"/>
    <x v="0"/>
    <x v="0"/>
  </r>
  <r>
    <n v="2100210"/>
    <x v="16"/>
    <x v="100"/>
    <n v="50727.8"/>
    <x v="0"/>
    <x v="0"/>
  </r>
  <r>
    <n v="2100210"/>
    <x v="16"/>
    <x v="59"/>
    <n v="104544.44"/>
    <x v="0"/>
    <x v="0"/>
  </r>
  <r>
    <n v="2100210"/>
    <x v="16"/>
    <x v="97"/>
    <n v="38604.089999999997"/>
    <x v="0"/>
    <x v="0"/>
  </r>
  <r>
    <n v="2100210"/>
    <x v="16"/>
    <x v="61"/>
    <n v="44486.57"/>
    <x v="0"/>
    <x v="0"/>
  </r>
  <r>
    <n v="2100210"/>
    <x v="16"/>
    <x v="85"/>
    <n v="79647.009999999995"/>
    <x v="0"/>
    <x v="0"/>
  </r>
  <r>
    <n v="2100210"/>
    <x v="16"/>
    <x v="63"/>
    <n v="34400.78"/>
    <x v="0"/>
    <x v="0"/>
  </r>
  <r>
    <n v="2100210"/>
    <x v="16"/>
    <x v="66"/>
    <n v="31895.8"/>
    <x v="0"/>
    <x v="0"/>
  </r>
  <r>
    <n v="2100210"/>
    <x v="16"/>
    <x v="93"/>
    <n v="54041.68"/>
    <x v="0"/>
    <x v="0"/>
  </r>
  <r>
    <n v="2100210"/>
    <x v="16"/>
    <x v="67"/>
    <n v="59637.62"/>
    <x v="0"/>
    <x v="0"/>
  </r>
  <r>
    <n v="2100210"/>
    <x v="16"/>
    <x v="69"/>
    <n v="66463.66"/>
    <x v="0"/>
    <x v="0"/>
  </r>
  <r>
    <n v="2100210"/>
    <x v="16"/>
    <x v="70"/>
    <n v="17085.73"/>
    <x v="0"/>
    <x v="0"/>
  </r>
  <r>
    <n v="2100210"/>
    <x v="14"/>
    <x v="0"/>
    <n v="248.08"/>
    <x v="0"/>
    <x v="0"/>
  </r>
  <r>
    <n v="2100210"/>
    <x v="14"/>
    <x v="5"/>
    <n v="2336.4"/>
    <x v="0"/>
    <x v="0"/>
  </r>
  <r>
    <n v="2100210"/>
    <x v="14"/>
    <x v="83"/>
    <n v="2036.12"/>
    <x v="0"/>
    <x v="0"/>
  </r>
  <r>
    <n v="2100210"/>
    <x v="14"/>
    <x v="56"/>
    <n v="2400.3200000000002"/>
    <x v="0"/>
    <x v="0"/>
  </r>
  <r>
    <n v="2100210"/>
    <x v="14"/>
    <x v="61"/>
    <n v="3123.25"/>
    <x v="0"/>
    <x v="0"/>
  </r>
  <r>
    <n v="2100210"/>
    <x v="15"/>
    <x v="0"/>
    <n v="10948.4"/>
    <x v="0"/>
    <x v="0"/>
  </r>
  <r>
    <n v="2100210"/>
    <x v="15"/>
    <x v="26"/>
    <n v="52208.160000000003"/>
    <x v="0"/>
    <x v="0"/>
  </r>
  <r>
    <n v="2100210"/>
    <x v="15"/>
    <x v="92"/>
    <n v="79030.490000000005"/>
    <x v="0"/>
    <x v="0"/>
  </r>
  <r>
    <n v="2100210"/>
    <x v="15"/>
    <x v="17"/>
    <n v="239236.98"/>
    <x v="0"/>
    <x v="0"/>
  </r>
  <r>
    <n v="2100210"/>
    <x v="15"/>
    <x v="28"/>
    <n v="159054.91"/>
    <x v="0"/>
    <x v="0"/>
  </r>
  <r>
    <n v="2100210"/>
    <x v="15"/>
    <x v="29"/>
    <n v="68440.570000000007"/>
    <x v="0"/>
    <x v="0"/>
  </r>
  <r>
    <n v="2100210"/>
    <x v="15"/>
    <x v="35"/>
    <n v="181701.66"/>
    <x v="0"/>
    <x v="0"/>
  </r>
  <r>
    <n v="2100210"/>
    <x v="15"/>
    <x v="21"/>
    <n v="104027"/>
    <x v="0"/>
    <x v="0"/>
  </r>
  <r>
    <n v="2100210"/>
    <x v="15"/>
    <x v="88"/>
    <n v="128050.65"/>
    <x v="0"/>
    <x v="0"/>
  </r>
  <r>
    <n v="2100210"/>
    <x v="15"/>
    <x v="9"/>
    <n v="108890.62"/>
    <x v="0"/>
    <x v="0"/>
  </r>
  <r>
    <n v="2100295"/>
    <x v="1"/>
    <x v="0"/>
    <n v="3864.92"/>
    <x v="1"/>
    <x v="1"/>
  </r>
  <r>
    <n v="2100295"/>
    <x v="1"/>
    <x v="34"/>
    <n v="19850.96"/>
    <x v="1"/>
    <x v="1"/>
  </r>
  <r>
    <n v="2100295"/>
    <x v="1"/>
    <x v="5"/>
    <n v="8411.9500000000007"/>
    <x v="1"/>
    <x v="1"/>
  </r>
  <r>
    <n v="2100295"/>
    <x v="1"/>
    <x v="79"/>
    <n v="13962.69"/>
    <x v="1"/>
    <x v="1"/>
  </r>
  <r>
    <n v="2100295"/>
    <x v="1"/>
    <x v="37"/>
    <n v="35320.720000000001"/>
    <x v="1"/>
    <x v="1"/>
  </r>
  <r>
    <n v="2100295"/>
    <x v="1"/>
    <x v="39"/>
    <n v="22738.97"/>
    <x v="1"/>
    <x v="1"/>
  </r>
  <r>
    <n v="2100295"/>
    <x v="1"/>
    <x v="21"/>
    <n v="3677.89"/>
    <x v="1"/>
    <x v="1"/>
  </r>
  <r>
    <n v="2100295"/>
    <x v="1"/>
    <x v="42"/>
    <n v="8947.26"/>
    <x v="1"/>
    <x v="1"/>
  </r>
  <r>
    <n v="2100295"/>
    <x v="1"/>
    <x v="44"/>
    <n v="240.78"/>
    <x v="1"/>
    <x v="1"/>
  </r>
  <r>
    <n v="2100295"/>
    <x v="1"/>
    <x v="45"/>
    <n v="665.8"/>
    <x v="1"/>
    <x v="1"/>
  </r>
  <r>
    <n v="2100295"/>
    <x v="1"/>
    <x v="7"/>
    <n v="9695.0400000000009"/>
    <x v="1"/>
    <x v="1"/>
  </r>
  <r>
    <n v="2100295"/>
    <x v="1"/>
    <x v="99"/>
    <n v="8461.23"/>
    <x v="1"/>
    <x v="1"/>
  </r>
  <r>
    <n v="2100295"/>
    <x v="1"/>
    <x v="10"/>
    <n v="14954.87"/>
    <x v="1"/>
    <x v="1"/>
  </r>
  <r>
    <n v="2100295"/>
    <x v="1"/>
    <x v="52"/>
    <n v="23296.23"/>
    <x v="1"/>
    <x v="1"/>
  </r>
  <r>
    <n v="2100295"/>
    <x v="1"/>
    <x v="12"/>
    <n v="295.11"/>
    <x v="1"/>
    <x v="1"/>
  </r>
  <r>
    <n v="2100295"/>
    <x v="1"/>
    <x v="53"/>
    <n v="26496.39"/>
    <x v="1"/>
    <x v="1"/>
  </r>
  <r>
    <n v="2100295"/>
    <x v="1"/>
    <x v="54"/>
    <n v="1247.5"/>
    <x v="1"/>
    <x v="1"/>
  </r>
  <r>
    <n v="2100295"/>
    <x v="1"/>
    <x v="14"/>
    <n v="9603.85"/>
    <x v="1"/>
    <x v="1"/>
  </r>
  <r>
    <n v="2100295"/>
    <x v="1"/>
    <x v="97"/>
    <n v="1087.6500000000001"/>
    <x v="1"/>
    <x v="1"/>
  </r>
  <r>
    <n v="2100295"/>
    <x v="1"/>
    <x v="62"/>
    <n v="16624.400000000001"/>
    <x v="1"/>
    <x v="1"/>
  </r>
  <r>
    <n v="2100295"/>
    <x v="1"/>
    <x v="16"/>
    <n v="25656.06"/>
    <x v="1"/>
    <x v="1"/>
  </r>
  <r>
    <n v="2100295"/>
    <x v="1"/>
    <x v="68"/>
    <n v="7303.16"/>
    <x v="1"/>
    <x v="1"/>
  </r>
  <r>
    <n v="2100295"/>
    <x v="1"/>
    <x v="69"/>
    <n v="7548.17"/>
    <x v="1"/>
    <x v="1"/>
  </r>
  <r>
    <n v="2100295"/>
    <x v="2"/>
    <x v="0"/>
    <n v="16339.96"/>
    <x v="1"/>
    <x v="1"/>
  </r>
  <r>
    <n v="2100295"/>
    <x v="2"/>
    <x v="25"/>
    <n v="15775.7"/>
    <x v="1"/>
    <x v="1"/>
  </r>
  <r>
    <n v="2100295"/>
    <x v="2"/>
    <x v="1"/>
    <n v="39380.14"/>
    <x v="1"/>
    <x v="1"/>
  </r>
  <r>
    <n v="2100295"/>
    <x v="2"/>
    <x v="71"/>
    <n v="57041.95"/>
    <x v="1"/>
    <x v="1"/>
  </r>
  <r>
    <n v="2100295"/>
    <x v="2"/>
    <x v="94"/>
    <n v="39265.32"/>
    <x v="1"/>
    <x v="1"/>
  </r>
  <r>
    <n v="2100295"/>
    <x v="2"/>
    <x v="2"/>
    <n v="55448.29"/>
    <x v="1"/>
    <x v="1"/>
  </r>
  <r>
    <n v="2100295"/>
    <x v="2"/>
    <x v="3"/>
    <n v="7505.86"/>
    <x v="1"/>
    <x v="1"/>
  </r>
  <r>
    <n v="2100295"/>
    <x v="2"/>
    <x v="76"/>
    <n v="18571.009999999998"/>
    <x v="1"/>
    <x v="1"/>
  </r>
  <r>
    <n v="2100295"/>
    <x v="2"/>
    <x v="17"/>
    <n v="28326.18"/>
    <x v="1"/>
    <x v="1"/>
  </r>
  <r>
    <n v="2100295"/>
    <x v="2"/>
    <x v="86"/>
    <n v="38037.949999999997"/>
    <x v="1"/>
    <x v="1"/>
  </r>
  <r>
    <n v="2100295"/>
    <x v="2"/>
    <x v="27"/>
    <n v="27672.47"/>
    <x v="1"/>
    <x v="1"/>
  </r>
  <r>
    <n v="2100295"/>
    <x v="2"/>
    <x v="28"/>
    <n v="8112.71"/>
    <x v="1"/>
    <x v="1"/>
  </r>
  <r>
    <n v="2100295"/>
    <x v="2"/>
    <x v="30"/>
    <n v="16196.59"/>
    <x v="1"/>
    <x v="1"/>
  </r>
  <r>
    <n v="2100295"/>
    <x v="2"/>
    <x v="31"/>
    <n v="39023.99"/>
    <x v="1"/>
    <x v="1"/>
  </r>
  <r>
    <n v="2100295"/>
    <x v="2"/>
    <x v="95"/>
    <n v="16161.93"/>
    <x v="1"/>
    <x v="1"/>
  </r>
  <r>
    <n v="2100295"/>
    <x v="2"/>
    <x v="33"/>
    <n v="19141.939999999999"/>
    <x v="1"/>
    <x v="1"/>
  </r>
  <r>
    <n v="2100295"/>
    <x v="2"/>
    <x v="34"/>
    <n v="7096.05"/>
    <x v="1"/>
    <x v="1"/>
  </r>
  <r>
    <n v="2100295"/>
    <x v="2"/>
    <x v="72"/>
    <n v="24535.89"/>
    <x v="1"/>
    <x v="1"/>
  </r>
  <r>
    <n v="2100295"/>
    <x v="2"/>
    <x v="4"/>
    <n v="16467.02"/>
    <x v="1"/>
    <x v="1"/>
  </r>
  <r>
    <n v="2100295"/>
    <x v="2"/>
    <x v="35"/>
    <n v="22574.240000000002"/>
    <x v="1"/>
    <x v="1"/>
  </r>
  <r>
    <n v="2100295"/>
    <x v="2"/>
    <x v="5"/>
    <n v="22552.959999999999"/>
    <x v="1"/>
    <x v="1"/>
  </r>
  <r>
    <n v="2100295"/>
    <x v="2"/>
    <x v="73"/>
    <n v="6267.16"/>
    <x v="1"/>
    <x v="1"/>
  </r>
  <r>
    <n v="2100295"/>
    <x v="2"/>
    <x v="79"/>
    <n v="11490.97"/>
    <x v="1"/>
    <x v="1"/>
  </r>
  <r>
    <n v="2100295"/>
    <x v="2"/>
    <x v="36"/>
    <n v="11328.79"/>
    <x v="1"/>
    <x v="1"/>
  </r>
  <r>
    <n v="2100295"/>
    <x v="2"/>
    <x v="37"/>
    <n v="18169.259999999998"/>
    <x v="1"/>
    <x v="1"/>
  </r>
  <r>
    <n v="2100295"/>
    <x v="2"/>
    <x v="19"/>
    <n v="55311.5"/>
    <x v="1"/>
    <x v="1"/>
  </r>
  <r>
    <n v="2100295"/>
    <x v="2"/>
    <x v="20"/>
    <n v="6015.79"/>
    <x v="1"/>
    <x v="1"/>
  </r>
  <r>
    <n v="2100295"/>
    <x v="2"/>
    <x v="39"/>
    <n v="19172.810000000001"/>
    <x v="1"/>
    <x v="1"/>
  </r>
  <r>
    <n v="2100295"/>
    <x v="2"/>
    <x v="80"/>
    <n v="14433.04"/>
    <x v="1"/>
    <x v="1"/>
  </r>
  <r>
    <n v="2100295"/>
    <x v="2"/>
    <x v="40"/>
    <n v="14913.55"/>
    <x v="1"/>
    <x v="1"/>
  </r>
  <r>
    <n v="2100295"/>
    <x v="2"/>
    <x v="81"/>
    <n v="27841.48"/>
    <x v="1"/>
    <x v="1"/>
  </r>
  <r>
    <n v="2100295"/>
    <x v="2"/>
    <x v="41"/>
    <n v="17483.97"/>
    <x v="1"/>
    <x v="1"/>
  </r>
  <r>
    <n v="2100295"/>
    <x v="2"/>
    <x v="21"/>
    <n v="31247.15"/>
    <x v="1"/>
    <x v="1"/>
  </r>
  <r>
    <n v="2100295"/>
    <x v="2"/>
    <x v="22"/>
    <n v="12053.83"/>
    <x v="1"/>
    <x v="1"/>
  </r>
  <r>
    <n v="2100295"/>
    <x v="2"/>
    <x v="96"/>
    <n v="24782.15"/>
    <x v="1"/>
    <x v="1"/>
  </r>
  <r>
    <n v="2100295"/>
    <x v="2"/>
    <x v="87"/>
    <n v="12894.51"/>
    <x v="1"/>
    <x v="1"/>
  </r>
  <r>
    <n v="2100295"/>
    <x v="2"/>
    <x v="42"/>
    <n v="73842.06"/>
    <x v="1"/>
    <x v="1"/>
  </r>
  <r>
    <n v="2100295"/>
    <x v="2"/>
    <x v="83"/>
    <n v="29235.87"/>
    <x v="1"/>
    <x v="1"/>
  </r>
  <r>
    <n v="2100295"/>
    <x v="2"/>
    <x v="43"/>
    <n v="18168.2"/>
    <x v="1"/>
    <x v="1"/>
  </r>
  <r>
    <n v="2100295"/>
    <x v="2"/>
    <x v="44"/>
    <n v="12590.93"/>
    <x v="1"/>
    <x v="1"/>
  </r>
  <r>
    <n v="2100295"/>
    <x v="2"/>
    <x v="45"/>
    <n v="42062.15"/>
    <x v="1"/>
    <x v="1"/>
  </r>
  <r>
    <n v="2100295"/>
    <x v="2"/>
    <x v="7"/>
    <n v="15500.89"/>
    <x v="1"/>
    <x v="1"/>
  </r>
  <r>
    <n v="2100295"/>
    <x v="2"/>
    <x v="46"/>
    <n v="19868.96"/>
    <x v="1"/>
    <x v="1"/>
  </r>
  <r>
    <n v="2100295"/>
    <x v="2"/>
    <x v="8"/>
    <n v="30168.48"/>
    <x v="1"/>
    <x v="1"/>
  </r>
  <r>
    <n v="2100295"/>
    <x v="2"/>
    <x v="47"/>
    <n v="32204.14"/>
    <x v="1"/>
    <x v="1"/>
  </r>
  <r>
    <n v="2100295"/>
    <x v="2"/>
    <x v="48"/>
    <n v="3630.53"/>
    <x v="1"/>
    <x v="1"/>
  </r>
  <r>
    <n v="2100295"/>
    <x v="2"/>
    <x v="9"/>
    <n v="7596.13"/>
    <x v="1"/>
    <x v="1"/>
  </r>
  <r>
    <n v="2100295"/>
    <x v="2"/>
    <x v="99"/>
    <n v="19708.41"/>
    <x v="1"/>
    <x v="1"/>
  </r>
  <r>
    <n v="2100295"/>
    <x v="2"/>
    <x v="10"/>
    <n v="18088.259999999998"/>
    <x v="1"/>
    <x v="1"/>
  </r>
  <r>
    <n v="2100295"/>
    <x v="2"/>
    <x v="49"/>
    <n v="25865.8"/>
    <x v="1"/>
    <x v="1"/>
  </r>
  <r>
    <n v="2100295"/>
    <x v="2"/>
    <x v="11"/>
    <n v="10945.09"/>
    <x v="1"/>
    <x v="1"/>
  </r>
  <r>
    <n v="2100295"/>
    <x v="2"/>
    <x v="50"/>
    <n v="23534.51"/>
    <x v="1"/>
    <x v="1"/>
  </r>
  <r>
    <n v="2100295"/>
    <x v="2"/>
    <x v="51"/>
    <n v="46550.879999999997"/>
    <x v="1"/>
    <x v="1"/>
  </r>
  <r>
    <n v="2100295"/>
    <x v="2"/>
    <x v="52"/>
    <n v="38747.620000000003"/>
    <x v="1"/>
    <x v="1"/>
  </r>
  <r>
    <n v="2100295"/>
    <x v="2"/>
    <x v="12"/>
    <n v="22365.87"/>
    <x v="1"/>
    <x v="1"/>
  </r>
  <r>
    <n v="2100295"/>
    <x v="2"/>
    <x v="53"/>
    <n v="27572.76"/>
    <x v="1"/>
    <x v="1"/>
  </r>
  <r>
    <n v="2100295"/>
    <x v="2"/>
    <x v="55"/>
    <n v="4807.55"/>
    <x v="1"/>
    <x v="1"/>
  </r>
  <r>
    <n v="2100295"/>
    <x v="2"/>
    <x v="75"/>
    <n v="4756.9799999999996"/>
    <x v="1"/>
    <x v="1"/>
  </r>
  <r>
    <n v="2100295"/>
    <x v="2"/>
    <x v="56"/>
    <n v="34259.33"/>
    <x v="1"/>
    <x v="1"/>
  </r>
  <r>
    <n v="2100295"/>
    <x v="2"/>
    <x v="84"/>
    <n v="16474.04"/>
    <x v="1"/>
    <x v="1"/>
  </r>
  <r>
    <n v="2100295"/>
    <x v="2"/>
    <x v="23"/>
    <n v="13299.28"/>
    <x v="1"/>
    <x v="1"/>
  </r>
  <r>
    <n v="2100295"/>
    <x v="2"/>
    <x v="58"/>
    <n v="13862.83"/>
    <x v="1"/>
    <x v="1"/>
  </r>
  <r>
    <n v="2100295"/>
    <x v="2"/>
    <x v="59"/>
    <n v="20995.24"/>
    <x v="1"/>
    <x v="1"/>
  </r>
  <r>
    <n v="2100295"/>
    <x v="2"/>
    <x v="60"/>
    <n v="8108.59"/>
    <x v="1"/>
    <x v="1"/>
  </r>
  <r>
    <n v="2100295"/>
    <x v="2"/>
    <x v="14"/>
    <n v="35758.18"/>
    <x v="1"/>
    <x v="1"/>
  </r>
  <r>
    <n v="2100295"/>
    <x v="2"/>
    <x v="61"/>
    <n v="17112.66"/>
    <x v="1"/>
    <x v="1"/>
  </r>
  <r>
    <n v="2100295"/>
    <x v="2"/>
    <x v="85"/>
    <n v="12057.5"/>
    <x v="1"/>
    <x v="1"/>
  </r>
  <r>
    <n v="2100295"/>
    <x v="2"/>
    <x v="15"/>
    <n v="14788.55"/>
    <x v="1"/>
    <x v="1"/>
  </r>
  <r>
    <n v="2100295"/>
    <x v="2"/>
    <x v="63"/>
    <n v="29808.09"/>
    <x v="1"/>
    <x v="1"/>
  </r>
  <r>
    <n v="2100295"/>
    <x v="2"/>
    <x v="89"/>
    <n v="50141.48"/>
    <x v="1"/>
    <x v="1"/>
  </r>
  <r>
    <n v="2100295"/>
    <x v="2"/>
    <x v="65"/>
    <n v="18445.73"/>
    <x v="1"/>
    <x v="1"/>
  </r>
  <r>
    <n v="2100295"/>
    <x v="2"/>
    <x v="66"/>
    <n v="6075.14"/>
    <x v="1"/>
    <x v="1"/>
  </r>
  <r>
    <n v="2100295"/>
    <x v="2"/>
    <x v="68"/>
    <n v="25835.23"/>
    <x v="1"/>
    <x v="1"/>
  </r>
  <r>
    <n v="2100295"/>
    <x v="2"/>
    <x v="69"/>
    <n v="33078.660000000003"/>
    <x v="1"/>
    <x v="1"/>
  </r>
  <r>
    <n v="2100295"/>
    <x v="3"/>
    <x v="0"/>
    <n v="5427.66"/>
    <x v="1"/>
    <x v="1"/>
  </r>
  <r>
    <n v="2100295"/>
    <x v="3"/>
    <x v="25"/>
    <n v="11288.73"/>
    <x v="1"/>
    <x v="1"/>
  </r>
  <r>
    <n v="2100295"/>
    <x v="3"/>
    <x v="26"/>
    <n v="6229.26"/>
    <x v="1"/>
    <x v="1"/>
  </r>
  <r>
    <n v="2100295"/>
    <x v="3"/>
    <x v="86"/>
    <n v="9818.7999999999993"/>
    <x v="1"/>
    <x v="1"/>
  </r>
  <r>
    <n v="2100295"/>
    <x v="3"/>
    <x v="29"/>
    <n v="28708.45"/>
    <x v="1"/>
    <x v="1"/>
  </r>
  <r>
    <n v="2100295"/>
    <x v="3"/>
    <x v="78"/>
    <n v="14871.79"/>
    <x v="1"/>
    <x v="1"/>
  </r>
  <r>
    <n v="2100295"/>
    <x v="3"/>
    <x v="31"/>
    <n v="3086.64"/>
    <x v="1"/>
    <x v="1"/>
  </r>
  <r>
    <n v="2100295"/>
    <x v="3"/>
    <x v="33"/>
    <n v="12021.87"/>
    <x v="1"/>
    <x v="1"/>
  </r>
  <r>
    <n v="2100295"/>
    <x v="3"/>
    <x v="34"/>
    <n v="15836.82"/>
    <x v="1"/>
    <x v="1"/>
  </r>
  <r>
    <n v="2100295"/>
    <x v="3"/>
    <x v="4"/>
    <n v="25475.66"/>
    <x v="1"/>
    <x v="1"/>
  </r>
  <r>
    <n v="2100295"/>
    <x v="3"/>
    <x v="35"/>
    <n v="11095.46"/>
    <x v="1"/>
    <x v="1"/>
  </r>
  <r>
    <n v="2100295"/>
    <x v="3"/>
    <x v="5"/>
    <n v="21286.07"/>
    <x v="1"/>
    <x v="1"/>
  </r>
  <r>
    <n v="2100295"/>
    <x v="3"/>
    <x v="36"/>
    <n v="7993.56"/>
    <x v="1"/>
    <x v="1"/>
  </r>
  <r>
    <n v="2100295"/>
    <x v="3"/>
    <x v="37"/>
    <n v="18091.37"/>
    <x v="1"/>
    <x v="1"/>
  </r>
  <r>
    <n v="2100295"/>
    <x v="3"/>
    <x v="19"/>
    <n v="16459.7"/>
    <x v="1"/>
    <x v="1"/>
  </r>
  <r>
    <n v="2100295"/>
    <x v="3"/>
    <x v="38"/>
    <n v="28867.68"/>
    <x v="1"/>
    <x v="1"/>
  </r>
  <r>
    <n v="2100295"/>
    <x v="3"/>
    <x v="81"/>
    <n v="32835.75"/>
    <x v="1"/>
    <x v="1"/>
  </r>
  <r>
    <n v="2100295"/>
    <x v="3"/>
    <x v="21"/>
    <n v="21475.5"/>
    <x v="1"/>
    <x v="1"/>
  </r>
  <r>
    <n v="2100295"/>
    <x v="3"/>
    <x v="22"/>
    <n v="20681.82"/>
    <x v="1"/>
    <x v="1"/>
  </r>
  <r>
    <n v="2100295"/>
    <x v="3"/>
    <x v="82"/>
    <n v="29375.41"/>
    <x v="1"/>
    <x v="1"/>
  </r>
  <r>
    <n v="2100295"/>
    <x v="3"/>
    <x v="6"/>
    <n v="11536.39"/>
    <x v="1"/>
    <x v="1"/>
  </r>
  <r>
    <n v="2100295"/>
    <x v="3"/>
    <x v="98"/>
    <n v="4087.59"/>
    <x v="1"/>
    <x v="1"/>
  </r>
  <r>
    <n v="2100295"/>
    <x v="3"/>
    <x v="42"/>
    <n v="5905.54"/>
    <x v="1"/>
    <x v="1"/>
  </r>
  <r>
    <n v="2100295"/>
    <x v="3"/>
    <x v="83"/>
    <n v="25028.6"/>
    <x v="1"/>
    <x v="1"/>
  </r>
  <r>
    <n v="2100295"/>
    <x v="3"/>
    <x v="45"/>
    <n v="12413.27"/>
    <x v="1"/>
    <x v="1"/>
  </r>
  <r>
    <n v="2100295"/>
    <x v="3"/>
    <x v="7"/>
    <n v="21718.77"/>
    <x v="1"/>
    <x v="1"/>
  </r>
  <r>
    <n v="2100295"/>
    <x v="3"/>
    <x v="88"/>
    <n v="9663.73"/>
    <x v="1"/>
    <x v="1"/>
  </r>
  <r>
    <n v="2100295"/>
    <x v="3"/>
    <x v="9"/>
    <n v="7626.39"/>
    <x v="1"/>
    <x v="1"/>
  </r>
  <r>
    <n v="2100295"/>
    <x v="3"/>
    <x v="99"/>
    <n v="12655.81"/>
    <x v="1"/>
    <x v="1"/>
  </r>
  <r>
    <n v="2100295"/>
    <x v="3"/>
    <x v="11"/>
    <n v="4151.3500000000004"/>
    <x v="1"/>
    <x v="1"/>
  </r>
  <r>
    <n v="2100295"/>
    <x v="3"/>
    <x v="54"/>
    <n v="15177.49"/>
    <x v="1"/>
    <x v="1"/>
  </r>
  <r>
    <n v="2100295"/>
    <x v="3"/>
    <x v="55"/>
    <n v="23457.95"/>
    <x v="1"/>
    <x v="1"/>
  </r>
  <r>
    <n v="2100295"/>
    <x v="3"/>
    <x v="75"/>
    <n v="13129.22"/>
    <x v="1"/>
    <x v="1"/>
  </r>
  <r>
    <n v="2100295"/>
    <x v="3"/>
    <x v="91"/>
    <n v="18442.080000000002"/>
    <x v="1"/>
    <x v="1"/>
  </r>
  <r>
    <n v="2100295"/>
    <x v="3"/>
    <x v="57"/>
    <n v="24892.62"/>
    <x v="1"/>
    <x v="1"/>
  </r>
  <r>
    <n v="2100295"/>
    <x v="3"/>
    <x v="58"/>
    <n v="18362.89"/>
    <x v="1"/>
    <x v="1"/>
  </r>
  <r>
    <n v="2100295"/>
    <x v="3"/>
    <x v="13"/>
    <n v="24276.86"/>
    <x v="1"/>
    <x v="1"/>
  </r>
  <r>
    <n v="2100295"/>
    <x v="3"/>
    <x v="59"/>
    <n v="10395.73"/>
    <x v="1"/>
    <x v="1"/>
  </r>
  <r>
    <n v="2100295"/>
    <x v="3"/>
    <x v="14"/>
    <n v="29841.49"/>
    <x v="1"/>
    <x v="1"/>
  </r>
  <r>
    <n v="2100295"/>
    <x v="3"/>
    <x v="97"/>
    <n v="32503.64"/>
    <x v="1"/>
    <x v="1"/>
  </r>
  <r>
    <n v="2100295"/>
    <x v="3"/>
    <x v="66"/>
    <n v="21509.200000000001"/>
    <x v="1"/>
    <x v="1"/>
  </r>
  <r>
    <n v="2100295"/>
    <x v="3"/>
    <x v="68"/>
    <n v="2819.93"/>
    <x v="1"/>
    <x v="1"/>
  </r>
  <r>
    <n v="2100295"/>
    <x v="3"/>
    <x v="69"/>
    <n v="11457"/>
    <x v="1"/>
    <x v="1"/>
  </r>
  <r>
    <n v="2100295"/>
    <x v="3"/>
    <x v="70"/>
    <n v="15528.41"/>
    <x v="1"/>
    <x v="1"/>
  </r>
  <r>
    <n v="2100295"/>
    <x v="4"/>
    <x v="0"/>
    <n v="8463.33"/>
    <x v="1"/>
    <x v="1"/>
  </r>
  <r>
    <n v="2100295"/>
    <x v="4"/>
    <x v="25"/>
    <n v="36096.269999999997"/>
    <x v="1"/>
    <x v="1"/>
  </r>
  <r>
    <n v="2100295"/>
    <x v="4"/>
    <x v="26"/>
    <n v="23992.52"/>
    <x v="1"/>
    <x v="1"/>
  </r>
  <r>
    <n v="2100295"/>
    <x v="4"/>
    <x v="92"/>
    <n v="19652.29"/>
    <x v="1"/>
    <x v="1"/>
  </r>
  <r>
    <n v="2100295"/>
    <x v="4"/>
    <x v="86"/>
    <n v="17013.03"/>
    <x v="1"/>
    <x v="1"/>
  </r>
  <r>
    <n v="2100295"/>
    <x v="4"/>
    <x v="31"/>
    <n v="30008.81"/>
    <x v="1"/>
    <x v="1"/>
  </r>
  <r>
    <n v="2100295"/>
    <x v="4"/>
    <x v="32"/>
    <n v="34745.870000000003"/>
    <x v="1"/>
    <x v="1"/>
  </r>
  <r>
    <n v="2100295"/>
    <x v="4"/>
    <x v="95"/>
    <n v="9723.4"/>
    <x v="1"/>
    <x v="1"/>
  </r>
  <r>
    <n v="2100295"/>
    <x v="4"/>
    <x v="33"/>
    <n v="22722.45"/>
    <x v="1"/>
    <x v="1"/>
  </r>
  <r>
    <n v="2100295"/>
    <x v="4"/>
    <x v="35"/>
    <n v="10182.66"/>
    <x v="1"/>
    <x v="1"/>
  </r>
  <r>
    <n v="2100295"/>
    <x v="4"/>
    <x v="79"/>
    <n v="57808.76"/>
    <x v="1"/>
    <x v="1"/>
  </r>
  <r>
    <n v="2100295"/>
    <x v="4"/>
    <x v="36"/>
    <n v="60512.38"/>
    <x v="1"/>
    <x v="1"/>
  </r>
  <r>
    <n v="2100295"/>
    <x v="4"/>
    <x v="37"/>
    <n v="14331.09"/>
    <x v="1"/>
    <x v="1"/>
  </r>
  <r>
    <n v="2100295"/>
    <x v="4"/>
    <x v="81"/>
    <n v="28890.799999999999"/>
    <x v="1"/>
    <x v="1"/>
  </r>
  <r>
    <n v="2100295"/>
    <x v="4"/>
    <x v="74"/>
    <n v="10130.91"/>
    <x v="1"/>
    <x v="1"/>
  </r>
  <r>
    <n v="2100295"/>
    <x v="4"/>
    <x v="21"/>
    <n v="23646.35"/>
    <x v="1"/>
    <x v="1"/>
  </r>
  <r>
    <n v="2100295"/>
    <x v="4"/>
    <x v="22"/>
    <n v="25370.77"/>
    <x v="1"/>
    <x v="1"/>
  </r>
  <r>
    <n v="2100295"/>
    <x v="4"/>
    <x v="6"/>
    <n v="19164.13"/>
    <x v="1"/>
    <x v="1"/>
  </r>
  <r>
    <n v="2100295"/>
    <x v="4"/>
    <x v="87"/>
    <n v="16649.21"/>
    <x v="1"/>
    <x v="1"/>
  </r>
  <r>
    <n v="2100295"/>
    <x v="4"/>
    <x v="44"/>
    <n v="17297.439999999999"/>
    <x v="1"/>
    <x v="1"/>
  </r>
  <r>
    <n v="2100295"/>
    <x v="4"/>
    <x v="45"/>
    <n v="21884.05"/>
    <x v="1"/>
    <x v="1"/>
  </r>
  <r>
    <n v="2100295"/>
    <x v="4"/>
    <x v="46"/>
    <n v="32461.24"/>
    <x v="1"/>
    <x v="1"/>
  </r>
  <r>
    <n v="2100295"/>
    <x v="4"/>
    <x v="47"/>
    <n v="42667.92"/>
    <x v="1"/>
    <x v="1"/>
  </r>
  <r>
    <n v="2100295"/>
    <x v="4"/>
    <x v="48"/>
    <n v="11516.61"/>
    <x v="1"/>
    <x v="1"/>
  </r>
  <r>
    <n v="2100295"/>
    <x v="4"/>
    <x v="12"/>
    <n v="22039.72"/>
    <x v="1"/>
    <x v="1"/>
  </r>
  <r>
    <n v="2100295"/>
    <x v="4"/>
    <x v="56"/>
    <n v="18070.25"/>
    <x v="1"/>
    <x v="1"/>
  </r>
  <r>
    <n v="2100295"/>
    <x v="4"/>
    <x v="84"/>
    <n v="33878.75"/>
    <x v="1"/>
    <x v="1"/>
  </r>
  <r>
    <n v="2100295"/>
    <x v="4"/>
    <x v="13"/>
    <n v="39381.269999999997"/>
    <x v="1"/>
    <x v="1"/>
  </r>
  <r>
    <n v="2100295"/>
    <x v="4"/>
    <x v="85"/>
    <n v="42881.919999999998"/>
    <x v="1"/>
    <x v="1"/>
  </r>
  <r>
    <n v="2100295"/>
    <x v="4"/>
    <x v="15"/>
    <n v="8571.91"/>
    <x v="1"/>
    <x v="1"/>
  </r>
  <r>
    <n v="2100295"/>
    <x v="4"/>
    <x v="89"/>
    <n v="33107.78"/>
    <x v="1"/>
    <x v="1"/>
  </r>
  <r>
    <n v="2100295"/>
    <x v="4"/>
    <x v="66"/>
    <n v="12543.21"/>
    <x v="1"/>
    <x v="1"/>
  </r>
  <r>
    <n v="2100295"/>
    <x v="4"/>
    <x v="69"/>
    <n v="12147.35"/>
    <x v="1"/>
    <x v="1"/>
  </r>
  <r>
    <n v="2100295"/>
    <x v="8"/>
    <x v="0"/>
    <n v="12241.56"/>
    <x v="1"/>
    <x v="1"/>
  </r>
  <r>
    <n v="2100295"/>
    <x v="8"/>
    <x v="1"/>
    <n v="27633.82"/>
    <x v="1"/>
    <x v="1"/>
  </r>
  <r>
    <n v="2100295"/>
    <x v="8"/>
    <x v="26"/>
    <n v="16485.54"/>
    <x v="1"/>
    <x v="1"/>
  </r>
  <r>
    <n v="2100295"/>
    <x v="8"/>
    <x v="94"/>
    <n v="6490.06"/>
    <x v="1"/>
    <x v="1"/>
  </r>
  <r>
    <n v="2100295"/>
    <x v="8"/>
    <x v="92"/>
    <n v="31079.68"/>
    <x v="1"/>
    <x v="1"/>
  </r>
  <r>
    <n v="2100295"/>
    <x v="8"/>
    <x v="2"/>
    <n v="29973.59"/>
    <x v="1"/>
    <x v="1"/>
  </r>
  <r>
    <n v="2100295"/>
    <x v="8"/>
    <x v="3"/>
    <n v="17667.3"/>
    <x v="1"/>
    <x v="1"/>
  </r>
  <r>
    <n v="2100295"/>
    <x v="8"/>
    <x v="76"/>
    <n v="17350.689999999999"/>
    <x v="1"/>
    <x v="1"/>
  </r>
  <r>
    <n v="2100295"/>
    <x v="8"/>
    <x v="27"/>
    <n v="16268.79"/>
    <x v="1"/>
    <x v="1"/>
  </r>
  <r>
    <n v="2100295"/>
    <x v="8"/>
    <x v="29"/>
    <n v="46937.75"/>
    <x v="1"/>
    <x v="1"/>
  </r>
  <r>
    <n v="2100295"/>
    <x v="8"/>
    <x v="77"/>
    <n v="69248.09"/>
    <x v="1"/>
    <x v="1"/>
  </r>
  <r>
    <n v="2100295"/>
    <x v="8"/>
    <x v="18"/>
    <n v="27098.83"/>
    <x v="1"/>
    <x v="1"/>
  </r>
  <r>
    <n v="2100295"/>
    <x v="8"/>
    <x v="78"/>
    <n v="35352.839999999997"/>
    <x v="1"/>
    <x v="1"/>
  </r>
  <r>
    <n v="2100295"/>
    <x v="8"/>
    <x v="95"/>
    <n v="3694.46"/>
    <x v="1"/>
    <x v="1"/>
  </r>
  <r>
    <n v="2100295"/>
    <x v="8"/>
    <x v="5"/>
    <n v="49923.71"/>
    <x v="1"/>
    <x v="1"/>
  </r>
  <r>
    <n v="2100295"/>
    <x v="8"/>
    <x v="79"/>
    <n v="14124.41"/>
    <x v="1"/>
    <x v="1"/>
  </r>
  <r>
    <n v="2100295"/>
    <x v="8"/>
    <x v="19"/>
    <n v="26532.57"/>
    <x v="1"/>
    <x v="1"/>
  </r>
  <r>
    <n v="2100295"/>
    <x v="8"/>
    <x v="40"/>
    <n v="63187.19"/>
    <x v="1"/>
    <x v="1"/>
  </r>
  <r>
    <n v="2100295"/>
    <x v="8"/>
    <x v="81"/>
    <n v="32480.11"/>
    <x v="1"/>
    <x v="1"/>
  </r>
  <r>
    <n v="2100295"/>
    <x v="8"/>
    <x v="74"/>
    <n v="20569.63"/>
    <x v="1"/>
    <x v="1"/>
  </r>
  <r>
    <n v="2100295"/>
    <x v="8"/>
    <x v="82"/>
    <n v="55159.34"/>
    <x v="1"/>
    <x v="1"/>
  </r>
  <r>
    <n v="2100295"/>
    <x v="8"/>
    <x v="6"/>
    <n v="16705.07"/>
    <x v="1"/>
    <x v="1"/>
  </r>
  <r>
    <n v="2100295"/>
    <x v="8"/>
    <x v="96"/>
    <n v="10536.68"/>
    <x v="1"/>
    <x v="1"/>
  </r>
  <r>
    <n v="2100295"/>
    <x v="8"/>
    <x v="42"/>
    <n v="25098.68"/>
    <x v="1"/>
    <x v="1"/>
  </r>
  <r>
    <n v="2100295"/>
    <x v="8"/>
    <x v="43"/>
    <n v="57407.76"/>
    <x v="1"/>
    <x v="1"/>
  </r>
  <r>
    <n v="2100295"/>
    <x v="8"/>
    <x v="44"/>
    <n v="24866.03"/>
    <x v="1"/>
    <x v="1"/>
  </r>
  <r>
    <n v="2100295"/>
    <x v="8"/>
    <x v="88"/>
    <n v="19477.62"/>
    <x v="1"/>
    <x v="1"/>
  </r>
  <r>
    <n v="2100295"/>
    <x v="8"/>
    <x v="47"/>
    <n v="44840.59"/>
    <x v="1"/>
    <x v="1"/>
  </r>
  <r>
    <n v="2100295"/>
    <x v="8"/>
    <x v="48"/>
    <n v="24706.23"/>
    <x v="1"/>
    <x v="1"/>
  </r>
  <r>
    <n v="2100295"/>
    <x v="8"/>
    <x v="10"/>
    <n v="13377.1"/>
    <x v="1"/>
    <x v="1"/>
  </r>
  <r>
    <n v="2100295"/>
    <x v="8"/>
    <x v="49"/>
    <n v="40777.08"/>
    <x v="1"/>
    <x v="1"/>
  </r>
  <r>
    <n v="2100295"/>
    <x v="8"/>
    <x v="50"/>
    <n v="9528.73"/>
    <x v="1"/>
    <x v="1"/>
  </r>
  <r>
    <n v="2100295"/>
    <x v="8"/>
    <x v="51"/>
    <n v="9797.3700000000008"/>
    <x v="1"/>
    <x v="1"/>
  </r>
  <r>
    <n v="2100295"/>
    <x v="8"/>
    <x v="52"/>
    <n v="77053.8"/>
    <x v="1"/>
    <x v="1"/>
  </r>
  <r>
    <n v="2100295"/>
    <x v="8"/>
    <x v="12"/>
    <n v="14559.73"/>
    <x v="1"/>
    <x v="1"/>
  </r>
  <r>
    <n v="2100295"/>
    <x v="8"/>
    <x v="55"/>
    <n v="28141.26"/>
    <x v="1"/>
    <x v="1"/>
  </r>
  <r>
    <n v="2100295"/>
    <x v="8"/>
    <x v="75"/>
    <n v="21462.76"/>
    <x v="1"/>
    <x v="1"/>
  </r>
  <r>
    <n v="2100295"/>
    <x v="8"/>
    <x v="84"/>
    <n v="43633.82"/>
    <x v="1"/>
    <x v="1"/>
  </r>
  <r>
    <n v="2100295"/>
    <x v="8"/>
    <x v="91"/>
    <n v="22140.99"/>
    <x v="1"/>
    <x v="1"/>
  </r>
  <r>
    <n v="2100295"/>
    <x v="8"/>
    <x v="24"/>
    <n v="17678.5"/>
    <x v="1"/>
    <x v="1"/>
  </r>
  <r>
    <n v="2100295"/>
    <x v="8"/>
    <x v="57"/>
    <n v="25575.45"/>
    <x v="1"/>
    <x v="1"/>
  </r>
  <r>
    <n v="2100295"/>
    <x v="8"/>
    <x v="58"/>
    <n v="33899.519999999997"/>
    <x v="1"/>
    <x v="1"/>
  </r>
  <r>
    <n v="2100295"/>
    <x v="8"/>
    <x v="14"/>
    <n v="22582.16"/>
    <x v="1"/>
    <x v="1"/>
  </r>
  <r>
    <n v="2100295"/>
    <x v="8"/>
    <x v="97"/>
    <n v="16585.13"/>
    <x v="1"/>
    <x v="1"/>
  </r>
  <r>
    <n v="2100295"/>
    <x v="8"/>
    <x v="61"/>
    <n v="33343.339999999997"/>
    <x v="1"/>
    <x v="1"/>
  </r>
  <r>
    <n v="2100295"/>
    <x v="8"/>
    <x v="85"/>
    <n v="21172.66"/>
    <x v="1"/>
    <x v="1"/>
  </r>
  <r>
    <n v="2100295"/>
    <x v="8"/>
    <x v="63"/>
    <n v="25792.03"/>
    <x v="1"/>
    <x v="1"/>
  </r>
  <r>
    <n v="2100295"/>
    <x v="8"/>
    <x v="64"/>
    <n v="32864.370000000003"/>
    <x v="1"/>
    <x v="1"/>
  </r>
  <r>
    <n v="2100295"/>
    <x v="8"/>
    <x v="68"/>
    <n v="23136.66"/>
    <x v="1"/>
    <x v="1"/>
  </r>
  <r>
    <n v="2100295"/>
    <x v="8"/>
    <x v="69"/>
    <n v="6528.58"/>
    <x v="1"/>
    <x v="1"/>
  </r>
  <r>
    <n v="2100295"/>
    <x v="9"/>
    <x v="0"/>
    <n v="5880.16"/>
    <x v="1"/>
    <x v="1"/>
  </r>
  <r>
    <n v="2100295"/>
    <x v="9"/>
    <x v="25"/>
    <n v="25674.93"/>
    <x v="1"/>
    <x v="1"/>
  </r>
  <r>
    <n v="2100295"/>
    <x v="9"/>
    <x v="71"/>
    <n v="18160.53"/>
    <x v="1"/>
    <x v="1"/>
  </r>
  <r>
    <n v="2100295"/>
    <x v="9"/>
    <x v="3"/>
    <n v="8624.98"/>
    <x v="1"/>
    <x v="1"/>
  </r>
  <r>
    <n v="2100295"/>
    <x v="9"/>
    <x v="76"/>
    <n v="22575.52"/>
    <x v="1"/>
    <x v="1"/>
  </r>
  <r>
    <n v="2100295"/>
    <x v="9"/>
    <x v="17"/>
    <n v="5038.59"/>
    <x v="1"/>
    <x v="1"/>
  </r>
  <r>
    <n v="2100295"/>
    <x v="9"/>
    <x v="29"/>
    <n v="13012.4"/>
    <x v="1"/>
    <x v="1"/>
  </r>
  <r>
    <n v="2100295"/>
    <x v="9"/>
    <x v="77"/>
    <n v="10537.04"/>
    <x v="1"/>
    <x v="1"/>
  </r>
  <r>
    <n v="2100295"/>
    <x v="9"/>
    <x v="30"/>
    <n v="28175.39"/>
    <x v="1"/>
    <x v="1"/>
  </r>
  <r>
    <n v="2100295"/>
    <x v="9"/>
    <x v="32"/>
    <n v="12505.71"/>
    <x v="1"/>
    <x v="1"/>
  </r>
  <r>
    <n v="2100295"/>
    <x v="9"/>
    <x v="33"/>
    <n v="7750.18"/>
    <x v="1"/>
    <x v="1"/>
  </r>
  <r>
    <n v="2100295"/>
    <x v="9"/>
    <x v="34"/>
    <n v="10072.620000000001"/>
    <x v="1"/>
    <x v="1"/>
  </r>
  <r>
    <n v="2100295"/>
    <x v="9"/>
    <x v="72"/>
    <n v="5086.9399999999996"/>
    <x v="1"/>
    <x v="1"/>
  </r>
  <r>
    <n v="2100295"/>
    <x v="9"/>
    <x v="4"/>
    <n v="26353.09"/>
    <x v="1"/>
    <x v="1"/>
  </r>
  <r>
    <n v="2100295"/>
    <x v="9"/>
    <x v="79"/>
    <n v="6704.44"/>
    <x v="1"/>
    <x v="1"/>
  </r>
  <r>
    <n v="2100295"/>
    <x v="9"/>
    <x v="37"/>
    <n v="5530.22"/>
    <x v="1"/>
    <x v="1"/>
  </r>
  <r>
    <n v="2100295"/>
    <x v="9"/>
    <x v="20"/>
    <n v="6320.49"/>
    <x v="1"/>
    <x v="1"/>
  </r>
  <r>
    <n v="2100295"/>
    <x v="9"/>
    <x v="38"/>
    <n v="10357.27"/>
    <x v="1"/>
    <x v="1"/>
  </r>
  <r>
    <n v="2100295"/>
    <x v="9"/>
    <x v="39"/>
    <n v="18692.509999999998"/>
    <x v="1"/>
    <x v="1"/>
  </r>
  <r>
    <n v="2100295"/>
    <x v="9"/>
    <x v="80"/>
    <n v="15815.99"/>
    <x v="1"/>
    <x v="1"/>
  </r>
  <r>
    <n v="2100295"/>
    <x v="9"/>
    <x v="40"/>
    <n v="16564.21"/>
    <x v="1"/>
    <x v="1"/>
  </r>
  <r>
    <n v="2100295"/>
    <x v="9"/>
    <x v="81"/>
    <n v="11264.68"/>
    <x v="1"/>
    <x v="1"/>
  </r>
  <r>
    <n v="2100295"/>
    <x v="9"/>
    <x v="41"/>
    <n v="10466.200000000001"/>
    <x v="1"/>
    <x v="1"/>
  </r>
  <r>
    <n v="2100295"/>
    <x v="9"/>
    <x v="22"/>
    <n v="18629.39"/>
    <x v="1"/>
    <x v="1"/>
  </r>
  <r>
    <n v="2100295"/>
    <x v="9"/>
    <x v="6"/>
    <n v="13048.46"/>
    <x v="1"/>
    <x v="1"/>
  </r>
  <r>
    <n v="2100295"/>
    <x v="9"/>
    <x v="87"/>
    <n v="25718.2"/>
    <x v="1"/>
    <x v="1"/>
  </r>
  <r>
    <n v="2100295"/>
    <x v="9"/>
    <x v="42"/>
    <n v="7075.49"/>
    <x v="1"/>
    <x v="1"/>
  </r>
  <r>
    <n v="2100295"/>
    <x v="9"/>
    <x v="43"/>
    <n v="7584.72"/>
    <x v="1"/>
    <x v="1"/>
  </r>
  <r>
    <n v="2100295"/>
    <x v="9"/>
    <x v="44"/>
    <n v="11592.38"/>
    <x v="1"/>
    <x v="1"/>
  </r>
  <r>
    <n v="2100295"/>
    <x v="9"/>
    <x v="90"/>
    <n v="22595.94"/>
    <x v="1"/>
    <x v="1"/>
  </r>
  <r>
    <n v="2100295"/>
    <x v="9"/>
    <x v="47"/>
    <n v="6291.15"/>
    <x v="1"/>
    <x v="1"/>
  </r>
  <r>
    <n v="2100295"/>
    <x v="9"/>
    <x v="99"/>
    <n v="14224.32"/>
    <x v="1"/>
    <x v="1"/>
  </r>
  <r>
    <n v="2100295"/>
    <x v="9"/>
    <x v="10"/>
    <n v="12967.68"/>
    <x v="1"/>
    <x v="1"/>
  </r>
  <r>
    <n v="2100295"/>
    <x v="9"/>
    <x v="50"/>
    <n v="8495.52"/>
    <x v="1"/>
    <x v="1"/>
  </r>
  <r>
    <n v="2100295"/>
    <x v="9"/>
    <x v="51"/>
    <n v="22200.78"/>
    <x v="1"/>
    <x v="1"/>
  </r>
  <r>
    <n v="2100295"/>
    <x v="9"/>
    <x v="54"/>
    <n v="16961.78"/>
    <x v="1"/>
    <x v="1"/>
  </r>
  <r>
    <n v="2100295"/>
    <x v="9"/>
    <x v="55"/>
    <n v="17581.509999999998"/>
    <x v="1"/>
    <x v="1"/>
  </r>
  <r>
    <n v="2100295"/>
    <x v="9"/>
    <x v="84"/>
    <n v="7672.48"/>
    <x v="1"/>
    <x v="1"/>
  </r>
  <r>
    <n v="2100295"/>
    <x v="9"/>
    <x v="24"/>
    <n v="9627.16"/>
    <x v="1"/>
    <x v="1"/>
  </r>
  <r>
    <n v="2100295"/>
    <x v="9"/>
    <x v="58"/>
    <n v="2633.91"/>
    <x v="1"/>
    <x v="1"/>
  </r>
  <r>
    <n v="2100295"/>
    <x v="9"/>
    <x v="59"/>
    <n v="5692.21"/>
    <x v="1"/>
    <x v="1"/>
  </r>
  <r>
    <n v="2100295"/>
    <x v="9"/>
    <x v="60"/>
    <n v="13672.87"/>
    <x v="1"/>
    <x v="1"/>
  </r>
  <r>
    <n v="2100295"/>
    <x v="9"/>
    <x v="97"/>
    <n v="13645"/>
    <x v="1"/>
    <x v="1"/>
  </r>
  <r>
    <n v="2100295"/>
    <x v="9"/>
    <x v="85"/>
    <n v="21100.400000000001"/>
    <x v="1"/>
    <x v="1"/>
  </r>
  <r>
    <n v="2100295"/>
    <x v="9"/>
    <x v="62"/>
    <n v="10490.53"/>
    <x v="1"/>
    <x v="1"/>
  </r>
  <r>
    <n v="2100295"/>
    <x v="9"/>
    <x v="16"/>
    <n v="6915.69"/>
    <x v="1"/>
    <x v="1"/>
  </r>
  <r>
    <n v="2100295"/>
    <x v="9"/>
    <x v="64"/>
    <n v="5326.1"/>
    <x v="1"/>
    <x v="1"/>
  </r>
  <r>
    <n v="2100295"/>
    <x v="9"/>
    <x v="66"/>
    <n v="10342.1"/>
    <x v="1"/>
    <x v="1"/>
  </r>
  <r>
    <n v="2100295"/>
    <x v="9"/>
    <x v="93"/>
    <n v="14871.1"/>
    <x v="1"/>
    <x v="1"/>
  </r>
  <r>
    <n v="2100295"/>
    <x v="9"/>
    <x v="67"/>
    <n v="9009.27"/>
    <x v="1"/>
    <x v="1"/>
  </r>
  <r>
    <n v="2100295"/>
    <x v="9"/>
    <x v="69"/>
    <n v="11040.18"/>
    <x v="1"/>
    <x v="1"/>
  </r>
  <r>
    <n v="2100295"/>
    <x v="10"/>
    <x v="0"/>
    <n v="2546.13"/>
    <x v="1"/>
    <x v="1"/>
  </r>
  <r>
    <n v="2100295"/>
    <x v="10"/>
    <x v="94"/>
    <n v="12205.99"/>
    <x v="1"/>
    <x v="1"/>
  </r>
  <r>
    <n v="2100295"/>
    <x v="10"/>
    <x v="29"/>
    <n v="6215.3"/>
    <x v="1"/>
    <x v="1"/>
  </r>
  <r>
    <n v="2100295"/>
    <x v="10"/>
    <x v="30"/>
    <n v="34518.5"/>
    <x v="1"/>
    <x v="1"/>
  </r>
  <r>
    <n v="2100295"/>
    <x v="10"/>
    <x v="33"/>
    <n v="5089.07"/>
    <x v="1"/>
    <x v="1"/>
  </r>
  <r>
    <n v="2100295"/>
    <x v="10"/>
    <x v="35"/>
    <n v="466.1"/>
    <x v="1"/>
    <x v="1"/>
  </r>
  <r>
    <n v="2100295"/>
    <x v="10"/>
    <x v="79"/>
    <n v="20707.009999999998"/>
    <x v="1"/>
    <x v="1"/>
  </r>
  <r>
    <n v="2100295"/>
    <x v="10"/>
    <x v="20"/>
    <n v="5962.29"/>
    <x v="1"/>
    <x v="1"/>
  </r>
  <r>
    <n v="2100295"/>
    <x v="10"/>
    <x v="39"/>
    <n v="17120.77"/>
    <x v="1"/>
    <x v="1"/>
  </r>
  <r>
    <n v="2100295"/>
    <x v="10"/>
    <x v="82"/>
    <n v="47295.1"/>
    <x v="1"/>
    <x v="1"/>
  </r>
  <r>
    <n v="2100295"/>
    <x v="10"/>
    <x v="43"/>
    <n v="496.41"/>
    <x v="1"/>
    <x v="1"/>
  </r>
  <r>
    <n v="2100295"/>
    <x v="10"/>
    <x v="90"/>
    <n v="35165.730000000003"/>
    <x v="1"/>
    <x v="1"/>
  </r>
  <r>
    <n v="2100295"/>
    <x v="10"/>
    <x v="7"/>
    <n v="24772.05"/>
    <x v="1"/>
    <x v="1"/>
  </r>
  <r>
    <n v="2100295"/>
    <x v="10"/>
    <x v="48"/>
    <n v="40218.339999999997"/>
    <x v="1"/>
    <x v="1"/>
  </r>
  <r>
    <n v="2100295"/>
    <x v="10"/>
    <x v="53"/>
    <n v="43276.61"/>
    <x v="1"/>
    <x v="1"/>
  </r>
  <r>
    <n v="2100295"/>
    <x v="10"/>
    <x v="54"/>
    <n v="48864.38"/>
    <x v="1"/>
    <x v="1"/>
  </r>
  <r>
    <n v="2100295"/>
    <x v="10"/>
    <x v="57"/>
    <n v="2710.12"/>
    <x v="1"/>
    <x v="1"/>
  </r>
  <r>
    <n v="2100295"/>
    <x v="10"/>
    <x v="70"/>
    <n v="4240.1899999999996"/>
    <x v="1"/>
    <x v="1"/>
  </r>
  <r>
    <n v="2100295"/>
    <x v="11"/>
    <x v="0"/>
    <n v="6515.75"/>
    <x v="1"/>
    <x v="1"/>
  </r>
  <r>
    <n v="2100295"/>
    <x v="11"/>
    <x v="29"/>
    <n v="4681.33"/>
    <x v="1"/>
    <x v="1"/>
  </r>
  <r>
    <n v="2100295"/>
    <x v="11"/>
    <x v="18"/>
    <n v="33010.31"/>
    <x v="1"/>
    <x v="1"/>
  </r>
  <r>
    <n v="2100295"/>
    <x v="11"/>
    <x v="31"/>
    <n v="65223.02"/>
    <x v="1"/>
    <x v="1"/>
  </r>
  <r>
    <n v="2100295"/>
    <x v="11"/>
    <x v="95"/>
    <n v="12130.04"/>
    <x v="1"/>
    <x v="1"/>
  </r>
  <r>
    <n v="2100295"/>
    <x v="11"/>
    <x v="35"/>
    <n v="27658.47"/>
    <x v="1"/>
    <x v="1"/>
  </r>
  <r>
    <n v="2100295"/>
    <x v="11"/>
    <x v="79"/>
    <n v="26594.49"/>
    <x v="1"/>
    <x v="1"/>
  </r>
  <r>
    <n v="2100295"/>
    <x v="11"/>
    <x v="74"/>
    <n v="46269.120000000003"/>
    <x v="1"/>
    <x v="1"/>
  </r>
  <r>
    <n v="2100295"/>
    <x v="11"/>
    <x v="22"/>
    <n v="39880.089999999997"/>
    <x v="1"/>
    <x v="1"/>
  </r>
  <r>
    <n v="2100295"/>
    <x v="11"/>
    <x v="6"/>
    <n v="30559.45"/>
    <x v="1"/>
    <x v="1"/>
  </r>
  <r>
    <n v="2100295"/>
    <x v="11"/>
    <x v="42"/>
    <n v="29714.75"/>
    <x v="1"/>
    <x v="1"/>
  </r>
  <r>
    <n v="2100295"/>
    <x v="11"/>
    <x v="83"/>
    <n v="48260.53"/>
    <x v="1"/>
    <x v="1"/>
  </r>
  <r>
    <n v="2100295"/>
    <x v="11"/>
    <x v="48"/>
    <n v="1298.1099999999999"/>
    <x v="1"/>
    <x v="1"/>
  </r>
  <r>
    <n v="2100295"/>
    <x v="11"/>
    <x v="52"/>
    <n v="27974.63"/>
    <x v="1"/>
    <x v="1"/>
  </r>
  <r>
    <n v="2100295"/>
    <x v="11"/>
    <x v="53"/>
    <n v="43314.16"/>
    <x v="1"/>
    <x v="1"/>
  </r>
  <r>
    <n v="2100295"/>
    <x v="11"/>
    <x v="55"/>
    <n v="27569.9"/>
    <x v="1"/>
    <x v="1"/>
  </r>
  <r>
    <n v="2100295"/>
    <x v="11"/>
    <x v="84"/>
    <n v="48155.28"/>
    <x v="1"/>
    <x v="1"/>
  </r>
  <r>
    <n v="2100295"/>
    <x v="11"/>
    <x v="13"/>
    <n v="84205.73"/>
    <x v="1"/>
    <x v="1"/>
  </r>
  <r>
    <n v="2100295"/>
    <x v="11"/>
    <x v="59"/>
    <n v="68561.45"/>
    <x v="1"/>
    <x v="1"/>
  </r>
  <r>
    <n v="2100295"/>
    <x v="11"/>
    <x v="14"/>
    <n v="36180.019999999997"/>
    <x v="1"/>
    <x v="1"/>
  </r>
  <r>
    <n v="2100295"/>
    <x v="11"/>
    <x v="61"/>
    <n v="23653.14"/>
    <x v="1"/>
    <x v="1"/>
  </r>
  <r>
    <n v="2100295"/>
    <x v="11"/>
    <x v="16"/>
    <n v="39001.879999999997"/>
    <x v="1"/>
    <x v="1"/>
  </r>
  <r>
    <n v="2100295"/>
    <x v="11"/>
    <x v="89"/>
    <n v="65116.39"/>
    <x v="1"/>
    <x v="1"/>
  </r>
  <r>
    <n v="2100295"/>
    <x v="11"/>
    <x v="68"/>
    <n v="39234.61"/>
    <x v="1"/>
    <x v="1"/>
  </r>
  <r>
    <n v="2100295"/>
    <x v="11"/>
    <x v="70"/>
    <n v="32263.43"/>
    <x v="1"/>
    <x v="1"/>
  </r>
  <r>
    <n v="2100295"/>
    <x v="12"/>
    <x v="0"/>
    <n v="7891.87"/>
    <x v="1"/>
    <x v="1"/>
  </r>
  <r>
    <n v="2100295"/>
    <x v="12"/>
    <x v="25"/>
    <n v="17565.849999999999"/>
    <x v="1"/>
    <x v="1"/>
  </r>
  <r>
    <n v="2100295"/>
    <x v="12"/>
    <x v="1"/>
    <n v="35779.72"/>
    <x v="1"/>
    <x v="1"/>
  </r>
  <r>
    <n v="2100295"/>
    <x v="12"/>
    <x v="3"/>
    <n v="47347.38"/>
    <x v="1"/>
    <x v="1"/>
  </r>
  <r>
    <n v="2100295"/>
    <x v="12"/>
    <x v="27"/>
    <n v="26229.98"/>
    <x v="1"/>
    <x v="1"/>
  </r>
  <r>
    <n v="2100295"/>
    <x v="12"/>
    <x v="28"/>
    <n v="10420.49"/>
    <x v="1"/>
    <x v="1"/>
  </r>
  <r>
    <n v="2100295"/>
    <x v="12"/>
    <x v="31"/>
    <n v="18875.47"/>
    <x v="1"/>
    <x v="1"/>
  </r>
  <r>
    <n v="2100295"/>
    <x v="12"/>
    <x v="37"/>
    <n v="12293.86"/>
    <x v="1"/>
    <x v="1"/>
  </r>
  <r>
    <n v="2100295"/>
    <x v="12"/>
    <x v="19"/>
    <n v="37736.28"/>
    <x v="1"/>
    <x v="1"/>
  </r>
  <r>
    <n v="2100295"/>
    <x v="12"/>
    <x v="81"/>
    <n v="2316.1999999999998"/>
    <x v="1"/>
    <x v="1"/>
  </r>
  <r>
    <n v="2100295"/>
    <x v="12"/>
    <x v="22"/>
    <n v="20606.61"/>
    <x v="1"/>
    <x v="1"/>
  </r>
  <r>
    <n v="2100295"/>
    <x v="12"/>
    <x v="44"/>
    <n v="47911.01"/>
    <x v="1"/>
    <x v="1"/>
  </r>
  <r>
    <n v="2100295"/>
    <x v="12"/>
    <x v="45"/>
    <n v="33994.449999999997"/>
    <x v="1"/>
    <x v="1"/>
  </r>
  <r>
    <n v="2100295"/>
    <x v="12"/>
    <x v="8"/>
    <n v="31067.93"/>
    <x v="1"/>
    <x v="1"/>
  </r>
  <r>
    <n v="2100295"/>
    <x v="12"/>
    <x v="47"/>
    <n v="32742.09"/>
    <x v="1"/>
    <x v="1"/>
  </r>
  <r>
    <n v="2100295"/>
    <x v="12"/>
    <x v="48"/>
    <n v="42326.71"/>
    <x v="1"/>
    <x v="1"/>
  </r>
  <r>
    <n v="2100295"/>
    <x v="12"/>
    <x v="10"/>
    <n v="15133.29"/>
    <x v="1"/>
    <x v="1"/>
  </r>
  <r>
    <n v="2100295"/>
    <x v="12"/>
    <x v="49"/>
    <n v="33122.730000000003"/>
    <x v="1"/>
    <x v="1"/>
  </r>
  <r>
    <n v="2100295"/>
    <x v="12"/>
    <x v="50"/>
    <n v="8991.08"/>
    <x v="1"/>
    <x v="1"/>
  </r>
  <r>
    <n v="2100295"/>
    <x v="12"/>
    <x v="57"/>
    <n v="17655.39"/>
    <x v="1"/>
    <x v="1"/>
  </r>
  <r>
    <n v="2100295"/>
    <x v="12"/>
    <x v="58"/>
    <n v="39406.1"/>
    <x v="1"/>
    <x v="1"/>
  </r>
  <r>
    <n v="2100295"/>
    <x v="12"/>
    <x v="13"/>
    <n v="29246.68"/>
    <x v="1"/>
    <x v="1"/>
  </r>
  <r>
    <n v="2100295"/>
    <x v="12"/>
    <x v="14"/>
    <n v="22231.4"/>
    <x v="1"/>
    <x v="1"/>
  </r>
  <r>
    <n v="2100295"/>
    <x v="12"/>
    <x v="97"/>
    <n v="43224.77"/>
    <x v="1"/>
    <x v="1"/>
  </r>
  <r>
    <n v="2100295"/>
    <x v="12"/>
    <x v="61"/>
    <n v="43095.8"/>
    <x v="1"/>
    <x v="1"/>
  </r>
  <r>
    <n v="2100295"/>
    <x v="12"/>
    <x v="62"/>
    <n v="26288.44"/>
    <x v="1"/>
    <x v="1"/>
  </r>
  <r>
    <n v="2100295"/>
    <x v="12"/>
    <x v="15"/>
    <n v="19451.13"/>
    <x v="1"/>
    <x v="1"/>
  </r>
  <r>
    <n v="2100295"/>
    <x v="12"/>
    <x v="67"/>
    <n v="42125.36"/>
    <x v="1"/>
    <x v="1"/>
  </r>
  <r>
    <n v="2100295"/>
    <x v="12"/>
    <x v="69"/>
    <n v="41451.96"/>
    <x v="1"/>
    <x v="1"/>
  </r>
  <r>
    <n v="2100295"/>
    <x v="13"/>
    <x v="0"/>
    <n v="3887.6"/>
    <x v="1"/>
    <x v="1"/>
  </r>
  <r>
    <n v="2100295"/>
    <x v="13"/>
    <x v="71"/>
    <n v="8907.16"/>
    <x v="1"/>
    <x v="1"/>
  </r>
  <r>
    <n v="2100295"/>
    <x v="13"/>
    <x v="94"/>
    <n v="21729.95"/>
    <x v="1"/>
    <x v="1"/>
  </r>
  <r>
    <n v="2100295"/>
    <x v="13"/>
    <x v="2"/>
    <n v="6255.92"/>
    <x v="1"/>
    <x v="1"/>
  </r>
  <r>
    <n v="2100295"/>
    <x v="13"/>
    <x v="3"/>
    <n v="9723.86"/>
    <x v="1"/>
    <x v="1"/>
  </r>
  <r>
    <n v="2100295"/>
    <x v="13"/>
    <x v="86"/>
    <n v="12663.45"/>
    <x v="1"/>
    <x v="1"/>
  </r>
  <r>
    <n v="2100295"/>
    <x v="13"/>
    <x v="33"/>
    <n v="15700.19"/>
    <x v="1"/>
    <x v="1"/>
  </r>
  <r>
    <n v="2100295"/>
    <x v="13"/>
    <x v="34"/>
    <n v="16303.89"/>
    <x v="1"/>
    <x v="1"/>
  </r>
  <r>
    <n v="2100295"/>
    <x v="13"/>
    <x v="4"/>
    <n v="36290.160000000003"/>
    <x v="1"/>
    <x v="1"/>
  </r>
  <r>
    <n v="2100295"/>
    <x v="13"/>
    <x v="20"/>
    <n v="18901.939999999999"/>
    <x v="1"/>
    <x v="1"/>
  </r>
  <r>
    <n v="2100295"/>
    <x v="13"/>
    <x v="80"/>
    <n v="21906.98"/>
    <x v="1"/>
    <x v="1"/>
  </r>
  <r>
    <n v="2100295"/>
    <x v="13"/>
    <x v="81"/>
    <n v="13471.15"/>
    <x v="1"/>
    <x v="1"/>
  </r>
  <r>
    <n v="2100295"/>
    <x v="13"/>
    <x v="74"/>
    <n v="7733.32"/>
    <x v="1"/>
    <x v="1"/>
  </r>
  <r>
    <n v="2100295"/>
    <x v="13"/>
    <x v="22"/>
    <n v="22313"/>
    <x v="1"/>
    <x v="1"/>
  </r>
  <r>
    <n v="2100295"/>
    <x v="13"/>
    <x v="96"/>
    <n v="22708.13"/>
    <x v="1"/>
    <x v="1"/>
  </r>
  <r>
    <n v="2100295"/>
    <x v="13"/>
    <x v="44"/>
    <n v="27326.97"/>
    <x v="1"/>
    <x v="1"/>
  </r>
  <r>
    <n v="2100295"/>
    <x v="13"/>
    <x v="75"/>
    <n v="12227.41"/>
    <x v="1"/>
    <x v="1"/>
  </r>
  <r>
    <n v="2100295"/>
    <x v="13"/>
    <x v="57"/>
    <n v="14943.52"/>
    <x v="1"/>
    <x v="1"/>
  </r>
  <r>
    <n v="2100295"/>
    <x v="13"/>
    <x v="61"/>
    <n v="13375.28"/>
    <x v="1"/>
    <x v="1"/>
  </r>
  <r>
    <n v="2100295"/>
    <x v="13"/>
    <x v="67"/>
    <n v="11254.07"/>
    <x v="1"/>
    <x v="1"/>
  </r>
  <r>
    <n v="2100295"/>
    <x v="13"/>
    <x v="68"/>
    <n v="10919.38"/>
    <x v="1"/>
    <x v="1"/>
  </r>
  <r>
    <n v="2100295"/>
    <x v="16"/>
    <x v="0"/>
    <n v="23167.88"/>
    <x v="1"/>
    <x v="1"/>
  </r>
  <r>
    <n v="2100295"/>
    <x v="16"/>
    <x v="1"/>
    <n v="75371.45"/>
    <x v="1"/>
    <x v="1"/>
  </r>
  <r>
    <n v="2100295"/>
    <x v="16"/>
    <x v="2"/>
    <n v="45853.09"/>
    <x v="1"/>
    <x v="1"/>
  </r>
  <r>
    <n v="2100295"/>
    <x v="16"/>
    <x v="3"/>
    <n v="33079.33"/>
    <x v="1"/>
    <x v="1"/>
  </r>
  <r>
    <n v="2100295"/>
    <x v="16"/>
    <x v="27"/>
    <n v="37379.49"/>
    <x v="1"/>
    <x v="1"/>
  </r>
  <r>
    <n v="2100295"/>
    <x v="16"/>
    <x v="29"/>
    <n v="37949.620000000003"/>
    <x v="1"/>
    <x v="1"/>
  </r>
  <r>
    <n v="2100295"/>
    <x v="16"/>
    <x v="18"/>
    <n v="32712.07"/>
    <x v="1"/>
    <x v="1"/>
  </r>
  <r>
    <n v="2100295"/>
    <x v="16"/>
    <x v="95"/>
    <n v="36200.879999999997"/>
    <x v="1"/>
    <x v="1"/>
  </r>
  <r>
    <n v="2100295"/>
    <x v="16"/>
    <x v="34"/>
    <n v="32560.78"/>
    <x v="1"/>
    <x v="1"/>
  </r>
  <r>
    <n v="2100295"/>
    <x v="16"/>
    <x v="35"/>
    <n v="4602.57"/>
    <x v="1"/>
    <x v="1"/>
  </r>
  <r>
    <n v="2100295"/>
    <x v="16"/>
    <x v="5"/>
    <n v="41973.71"/>
    <x v="1"/>
    <x v="1"/>
  </r>
  <r>
    <n v="2100295"/>
    <x v="16"/>
    <x v="73"/>
    <n v="72523.38"/>
    <x v="1"/>
    <x v="1"/>
  </r>
  <r>
    <n v="2100295"/>
    <x v="16"/>
    <x v="36"/>
    <n v="33517.61"/>
    <x v="1"/>
    <x v="1"/>
  </r>
  <r>
    <n v="2100295"/>
    <x v="16"/>
    <x v="38"/>
    <n v="63547.77"/>
    <x v="1"/>
    <x v="1"/>
  </r>
  <r>
    <n v="2100295"/>
    <x v="16"/>
    <x v="74"/>
    <n v="33897.14"/>
    <x v="1"/>
    <x v="1"/>
  </r>
  <r>
    <n v="2100295"/>
    <x v="16"/>
    <x v="21"/>
    <n v="14930.03"/>
    <x v="1"/>
    <x v="1"/>
  </r>
  <r>
    <n v="2100295"/>
    <x v="16"/>
    <x v="22"/>
    <n v="55362.78"/>
    <x v="1"/>
    <x v="1"/>
  </r>
  <r>
    <n v="2100295"/>
    <x v="16"/>
    <x v="42"/>
    <n v="18210.650000000001"/>
    <x v="1"/>
    <x v="1"/>
  </r>
  <r>
    <n v="2100295"/>
    <x v="16"/>
    <x v="44"/>
    <n v="42880.959999999999"/>
    <x v="1"/>
    <x v="1"/>
  </r>
  <r>
    <n v="2100295"/>
    <x v="16"/>
    <x v="90"/>
    <n v="35599.120000000003"/>
    <x v="1"/>
    <x v="1"/>
  </r>
  <r>
    <n v="2100295"/>
    <x v="16"/>
    <x v="7"/>
    <n v="116468.16"/>
    <x v="1"/>
    <x v="1"/>
  </r>
  <r>
    <n v="2100295"/>
    <x v="16"/>
    <x v="46"/>
    <n v="80965.84"/>
    <x v="1"/>
    <x v="1"/>
  </r>
  <r>
    <n v="2100295"/>
    <x v="16"/>
    <x v="88"/>
    <n v="38365.440000000002"/>
    <x v="1"/>
    <x v="1"/>
  </r>
  <r>
    <n v="2100295"/>
    <x v="16"/>
    <x v="99"/>
    <n v="13090.13"/>
    <x v="1"/>
    <x v="1"/>
  </r>
  <r>
    <n v="2100295"/>
    <x v="16"/>
    <x v="11"/>
    <n v="33942.68"/>
    <x v="1"/>
    <x v="1"/>
  </r>
  <r>
    <n v="2100295"/>
    <x v="16"/>
    <x v="50"/>
    <n v="75310.2"/>
    <x v="1"/>
    <x v="1"/>
  </r>
  <r>
    <n v="2100295"/>
    <x v="16"/>
    <x v="52"/>
    <n v="86870.49"/>
    <x v="1"/>
    <x v="1"/>
  </r>
  <r>
    <n v="2100295"/>
    <x v="16"/>
    <x v="53"/>
    <n v="28036.84"/>
    <x v="1"/>
    <x v="1"/>
  </r>
  <r>
    <n v="2100295"/>
    <x v="16"/>
    <x v="24"/>
    <n v="44181.99"/>
    <x v="1"/>
    <x v="1"/>
  </r>
  <r>
    <n v="2100295"/>
    <x v="16"/>
    <x v="59"/>
    <n v="43633.02"/>
    <x v="1"/>
    <x v="1"/>
  </r>
  <r>
    <n v="2100295"/>
    <x v="16"/>
    <x v="97"/>
    <n v="34798.29"/>
    <x v="1"/>
    <x v="1"/>
  </r>
  <r>
    <n v="2100295"/>
    <x v="16"/>
    <x v="61"/>
    <n v="48012.03"/>
    <x v="1"/>
    <x v="1"/>
  </r>
  <r>
    <n v="2100295"/>
    <x v="16"/>
    <x v="85"/>
    <n v="109056.11"/>
    <x v="1"/>
    <x v="1"/>
  </r>
  <r>
    <n v="2100295"/>
    <x v="16"/>
    <x v="62"/>
    <n v="96143.93"/>
    <x v="1"/>
    <x v="1"/>
  </r>
  <r>
    <n v="2100295"/>
    <x v="16"/>
    <x v="89"/>
    <n v="24092.82"/>
    <x v="1"/>
    <x v="1"/>
  </r>
  <r>
    <n v="2100295"/>
    <x v="16"/>
    <x v="64"/>
    <n v="135685.35999999999"/>
    <x v="1"/>
    <x v="1"/>
  </r>
  <r>
    <n v="2100295"/>
    <x v="16"/>
    <x v="66"/>
    <n v="32188.17"/>
    <x v="1"/>
    <x v="1"/>
  </r>
  <r>
    <n v="2100295"/>
    <x v="16"/>
    <x v="68"/>
    <n v="17121.52"/>
    <x v="1"/>
    <x v="1"/>
  </r>
  <r>
    <n v="2100295"/>
    <x v="16"/>
    <x v="70"/>
    <n v="55053.1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S3:W1536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sd="0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3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17F88-7DA8-44D0-B354-436356C22E70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E3:AI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AEAE-F891-4847-BC92-D7DE378B3F63}" name="PivotTable3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K3:O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G1924"/>
  <sheetViews>
    <sheetView topLeftCell="A338" workbookViewId="0">
      <selection activeCell="D338" sqref="D33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7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7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  <c r="G338" t="s">
        <v>34</v>
      </c>
    </row>
    <row r="339" spans="1:7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7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7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7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7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7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7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7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7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7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7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7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7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7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7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7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  <c r="G978" t="s">
        <v>34</v>
      </c>
    </row>
    <row r="979" spans="1:7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7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7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7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7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7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7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7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7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7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7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7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7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7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3" sqref="A3:B4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A1:AM1539"/>
  <sheetViews>
    <sheetView topLeftCell="N1509" workbookViewId="0">
      <selection activeCell="R3" sqref="R3:S1536"/>
    </sheetView>
  </sheetViews>
  <sheetFormatPr defaultRowHeight="14.4" x14ac:dyDescent="0.3"/>
  <cols>
    <col min="3" max="3" width="13.6640625" bestFit="1" customWidth="1"/>
    <col min="4" max="4" width="8.6640625" bestFit="1" customWidth="1"/>
    <col min="7" max="7" width="10.5546875" bestFit="1" customWidth="1"/>
    <col min="8" max="9" width="10.5546875" customWidth="1"/>
    <col min="11" max="11" width="13.6640625" bestFit="1" customWidth="1"/>
    <col min="12" max="12" width="8.6640625" bestFit="1" customWidth="1"/>
    <col min="15" max="15" width="10.44140625" bestFit="1" customWidth="1"/>
    <col min="16" max="17" width="10.44140625" customWidth="1"/>
    <col min="18" max="18" width="10.5546875" customWidth="1"/>
    <col min="23" max="23" width="10.5546875" bestFit="1" customWidth="1"/>
    <col min="24" max="29" width="10.5546875" customWidth="1"/>
    <col min="35" max="35" width="10.44140625" bestFit="1" customWidth="1"/>
  </cols>
  <sheetData>
    <row r="1" spans="1:39" x14ac:dyDescent="0.3">
      <c r="C1" t="s">
        <v>11</v>
      </c>
      <c r="K1" t="s">
        <v>13</v>
      </c>
      <c r="S1" t="s">
        <v>12</v>
      </c>
      <c r="Y1" t="s">
        <v>19</v>
      </c>
      <c r="AE1" t="s">
        <v>15</v>
      </c>
      <c r="AK1" t="s">
        <v>21</v>
      </c>
    </row>
    <row r="2" spans="1:39" x14ac:dyDescent="0.3">
      <c r="Y2" t="s">
        <v>20</v>
      </c>
      <c r="AK2" t="s">
        <v>20</v>
      </c>
    </row>
    <row r="3" spans="1:39" x14ac:dyDescent="0.3">
      <c r="A3" t="s">
        <v>22</v>
      </c>
      <c r="B3" t="s">
        <v>16</v>
      </c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I3" t="s">
        <v>22</v>
      </c>
      <c r="J3" t="s">
        <v>16</v>
      </c>
      <c r="K3" s="1" t="s">
        <v>1</v>
      </c>
      <c r="L3" s="1" t="s">
        <v>2</v>
      </c>
      <c r="M3" s="1" t="s">
        <v>8</v>
      </c>
      <c r="N3" s="1" t="s">
        <v>9</v>
      </c>
      <c r="O3" t="s">
        <v>14</v>
      </c>
      <c r="Q3" t="s">
        <v>22</v>
      </c>
      <c r="R3" t="s">
        <v>16</v>
      </c>
      <c r="S3" s="1" t="s">
        <v>1</v>
      </c>
      <c r="T3" s="1" t="s">
        <v>2</v>
      </c>
      <c r="U3" s="1" t="s">
        <v>8</v>
      </c>
      <c r="V3" s="1" t="s">
        <v>9</v>
      </c>
      <c r="W3" t="s">
        <v>10</v>
      </c>
      <c r="Z3" t="s">
        <v>18</v>
      </c>
      <c r="AA3" t="s">
        <v>17</v>
      </c>
      <c r="AC3" t="s">
        <v>22</v>
      </c>
      <c r="AD3" t="s">
        <v>16</v>
      </c>
      <c r="AE3" s="1" t="s">
        <v>1</v>
      </c>
      <c r="AF3" s="1" t="s">
        <v>2</v>
      </c>
      <c r="AG3" s="1" t="s">
        <v>8</v>
      </c>
      <c r="AH3" s="1" t="s">
        <v>9</v>
      </c>
      <c r="AI3" t="s">
        <v>14</v>
      </c>
      <c r="AL3" t="s">
        <v>18</v>
      </c>
      <c r="AM3" t="s">
        <v>17</v>
      </c>
    </row>
    <row r="4" spans="1:39" x14ac:dyDescent="0.3">
      <c r="A4" t="str">
        <f>C4&amp;"_"&amp;B4</f>
        <v>1_1</v>
      </c>
      <c r="B4" s="3">
        <f>RANK(G4,G4:G5)</f>
        <v>1</v>
      </c>
      <c r="C4">
        <v>1</v>
      </c>
      <c r="D4">
        <v>-1</v>
      </c>
      <c r="E4">
        <v>1</v>
      </c>
      <c r="F4">
        <v>0.2</v>
      </c>
      <c r="G4" s="3">
        <v>7380.3499999999995</v>
      </c>
      <c r="I4" t="str">
        <f>K4&amp;"_"&amp;J4</f>
        <v>1_1</v>
      </c>
      <c r="J4" s="3">
        <f>RANK(O4,O4:O5)</f>
        <v>1</v>
      </c>
      <c r="K4">
        <v>1</v>
      </c>
      <c r="L4">
        <v>-1</v>
      </c>
      <c r="M4">
        <v>1</v>
      </c>
      <c r="N4">
        <v>0.2</v>
      </c>
      <c r="O4" s="3">
        <v>5044.6099999999997</v>
      </c>
      <c r="Q4" t="str">
        <f ca="1">S4&amp;"_"&amp;R4</f>
        <v>1_26</v>
      </c>
      <c r="R4" s="3">
        <f ca="1">RANK(W4,OFFSET($W$4,VLOOKUP($S4,$Y$4:$AA$23,2,FALSE),0):OFFSET($W$4,VLOOKUP($S4,$Y$4:$AA$23,3,FALSE),0))</f>
        <v>26</v>
      </c>
      <c r="S4">
        <v>1</v>
      </c>
      <c r="T4">
        <v>1</v>
      </c>
      <c r="U4">
        <v>2</v>
      </c>
      <c r="V4">
        <v>0</v>
      </c>
      <c r="W4" s="3">
        <v>21298.77</v>
      </c>
      <c r="Y4">
        <v>1</v>
      </c>
      <c r="Z4">
        <v>0</v>
      </c>
      <c r="AA4">
        <f>MATCH(Y4,$S$4:$S$1539)</f>
        <v>86</v>
      </c>
      <c r="AC4" t="str">
        <f ca="1">AE4&amp;"_"&amp;AD4</f>
        <v>1_21</v>
      </c>
      <c r="AD4" s="3">
        <f ca="1">RANK(AI4,OFFSET($AI$4,VLOOKUP($AE4,$AK$4:$AM$23,2,FALSE),0):OFFSET($AI$4,VLOOKUP($AE4,$AK$4:$AM$23,3,FALSE),0))</f>
        <v>21</v>
      </c>
      <c r="AE4">
        <v>1</v>
      </c>
      <c r="AF4">
        <v>1</v>
      </c>
      <c r="AG4">
        <v>2</v>
      </c>
      <c r="AH4">
        <v>0</v>
      </c>
      <c r="AI4" s="3">
        <v>21298.77</v>
      </c>
      <c r="AK4">
        <v>1</v>
      </c>
      <c r="AL4">
        <v>0</v>
      </c>
      <c r="AM4">
        <f>MATCH(AK4,$AE$4:$AE$1539)</f>
        <v>86</v>
      </c>
    </row>
    <row r="5" spans="1:39" x14ac:dyDescent="0.3">
      <c r="A5" t="str">
        <f t="shared" ref="A5:A37" si="0">C5&amp;"_"&amp;B5</f>
        <v>1_2</v>
      </c>
      <c r="B5" s="3">
        <f>RANK(G5,G4:G5)</f>
        <v>2</v>
      </c>
      <c r="C5">
        <v>1</v>
      </c>
      <c r="D5">
        <v>-1</v>
      </c>
      <c r="E5">
        <v>2</v>
      </c>
      <c r="F5">
        <v>0</v>
      </c>
      <c r="G5" s="3">
        <v>4967.4799999999996</v>
      </c>
      <c r="I5" t="str">
        <f t="shared" ref="I5:I37" si="1">K5&amp;"_"&amp;J5</f>
        <v>1_2</v>
      </c>
      <c r="J5" s="3">
        <f>RANK(O5,O4:O5)</f>
        <v>2</v>
      </c>
      <c r="K5">
        <v>1</v>
      </c>
      <c r="L5">
        <v>-1</v>
      </c>
      <c r="M5">
        <v>2</v>
      </c>
      <c r="N5">
        <v>0</v>
      </c>
      <c r="O5" s="3">
        <v>4967.4799999999996</v>
      </c>
      <c r="Q5" t="str">
        <f t="shared" ref="Q5:Q68" ca="1" si="2">S5&amp;"_"&amp;R5</f>
        <v>1_78</v>
      </c>
      <c r="R5" s="3">
        <f ca="1">RANK(W5,OFFSET($W$4,VLOOKUP($S5,$Y$4:$AA$23,2,FALSE),0):OFFSET($W$4,VLOOKUP($S5,$Y$4:$AA$23,3,FALSE),0))</f>
        <v>78</v>
      </c>
      <c r="S5">
        <v>1</v>
      </c>
      <c r="T5">
        <v>2</v>
      </c>
      <c r="U5">
        <v>1</v>
      </c>
      <c r="V5">
        <v>0.2</v>
      </c>
      <c r="W5" s="3">
        <v>6907.79</v>
      </c>
      <c r="X5" s="3"/>
      <c r="Y5">
        <v>2</v>
      </c>
      <c r="Z5">
        <f>AA4</f>
        <v>86</v>
      </c>
      <c r="AA5">
        <f>MATCH(Y5,$S$4:$S$1536)</f>
        <v>174</v>
      </c>
      <c r="AC5" t="str">
        <f t="shared" ref="AC4:AC67" ca="1" si="3">AE5&amp;"_"&amp;AD5</f>
        <v>1_77</v>
      </c>
      <c r="AD5" s="3">
        <f ca="1">RANK(AI5,OFFSET($AI$4,VLOOKUP($AE5,$AK$4:$AM$23,2,FALSE),0):OFFSET($AI$4,VLOOKUP($AE5,$AK$4:$AM$23,3,FALSE),0))</f>
        <v>77</v>
      </c>
      <c r="AE5">
        <v>1</v>
      </c>
      <c r="AF5">
        <v>2</v>
      </c>
      <c r="AG5">
        <v>1</v>
      </c>
      <c r="AH5">
        <v>0.2</v>
      </c>
      <c r="AI5" s="3">
        <v>6648.38</v>
      </c>
      <c r="AK5">
        <v>2</v>
      </c>
      <c r="AL5">
        <f>AM4</f>
        <v>86</v>
      </c>
      <c r="AM5">
        <f>MATCH(AK5,$AE$4:$AE$1539)</f>
        <v>174</v>
      </c>
    </row>
    <row r="6" spans="1:39" x14ac:dyDescent="0.3">
      <c r="A6" t="str">
        <f t="shared" si="0"/>
        <v>2_2</v>
      </c>
      <c r="B6" s="3">
        <f>RANK(G6,G6:G7)</f>
        <v>2</v>
      </c>
      <c r="C6">
        <v>2</v>
      </c>
      <c r="D6">
        <v>-1</v>
      </c>
      <c r="E6">
        <v>1</v>
      </c>
      <c r="F6">
        <v>0.2</v>
      </c>
      <c r="G6" s="3">
        <v>4841.22</v>
      </c>
      <c r="I6" t="str">
        <f t="shared" si="1"/>
        <v>2_2</v>
      </c>
      <c r="J6" s="3">
        <f>RANK(O6,O6:O7)</f>
        <v>2</v>
      </c>
      <c r="K6">
        <v>2</v>
      </c>
      <c r="L6">
        <v>-1</v>
      </c>
      <c r="M6">
        <v>1</v>
      </c>
      <c r="N6">
        <v>0.2</v>
      </c>
      <c r="O6" s="3">
        <v>3826.56</v>
      </c>
      <c r="Q6" t="str">
        <f t="shared" ca="1" si="2"/>
        <v>1_44</v>
      </c>
      <c r="R6" s="3">
        <f ca="1">RANK(W6,OFFSET($W$4,VLOOKUP($S6,$Y$4:$AA$23,2,FALSE),0):OFFSET($W$4,VLOOKUP($S6,$Y$4:$AA$23,3,FALSE),0))</f>
        <v>44</v>
      </c>
      <c r="S6">
        <v>1</v>
      </c>
      <c r="T6">
        <v>2</v>
      </c>
      <c r="U6">
        <v>2</v>
      </c>
      <c r="V6">
        <v>0</v>
      </c>
      <c r="W6" s="3">
        <v>15665.95</v>
      </c>
      <c r="X6" s="3"/>
      <c r="Y6">
        <v>3</v>
      </c>
      <c r="Z6">
        <f t="shared" ref="Z6:Z23" si="4">AA5</f>
        <v>174</v>
      </c>
      <c r="AA6">
        <f t="shared" ref="AA6:AA23" si="5">MATCH(Y6,$S$4:$S$1536)</f>
        <v>356</v>
      </c>
      <c r="AC6" t="str">
        <f t="shared" ca="1" si="3"/>
        <v>1_41</v>
      </c>
      <c r="AD6" s="3">
        <f ca="1">RANK(AI6,OFFSET($AI$4,VLOOKUP($AE6,$AK$4:$AM$23,2,FALSE),0):OFFSET($AI$4,VLOOKUP($AE6,$AK$4:$AM$23,3,FALSE),0))</f>
        <v>41</v>
      </c>
      <c r="AE6">
        <v>1</v>
      </c>
      <c r="AF6">
        <v>2</v>
      </c>
      <c r="AG6">
        <v>2</v>
      </c>
      <c r="AH6">
        <v>0</v>
      </c>
      <c r="AI6" s="3">
        <v>15665.95</v>
      </c>
      <c r="AK6">
        <v>3</v>
      </c>
      <c r="AL6">
        <f t="shared" ref="AL6:AL23" si="6">AM5</f>
        <v>174</v>
      </c>
      <c r="AM6">
        <f>MATCH(AK6,$AE$4:$AE$1539)</f>
        <v>357</v>
      </c>
    </row>
    <row r="7" spans="1:39" x14ac:dyDescent="0.3">
      <c r="A7" t="str">
        <f t="shared" si="0"/>
        <v>2_1</v>
      </c>
      <c r="B7" s="3">
        <f>RANK(G7,G6:G7)</f>
        <v>1</v>
      </c>
      <c r="C7">
        <v>2</v>
      </c>
      <c r="D7">
        <v>-1</v>
      </c>
      <c r="E7">
        <v>2</v>
      </c>
      <c r="F7">
        <v>0</v>
      </c>
      <c r="G7" s="3">
        <v>8344.380000000001</v>
      </c>
      <c r="I7" t="str">
        <f t="shared" si="1"/>
        <v>2_1</v>
      </c>
      <c r="J7" s="3">
        <f>RANK(O7,O6:O7)</f>
        <v>1</v>
      </c>
      <c r="K7">
        <v>2</v>
      </c>
      <c r="L7">
        <v>-1</v>
      </c>
      <c r="M7">
        <v>2</v>
      </c>
      <c r="N7">
        <v>0</v>
      </c>
      <c r="O7" s="3">
        <v>4479.46</v>
      </c>
      <c r="Q7" t="str">
        <f t="shared" ca="1" si="2"/>
        <v>1_75</v>
      </c>
      <c r="R7" s="3">
        <f ca="1">RANK(W7,OFFSET($W$4,VLOOKUP($S7,$Y$4:$AA$23,2,FALSE),0):OFFSET($W$4,VLOOKUP($S7,$Y$4:$AA$23,3,FALSE),0))</f>
        <v>75</v>
      </c>
      <c r="S7">
        <v>1</v>
      </c>
      <c r="T7">
        <v>3</v>
      </c>
      <c r="U7">
        <v>1</v>
      </c>
      <c r="V7">
        <v>0.2</v>
      </c>
      <c r="W7" s="3">
        <v>7204.44</v>
      </c>
      <c r="X7" s="3"/>
      <c r="Y7">
        <v>4</v>
      </c>
      <c r="Z7">
        <f t="shared" si="4"/>
        <v>356</v>
      </c>
      <c r="AA7">
        <f t="shared" si="5"/>
        <v>479</v>
      </c>
      <c r="AC7" t="str">
        <f t="shared" ca="1" si="3"/>
        <v>1_74</v>
      </c>
      <c r="AD7" s="3">
        <f ca="1">RANK(AI7,OFFSET($AI$4,VLOOKUP($AE7,$AK$4:$AM$23,2,FALSE),0):OFFSET($AI$4,VLOOKUP($AE7,$AK$4:$AM$23,3,FALSE),0))</f>
        <v>74</v>
      </c>
      <c r="AE7">
        <v>1</v>
      </c>
      <c r="AF7">
        <v>3</v>
      </c>
      <c r="AG7">
        <v>1</v>
      </c>
      <c r="AH7">
        <v>0.2</v>
      </c>
      <c r="AI7" s="3">
        <v>7204.44</v>
      </c>
      <c r="AK7">
        <v>4</v>
      </c>
      <c r="AL7">
        <f t="shared" si="6"/>
        <v>357</v>
      </c>
      <c r="AM7">
        <f t="shared" ref="AM4:AM23" si="7">MATCH(AK7,$AE$4:$AE$1539)</f>
        <v>480</v>
      </c>
    </row>
    <row r="8" spans="1:39" x14ac:dyDescent="0.3">
      <c r="A8" t="str">
        <f t="shared" si="0"/>
        <v>3_2</v>
      </c>
      <c r="B8" s="3">
        <f>RANK(G8,G8:G9)</f>
        <v>2</v>
      </c>
      <c r="C8">
        <v>3</v>
      </c>
      <c r="D8">
        <v>-1</v>
      </c>
      <c r="E8">
        <v>1</v>
      </c>
      <c r="F8">
        <v>0.2</v>
      </c>
      <c r="G8" s="3">
        <v>29215.32</v>
      </c>
      <c r="I8" t="str">
        <f t="shared" si="1"/>
        <v>3_1</v>
      </c>
      <c r="J8" s="3">
        <f>RANK(O8,O8:O9)</f>
        <v>1</v>
      </c>
      <c r="K8">
        <v>3</v>
      </c>
      <c r="L8">
        <v>-1</v>
      </c>
      <c r="M8">
        <v>1</v>
      </c>
      <c r="N8">
        <v>0.2</v>
      </c>
      <c r="O8" s="3">
        <v>18492</v>
      </c>
      <c r="Q8" t="str">
        <f t="shared" ca="1" si="2"/>
        <v>1_68</v>
      </c>
      <c r="R8" s="3">
        <f ca="1">RANK(W8,OFFSET($W$4,VLOOKUP($S8,$Y$4:$AA$23,2,FALSE),0):OFFSET($W$4,VLOOKUP($S8,$Y$4:$AA$23,3,FALSE),0))</f>
        <v>68</v>
      </c>
      <c r="S8">
        <v>1</v>
      </c>
      <c r="T8">
        <v>4</v>
      </c>
      <c r="U8">
        <v>1</v>
      </c>
      <c r="V8">
        <v>0.2</v>
      </c>
      <c r="W8" s="3">
        <v>9646.73</v>
      </c>
      <c r="X8" s="3"/>
      <c r="Y8">
        <v>5</v>
      </c>
      <c r="Z8">
        <f t="shared" si="4"/>
        <v>479</v>
      </c>
      <c r="AA8">
        <f t="shared" si="5"/>
        <v>592</v>
      </c>
      <c r="AC8" t="str">
        <f t="shared" ca="1" si="3"/>
        <v>1_68</v>
      </c>
      <c r="AD8" s="3">
        <f ca="1">RANK(AI8,OFFSET($AI$4,VLOOKUP($AE8,$AK$4:$AM$23,2,FALSE),0):OFFSET($AI$4,VLOOKUP($AE8,$AK$4:$AM$23,3,FALSE),0))</f>
        <v>68</v>
      </c>
      <c r="AE8">
        <v>1</v>
      </c>
      <c r="AF8">
        <v>4</v>
      </c>
      <c r="AG8">
        <v>1</v>
      </c>
      <c r="AH8">
        <v>0.2</v>
      </c>
      <c r="AI8" s="3">
        <v>9646.73</v>
      </c>
      <c r="AK8">
        <v>5</v>
      </c>
      <c r="AL8">
        <f t="shared" si="6"/>
        <v>480</v>
      </c>
      <c r="AM8">
        <f t="shared" si="7"/>
        <v>593</v>
      </c>
    </row>
    <row r="9" spans="1:39" x14ac:dyDescent="0.3">
      <c r="A9" t="str">
        <f t="shared" si="0"/>
        <v>3_1</v>
      </c>
      <c r="B9" s="3">
        <f>RANK(G9,G8:G9)</f>
        <v>1</v>
      </c>
      <c r="C9">
        <v>3</v>
      </c>
      <c r="D9">
        <v>-1</v>
      </c>
      <c r="E9">
        <v>2</v>
      </c>
      <c r="F9">
        <v>0</v>
      </c>
      <c r="G9" s="3">
        <v>34734.25</v>
      </c>
      <c r="I9" t="str">
        <f t="shared" si="1"/>
        <v>3_2</v>
      </c>
      <c r="J9" s="3">
        <f>RANK(O9,O8:O9)</f>
        <v>2</v>
      </c>
      <c r="K9">
        <v>3</v>
      </c>
      <c r="L9">
        <v>-1</v>
      </c>
      <c r="M9">
        <v>2</v>
      </c>
      <c r="N9">
        <v>0</v>
      </c>
      <c r="O9" s="3">
        <v>18394.29</v>
      </c>
      <c r="Q9" t="str">
        <f t="shared" ca="1" si="2"/>
        <v>1_15</v>
      </c>
      <c r="R9" s="3">
        <f ca="1">RANK(W9,OFFSET($W$4,VLOOKUP($S9,$Y$4:$AA$23,2,FALSE),0):OFFSET($W$4,VLOOKUP($S9,$Y$4:$AA$23,3,FALSE),0))</f>
        <v>15</v>
      </c>
      <c r="S9">
        <v>1</v>
      </c>
      <c r="T9">
        <v>5</v>
      </c>
      <c r="U9">
        <v>2</v>
      </c>
      <c r="V9">
        <v>0</v>
      </c>
      <c r="W9" s="3">
        <v>23843.42</v>
      </c>
      <c r="X9" s="3"/>
      <c r="Y9">
        <v>6</v>
      </c>
      <c r="Z9">
        <f t="shared" si="4"/>
        <v>592</v>
      </c>
      <c r="AA9">
        <f t="shared" si="5"/>
        <v>659</v>
      </c>
      <c r="AC9" t="str">
        <f t="shared" ca="1" si="3"/>
        <v>1_10</v>
      </c>
      <c r="AD9" s="3">
        <f ca="1">RANK(AI9,OFFSET($AI$4,VLOOKUP($AE9,$AK$4:$AM$23,2,FALSE),0):OFFSET($AI$4,VLOOKUP($AE9,$AK$4:$AM$23,3,FALSE),0))</f>
        <v>10</v>
      </c>
      <c r="AE9">
        <v>1</v>
      </c>
      <c r="AF9">
        <v>5</v>
      </c>
      <c r="AG9">
        <v>2</v>
      </c>
      <c r="AH9">
        <v>0</v>
      </c>
      <c r="AI9" s="3">
        <v>23843.42</v>
      </c>
      <c r="AK9">
        <v>6</v>
      </c>
      <c r="AL9">
        <f t="shared" si="6"/>
        <v>593</v>
      </c>
      <c r="AM9">
        <f t="shared" si="7"/>
        <v>660</v>
      </c>
    </row>
    <row r="10" spans="1:39" x14ac:dyDescent="0.3">
      <c r="A10" t="str">
        <f t="shared" si="0"/>
        <v>4_2</v>
      </c>
      <c r="B10" s="3">
        <f>RANK(G10,G10:G11)</f>
        <v>2</v>
      </c>
      <c r="C10">
        <v>4</v>
      </c>
      <c r="D10">
        <v>-1</v>
      </c>
      <c r="E10">
        <v>1</v>
      </c>
      <c r="F10">
        <v>0.2</v>
      </c>
      <c r="G10" s="3">
        <v>9704.3700000000008</v>
      </c>
      <c r="I10" t="str">
        <f t="shared" si="1"/>
        <v>4_1</v>
      </c>
      <c r="J10" s="3">
        <f>RANK(O10,O10:O11)</f>
        <v>1</v>
      </c>
      <c r="K10">
        <v>4</v>
      </c>
      <c r="L10">
        <v>-1</v>
      </c>
      <c r="M10">
        <v>1</v>
      </c>
      <c r="N10">
        <v>0.2</v>
      </c>
      <c r="O10" s="3">
        <v>6142.34</v>
      </c>
      <c r="Q10" t="str">
        <f t="shared" ca="1" si="2"/>
        <v>1_12</v>
      </c>
      <c r="R10" s="3">
        <f ca="1">RANK(W10,OFFSET($W$4,VLOOKUP($S10,$Y$4:$AA$23,2,FALSE),0):OFFSET($W$4,VLOOKUP($S10,$Y$4:$AA$23,3,FALSE),0))</f>
        <v>12</v>
      </c>
      <c r="S10">
        <v>1</v>
      </c>
      <c r="T10">
        <v>6</v>
      </c>
      <c r="U10">
        <v>1</v>
      </c>
      <c r="V10">
        <v>0.2</v>
      </c>
      <c r="W10" s="3">
        <v>24913.94</v>
      </c>
      <c r="X10" s="3"/>
      <c r="Y10">
        <v>7</v>
      </c>
      <c r="Z10">
        <f t="shared" si="4"/>
        <v>659</v>
      </c>
      <c r="AA10">
        <f t="shared" si="5"/>
        <v>776</v>
      </c>
      <c r="AC10" t="str">
        <f t="shared" ca="1" si="3"/>
        <v>1_8</v>
      </c>
      <c r="AD10" s="3">
        <f ca="1">RANK(AI10,OFFSET($AI$4,VLOOKUP($AE10,$AK$4:$AM$23,2,FALSE),0):OFFSET($AI$4,VLOOKUP($AE10,$AK$4:$AM$23,3,FALSE),0))</f>
        <v>8</v>
      </c>
      <c r="AE10">
        <v>1</v>
      </c>
      <c r="AF10">
        <v>6</v>
      </c>
      <c r="AG10">
        <v>1</v>
      </c>
      <c r="AH10">
        <v>0.2</v>
      </c>
      <c r="AI10" s="3">
        <v>24913.94</v>
      </c>
      <c r="AK10">
        <v>7</v>
      </c>
      <c r="AL10">
        <f t="shared" si="6"/>
        <v>660</v>
      </c>
      <c r="AM10">
        <f t="shared" si="7"/>
        <v>777</v>
      </c>
    </row>
    <row r="11" spans="1:39" x14ac:dyDescent="0.3">
      <c r="A11" t="str">
        <f t="shared" si="0"/>
        <v>4_1</v>
      </c>
      <c r="B11" s="3">
        <f>RANK(G11,G10:G11)</f>
        <v>1</v>
      </c>
      <c r="C11">
        <v>4</v>
      </c>
      <c r="D11">
        <v>-1</v>
      </c>
      <c r="E11">
        <v>2</v>
      </c>
      <c r="F11">
        <v>0</v>
      </c>
      <c r="G11" s="3">
        <v>11537.55</v>
      </c>
      <c r="I11" t="str">
        <f t="shared" si="1"/>
        <v>4_2</v>
      </c>
      <c r="J11" s="3">
        <f>RANK(O11,O10:O11)</f>
        <v>2</v>
      </c>
      <c r="K11">
        <v>4</v>
      </c>
      <c r="L11">
        <v>-1</v>
      </c>
      <c r="M11">
        <v>2</v>
      </c>
      <c r="N11">
        <v>0</v>
      </c>
      <c r="O11" s="3">
        <v>6109.89</v>
      </c>
      <c r="Q11" t="str">
        <f t="shared" ca="1" si="2"/>
        <v>1_9</v>
      </c>
      <c r="R11" s="3">
        <f ca="1">RANK(W11,OFFSET($W$4,VLOOKUP($S11,$Y$4:$AA$23,2,FALSE),0):OFFSET($W$4,VLOOKUP($S11,$Y$4:$AA$23,3,FALSE),0))</f>
        <v>9</v>
      </c>
      <c r="S11">
        <v>1</v>
      </c>
      <c r="T11">
        <v>7</v>
      </c>
      <c r="U11">
        <v>1</v>
      </c>
      <c r="V11">
        <v>0.2</v>
      </c>
      <c r="W11" s="3">
        <v>26006.69</v>
      </c>
      <c r="X11" s="3"/>
      <c r="Y11">
        <v>8</v>
      </c>
      <c r="Z11">
        <f t="shared" si="4"/>
        <v>776</v>
      </c>
      <c r="AA11">
        <f t="shared" si="5"/>
        <v>850</v>
      </c>
      <c r="AC11" t="str">
        <f t="shared" ca="1" si="3"/>
        <v>1_46</v>
      </c>
      <c r="AD11" s="3">
        <f ca="1">RANK(AI11,OFFSET($AI$4,VLOOKUP($AE11,$AK$4:$AM$23,2,FALSE),0):OFFSET($AI$4,VLOOKUP($AE11,$AK$4:$AM$23,3,FALSE),0))</f>
        <v>46</v>
      </c>
      <c r="AE11">
        <v>1</v>
      </c>
      <c r="AF11">
        <v>7</v>
      </c>
      <c r="AG11">
        <v>1</v>
      </c>
      <c r="AH11">
        <v>0.2</v>
      </c>
      <c r="AI11" s="3">
        <v>14629.73</v>
      </c>
      <c r="AK11">
        <v>8</v>
      </c>
      <c r="AL11">
        <f t="shared" si="6"/>
        <v>777</v>
      </c>
      <c r="AM11">
        <f t="shared" si="7"/>
        <v>851</v>
      </c>
    </row>
    <row r="12" spans="1:39" x14ac:dyDescent="0.3">
      <c r="A12" t="str">
        <f t="shared" si="0"/>
        <v>5_2</v>
      </c>
      <c r="B12" s="3">
        <f>RANK(G12,G12:G13)</f>
        <v>2</v>
      </c>
      <c r="C12">
        <v>5</v>
      </c>
      <c r="D12">
        <v>-1</v>
      </c>
      <c r="E12">
        <v>1</v>
      </c>
      <c r="F12">
        <v>0.2</v>
      </c>
      <c r="G12" s="3">
        <v>15127.990000000002</v>
      </c>
      <c r="I12" t="str">
        <f t="shared" si="1"/>
        <v>5_1</v>
      </c>
      <c r="J12" s="3">
        <f>RANK(O12,O12:O13)</f>
        <v>1</v>
      </c>
      <c r="K12">
        <v>5</v>
      </c>
      <c r="L12">
        <v>-1</v>
      </c>
      <c r="M12">
        <v>1</v>
      </c>
      <c r="N12">
        <v>0.2</v>
      </c>
      <c r="O12" s="3">
        <v>9571.77</v>
      </c>
      <c r="Q12" t="str">
        <f t="shared" ca="1" si="2"/>
        <v>1_55</v>
      </c>
      <c r="R12" s="3">
        <f ca="1">RANK(W12,OFFSET($W$4,VLOOKUP($S12,$Y$4:$AA$23,2,FALSE),0):OFFSET($W$4,VLOOKUP($S12,$Y$4:$AA$23,3,FALSE),0))</f>
        <v>55</v>
      </c>
      <c r="S12">
        <v>1</v>
      </c>
      <c r="T12">
        <v>8</v>
      </c>
      <c r="U12">
        <v>1</v>
      </c>
      <c r="V12">
        <v>0.2</v>
      </c>
      <c r="W12" s="3">
        <v>13395.23</v>
      </c>
      <c r="X12" s="3"/>
      <c r="Y12">
        <v>9</v>
      </c>
      <c r="Z12">
        <f t="shared" si="4"/>
        <v>850</v>
      </c>
      <c r="AA12">
        <f t="shared" si="5"/>
        <v>850</v>
      </c>
      <c r="AC12" t="str">
        <f t="shared" ca="1" si="3"/>
        <v>1_55</v>
      </c>
      <c r="AD12" s="3">
        <f ca="1">RANK(AI12,OFFSET($AI$4,VLOOKUP($AE12,$AK$4:$AM$23,2,FALSE),0):OFFSET($AI$4,VLOOKUP($AE12,$AK$4:$AM$23,3,FALSE),0))</f>
        <v>55</v>
      </c>
      <c r="AE12">
        <v>1</v>
      </c>
      <c r="AF12">
        <v>8</v>
      </c>
      <c r="AG12">
        <v>1</v>
      </c>
      <c r="AH12">
        <v>0.2</v>
      </c>
      <c r="AI12" s="3">
        <v>13395.23</v>
      </c>
      <c r="AK12">
        <v>9</v>
      </c>
      <c r="AL12">
        <f t="shared" si="6"/>
        <v>851</v>
      </c>
      <c r="AM12">
        <f t="shared" si="7"/>
        <v>851</v>
      </c>
    </row>
    <row r="13" spans="1:39" x14ac:dyDescent="0.3">
      <c r="A13" t="str">
        <f t="shared" si="0"/>
        <v>5_1</v>
      </c>
      <c r="B13" s="3">
        <f>RANK(G13,G12:G13)</f>
        <v>1</v>
      </c>
      <c r="C13">
        <v>5</v>
      </c>
      <c r="D13">
        <v>-1</v>
      </c>
      <c r="E13">
        <v>2</v>
      </c>
      <c r="F13">
        <v>0</v>
      </c>
      <c r="G13" s="3">
        <v>17984.77</v>
      </c>
      <c r="I13" t="str">
        <f t="shared" si="1"/>
        <v>5_2</v>
      </c>
      <c r="J13" s="3">
        <f>RANK(O13,O12:O13)</f>
        <v>2</v>
      </c>
      <c r="K13">
        <v>5</v>
      </c>
      <c r="L13">
        <v>-1</v>
      </c>
      <c r="M13">
        <v>2</v>
      </c>
      <c r="N13">
        <v>0</v>
      </c>
      <c r="O13" s="3">
        <v>9521.44</v>
      </c>
      <c r="Q13" t="str">
        <f t="shared" ca="1" si="2"/>
        <v>1_22</v>
      </c>
      <c r="R13" s="3">
        <f ca="1">RANK(W13,OFFSET($W$4,VLOOKUP($S13,$Y$4:$AA$23,2,FALSE),0):OFFSET($W$4,VLOOKUP($S13,$Y$4:$AA$23,3,FALSE),0))</f>
        <v>22</v>
      </c>
      <c r="S13">
        <v>1</v>
      </c>
      <c r="T13">
        <v>8</v>
      </c>
      <c r="U13">
        <v>2</v>
      </c>
      <c r="V13">
        <v>0</v>
      </c>
      <c r="W13" s="3">
        <v>22024.81</v>
      </c>
      <c r="X13" s="3"/>
      <c r="Y13">
        <v>10</v>
      </c>
      <c r="Z13">
        <f t="shared" si="4"/>
        <v>850</v>
      </c>
      <c r="AA13">
        <f t="shared" si="5"/>
        <v>850</v>
      </c>
      <c r="AC13" t="str">
        <f t="shared" ca="1" si="3"/>
        <v>1_17</v>
      </c>
      <c r="AD13" s="3">
        <f ca="1">RANK(AI13,OFFSET($AI$4,VLOOKUP($AE13,$AK$4:$AM$23,2,FALSE),0):OFFSET($AI$4,VLOOKUP($AE13,$AK$4:$AM$23,3,FALSE),0))</f>
        <v>17</v>
      </c>
      <c r="AE13">
        <v>1</v>
      </c>
      <c r="AF13">
        <v>8</v>
      </c>
      <c r="AG13">
        <v>2</v>
      </c>
      <c r="AH13">
        <v>0</v>
      </c>
      <c r="AI13" s="3">
        <v>22024.81</v>
      </c>
      <c r="AK13">
        <v>10</v>
      </c>
      <c r="AL13">
        <f t="shared" si="6"/>
        <v>851</v>
      </c>
      <c r="AM13">
        <f t="shared" si="7"/>
        <v>851</v>
      </c>
    </row>
    <row r="14" spans="1:39" x14ac:dyDescent="0.3">
      <c r="A14" t="str">
        <f t="shared" si="0"/>
        <v>6_1</v>
      </c>
      <c r="B14" s="3">
        <f>RANK(G14,G14:G15)</f>
        <v>1</v>
      </c>
      <c r="C14">
        <v>6</v>
      </c>
      <c r="D14">
        <v>-1</v>
      </c>
      <c r="E14">
        <v>1</v>
      </c>
      <c r="F14">
        <v>0.2</v>
      </c>
      <c r="G14" s="3">
        <v>2598.9299999999998</v>
      </c>
      <c r="I14" t="str">
        <f t="shared" si="1"/>
        <v>6_1</v>
      </c>
      <c r="J14" s="3">
        <f>RANK(O14,O14:O15)</f>
        <v>1</v>
      </c>
      <c r="K14">
        <v>6</v>
      </c>
      <c r="L14">
        <v>-1</v>
      </c>
      <c r="M14">
        <v>1</v>
      </c>
      <c r="N14">
        <v>0.2</v>
      </c>
      <c r="O14" s="3">
        <v>1711.25</v>
      </c>
      <c r="Q14" t="str">
        <f t="shared" ca="1" si="2"/>
        <v>1_76</v>
      </c>
      <c r="R14" s="3">
        <f ca="1">RANK(W14,OFFSET($W$4,VLOOKUP($S14,$Y$4:$AA$23,2,FALSE),0):OFFSET($W$4,VLOOKUP($S14,$Y$4:$AA$23,3,FALSE),0))</f>
        <v>76</v>
      </c>
      <c r="S14">
        <v>1</v>
      </c>
      <c r="T14">
        <v>9</v>
      </c>
      <c r="U14">
        <v>2</v>
      </c>
      <c r="V14">
        <v>0</v>
      </c>
      <c r="W14" s="3">
        <v>7025.96</v>
      </c>
      <c r="X14" s="3"/>
      <c r="Y14">
        <v>11</v>
      </c>
      <c r="Z14">
        <f t="shared" si="4"/>
        <v>850</v>
      </c>
      <c r="AA14">
        <f t="shared" si="5"/>
        <v>850</v>
      </c>
      <c r="AC14" t="str">
        <f t="shared" ca="1" si="3"/>
        <v>1_75</v>
      </c>
      <c r="AD14" s="3">
        <f ca="1">RANK(AI14,OFFSET($AI$4,VLOOKUP($AE14,$AK$4:$AM$23,2,FALSE),0):OFFSET($AI$4,VLOOKUP($AE14,$AK$4:$AM$23,3,FALSE),0))</f>
        <v>75</v>
      </c>
      <c r="AE14">
        <v>1</v>
      </c>
      <c r="AF14">
        <v>9</v>
      </c>
      <c r="AG14">
        <v>2</v>
      </c>
      <c r="AH14">
        <v>0</v>
      </c>
      <c r="AI14" s="3">
        <v>7025.96</v>
      </c>
      <c r="AK14">
        <v>11</v>
      </c>
      <c r="AL14">
        <f t="shared" si="6"/>
        <v>851</v>
      </c>
      <c r="AM14">
        <f t="shared" si="7"/>
        <v>851</v>
      </c>
    </row>
    <row r="15" spans="1:39" x14ac:dyDescent="0.3">
      <c r="A15" t="str">
        <f t="shared" si="0"/>
        <v>6_2</v>
      </c>
      <c r="B15" s="3">
        <f>RANK(G15,G14:G15)</f>
        <v>2</v>
      </c>
      <c r="C15">
        <v>6</v>
      </c>
      <c r="D15">
        <v>-1</v>
      </c>
      <c r="E15">
        <v>2</v>
      </c>
      <c r="F15">
        <v>0</v>
      </c>
      <c r="G15" s="3">
        <v>1689.18</v>
      </c>
      <c r="I15" t="str">
        <f t="shared" si="1"/>
        <v>6_2</v>
      </c>
      <c r="J15" s="3">
        <f>RANK(O15,O14:O15)</f>
        <v>2</v>
      </c>
      <c r="K15">
        <v>6</v>
      </c>
      <c r="L15">
        <v>-1</v>
      </c>
      <c r="M15">
        <v>2</v>
      </c>
      <c r="N15">
        <v>0</v>
      </c>
      <c r="O15" s="3">
        <v>1689.18</v>
      </c>
      <c r="Q15" t="str">
        <f t="shared" ca="1" si="2"/>
        <v>1_69</v>
      </c>
      <c r="R15" s="3">
        <f ca="1">RANK(W15,OFFSET($W$4,VLOOKUP($S15,$Y$4:$AA$23,2,FALSE),0):OFFSET($W$4,VLOOKUP($S15,$Y$4:$AA$23,3,FALSE),0))</f>
        <v>69</v>
      </c>
      <c r="S15">
        <v>1</v>
      </c>
      <c r="T15">
        <v>10</v>
      </c>
      <c r="U15">
        <v>2</v>
      </c>
      <c r="V15">
        <v>0</v>
      </c>
      <c r="W15" s="3">
        <v>9490.68</v>
      </c>
      <c r="X15" s="3"/>
      <c r="Y15">
        <v>12</v>
      </c>
      <c r="Z15">
        <f t="shared" si="4"/>
        <v>850</v>
      </c>
      <c r="AA15">
        <f t="shared" si="5"/>
        <v>983</v>
      </c>
      <c r="AC15" t="str">
        <f t="shared" ca="1" si="3"/>
        <v>1_69</v>
      </c>
      <c r="AD15" s="3">
        <f ca="1">RANK(AI15,OFFSET($AI$4,VLOOKUP($AE15,$AK$4:$AM$23,2,FALSE),0):OFFSET($AI$4,VLOOKUP($AE15,$AK$4:$AM$23,3,FALSE),0))</f>
        <v>69</v>
      </c>
      <c r="AE15">
        <v>1</v>
      </c>
      <c r="AF15">
        <v>10</v>
      </c>
      <c r="AG15">
        <v>2</v>
      </c>
      <c r="AH15">
        <v>0</v>
      </c>
      <c r="AI15" s="3">
        <v>9490.68</v>
      </c>
      <c r="AK15">
        <v>12</v>
      </c>
      <c r="AL15">
        <f t="shared" si="6"/>
        <v>851</v>
      </c>
      <c r="AM15">
        <f t="shared" si="7"/>
        <v>985</v>
      </c>
    </row>
    <row r="16" spans="1:39" x14ac:dyDescent="0.3">
      <c r="A16" t="str">
        <f t="shared" si="0"/>
        <v>7_1</v>
      </c>
      <c r="B16" s="3">
        <f>RANK(G16,G16:G17)</f>
        <v>1</v>
      </c>
      <c r="C16">
        <v>7</v>
      </c>
      <c r="D16">
        <v>-1</v>
      </c>
      <c r="E16">
        <v>1</v>
      </c>
      <c r="F16">
        <v>0.2</v>
      </c>
      <c r="G16" s="3">
        <v>5757.28</v>
      </c>
      <c r="I16" t="str">
        <f t="shared" si="1"/>
        <v>7_1</v>
      </c>
      <c r="J16" s="3">
        <f>RANK(O16,O16:O17)</f>
        <v>1</v>
      </c>
      <c r="K16">
        <v>7</v>
      </c>
      <c r="L16">
        <v>-1</v>
      </c>
      <c r="M16">
        <v>1</v>
      </c>
      <c r="N16">
        <v>0.2</v>
      </c>
      <c r="O16" s="3">
        <v>3817.21</v>
      </c>
      <c r="Q16" t="str">
        <f t="shared" ca="1" si="2"/>
        <v>1_79</v>
      </c>
      <c r="R16" s="3">
        <f ca="1">RANK(W16,OFFSET($W$4,VLOOKUP($S16,$Y$4:$AA$23,2,FALSE),0):OFFSET($W$4,VLOOKUP($S16,$Y$4:$AA$23,3,FALSE),0))</f>
        <v>79</v>
      </c>
      <c r="S16">
        <v>1</v>
      </c>
      <c r="T16">
        <v>12</v>
      </c>
      <c r="U16">
        <v>1</v>
      </c>
      <c r="V16">
        <v>0.2</v>
      </c>
      <c r="W16" s="3">
        <v>6306.78</v>
      </c>
      <c r="X16" s="3"/>
      <c r="Y16">
        <v>13</v>
      </c>
      <c r="Z16">
        <f t="shared" si="4"/>
        <v>983</v>
      </c>
      <c r="AA16">
        <f t="shared" si="5"/>
        <v>1125</v>
      </c>
      <c r="AC16" t="str">
        <f t="shared" ca="1" si="3"/>
        <v>1_78</v>
      </c>
      <c r="AD16" s="3">
        <f ca="1">RANK(AI16,OFFSET($AI$4,VLOOKUP($AE16,$AK$4:$AM$23,2,FALSE),0):OFFSET($AI$4,VLOOKUP($AE16,$AK$4:$AM$23,3,FALSE),0))</f>
        <v>78</v>
      </c>
      <c r="AE16">
        <v>1</v>
      </c>
      <c r="AF16">
        <v>12</v>
      </c>
      <c r="AG16">
        <v>1</v>
      </c>
      <c r="AH16">
        <v>0.2</v>
      </c>
      <c r="AI16" s="3">
        <v>6306.78</v>
      </c>
      <c r="AK16">
        <v>13</v>
      </c>
      <c r="AL16">
        <f t="shared" si="6"/>
        <v>985</v>
      </c>
      <c r="AM16">
        <f t="shared" si="7"/>
        <v>1127</v>
      </c>
    </row>
    <row r="17" spans="1:39" x14ac:dyDescent="0.3">
      <c r="A17" t="str">
        <f t="shared" si="0"/>
        <v>7_2</v>
      </c>
      <c r="B17" s="3">
        <f>RANK(G17,G16:G17)</f>
        <v>2</v>
      </c>
      <c r="C17">
        <v>7</v>
      </c>
      <c r="D17">
        <v>-1</v>
      </c>
      <c r="E17">
        <v>2</v>
      </c>
      <c r="F17">
        <v>0</v>
      </c>
      <c r="G17" s="3">
        <v>3764.77</v>
      </c>
      <c r="I17" t="str">
        <f t="shared" si="1"/>
        <v>7_2</v>
      </c>
      <c r="J17" s="3">
        <f>RANK(O17,O16:O17)</f>
        <v>2</v>
      </c>
      <c r="K17">
        <v>7</v>
      </c>
      <c r="L17">
        <v>-1</v>
      </c>
      <c r="M17">
        <v>2</v>
      </c>
      <c r="N17">
        <v>0</v>
      </c>
      <c r="O17" s="3">
        <v>3764.77</v>
      </c>
      <c r="Q17" t="str">
        <f t="shared" ca="1" si="2"/>
        <v>1_48</v>
      </c>
      <c r="R17" s="3">
        <f ca="1">RANK(W17,OFFSET($W$4,VLOOKUP($S17,$Y$4:$AA$23,2,FALSE),0):OFFSET($W$4,VLOOKUP($S17,$Y$4:$AA$23,3,FALSE),0))</f>
        <v>48</v>
      </c>
      <c r="S17">
        <v>1</v>
      </c>
      <c r="T17">
        <v>13</v>
      </c>
      <c r="U17">
        <v>2</v>
      </c>
      <c r="V17">
        <v>0</v>
      </c>
      <c r="W17" s="3">
        <v>14706.19</v>
      </c>
      <c r="X17" s="3"/>
      <c r="Y17">
        <v>14</v>
      </c>
      <c r="Z17">
        <f t="shared" si="4"/>
        <v>1125</v>
      </c>
      <c r="AA17">
        <f t="shared" si="5"/>
        <v>1169</v>
      </c>
      <c r="AC17" t="str">
        <f t="shared" ca="1" si="3"/>
        <v>1_45</v>
      </c>
      <c r="AD17" s="3">
        <f ca="1">RANK(AI17,OFFSET($AI$4,VLOOKUP($AE17,$AK$4:$AM$23,2,FALSE),0):OFFSET($AI$4,VLOOKUP($AE17,$AK$4:$AM$23,3,FALSE),0))</f>
        <v>45</v>
      </c>
      <c r="AE17">
        <v>1</v>
      </c>
      <c r="AF17">
        <v>13</v>
      </c>
      <c r="AG17">
        <v>2</v>
      </c>
      <c r="AH17">
        <v>0</v>
      </c>
      <c r="AI17" s="3">
        <v>14706.19</v>
      </c>
      <c r="AK17">
        <v>14</v>
      </c>
      <c r="AL17">
        <f t="shared" si="6"/>
        <v>1127</v>
      </c>
      <c r="AM17">
        <f t="shared" si="7"/>
        <v>1171</v>
      </c>
    </row>
    <row r="18" spans="1:39" x14ac:dyDescent="0.3">
      <c r="A18" t="str">
        <f t="shared" si="0"/>
        <v>8_1</v>
      </c>
      <c r="B18" s="3">
        <f>RANK(G18,G18:G19)</f>
        <v>1</v>
      </c>
      <c r="C18">
        <v>8</v>
      </c>
      <c r="D18">
        <v>-1</v>
      </c>
      <c r="E18">
        <v>1</v>
      </c>
      <c r="F18">
        <v>0.2</v>
      </c>
      <c r="G18" s="3">
        <v>3471.92</v>
      </c>
      <c r="I18" t="str">
        <f t="shared" si="1"/>
        <v>8_1</v>
      </c>
      <c r="J18" s="3">
        <f>RANK(O18,O18:O19)</f>
        <v>1</v>
      </c>
      <c r="K18">
        <v>8</v>
      </c>
      <c r="L18">
        <v>-1</v>
      </c>
      <c r="M18">
        <v>1</v>
      </c>
      <c r="N18">
        <v>0.2</v>
      </c>
      <c r="O18" s="3">
        <v>2286.0700000000002</v>
      </c>
      <c r="Q18" t="str">
        <f t="shared" ca="1" si="2"/>
        <v>1_65</v>
      </c>
      <c r="R18" s="3">
        <f ca="1">RANK(W18,OFFSET($W$4,VLOOKUP($S18,$Y$4:$AA$23,2,FALSE),0):OFFSET($W$4,VLOOKUP($S18,$Y$4:$AA$23,3,FALSE),0))</f>
        <v>65</v>
      </c>
      <c r="S18">
        <v>1</v>
      </c>
      <c r="T18">
        <v>18</v>
      </c>
      <c r="U18">
        <v>2</v>
      </c>
      <c r="V18">
        <v>0</v>
      </c>
      <c r="W18" s="3">
        <v>10431.049999999999</v>
      </c>
      <c r="X18" s="3"/>
      <c r="Y18">
        <v>15</v>
      </c>
      <c r="Z18">
        <f t="shared" si="4"/>
        <v>1169</v>
      </c>
      <c r="AA18">
        <f t="shared" si="5"/>
        <v>1221</v>
      </c>
      <c r="AC18" t="str">
        <f t="shared" ca="1" si="3"/>
        <v>1_65</v>
      </c>
      <c r="AD18" s="3">
        <f ca="1">RANK(AI18,OFFSET($AI$4,VLOOKUP($AE18,$AK$4:$AM$23,2,FALSE),0):OFFSET($AI$4,VLOOKUP($AE18,$AK$4:$AM$23,3,FALSE),0))</f>
        <v>65</v>
      </c>
      <c r="AE18">
        <v>1</v>
      </c>
      <c r="AF18">
        <v>18</v>
      </c>
      <c r="AG18">
        <v>2</v>
      </c>
      <c r="AH18">
        <v>0</v>
      </c>
      <c r="AI18" s="3">
        <v>10431.049999999999</v>
      </c>
      <c r="AK18">
        <v>15</v>
      </c>
      <c r="AL18">
        <f t="shared" si="6"/>
        <v>1171</v>
      </c>
      <c r="AM18">
        <f t="shared" si="7"/>
        <v>1223</v>
      </c>
    </row>
    <row r="19" spans="1:39" x14ac:dyDescent="0.3">
      <c r="A19" t="str">
        <f t="shared" si="0"/>
        <v>8_2</v>
      </c>
      <c r="B19" s="3">
        <f>RANK(G19,G18:G19)</f>
        <v>2</v>
      </c>
      <c r="C19">
        <v>8</v>
      </c>
      <c r="D19">
        <v>-1</v>
      </c>
      <c r="E19">
        <v>2</v>
      </c>
      <c r="F19">
        <v>0</v>
      </c>
      <c r="G19" s="3">
        <v>2256.59</v>
      </c>
      <c r="I19" t="str">
        <f t="shared" si="1"/>
        <v>8_2</v>
      </c>
      <c r="J19" s="3">
        <f>RANK(O19,O18:O19)</f>
        <v>2</v>
      </c>
      <c r="K19">
        <v>8</v>
      </c>
      <c r="L19">
        <v>-1</v>
      </c>
      <c r="M19">
        <v>2</v>
      </c>
      <c r="N19">
        <v>0</v>
      </c>
      <c r="O19" s="3">
        <v>2256.59</v>
      </c>
      <c r="Q19" t="str">
        <f t="shared" ca="1" si="2"/>
        <v>1_40</v>
      </c>
      <c r="R19" s="3">
        <f ca="1">RANK(W19,OFFSET($W$4,VLOOKUP($S19,$Y$4:$AA$23,2,FALSE),0):OFFSET($W$4,VLOOKUP($S19,$Y$4:$AA$23,3,FALSE),0))</f>
        <v>40</v>
      </c>
      <c r="S19">
        <v>1</v>
      </c>
      <c r="T19">
        <v>19</v>
      </c>
      <c r="U19">
        <v>1</v>
      </c>
      <c r="V19">
        <v>0.2</v>
      </c>
      <c r="W19" s="3">
        <v>16896.32</v>
      </c>
      <c r="X19" s="3"/>
      <c r="Y19">
        <v>16</v>
      </c>
      <c r="Z19">
        <f t="shared" si="4"/>
        <v>1221</v>
      </c>
      <c r="AA19">
        <f t="shared" si="5"/>
        <v>1298</v>
      </c>
      <c r="AC19" t="str">
        <f t="shared" ca="1" si="3"/>
        <v>1_37</v>
      </c>
      <c r="AD19" s="3">
        <f ca="1">RANK(AI19,OFFSET($AI$4,VLOOKUP($AE19,$AK$4:$AM$23,2,FALSE),0):OFFSET($AI$4,VLOOKUP($AE19,$AK$4:$AM$23,3,FALSE),0))</f>
        <v>37</v>
      </c>
      <c r="AE19">
        <v>1</v>
      </c>
      <c r="AF19">
        <v>19</v>
      </c>
      <c r="AG19">
        <v>1</v>
      </c>
      <c r="AH19">
        <v>0.2</v>
      </c>
      <c r="AI19" s="3">
        <v>16896.32</v>
      </c>
      <c r="AK19">
        <v>16</v>
      </c>
      <c r="AL19">
        <f t="shared" si="6"/>
        <v>1223</v>
      </c>
      <c r="AM19">
        <f t="shared" si="7"/>
        <v>1300</v>
      </c>
    </row>
    <row r="20" spans="1:39" x14ac:dyDescent="0.3">
      <c r="A20" t="str">
        <f t="shared" si="0"/>
        <v>12_2</v>
      </c>
      <c r="B20" s="3">
        <f>RANK(G20,G20:G21)</f>
        <v>2</v>
      </c>
      <c r="C20">
        <v>12</v>
      </c>
      <c r="D20">
        <v>-1</v>
      </c>
      <c r="E20">
        <v>1</v>
      </c>
      <c r="F20">
        <v>0.2</v>
      </c>
      <c r="G20" s="3">
        <v>15600.01</v>
      </c>
      <c r="I20" t="str">
        <f t="shared" si="1"/>
        <v>12_2</v>
      </c>
      <c r="J20" s="3">
        <f>RANK(O20,O20:O21)</f>
        <v>2</v>
      </c>
      <c r="K20">
        <v>12</v>
      </c>
      <c r="L20">
        <v>-1</v>
      </c>
      <c r="M20">
        <v>1</v>
      </c>
      <c r="N20">
        <v>0.2</v>
      </c>
      <c r="O20" s="3">
        <v>12118.15</v>
      </c>
      <c r="Q20" t="str">
        <f t="shared" ca="1" si="2"/>
        <v>1_87</v>
      </c>
      <c r="R20" s="3">
        <f ca="1">RANK(W20,OFFSET($W$4,VLOOKUP($S20,$Y$4:$AA$23,2,FALSE),0):OFFSET($W$4,VLOOKUP($S20,$Y$4:$AA$23,3,FALSE),0))</f>
        <v>87</v>
      </c>
      <c r="S20">
        <v>1</v>
      </c>
      <c r="T20">
        <v>20</v>
      </c>
      <c r="U20">
        <v>1</v>
      </c>
      <c r="V20">
        <v>0.2</v>
      </c>
      <c r="W20" s="3">
        <v>166.8</v>
      </c>
      <c r="X20" s="3"/>
      <c r="Y20">
        <v>17</v>
      </c>
      <c r="Z20">
        <f t="shared" si="4"/>
        <v>1298</v>
      </c>
      <c r="AA20">
        <f t="shared" si="5"/>
        <v>1371</v>
      </c>
      <c r="AC20" t="str">
        <f t="shared" ca="1" si="3"/>
        <v>1_87</v>
      </c>
      <c r="AD20" s="3">
        <f ca="1">RANK(AI20,OFFSET($AI$4,VLOOKUP($AE20,$AK$4:$AM$23,2,FALSE),0):OFFSET($AI$4,VLOOKUP($AE20,$AK$4:$AM$23,3,FALSE),0))</f>
        <v>87</v>
      </c>
      <c r="AE20">
        <v>1</v>
      </c>
      <c r="AF20">
        <v>20</v>
      </c>
      <c r="AG20">
        <v>1</v>
      </c>
      <c r="AH20">
        <v>0.2</v>
      </c>
      <c r="AI20" s="3">
        <v>166.8</v>
      </c>
      <c r="AK20">
        <v>17</v>
      </c>
      <c r="AL20">
        <f t="shared" si="6"/>
        <v>1300</v>
      </c>
      <c r="AM20">
        <f t="shared" si="7"/>
        <v>1373</v>
      </c>
    </row>
    <row r="21" spans="1:39" x14ac:dyDescent="0.3">
      <c r="A21" t="str">
        <f t="shared" si="0"/>
        <v>12_1</v>
      </c>
      <c r="B21" s="3">
        <f>RANK(G21,G20:G21)</f>
        <v>1</v>
      </c>
      <c r="C21">
        <v>12</v>
      </c>
      <c r="D21">
        <v>-1</v>
      </c>
      <c r="E21">
        <v>2</v>
      </c>
      <c r="F21">
        <v>0</v>
      </c>
      <c r="G21" s="3">
        <v>26537.39</v>
      </c>
      <c r="I21" t="str">
        <f t="shared" si="1"/>
        <v>12_1</v>
      </c>
      <c r="J21" s="3">
        <f>RANK(O21,O20:O21)</f>
        <v>1</v>
      </c>
      <c r="K21">
        <v>12</v>
      </c>
      <c r="L21">
        <v>-1</v>
      </c>
      <c r="M21">
        <v>2</v>
      </c>
      <c r="N21">
        <v>0</v>
      </c>
      <c r="O21" s="3">
        <v>14295.83</v>
      </c>
      <c r="Q21" t="str">
        <f t="shared" ca="1" si="2"/>
        <v>1_1</v>
      </c>
      <c r="R21" s="3">
        <f ca="1">RANK(W21,OFFSET($W$4,VLOOKUP($S21,$Y$4:$AA$23,2,FALSE),0):OFFSET($W$4,VLOOKUP($S21,$Y$4:$AA$23,3,FALSE),0))</f>
        <v>1</v>
      </c>
      <c r="S21">
        <v>1</v>
      </c>
      <c r="T21">
        <v>21</v>
      </c>
      <c r="U21">
        <v>2</v>
      </c>
      <c r="V21">
        <v>0</v>
      </c>
      <c r="W21" s="3">
        <v>39915.57</v>
      </c>
      <c r="X21" s="3"/>
      <c r="Y21">
        <v>18</v>
      </c>
      <c r="Z21">
        <f t="shared" si="4"/>
        <v>1371</v>
      </c>
      <c r="AA21">
        <f t="shared" si="5"/>
        <v>1492</v>
      </c>
      <c r="AC21" t="str">
        <f t="shared" ca="1" si="3"/>
        <v>1_1</v>
      </c>
      <c r="AD21" s="3">
        <f ca="1">RANK(AI21,OFFSET($AI$4,VLOOKUP($AE21,$AK$4:$AM$23,2,FALSE),0):OFFSET($AI$4,VLOOKUP($AE21,$AK$4:$AM$23,3,FALSE),0))</f>
        <v>1</v>
      </c>
      <c r="AE21">
        <v>1</v>
      </c>
      <c r="AF21">
        <v>21</v>
      </c>
      <c r="AG21">
        <v>2</v>
      </c>
      <c r="AH21">
        <v>0</v>
      </c>
      <c r="AI21" s="3">
        <v>39915.57</v>
      </c>
      <c r="AK21">
        <v>18</v>
      </c>
      <c r="AL21">
        <f t="shared" si="6"/>
        <v>1373</v>
      </c>
      <c r="AM21">
        <f t="shared" si="7"/>
        <v>1495</v>
      </c>
    </row>
    <row r="22" spans="1:39" x14ac:dyDescent="0.3">
      <c r="A22" t="str">
        <f t="shared" si="0"/>
        <v>13_2</v>
      </c>
      <c r="B22" s="3">
        <f>RANK(G22,G22:G23)</f>
        <v>2</v>
      </c>
      <c r="C22">
        <v>13</v>
      </c>
      <c r="D22">
        <v>-1</v>
      </c>
      <c r="E22">
        <v>1</v>
      </c>
      <c r="F22">
        <v>0.2</v>
      </c>
      <c r="G22" s="3">
        <v>7496.89</v>
      </c>
      <c r="I22" t="str">
        <f t="shared" si="1"/>
        <v>13_2</v>
      </c>
      <c r="J22" s="3">
        <f>RANK(O22,O22:O23)</f>
        <v>2</v>
      </c>
      <c r="K22">
        <v>13</v>
      </c>
      <c r="L22">
        <v>-1</v>
      </c>
      <c r="M22">
        <v>1</v>
      </c>
      <c r="N22">
        <v>0.2</v>
      </c>
      <c r="O22" s="3">
        <v>5821.13</v>
      </c>
      <c r="Q22" t="str">
        <f t="shared" ca="1" si="2"/>
        <v>1_23</v>
      </c>
      <c r="R22" s="3">
        <f ca="1">RANK(W22,OFFSET($W$4,VLOOKUP($S22,$Y$4:$AA$23,2,FALSE),0):OFFSET($W$4,VLOOKUP($S22,$Y$4:$AA$23,3,FALSE),0))</f>
        <v>23</v>
      </c>
      <c r="S22">
        <v>1</v>
      </c>
      <c r="T22">
        <v>22</v>
      </c>
      <c r="U22">
        <v>1</v>
      </c>
      <c r="V22">
        <v>0.2</v>
      </c>
      <c r="W22" s="3">
        <v>22017.17</v>
      </c>
      <c r="X22" s="3"/>
      <c r="Y22">
        <v>19</v>
      </c>
      <c r="Z22">
        <f t="shared" si="4"/>
        <v>1492</v>
      </c>
      <c r="AA22">
        <f t="shared" si="5"/>
        <v>1515</v>
      </c>
      <c r="AC22" t="str">
        <f t="shared" ca="1" si="3"/>
        <v>1_18</v>
      </c>
      <c r="AD22" s="3">
        <f ca="1">RANK(AI22,OFFSET($AI$4,VLOOKUP($AE22,$AK$4:$AM$23,2,FALSE),0):OFFSET($AI$4,VLOOKUP($AE22,$AK$4:$AM$23,3,FALSE),0))</f>
        <v>18</v>
      </c>
      <c r="AE22">
        <v>1</v>
      </c>
      <c r="AF22">
        <v>22</v>
      </c>
      <c r="AG22">
        <v>1</v>
      </c>
      <c r="AH22">
        <v>0.2</v>
      </c>
      <c r="AI22" s="3">
        <v>22017.17</v>
      </c>
      <c r="AK22">
        <v>19</v>
      </c>
      <c r="AL22">
        <f t="shared" si="6"/>
        <v>1495</v>
      </c>
      <c r="AM22">
        <f t="shared" si="7"/>
        <v>1518</v>
      </c>
    </row>
    <row r="23" spans="1:39" x14ac:dyDescent="0.3">
      <c r="A23" t="str">
        <f t="shared" si="0"/>
        <v>13_1</v>
      </c>
      <c r="B23" s="3">
        <f>RANK(G23,G22:G23)</f>
        <v>1</v>
      </c>
      <c r="C23">
        <v>13</v>
      </c>
      <c r="D23">
        <v>-1</v>
      </c>
      <c r="E23">
        <v>2</v>
      </c>
      <c r="F23">
        <v>0</v>
      </c>
      <c r="G23" s="3">
        <v>12743.83</v>
      </c>
      <c r="I23" t="str">
        <f t="shared" si="1"/>
        <v>13_1</v>
      </c>
      <c r="J23" s="3">
        <f>RANK(O23,O22:O23)</f>
        <v>1</v>
      </c>
      <c r="K23">
        <v>13</v>
      </c>
      <c r="L23">
        <v>-1</v>
      </c>
      <c r="M23">
        <v>2</v>
      </c>
      <c r="N23">
        <v>0</v>
      </c>
      <c r="O23" s="3">
        <v>6863.67</v>
      </c>
      <c r="Q23" t="str">
        <f t="shared" ca="1" si="2"/>
        <v>1_27</v>
      </c>
      <c r="R23" s="3">
        <f ca="1">RANK(W23,OFFSET($W$4,VLOOKUP($S23,$Y$4:$AA$23,2,FALSE),0):OFFSET($W$4,VLOOKUP($S23,$Y$4:$AA$23,3,FALSE),0))</f>
        <v>27</v>
      </c>
      <c r="S23">
        <v>1</v>
      </c>
      <c r="T23">
        <v>22</v>
      </c>
      <c r="U23">
        <v>2</v>
      </c>
      <c r="V23">
        <v>0</v>
      </c>
      <c r="W23" s="3">
        <v>20948.86</v>
      </c>
      <c r="X23" s="3"/>
      <c r="Y23">
        <v>20</v>
      </c>
      <c r="Z23">
        <f t="shared" si="4"/>
        <v>1515</v>
      </c>
      <c r="AA23">
        <f t="shared" si="5"/>
        <v>1533</v>
      </c>
      <c r="AC23" t="str">
        <f t="shared" ca="1" si="3"/>
        <v>1_23</v>
      </c>
      <c r="AD23" s="3">
        <f ca="1">RANK(AI23,OFFSET($AI$4,VLOOKUP($AE23,$AK$4:$AM$23,2,FALSE),0):OFFSET($AI$4,VLOOKUP($AE23,$AK$4:$AM$23,3,FALSE),0))</f>
        <v>23</v>
      </c>
      <c r="AE23">
        <v>1</v>
      </c>
      <c r="AF23">
        <v>22</v>
      </c>
      <c r="AG23">
        <v>2</v>
      </c>
      <c r="AH23">
        <v>0</v>
      </c>
      <c r="AI23" s="3">
        <v>20948.86</v>
      </c>
      <c r="AK23">
        <v>20</v>
      </c>
      <c r="AL23">
        <f>AM22</f>
        <v>1518</v>
      </c>
      <c r="AM23">
        <f>MATCH(AK23,$AE$4:$AE$1539)</f>
        <v>1536</v>
      </c>
    </row>
    <row r="24" spans="1:39" x14ac:dyDescent="0.3">
      <c r="A24" t="str">
        <f t="shared" si="0"/>
        <v>14_2</v>
      </c>
      <c r="B24" s="3">
        <f>RANK(G24,G24:G25)</f>
        <v>2</v>
      </c>
      <c r="C24">
        <v>14</v>
      </c>
      <c r="D24">
        <v>-1</v>
      </c>
      <c r="E24">
        <v>1</v>
      </c>
      <c r="F24">
        <v>0.2</v>
      </c>
      <c r="G24" s="3">
        <v>2885.19</v>
      </c>
      <c r="I24" t="str">
        <f t="shared" si="1"/>
        <v>14_2</v>
      </c>
      <c r="J24" s="3">
        <f>RANK(O24,O24:O25)</f>
        <v>2</v>
      </c>
      <c r="K24">
        <v>14</v>
      </c>
      <c r="L24">
        <v>-1</v>
      </c>
      <c r="M24">
        <v>1</v>
      </c>
      <c r="N24">
        <v>0.2</v>
      </c>
      <c r="O24" s="3">
        <v>2507.58</v>
      </c>
      <c r="Q24" t="str">
        <f t="shared" ca="1" si="2"/>
        <v>1_11</v>
      </c>
      <c r="R24" s="3">
        <f ca="1">RANK(W24,OFFSET($W$4,VLOOKUP($S24,$Y$4:$AA$23,2,FALSE),0):OFFSET($W$4,VLOOKUP($S24,$Y$4:$AA$23,3,FALSE),0))</f>
        <v>11</v>
      </c>
      <c r="S24">
        <v>1</v>
      </c>
      <c r="T24">
        <v>24</v>
      </c>
      <c r="U24">
        <v>2</v>
      </c>
      <c r="V24">
        <v>0</v>
      </c>
      <c r="W24" s="3">
        <v>25159.71</v>
      </c>
      <c r="X24" s="3"/>
      <c r="Y24" s="3"/>
      <c r="Z24" s="3"/>
      <c r="AA24" s="3"/>
      <c r="AB24" s="3"/>
      <c r="AC24" t="str">
        <f t="shared" ca="1" si="3"/>
        <v>1_7</v>
      </c>
      <c r="AD24" s="3">
        <f ca="1">RANK(AI24,OFFSET($AI$4,VLOOKUP($AE24,$AK$4:$AM$23,2,FALSE),0):OFFSET($AI$4,VLOOKUP($AE24,$AK$4:$AM$23,3,FALSE),0))</f>
        <v>7</v>
      </c>
      <c r="AE24">
        <v>1</v>
      </c>
      <c r="AF24">
        <v>24</v>
      </c>
      <c r="AG24">
        <v>2</v>
      </c>
      <c r="AH24">
        <v>0</v>
      </c>
      <c r="AI24" s="3">
        <v>25159.71</v>
      </c>
      <c r="AK24" s="3"/>
      <c r="AL24" s="3"/>
      <c r="AM24" s="3"/>
    </row>
    <row r="25" spans="1:39" x14ac:dyDescent="0.3">
      <c r="A25" t="str">
        <f t="shared" si="0"/>
        <v>14_1</v>
      </c>
      <c r="B25" s="3">
        <f>RANK(G25,G24:G25)</f>
        <v>1</v>
      </c>
      <c r="C25">
        <v>14</v>
      </c>
      <c r="D25">
        <v>-1</v>
      </c>
      <c r="E25">
        <v>2</v>
      </c>
      <c r="F25">
        <v>0</v>
      </c>
      <c r="G25" s="3">
        <v>6576.66</v>
      </c>
      <c r="I25" t="str">
        <f t="shared" si="1"/>
        <v>14_1</v>
      </c>
      <c r="J25" s="3">
        <f>RANK(O25,O24:O25)</f>
        <v>1</v>
      </c>
      <c r="K25">
        <v>14</v>
      </c>
      <c r="L25">
        <v>-1</v>
      </c>
      <c r="M25">
        <v>2</v>
      </c>
      <c r="N25">
        <v>0</v>
      </c>
      <c r="O25" s="3">
        <v>4030.53</v>
      </c>
      <c r="Q25" t="str">
        <f t="shared" ca="1" si="2"/>
        <v>1_25</v>
      </c>
      <c r="R25" s="3">
        <f ca="1">RANK(W25,OFFSET($W$4,VLOOKUP($S25,$Y$4:$AA$23,2,FALSE),0):OFFSET($W$4,VLOOKUP($S25,$Y$4:$AA$23,3,FALSE),0))</f>
        <v>25</v>
      </c>
      <c r="S25">
        <v>1</v>
      </c>
      <c r="T25">
        <v>25</v>
      </c>
      <c r="U25">
        <v>1</v>
      </c>
      <c r="V25">
        <v>0.2</v>
      </c>
      <c r="W25" s="3">
        <v>21333.040000000001</v>
      </c>
      <c r="X25" s="3"/>
      <c r="Y25" s="3"/>
      <c r="Z25" s="3"/>
      <c r="AA25" s="3"/>
      <c r="AB25" s="3"/>
      <c r="AC25" t="str">
        <f t="shared" ca="1" si="3"/>
        <v>1_20</v>
      </c>
      <c r="AD25" s="3">
        <f ca="1">RANK(AI25,OFFSET($AI$4,VLOOKUP($AE25,$AK$4:$AM$23,2,FALSE),0):OFFSET($AI$4,VLOOKUP($AE25,$AK$4:$AM$23,3,FALSE),0))</f>
        <v>20</v>
      </c>
      <c r="AE25">
        <v>1</v>
      </c>
      <c r="AF25">
        <v>25</v>
      </c>
      <c r="AG25">
        <v>1</v>
      </c>
      <c r="AH25">
        <v>0.2</v>
      </c>
      <c r="AI25" s="3">
        <v>21333.040000000001</v>
      </c>
    </row>
    <row r="26" spans="1:39" x14ac:dyDescent="0.3">
      <c r="A26" t="str">
        <f t="shared" si="0"/>
        <v>15_2</v>
      </c>
      <c r="B26" s="3">
        <f>RANK(G26,G26:G27)</f>
        <v>2</v>
      </c>
      <c r="C26">
        <v>15</v>
      </c>
      <c r="D26">
        <v>-1</v>
      </c>
      <c r="E26">
        <v>1</v>
      </c>
      <c r="F26">
        <v>0.2</v>
      </c>
      <c r="G26" s="3">
        <v>7474.91</v>
      </c>
      <c r="I26" t="str">
        <f t="shared" si="1"/>
        <v>15_2</v>
      </c>
      <c r="J26" s="3">
        <f>RANK(O26,O26:O27)</f>
        <v>2</v>
      </c>
      <c r="K26">
        <v>15</v>
      </c>
      <c r="L26">
        <v>-1</v>
      </c>
      <c r="M26">
        <v>1</v>
      </c>
      <c r="N26">
        <v>0.2</v>
      </c>
      <c r="O26" s="3">
        <v>6417.75</v>
      </c>
      <c r="Q26" t="str">
        <f t="shared" ca="1" si="2"/>
        <v>1_83</v>
      </c>
      <c r="R26" s="3">
        <f ca="1">RANK(W26,OFFSET($W$4,VLOOKUP($S26,$Y$4:$AA$23,2,FALSE),0):OFFSET($W$4,VLOOKUP($S26,$Y$4:$AA$23,3,FALSE),0))</f>
        <v>83</v>
      </c>
      <c r="S26">
        <v>1</v>
      </c>
      <c r="T26">
        <v>26</v>
      </c>
      <c r="U26">
        <v>2</v>
      </c>
      <c r="V26">
        <v>0</v>
      </c>
      <c r="W26" s="3">
        <v>2021.18</v>
      </c>
      <c r="X26" s="3"/>
      <c r="Y26" s="3"/>
      <c r="Z26" s="3"/>
      <c r="AA26" s="3"/>
      <c r="AB26" s="3"/>
      <c r="AC26" t="str">
        <f t="shared" ca="1" si="3"/>
        <v>1_83</v>
      </c>
      <c r="AD26" s="3">
        <f ca="1">RANK(AI26,OFFSET($AI$4,VLOOKUP($AE26,$AK$4:$AM$23,2,FALSE),0):OFFSET($AI$4,VLOOKUP($AE26,$AK$4:$AM$23,3,FALSE),0))</f>
        <v>83</v>
      </c>
      <c r="AE26">
        <v>1</v>
      </c>
      <c r="AF26">
        <v>26</v>
      </c>
      <c r="AG26">
        <v>2</v>
      </c>
      <c r="AH26">
        <v>0</v>
      </c>
      <c r="AI26" s="3">
        <v>2021.18</v>
      </c>
    </row>
    <row r="27" spans="1:39" x14ac:dyDescent="0.3">
      <c r="A27" t="str">
        <f t="shared" si="0"/>
        <v>15_1</v>
      </c>
      <c r="B27" s="3">
        <f>RANK(G27,G26:G27)</f>
        <v>1</v>
      </c>
      <c r="C27">
        <v>15</v>
      </c>
      <c r="D27">
        <v>-1</v>
      </c>
      <c r="E27">
        <v>2</v>
      </c>
      <c r="F27">
        <v>0</v>
      </c>
      <c r="G27" s="3">
        <v>16765.669999999998</v>
      </c>
      <c r="I27" t="str">
        <f t="shared" si="1"/>
        <v>15_1</v>
      </c>
      <c r="J27" s="3">
        <f>RANK(O27,O26:O27)</f>
        <v>1</v>
      </c>
      <c r="K27">
        <v>15</v>
      </c>
      <c r="L27">
        <v>-1</v>
      </c>
      <c r="M27">
        <v>2</v>
      </c>
      <c r="N27">
        <v>0</v>
      </c>
      <c r="O27" s="3">
        <v>10249.92</v>
      </c>
      <c r="Q27" t="str">
        <f t="shared" ca="1" si="2"/>
        <v>1_49</v>
      </c>
      <c r="R27" s="3">
        <f ca="1">RANK(W27,OFFSET($W$4,VLOOKUP($S27,$Y$4:$AA$23,2,FALSE),0):OFFSET($W$4,VLOOKUP($S27,$Y$4:$AA$23,3,FALSE),0))</f>
        <v>49</v>
      </c>
      <c r="S27">
        <v>1</v>
      </c>
      <c r="T27">
        <v>27</v>
      </c>
      <c r="U27">
        <v>1</v>
      </c>
      <c r="V27">
        <v>0.2</v>
      </c>
      <c r="W27" s="3">
        <v>14666.35</v>
      </c>
      <c r="X27" s="3"/>
      <c r="Y27" s="3"/>
      <c r="Z27" s="3"/>
      <c r="AA27" s="3"/>
      <c r="AB27" s="3"/>
      <c r="AC27" t="str">
        <f t="shared" ca="1" si="3"/>
        <v>1_49</v>
      </c>
      <c r="AD27" s="3">
        <f ca="1">RANK(AI27,OFFSET($AI$4,VLOOKUP($AE27,$AK$4:$AM$23,2,FALSE),0):OFFSET($AI$4,VLOOKUP($AE27,$AK$4:$AM$23,3,FALSE),0))</f>
        <v>49</v>
      </c>
      <c r="AE27">
        <v>1</v>
      </c>
      <c r="AF27">
        <v>27</v>
      </c>
      <c r="AG27">
        <v>1</v>
      </c>
      <c r="AH27">
        <v>0.2</v>
      </c>
      <c r="AI27" s="3">
        <v>14438.34</v>
      </c>
    </row>
    <row r="28" spans="1:39" x14ac:dyDescent="0.3">
      <c r="A28" t="str">
        <f t="shared" si="0"/>
        <v>16_2</v>
      </c>
      <c r="B28" s="3">
        <f>RANK(G28,G28:G29)</f>
        <v>2</v>
      </c>
      <c r="C28">
        <v>16</v>
      </c>
      <c r="D28">
        <v>-1</v>
      </c>
      <c r="E28">
        <v>1</v>
      </c>
      <c r="F28">
        <v>0.2</v>
      </c>
      <c r="G28" s="3">
        <v>9133.4600000000009</v>
      </c>
      <c r="I28" t="str">
        <f t="shared" si="1"/>
        <v>16_2</v>
      </c>
      <c r="J28" s="3">
        <f>RANK(O28,O28:O29)</f>
        <v>2</v>
      </c>
      <c r="K28">
        <v>16</v>
      </c>
      <c r="L28">
        <v>-1</v>
      </c>
      <c r="M28">
        <v>1</v>
      </c>
      <c r="N28">
        <v>0.2</v>
      </c>
      <c r="O28" s="3">
        <v>7885.31</v>
      </c>
      <c r="Q28" t="str">
        <f t="shared" ca="1" si="2"/>
        <v>1_52</v>
      </c>
      <c r="R28" s="3">
        <f ca="1">RANK(W28,OFFSET($W$4,VLOOKUP($S28,$Y$4:$AA$23,2,FALSE),0):OFFSET($W$4,VLOOKUP($S28,$Y$4:$AA$23,3,FALSE),0))</f>
        <v>52</v>
      </c>
      <c r="S28">
        <v>1</v>
      </c>
      <c r="T28">
        <v>28</v>
      </c>
      <c r="U28">
        <v>2</v>
      </c>
      <c r="V28">
        <v>0</v>
      </c>
      <c r="W28" s="3">
        <v>13995</v>
      </c>
      <c r="X28" s="3"/>
      <c r="Y28" s="3"/>
      <c r="Z28" s="3"/>
      <c r="AA28" s="3"/>
      <c r="AB28" s="3"/>
      <c r="AC28" t="str">
        <f t="shared" ca="1" si="3"/>
        <v>1_52</v>
      </c>
      <c r="AD28" s="3">
        <f ca="1">RANK(AI28,OFFSET($AI$4,VLOOKUP($AE28,$AK$4:$AM$23,2,FALSE),0):OFFSET($AI$4,VLOOKUP($AE28,$AK$4:$AM$23,3,FALSE),0))</f>
        <v>52</v>
      </c>
      <c r="AE28">
        <v>1</v>
      </c>
      <c r="AF28">
        <v>28</v>
      </c>
      <c r="AG28">
        <v>2</v>
      </c>
      <c r="AH28">
        <v>0</v>
      </c>
      <c r="AI28" s="3">
        <v>13995</v>
      </c>
    </row>
    <row r="29" spans="1:39" x14ac:dyDescent="0.3">
      <c r="A29" t="str">
        <f t="shared" si="0"/>
        <v>16_1</v>
      </c>
      <c r="B29" s="3">
        <f>RANK(G29,G28:G29)</f>
        <v>1</v>
      </c>
      <c r="C29">
        <v>16</v>
      </c>
      <c r="D29">
        <v>-1</v>
      </c>
      <c r="E29">
        <v>2</v>
      </c>
      <c r="F29">
        <v>0</v>
      </c>
      <c r="G29" s="3">
        <v>18355</v>
      </c>
      <c r="I29" t="str">
        <f t="shared" si="1"/>
        <v>16_1</v>
      </c>
      <c r="J29" s="3">
        <f>RANK(O29,O28:O29)</f>
        <v>1</v>
      </c>
      <c r="K29">
        <v>16</v>
      </c>
      <c r="L29">
        <v>-1</v>
      </c>
      <c r="M29">
        <v>2</v>
      </c>
      <c r="N29">
        <v>0</v>
      </c>
      <c r="O29" s="3">
        <v>10463.129999999999</v>
      </c>
      <c r="Q29" t="str">
        <f t="shared" ca="1" si="2"/>
        <v>1_18</v>
      </c>
      <c r="R29" s="3">
        <f ca="1">RANK(W29,OFFSET($W$4,VLOOKUP($S29,$Y$4:$AA$23,2,FALSE),0):OFFSET($W$4,VLOOKUP($S29,$Y$4:$AA$23,3,FALSE),0))</f>
        <v>18</v>
      </c>
      <c r="S29">
        <v>1</v>
      </c>
      <c r="T29">
        <v>29</v>
      </c>
      <c r="U29">
        <v>1</v>
      </c>
      <c r="V29">
        <v>0.2</v>
      </c>
      <c r="W29" s="3">
        <v>22980.55</v>
      </c>
      <c r="X29" s="3"/>
      <c r="Y29" s="3"/>
      <c r="Z29" s="3"/>
      <c r="AA29" s="3"/>
      <c r="AB29" s="3"/>
      <c r="AC29" t="str">
        <f t="shared" ca="1" si="3"/>
        <v>1_13</v>
      </c>
      <c r="AD29" s="3">
        <f ca="1">RANK(AI29,OFFSET($AI$4,VLOOKUP($AE29,$AK$4:$AM$23,2,FALSE),0):OFFSET($AI$4,VLOOKUP($AE29,$AK$4:$AM$23,3,FALSE),0))</f>
        <v>13</v>
      </c>
      <c r="AE29">
        <v>1</v>
      </c>
      <c r="AF29">
        <v>29</v>
      </c>
      <c r="AG29">
        <v>1</v>
      </c>
      <c r="AH29">
        <v>0.2</v>
      </c>
      <c r="AI29" s="3">
        <v>22980.55</v>
      </c>
    </row>
    <row r="30" spans="1:39" x14ac:dyDescent="0.3">
      <c r="A30" t="str">
        <f t="shared" si="0"/>
        <v>17_2</v>
      </c>
      <c r="B30" s="3">
        <f>RANK(G30,G30:G31)</f>
        <v>2</v>
      </c>
      <c r="C30">
        <v>17</v>
      </c>
      <c r="D30">
        <v>-1</v>
      </c>
      <c r="E30">
        <v>1</v>
      </c>
      <c r="F30">
        <v>0.2</v>
      </c>
      <c r="G30" s="3">
        <v>4498.93</v>
      </c>
      <c r="I30" t="str">
        <f t="shared" si="1"/>
        <v>17_2</v>
      </c>
      <c r="J30" s="3">
        <f>RANK(O30,O30:O31)</f>
        <v>2</v>
      </c>
      <c r="K30">
        <v>17</v>
      </c>
      <c r="L30">
        <v>-1</v>
      </c>
      <c r="M30">
        <v>1</v>
      </c>
      <c r="N30">
        <v>0.2</v>
      </c>
      <c r="O30" s="3">
        <v>3884.37</v>
      </c>
      <c r="Q30" t="str">
        <f t="shared" ca="1" si="2"/>
        <v>1_24</v>
      </c>
      <c r="R30" s="3">
        <f ca="1">RANK(W30,OFFSET($W$4,VLOOKUP($S30,$Y$4:$AA$23,2,FALSE),0):OFFSET($W$4,VLOOKUP($S30,$Y$4:$AA$23,3,FALSE),0))</f>
        <v>24</v>
      </c>
      <c r="S30">
        <v>1</v>
      </c>
      <c r="T30">
        <v>29</v>
      </c>
      <c r="U30">
        <v>2</v>
      </c>
      <c r="V30">
        <v>0</v>
      </c>
      <c r="W30" s="3">
        <v>21651.42</v>
      </c>
      <c r="X30" s="3"/>
      <c r="Y30" s="3"/>
      <c r="Z30" s="3"/>
      <c r="AA30" s="3"/>
      <c r="AB30" s="3"/>
      <c r="AC30" t="str">
        <f t="shared" ca="1" si="3"/>
        <v>1_19</v>
      </c>
      <c r="AD30" s="3">
        <f ca="1">RANK(AI30,OFFSET($AI$4,VLOOKUP($AE30,$AK$4:$AM$23,2,FALSE),0):OFFSET($AI$4,VLOOKUP($AE30,$AK$4:$AM$23,3,FALSE),0))</f>
        <v>19</v>
      </c>
      <c r="AE30">
        <v>1</v>
      </c>
      <c r="AF30">
        <v>29</v>
      </c>
      <c r="AG30">
        <v>2</v>
      </c>
      <c r="AH30">
        <v>0</v>
      </c>
      <c r="AI30" s="3">
        <v>21651.42</v>
      </c>
    </row>
    <row r="31" spans="1:39" x14ac:dyDescent="0.3">
      <c r="A31" t="str">
        <f t="shared" si="0"/>
        <v>17_1</v>
      </c>
      <c r="B31" s="3">
        <f>RANK(G31,G30:G31)</f>
        <v>1</v>
      </c>
      <c r="C31">
        <v>17</v>
      </c>
      <c r="D31">
        <v>-1</v>
      </c>
      <c r="E31">
        <v>2</v>
      </c>
      <c r="F31">
        <v>0</v>
      </c>
      <c r="G31" s="3">
        <v>9042.09</v>
      </c>
      <c r="I31" t="str">
        <f t="shared" si="1"/>
        <v>17_1</v>
      </c>
      <c r="J31" s="3">
        <f>RANK(O31,O30:O31)</f>
        <v>1</v>
      </c>
      <c r="K31">
        <v>17</v>
      </c>
      <c r="L31">
        <v>-1</v>
      </c>
      <c r="M31">
        <v>2</v>
      </c>
      <c r="N31">
        <v>0</v>
      </c>
      <c r="O31" s="3">
        <v>5154.49</v>
      </c>
      <c r="Q31" t="str">
        <f t="shared" ca="1" si="2"/>
        <v>1_84</v>
      </c>
      <c r="R31" s="3">
        <f ca="1">RANK(W31,OFFSET($W$4,VLOOKUP($S31,$Y$4:$AA$23,2,FALSE),0):OFFSET($W$4,VLOOKUP($S31,$Y$4:$AA$23,3,FALSE),0))</f>
        <v>84</v>
      </c>
      <c r="S31">
        <v>1</v>
      </c>
      <c r="T31">
        <v>31</v>
      </c>
      <c r="U31">
        <v>1</v>
      </c>
      <c r="V31">
        <v>0.2</v>
      </c>
      <c r="W31" s="3">
        <v>1581.53</v>
      </c>
      <c r="X31" s="3"/>
      <c r="Y31" s="3"/>
      <c r="Z31" s="3"/>
      <c r="AA31" s="3"/>
      <c r="AB31" s="3"/>
      <c r="AC31" t="str">
        <f t="shared" ca="1" si="3"/>
        <v>1_84</v>
      </c>
      <c r="AD31" s="3">
        <f ca="1">RANK(AI31,OFFSET($AI$4,VLOOKUP($AE31,$AK$4:$AM$23,2,FALSE),0):OFFSET($AI$4,VLOOKUP($AE31,$AK$4:$AM$23,3,FALSE),0))</f>
        <v>84</v>
      </c>
      <c r="AE31">
        <v>1</v>
      </c>
      <c r="AF31">
        <v>31</v>
      </c>
      <c r="AG31">
        <v>1</v>
      </c>
      <c r="AH31">
        <v>0.2</v>
      </c>
      <c r="AI31" s="3">
        <v>1581.53</v>
      </c>
    </row>
    <row r="32" spans="1:39" x14ac:dyDescent="0.3">
      <c r="A32" t="str">
        <f t="shared" si="0"/>
        <v>18_2</v>
      </c>
      <c r="B32" s="3">
        <f>RANK(G32,G32:G33)</f>
        <v>2</v>
      </c>
      <c r="C32">
        <v>18</v>
      </c>
      <c r="D32">
        <v>-1</v>
      </c>
      <c r="E32">
        <v>1</v>
      </c>
      <c r="F32">
        <v>0.2</v>
      </c>
      <c r="G32" s="3">
        <v>20397.71</v>
      </c>
      <c r="I32" t="str">
        <f t="shared" si="1"/>
        <v>18_2</v>
      </c>
      <c r="J32" s="3">
        <f>RANK(O32,O32:O33)</f>
        <v>2</v>
      </c>
      <c r="K32">
        <v>18</v>
      </c>
      <c r="L32">
        <v>-1</v>
      </c>
      <c r="M32">
        <v>1</v>
      </c>
      <c r="N32">
        <v>0.2</v>
      </c>
      <c r="O32" s="3">
        <v>20397.71</v>
      </c>
      <c r="Q32" t="str">
        <f t="shared" ca="1" si="2"/>
        <v>1_17</v>
      </c>
      <c r="R32" s="3">
        <f ca="1">RANK(W32,OFFSET($W$4,VLOOKUP($S32,$Y$4:$AA$23,2,FALSE),0):OFFSET($W$4,VLOOKUP($S32,$Y$4:$AA$23,3,FALSE),0))</f>
        <v>17</v>
      </c>
      <c r="S32">
        <v>1</v>
      </c>
      <c r="T32">
        <v>31</v>
      </c>
      <c r="U32">
        <v>2</v>
      </c>
      <c r="V32">
        <v>0</v>
      </c>
      <c r="W32" s="3">
        <v>23627.96</v>
      </c>
      <c r="X32" s="3"/>
      <c r="Y32" s="3"/>
      <c r="Z32" s="3"/>
      <c r="AA32" s="3"/>
      <c r="AB32" s="3"/>
      <c r="AC32" t="str">
        <f t="shared" ca="1" si="3"/>
        <v>1_12</v>
      </c>
      <c r="AD32" s="3">
        <f ca="1">RANK(AI32,OFFSET($AI$4,VLOOKUP($AE32,$AK$4:$AM$23,2,FALSE),0):OFFSET($AI$4,VLOOKUP($AE32,$AK$4:$AM$23,3,FALSE),0))</f>
        <v>12</v>
      </c>
      <c r="AE32">
        <v>1</v>
      </c>
      <c r="AF32">
        <v>31</v>
      </c>
      <c r="AG32">
        <v>2</v>
      </c>
      <c r="AH32">
        <v>0</v>
      </c>
      <c r="AI32" s="3">
        <v>23627.96</v>
      </c>
    </row>
    <row r="33" spans="1:35" x14ac:dyDescent="0.3">
      <c r="A33" t="str">
        <f t="shared" si="0"/>
        <v>18_1</v>
      </c>
      <c r="B33" s="3">
        <f>RANK(G33,G32:G33)</f>
        <v>1</v>
      </c>
      <c r="C33">
        <v>18</v>
      </c>
      <c r="D33">
        <v>-1</v>
      </c>
      <c r="E33">
        <v>2</v>
      </c>
      <c r="F33">
        <v>0</v>
      </c>
      <c r="G33" s="3">
        <v>51678.68</v>
      </c>
      <c r="I33" t="str">
        <f t="shared" si="1"/>
        <v>18_1</v>
      </c>
      <c r="J33" s="3">
        <f>RANK(O33,O32:O33)</f>
        <v>1</v>
      </c>
      <c r="K33">
        <v>18</v>
      </c>
      <c r="L33">
        <v>-1</v>
      </c>
      <c r="M33">
        <v>2</v>
      </c>
      <c r="N33">
        <v>0</v>
      </c>
      <c r="O33" s="3">
        <v>28510.799999999999</v>
      </c>
      <c r="Q33" t="str">
        <f t="shared" ca="1" si="2"/>
        <v>1_37</v>
      </c>
      <c r="R33" s="3">
        <f ca="1">RANK(W33,OFFSET($W$4,VLOOKUP($S33,$Y$4:$AA$23,2,FALSE),0):OFFSET($W$4,VLOOKUP($S33,$Y$4:$AA$23,3,FALSE),0))</f>
        <v>37</v>
      </c>
      <c r="S33">
        <v>1</v>
      </c>
      <c r="T33">
        <v>32</v>
      </c>
      <c r="U33">
        <v>1</v>
      </c>
      <c r="V33">
        <v>0.2</v>
      </c>
      <c r="W33" s="3">
        <v>17343.580000000002</v>
      </c>
      <c r="X33" s="3"/>
      <c r="Y33" s="3"/>
      <c r="Z33" s="3"/>
      <c r="AA33" s="3"/>
      <c r="AB33" s="3"/>
      <c r="AC33" t="str">
        <f t="shared" ca="1" si="3"/>
        <v>1_34</v>
      </c>
      <c r="AD33" s="3">
        <f ca="1">RANK(AI33,OFFSET($AI$4,VLOOKUP($AE33,$AK$4:$AM$23,2,FALSE),0):OFFSET($AI$4,VLOOKUP($AE33,$AK$4:$AM$23,3,FALSE),0))</f>
        <v>34</v>
      </c>
      <c r="AE33">
        <v>1</v>
      </c>
      <c r="AF33">
        <v>32</v>
      </c>
      <c r="AG33">
        <v>1</v>
      </c>
      <c r="AH33">
        <v>0.2</v>
      </c>
      <c r="AI33" s="3">
        <v>17343.580000000002</v>
      </c>
    </row>
    <row r="34" spans="1:35" x14ac:dyDescent="0.3">
      <c r="A34" t="str">
        <f t="shared" si="0"/>
        <v>19_1</v>
      </c>
      <c r="B34" s="3">
        <f>RANK(G34,G34:G35)</f>
        <v>1</v>
      </c>
      <c r="C34">
        <v>19</v>
      </c>
      <c r="D34">
        <v>-1</v>
      </c>
      <c r="E34">
        <v>1</v>
      </c>
      <c r="F34">
        <v>0.2</v>
      </c>
      <c r="G34" s="3">
        <v>404.25</v>
      </c>
      <c r="I34" t="str">
        <f t="shared" si="1"/>
        <v>19_1</v>
      </c>
      <c r="J34" s="3">
        <f>RANK(O34,O34:O35)</f>
        <v>1</v>
      </c>
      <c r="K34">
        <v>19</v>
      </c>
      <c r="L34">
        <v>-1</v>
      </c>
      <c r="M34">
        <v>1</v>
      </c>
      <c r="N34">
        <v>0.2</v>
      </c>
      <c r="O34" s="3">
        <v>248.08</v>
      </c>
      <c r="Q34" t="str">
        <f t="shared" ca="1" si="2"/>
        <v>1_59</v>
      </c>
      <c r="R34" s="3">
        <f ca="1">RANK(W34,OFFSET($W$4,VLOOKUP($S34,$Y$4:$AA$23,2,FALSE),0):OFFSET($W$4,VLOOKUP($S34,$Y$4:$AA$23,3,FALSE),0))</f>
        <v>59</v>
      </c>
      <c r="S34">
        <v>1</v>
      </c>
      <c r="T34">
        <v>34</v>
      </c>
      <c r="U34">
        <v>1</v>
      </c>
      <c r="V34">
        <v>0.2</v>
      </c>
      <c r="W34" s="3">
        <v>11353.55</v>
      </c>
      <c r="X34" s="3"/>
      <c r="Y34" s="3"/>
      <c r="Z34" s="3"/>
      <c r="AA34" s="3"/>
      <c r="AB34" s="3"/>
      <c r="AC34" t="str">
        <f t="shared" ca="1" si="3"/>
        <v>1_59</v>
      </c>
      <c r="AD34" s="3">
        <f ca="1">RANK(AI34,OFFSET($AI$4,VLOOKUP($AE34,$AK$4:$AM$23,2,FALSE),0):OFFSET($AI$4,VLOOKUP($AE34,$AK$4:$AM$23,3,FALSE),0))</f>
        <v>59</v>
      </c>
      <c r="AE34">
        <v>1</v>
      </c>
      <c r="AF34">
        <v>34</v>
      </c>
      <c r="AG34">
        <v>1</v>
      </c>
      <c r="AH34">
        <v>0.2</v>
      </c>
      <c r="AI34" s="3">
        <v>11353.55</v>
      </c>
    </row>
    <row r="35" spans="1:35" x14ac:dyDescent="0.3">
      <c r="A35" t="str">
        <f t="shared" si="0"/>
        <v>19_2</v>
      </c>
      <c r="B35" s="3">
        <f>RANK(G35,G34:G35)</f>
        <v>2</v>
      </c>
      <c r="C35">
        <v>19</v>
      </c>
      <c r="D35">
        <v>-1</v>
      </c>
      <c r="E35">
        <v>2</v>
      </c>
      <c r="F35">
        <v>0</v>
      </c>
      <c r="G35" s="3">
        <v>247.06</v>
      </c>
      <c r="I35" t="str">
        <f t="shared" si="1"/>
        <v>19_2</v>
      </c>
      <c r="J35" s="3">
        <f>RANK(O35,O34:O35)</f>
        <v>2</v>
      </c>
      <c r="K35">
        <v>19</v>
      </c>
      <c r="L35">
        <v>-1</v>
      </c>
      <c r="M35">
        <v>2</v>
      </c>
      <c r="N35">
        <v>0</v>
      </c>
      <c r="O35" s="3">
        <v>247.06</v>
      </c>
      <c r="Q35" t="str">
        <f t="shared" ca="1" si="2"/>
        <v>1_47</v>
      </c>
      <c r="R35" s="3">
        <f ca="1">RANK(W35,OFFSET($W$4,VLOOKUP($S35,$Y$4:$AA$23,2,FALSE),0):OFFSET($W$4,VLOOKUP($S35,$Y$4:$AA$23,3,FALSE),0))</f>
        <v>47</v>
      </c>
      <c r="S35">
        <v>1</v>
      </c>
      <c r="T35">
        <v>34</v>
      </c>
      <c r="U35">
        <v>2</v>
      </c>
      <c r="V35">
        <v>0</v>
      </c>
      <c r="W35" s="3">
        <v>14898.07</v>
      </c>
      <c r="X35" s="3"/>
      <c r="Y35" s="3"/>
      <c r="Z35" s="3"/>
      <c r="AA35" s="3"/>
      <c r="AB35" s="3"/>
      <c r="AC35" t="str">
        <f t="shared" ca="1" si="3"/>
        <v>1_44</v>
      </c>
      <c r="AD35" s="3">
        <f ca="1">RANK(AI35,OFFSET($AI$4,VLOOKUP($AE35,$AK$4:$AM$23,2,FALSE),0):OFFSET($AI$4,VLOOKUP($AE35,$AK$4:$AM$23,3,FALSE),0))</f>
        <v>44</v>
      </c>
      <c r="AE35">
        <v>1</v>
      </c>
      <c r="AF35">
        <v>34</v>
      </c>
      <c r="AG35">
        <v>2</v>
      </c>
      <c r="AH35">
        <v>0</v>
      </c>
      <c r="AI35" s="3">
        <v>14898.07</v>
      </c>
    </row>
    <row r="36" spans="1:35" x14ac:dyDescent="0.3">
      <c r="A36" t="str">
        <f t="shared" si="0"/>
        <v>20_1</v>
      </c>
      <c r="B36" s="3">
        <f>RANK(G36,G36:G37)</f>
        <v>1</v>
      </c>
      <c r="C36">
        <v>20</v>
      </c>
      <c r="D36">
        <v>-1</v>
      </c>
      <c r="E36">
        <v>1</v>
      </c>
      <c r="F36">
        <v>0.2</v>
      </c>
      <c r="G36" s="3">
        <v>17350.77</v>
      </c>
      <c r="I36" t="str">
        <f t="shared" si="1"/>
        <v>20_1</v>
      </c>
      <c r="J36" s="3">
        <f>RANK(O36,O36:O37)</f>
        <v>1</v>
      </c>
      <c r="K36">
        <v>20</v>
      </c>
      <c r="L36">
        <v>-1</v>
      </c>
      <c r="M36">
        <v>1</v>
      </c>
      <c r="N36">
        <v>0.2</v>
      </c>
      <c r="O36" s="3">
        <v>10948.4</v>
      </c>
      <c r="Q36" t="str">
        <f t="shared" ca="1" si="2"/>
        <v>1_64</v>
      </c>
      <c r="R36" s="3">
        <f ca="1">RANK(W36,OFFSET($W$4,VLOOKUP($S36,$Y$4:$AA$23,2,FALSE),0):OFFSET($W$4,VLOOKUP($S36,$Y$4:$AA$23,3,FALSE),0))</f>
        <v>64</v>
      </c>
      <c r="S36">
        <v>1</v>
      </c>
      <c r="T36">
        <v>38</v>
      </c>
      <c r="U36">
        <v>1</v>
      </c>
      <c r="V36">
        <v>0.2</v>
      </c>
      <c r="W36" s="3">
        <v>10443.370000000001</v>
      </c>
      <c r="X36" s="3"/>
      <c r="Y36" s="3"/>
      <c r="Z36" s="3"/>
      <c r="AA36" s="3"/>
      <c r="AB36" s="3"/>
      <c r="AC36" t="str">
        <f t="shared" ca="1" si="3"/>
        <v>1_64</v>
      </c>
      <c r="AD36" s="3">
        <f ca="1">RANK(AI36,OFFSET($AI$4,VLOOKUP($AE36,$AK$4:$AM$23,2,FALSE),0):OFFSET($AI$4,VLOOKUP($AE36,$AK$4:$AM$23,3,FALSE),0))</f>
        <v>64</v>
      </c>
      <c r="AE36">
        <v>1</v>
      </c>
      <c r="AF36">
        <v>38</v>
      </c>
      <c r="AG36">
        <v>1</v>
      </c>
      <c r="AH36">
        <v>0.2</v>
      </c>
      <c r="AI36" s="3">
        <v>10443.370000000001</v>
      </c>
    </row>
    <row r="37" spans="1:35" x14ac:dyDescent="0.3">
      <c r="A37" t="str">
        <f t="shared" si="0"/>
        <v>20_2</v>
      </c>
      <c r="B37" s="3">
        <f>RANK(G37,G36:G37)</f>
        <v>2</v>
      </c>
      <c r="C37">
        <v>20</v>
      </c>
      <c r="D37">
        <v>-1</v>
      </c>
      <c r="E37">
        <v>2</v>
      </c>
      <c r="F37">
        <v>0</v>
      </c>
      <c r="G37" s="3">
        <v>10882.46</v>
      </c>
      <c r="I37" t="str">
        <f t="shared" si="1"/>
        <v>20_2</v>
      </c>
      <c r="J37" s="3">
        <f>RANK(O37,O36:O37)</f>
        <v>2</v>
      </c>
      <c r="K37">
        <v>20</v>
      </c>
      <c r="L37">
        <v>-1</v>
      </c>
      <c r="M37">
        <v>2</v>
      </c>
      <c r="N37">
        <v>0</v>
      </c>
      <c r="O37" s="3">
        <v>10882.46</v>
      </c>
      <c r="Q37" t="str">
        <f t="shared" ca="1" si="2"/>
        <v>1_38</v>
      </c>
      <c r="R37" s="3">
        <f ca="1">RANK(W37,OFFSET($W$4,VLOOKUP($S37,$Y$4:$AA$23,2,FALSE),0):OFFSET($W$4,VLOOKUP($S37,$Y$4:$AA$23,3,FALSE),0))</f>
        <v>38</v>
      </c>
      <c r="S37">
        <v>1</v>
      </c>
      <c r="T37">
        <v>38</v>
      </c>
      <c r="U37">
        <v>2</v>
      </c>
      <c r="V37">
        <v>0</v>
      </c>
      <c r="W37" s="3">
        <v>17291.830000000002</v>
      </c>
      <c r="X37" s="3"/>
      <c r="Y37" s="3"/>
      <c r="Z37" s="3"/>
      <c r="AA37" s="3"/>
      <c r="AB37" s="3"/>
      <c r="AC37" t="str">
        <f t="shared" ca="1" si="3"/>
        <v>1_35</v>
      </c>
      <c r="AD37" s="3">
        <f ca="1">RANK(AI37,OFFSET($AI$4,VLOOKUP($AE37,$AK$4:$AM$23,2,FALSE),0):OFFSET($AI$4,VLOOKUP($AE37,$AK$4:$AM$23,3,FALSE),0))</f>
        <v>35</v>
      </c>
      <c r="AE37">
        <v>1</v>
      </c>
      <c r="AF37">
        <v>38</v>
      </c>
      <c r="AG37">
        <v>2</v>
      </c>
      <c r="AH37">
        <v>0</v>
      </c>
      <c r="AI37" s="3">
        <v>17291.830000000002</v>
      </c>
    </row>
    <row r="38" spans="1:35" x14ac:dyDescent="0.3">
      <c r="Q38" t="str">
        <f t="shared" ca="1" si="2"/>
        <v>1_16</v>
      </c>
      <c r="R38" s="3">
        <f ca="1">RANK(W38,OFFSET($W$4,VLOOKUP($S38,$Y$4:$AA$23,2,FALSE),0):OFFSET($W$4,VLOOKUP($S38,$Y$4:$AA$23,3,FALSE),0))</f>
        <v>16</v>
      </c>
      <c r="S38">
        <v>1</v>
      </c>
      <c r="T38">
        <v>39</v>
      </c>
      <c r="U38">
        <v>1</v>
      </c>
      <c r="V38">
        <v>0.2</v>
      </c>
      <c r="W38" s="3">
        <v>23832.34</v>
      </c>
      <c r="X38" s="3"/>
      <c r="Y38" s="3"/>
      <c r="Z38" s="3"/>
      <c r="AA38" s="3"/>
      <c r="AB38" s="3"/>
      <c r="AC38" t="str">
        <f t="shared" ca="1" si="3"/>
        <v>1_11</v>
      </c>
      <c r="AD38" s="3">
        <f ca="1">RANK(AI38,OFFSET($AI$4,VLOOKUP($AE38,$AK$4:$AM$23,2,FALSE),0):OFFSET($AI$4,VLOOKUP($AE38,$AK$4:$AM$23,3,FALSE),0))</f>
        <v>11</v>
      </c>
      <c r="AE38">
        <v>1</v>
      </c>
      <c r="AF38">
        <v>39</v>
      </c>
      <c r="AG38">
        <v>1</v>
      </c>
      <c r="AH38">
        <v>0.2</v>
      </c>
      <c r="AI38" s="3">
        <v>23832.34</v>
      </c>
    </row>
    <row r="39" spans="1:35" x14ac:dyDescent="0.3">
      <c r="Q39" t="str">
        <f t="shared" ca="1" si="2"/>
        <v>1_62</v>
      </c>
      <c r="R39" s="3">
        <f ca="1">RANK(W39,OFFSET($W$4,VLOOKUP($S39,$Y$4:$AA$23,2,FALSE),0):OFFSET($W$4,VLOOKUP($S39,$Y$4:$AA$23,3,FALSE),0))</f>
        <v>62</v>
      </c>
      <c r="S39">
        <v>1</v>
      </c>
      <c r="T39">
        <v>40</v>
      </c>
      <c r="U39">
        <v>2</v>
      </c>
      <c r="V39">
        <v>0</v>
      </c>
      <c r="W39" s="3">
        <v>10487.01</v>
      </c>
      <c r="X39" s="3"/>
      <c r="Y39" s="3"/>
      <c r="Z39" s="3"/>
      <c r="AA39" s="3"/>
      <c r="AB39" s="3"/>
      <c r="AC39" t="str">
        <f t="shared" ca="1" si="3"/>
        <v>1_62</v>
      </c>
      <c r="AD39" s="3">
        <f ca="1">RANK(AI39,OFFSET($AI$4,VLOOKUP($AE39,$AK$4:$AM$23,2,FALSE),0):OFFSET($AI$4,VLOOKUP($AE39,$AK$4:$AM$23,3,FALSE),0))</f>
        <v>62</v>
      </c>
      <c r="AE39">
        <v>1</v>
      </c>
      <c r="AF39">
        <v>40</v>
      </c>
      <c r="AG39">
        <v>2</v>
      </c>
      <c r="AH39">
        <v>0</v>
      </c>
      <c r="AI39" s="3">
        <v>10487.01</v>
      </c>
    </row>
    <row r="40" spans="1:35" x14ac:dyDescent="0.3">
      <c r="Q40" t="str">
        <f t="shared" ca="1" si="2"/>
        <v>1_29</v>
      </c>
      <c r="R40" s="3">
        <f ca="1">RANK(W40,OFFSET($W$4,VLOOKUP($S40,$Y$4:$AA$23,2,FALSE),0):OFFSET($W$4,VLOOKUP($S40,$Y$4:$AA$23,3,FALSE),0))</f>
        <v>29</v>
      </c>
      <c r="S40">
        <v>1</v>
      </c>
      <c r="T40">
        <v>41</v>
      </c>
      <c r="U40">
        <v>2</v>
      </c>
      <c r="V40">
        <v>0</v>
      </c>
      <c r="W40" s="3">
        <v>19464.830000000002</v>
      </c>
      <c r="X40" s="3"/>
      <c r="Y40" s="3"/>
      <c r="Z40" s="3"/>
      <c r="AA40" s="3"/>
      <c r="AB40" s="3"/>
      <c r="AC40" t="str">
        <f t="shared" ca="1" si="3"/>
        <v>1_25</v>
      </c>
      <c r="AD40" s="3">
        <f ca="1">RANK(AI40,OFFSET($AI$4,VLOOKUP($AE40,$AK$4:$AM$23,2,FALSE),0):OFFSET($AI$4,VLOOKUP($AE40,$AK$4:$AM$23,3,FALSE),0))</f>
        <v>25</v>
      </c>
      <c r="AE40">
        <v>1</v>
      </c>
      <c r="AF40">
        <v>41</v>
      </c>
      <c r="AG40">
        <v>2</v>
      </c>
      <c r="AH40">
        <v>0</v>
      </c>
      <c r="AI40" s="3">
        <v>19464.830000000002</v>
      </c>
    </row>
    <row r="41" spans="1:35" x14ac:dyDescent="0.3">
      <c r="Q41" t="str">
        <f t="shared" ca="1" si="2"/>
        <v>1_61</v>
      </c>
      <c r="R41" s="3">
        <f ca="1">RANK(W41,OFFSET($W$4,VLOOKUP($S41,$Y$4:$AA$23,2,FALSE),0):OFFSET($W$4,VLOOKUP($S41,$Y$4:$AA$23,3,FALSE),0))</f>
        <v>61</v>
      </c>
      <c r="S41">
        <v>1</v>
      </c>
      <c r="T41">
        <v>42</v>
      </c>
      <c r="U41">
        <v>1</v>
      </c>
      <c r="V41">
        <v>0.2</v>
      </c>
      <c r="W41" s="3">
        <v>10898.2</v>
      </c>
      <c r="X41" s="3"/>
      <c r="Y41" s="3"/>
      <c r="Z41" s="3"/>
      <c r="AA41" s="3"/>
      <c r="AB41" s="3"/>
      <c r="AC41" t="str">
        <f t="shared" ca="1" si="3"/>
        <v>1_61</v>
      </c>
      <c r="AD41" s="3">
        <f ca="1">RANK(AI41,OFFSET($AI$4,VLOOKUP($AE41,$AK$4:$AM$23,2,FALSE),0):OFFSET($AI$4,VLOOKUP($AE41,$AK$4:$AM$23,3,FALSE),0))</f>
        <v>61</v>
      </c>
      <c r="AE41">
        <v>1</v>
      </c>
      <c r="AF41">
        <v>42</v>
      </c>
      <c r="AG41">
        <v>1</v>
      </c>
      <c r="AH41">
        <v>0.2</v>
      </c>
      <c r="AI41" s="3">
        <v>10898.2</v>
      </c>
    </row>
    <row r="42" spans="1:35" x14ac:dyDescent="0.3">
      <c r="Q42" t="str">
        <f t="shared" ca="1" si="2"/>
        <v>1_39</v>
      </c>
      <c r="R42" s="3">
        <f ca="1">RANK(W42,OFFSET($W$4,VLOOKUP($S42,$Y$4:$AA$23,2,FALSE),0):OFFSET($W$4,VLOOKUP($S42,$Y$4:$AA$23,3,FALSE),0))</f>
        <v>39</v>
      </c>
      <c r="S42">
        <v>1</v>
      </c>
      <c r="T42">
        <v>42</v>
      </c>
      <c r="U42">
        <v>2</v>
      </c>
      <c r="V42">
        <v>0</v>
      </c>
      <c r="W42" s="3">
        <v>16945.21</v>
      </c>
      <c r="X42" s="3"/>
      <c r="Y42" s="3"/>
      <c r="Z42" s="3"/>
      <c r="AA42" s="3"/>
      <c r="AB42" s="3"/>
      <c r="AC42" t="str">
        <f t="shared" ca="1" si="3"/>
        <v>1_36</v>
      </c>
      <c r="AD42" s="3">
        <f ca="1">RANK(AI42,OFFSET($AI$4,VLOOKUP($AE42,$AK$4:$AM$23,2,FALSE),0):OFFSET($AI$4,VLOOKUP($AE42,$AK$4:$AM$23,3,FALSE),0))</f>
        <v>36</v>
      </c>
      <c r="AE42">
        <v>1</v>
      </c>
      <c r="AF42">
        <v>42</v>
      </c>
      <c r="AG42">
        <v>2</v>
      </c>
      <c r="AH42">
        <v>0</v>
      </c>
      <c r="AI42" s="3">
        <v>16945.21</v>
      </c>
    </row>
    <row r="43" spans="1:35" x14ac:dyDescent="0.3">
      <c r="Q43" t="str">
        <f t="shared" ca="1" si="2"/>
        <v>1_2</v>
      </c>
      <c r="R43" s="3">
        <f ca="1">RANK(W43,OFFSET($W$4,VLOOKUP($S43,$Y$4:$AA$23,2,FALSE),0):OFFSET($W$4,VLOOKUP($S43,$Y$4:$AA$23,3,FALSE),0))</f>
        <v>2</v>
      </c>
      <c r="S43">
        <v>1</v>
      </c>
      <c r="T43">
        <v>43</v>
      </c>
      <c r="U43">
        <v>1</v>
      </c>
      <c r="V43">
        <v>0.2</v>
      </c>
      <c r="W43" s="3">
        <v>37384.07</v>
      </c>
      <c r="X43" s="3"/>
      <c r="Y43" s="3"/>
      <c r="Z43" s="3"/>
      <c r="AA43" s="3"/>
      <c r="AB43" s="3"/>
      <c r="AC43" t="str">
        <f t="shared" ca="1" si="3"/>
        <v>1_2</v>
      </c>
      <c r="AD43" s="3">
        <f ca="1">RANK(AI43,OFFSET($AI$4,VLOOKUP($AE43,$AK$4:$AM$23,2,FALSE),0):OFFSET($AI$4,VLOOKUP($AE43,$AK$4:$AM$23,3,FALSE),0))</f>
        <v>2</v>
      </c>
      <c r="AE43">
        <v>1</v>
      </c>
      <c r="AF43">
        <v>43</v>
      </c>
      <c r="AG43">
        <v>1</v>
      </c>
      <c r="AH43">
        <v>0.2</v>
      </c>
      <c r="AI43" s="3">
        <v>37384.07</v>
      </c>
    </row>
    <row r="44" spans="1:35" x14ac:dyDescent="0.3">
      <c r="Q44" t="str">
        <f t="shared" ca="1" si="2"/>
        <v>1_73</v>
      </c>
      <c r="R44" s="3">
        <f ca="1">RANK(W44,OFFSET($W$4,VLOOKUP($S44,$Y$4:$AA$23,2,FALSE),0):OFFSET($W$4,VLOOKUP($S44,$Y$4:$AA$23,3,FALSE),0))</f>
        <v>73</v>
      </c>
      <c r="S44">
        <v>1</v>
      </c>
      <c r="T44">
        <v>44</v>
      </c>
      <c r="U44">
        <v>1</v>
      </c>
      <c r="V44">
        <v>0.2</v>
      </c>
      <c r="W44" s="3">
        <v>8936.85</v>
      </c>
      <c r="X44" s="3"/>
      <c r="Y44" s="3"/>
      <c r="Z44" s="3"/>
      <c r="AA44" s="3"/>
      <c r="AB44" s="3"/>
      <c r="AC44" t="str">
        <f t="shared" ca="1" si="3"/>
        <v>1_72</v>
      </c>
      <c r="AD44" s="3">
        <f ca="1">RANK(AI44,OFFSET($AI$4,VLOOKUP($AE44,$AK$4:$AM$23,2,FALSE),0):OFFSET($AI$4,VLOOKUP($AE44,$AK$4:$AM$23,3,FALSE),0))</f>
        <v>72</v>
      </c>
      <c r="AE44">
        <v>1</v>
      </c>
      <c r="AF44">
        <v>44</v>
      </c>
      <c r="AG44">
        <v>1</v>
      </c>
      <c r="AH44">
        <v>0.2</v>
      </c>
      <c r="AI44" s="3">
        <v>8936.85</v>
      </c>
    </row>
    <row r="45" spans="1:35" x14ac:dyDescent="0.3">
      <c r="Q45" t="str">
        <f t="shared" ca="1" si="2"/>
        <v>1_36</v>
      </c>
      <c r="R45" s="3">
        <f ca="1">RANK(W45,OFFSET($W$4,VLOOKUP($S45,$Y$4:$AA$23,2,FALSE),0):OFFSET($W$4,VLOOKUP($S45,$Y$4:$AA$23,3,FALSE),0))</f>
        <v>36</v>
      </c>
      <c r="S45">
        <v>1</v>
      </c>
      <c r="T45">
        <v>44</v>
      </c>
      <c r="U45">
        <v>2</v>
      </c>
      <c r="V45">
        <v>0</v>
      </c>
      <c r="W45" s="3">
        <v>17741.43</v>
      </c>
      <c r="X45" s="3"/>
      <c r="Y45" s="3"/>
      <c r="Z45" s="3"/>
      <c r="AA45" s="3"/>
      <c r="AB45" s="3"/>
      <c r="AC45" t="str">
        <f t="shared" ca="1" si="3"/>
        <v>1_33</v>
      </c>
      <c r="AD45" s="3">
        <f ca="1">RANK(AI45,OFFSET($AI$4,VLOOKUP($AE45,$AK$4:$AM$23,2,FALSE),0):OFFSET($AI$4,VLOOKUP($AE45,$AK$4:$AM$23,3,FALSE),0))</f>
        <v>33</v>
      </c>
      <c r="AE45">
        <v>1</v>
      </c>
      <c r="AF45">
        <v>44</v>
      </c>
      <c r="AG45">
        <v>2</v>
      </c>
      <c r="AH45">
        <v>0</v>
      </c>
      <c r="AI45" s="3">
        <v>17741.43</v>
      </c>
    </row>
    <row r="46" spans="1:35" x14ac:dyDescent="0.3">
      <c r="Q46" t="str">
        <f t="shared" ca="1" si="2"/>
        <v>1_82</v>
      </c>
      <c r="R46" s="3">
        <f ca="1">RANK(W46,OFFSET($W$4,VLOOKUP($S46,$Y$4:$AA$23,2,FALSE),0):OFFSET($W$4,VLOOKUP($S46,$Y$4:$AA$23,3,FALSE),0))</f>
        <v>82</v>
      </c>
      <c r="S46">
        <v>1</v>
      </c>
      <c r="T46">
        <v>45</v>
      </c>
      <c r="U46">
        <v>1</v>
      </c>
      <c r="V46">
        <v>0.2</v>
      </c>
      <c r="W46" s="3">
        <v>2048.98</v>
      </c>
      <c r="X46" s="3"/>
      <c r="Y46" s="3"/>
      <c r="Z46" s="3"/>
      <c r="AA46" s="3"/>
      <c r="AB46" s="3"/>
      <c r="AC46" t="str">
        <f t="shared" ca="1" si="3"/>
        <v>1_82</v>
      </c>
      <c r="AD46" s="3">
        <f ca="1">RANK(AI46,OFFSET($AI$4,VLOOKUP($AE46,$AK$4:$AM$23,2,FALSE),0):OFFSET($AI$4,VLOOKUP($AE46,$AK$4:$AM$23,3,FALSE),0))</f>
        <v>82</v>
      </c>
      <c r="AE46">
        <v>1</v>
      </c>
      <c r="AF46">
        <v>45</v>
      </c>
      <c r="AG46">
        <v>1</v>
      </c>
      <c r="AH46">
        <v>0.2</v>
      </c>
      <c r="AI46" s="3">
        <v>2048.98</v>
      </c>
    </row>
    <row r="47" spans="1:35" x14ac:dyDescent="0.3">
      <c r="Q47" t="str">
        <f t="shared" ca="1" si="2"/>
        <v>1_4</v>
      </c>
      <c r="R47" s="3">
        <f ca="1">RANK(W47,OFFSET($W$4,VLOOKUP($S47,$Y$4:$AA$23,2,FALSE),0):OFFSET($W$4,VLOOKUP($S47,$Y$4:$AA$23,3,FALSE),0))</f>
        <v>4</v>
      </c>
      <c r="S47">
        <v>1</v>
      </c>
      <c r="T47">
        <v>46</v>
      </c>
      <c r="U47">
        <v>2</v>
      </c>
      <c r="V47">
        <v>0</v>
      </c>
      <c r="W47" s="3">
        <v>34599.410000000003</v>
      </c>
      <c r="X47" s="3"/>
      <c r="Y47" s="3"/>
      <c r="Z47" s="3"/>
      <c r="AA47" s="3"/>
      <c r="AB47" s="3"/>
      <c r="AC47" t="str">
        <f t="shared" ca="1" si="3"/>
        <v>1_3</v>
      </c>
      <c r="AD47" s="3">
        <f ca="1">RANK(AI47,OFFSET($AI$4,VLOOKUP($AE47,$AK$4:$AM$23,2,FALSE),0):OFFSET($AI$4,VLOOKUP($AE47,$AK$4:$AM$23,3,FALSE),0))</f>
        <v>3</v>
      </c>
      <c r="AE47">
        <v>1</v>
      </c>
      <c r="AF47">
        <v>46</v>
      </c>
      <c r="AG47">
        <v>2</v>
      </c>
      <c r="AH47">
        <v>0</v>
      </c>
      <c r="AI47" s="3">
        <v>34599.410000000003</v>
      </c>
    </row>
    <row r="48" spans="1:35" x14ac:dyDescent="0.3">
      <c r="Q48" t="str">
        <f t="shared" ca="1" si="2"/>
        <v>1_33</v>
      </c>
      <c r="R48" s="3">
        <f ca="1">RANK(W48,OFFSET($W$4,VLOOKUP($S48,$Y$4:$AA$23,2,FALSE),0):OFFSET($W$4,VLOOKUP($S48,$Y$4:$AA$23,3,FALSE),0))</f>
        <v>33</v>
      </c>
      <c r="S48">
        <v>1</v>
      </c>
      <c r="T48">
        <v>48</v>
      </c>
      <c r="U48">
        <v>2</v>
      </c>
      <c r="V48">
        <v>0</v>
      </c>
      <c r="W48" s="3">
        <v>18087.27</v>
      </c>
      <c r="X48" s="3"/>
      <c r="Y48" s="3"/>
      <c r="Z48" s="3"/>
      <c r="AA48" s="3"/>
      <c r="AB48" s="3"/>
      <c r="AC48" t="str">
        <f t="shared" ca="1" si="3"/>
        <v>1_30</v>
      </c>
      <c r="AD48" s="3">
        <f ca="1">RANK(AI48,OFFSET($AI$4,VLOOKUP($AE48,$AK$4:$AM$23,2,FALSE),0):OFFSET($AI$4,VLOOKUP($AE48,$AK$4:$AM$23,3,FALSE),0))</f>
        <v>30</v>
      </c>
      <c r="AE48">
        <v>1</v>
      </c>
      <c r="AF48">
        <v>48</v>
      </c>
      <c r="AG48">
        <v>2</v>
      </c>
      <c r="AH48">
        <v>0</v>
      </c>
      <c r="AI48" s="3">
        <v>18087.27</v>
      </c>
    </row>
    <row r="49" spans="17:35" x14ac:dyDescent="0.3">
      <c r="Q49" t="str">
        <f t="shared" ca="1" si="2"/>
        <v>1_81</v>
      </c>
      <c r="R49" s="3">
        <f ca="1">RANK(W49,OFFSET($W$4,VLOOKUP($S49,$Y$4:$AA$23,2,FALSE),0):OFFSET($W$4,VLOOKUP($S49,$Y$4:$AA$23,3,FALSE),0))</f>
        <v>81</v>
      </c>
      <c r="S49">
        <v>1</v>
      </c>
      <c r="T49">
        <v>49</v>
      </c>
      <c r="U49">
        <v>2</v>
      </c>
      <c r="V49">
        <v>0</v>
      </c>
      <c r="W49" s="3">
        <v>4433.7299999999996</v>
      </c>
      <c r="X49" s="3"/>
      <c r="Y49" s="3"/>
      <c r="Z49" s="3"/>
      <c r="AA49" s="3"/>
      <c r="AB49" s="3"/>
      <c r="AC49" t="str">
        <f t="shared" ca="1" si="3"/>
        <v>1_81</v>
      </c>
      <c r="AD49" s="3">
        <f ca="1">RANK(AI49,OFFSET($AI$4,VLOOKUP($AE49,$AK$4:$AM$23,2,FALSE),0):OFFSET($AI$4,VLOOKUP($AE49,$AK$4:$AM$23,3,FALSE),0))</f>
        <v>81</v>
      </c>
      <c r="AE49">
        <v>1</v>
      </c>
      <c r="AF49">
        <v>49</v>
      </c>
      <c r="AG49">
        <v>2</v>
      </c>
      <c r="AH49">
        <v>0</v>
      </c>
      <c r="AI49" s="3">
        <v>4433.7299999999996</v>
      </c>
    </row>
    <row r="50" spans="17:35" x14ac:dyDescent="0.3">
      <c r="Q50" t="str">
        <f t="shared" ca="1" si="2"/>
        <v>1_72</v>
      </c>
      <c r="R50" s="3">
        <f ca="1">RANK(W50,OFFSET($W$4,VLOOKUP($S50,$Y$4:$AA$23,2,FALSE),0):OFFSET($W$4,VLOOKUP($S50,$Y$4:$AA$23,3,FALSE),0))</f>
        <v>72</v>
      </c>
      <c r="S50">
        <v>1</v>
      </c>
      <c r="T50">
        <v>50</v>
      </c>
      <c r="U50">
        <v>1</v>
      </c>
      <c r="V50">
        <v>0.2</v>
      </c>
      <c r="W50" s="3">
        <v>9297.7999999999993</v>
      </c>
      <c r="X50" s="3"/>
      <c r="Y50" s="3"/>
      <c r="Z50" s="3"/>
      <c r="AA50" s="3"/>
      <c r="AB50" s="3"/>
      <c r="AC50" t="str">
        <f t="shared" ca="1" si="3"/>
        <v>1_71</v>
      </c>
      <c r="AD50" s="3">
        <f ca="1">RANK(AI50,OFFSET($AI$4,VLOOKUP($AE50,$AK$4:$AM$23,2,FALSE),0):OFFSET($AI$4,VLOOKUP($AE50,$AK$4:$AM$23,3,FALSE),0))</f>
        <v>71</v>
      </c>
      <c r="AE50">
        <v>1</v>
      </c>
      <c r="AF50">
        <v>50</v>
      </c>
      <c r="AG50">
        <v>1</v>
      </c>
      <c r="AH50">
        <v>0.2</v>
      </c>
      <c r="AI50" s="3">
        <v>9297.7999999999993</v>
      </c>
    </row>
    <row r="51" spans="17:35" x14ac:dyDescent="0.3">
      <c r="Q51" t="str">
        <f t="shared" ca="1" si="2"/>
        <v>1_10</v>
      </c>
      <c r="R51" s="3">
        <f ca="1">RANK(W51,OFFSET($W$4,VLOOKUP($S51,$Y$4:$AA$23,2,FALSE),0):OFFSET($W$4,VLOOKUP($S51,$Y$4:$AA$23,3,FALSE),0))</f>
        <v>10</v>
      </c>
      <c r="S51">
        <v>1</v>
      </c>
      <c r="T51">
        <v>51</v>
      </c>
      <c r="U51">
        <v>2</v>
      </c>
      <c r="V51">
        <v>0</v>
      </c>
      <c r="W51" s="3">
        <v>25398.84</v>
      </c>
      <c r="X51" s="3"/>
      <c r="Y51" s="3"/>
      <c r="Z51" s="3"/>
      <c r="AA51" s="3"/>
      <c r="AB51" s="3"/>
      <c r="AC51" t="str">
        <f t="shared" ca="1" si="3"/>
        <v>1_6</v>
      </c>
      <c r="AD51" s="3">
        <f ca="1">RANK(AI51,OFFSET($AI$4,VLOOKUP($AE51,$AK$4:$AM$23,2,FALSE),0):OFFSET($AI$4,VLOOKUP($AE51,$AK$4:$AM$23,3,FALSE),0))</f>
        <v>6</v>
      </c>
      <c r="AE51">
        <v>1</v>
      </c>
      <c r="AF51">
        <v>51</v>
      </c>
      <c r="AG51">
        <v>2</v>
      </c>
      <c r="AH51">
        <v>0</v>
      </c>
      <c r="AI51" s="3">
        <v>25398.84</v>
      </c>
    </row>
    <row r="52" spans="17:35" x14ac:dyDescent="0.3">
      <c r="Q52" t="str">
        <f t="shared" ca="1" si="2"/>
        <v>1_31</v>
      </c>
      <c r="R52" s="3">
        <f ca="1">RANK(W52,OFFSET($W$4,VLOOKUP($S52,$Y$4:$AA$23,2,FALSE),0):OFFSET($W$4,VLOOKUP($S52,$Y$4:$AA$23,3,FALSE),0))</f>
        <v>31</v>
      </c>
      <c r="S52">
        <v>1</v>
      </c>
      <c r="T52">
        <v>54</v>
      </c>
      <c r="U52">
        <v>1</v>
      </c>
      <c r="V52">
        <v>0.2</v>
      </c>
      <c r="W52" s="3">
        <v>18302.54</v>
      </c>
      <c r="X52" s="3"/>
      <c r="Y52" s="3"/>
      <c r="Z52" s="3"/>
      <c r="AA52" s="3"/>
      <c r="AB52" s="3"/>
      <c r="AC52" t="str">
        <f t="shared" ca="1" si="3"/>
        <v>1_28</v>
      </c>
      <c r="AD52" s="3">
        <f ca="1">RANK(AI52,OFFSET($AI$4,VLOOKUP($AE52,$AK$4:$AM$23,2,FALSE),0):OFFSET($AI$4,VLOOKUP($AE52,$AK$4:$AM$23,3,FALSE),0))</f>
        <v>28</v>
      </c>
      <c r="AE52">
        <v>1</v>
      </c>
      <c r="AF52">
        <v>54</v>
      </c>
      <c r="AG52">
        <v>1</v>
      </c>
      <c r="AH52">
        <v>0.2</v>
      </c>
      <c r="AI52" s="3">
        <v>18302.54</v>
      </c>
    </row>
    <row r="53" spans="17:35" x14ac:dyDescent="0.3">
      <c r="Q53" t="str">
        <f t="shared" ca="1" si="2"/>
        <v>1_85</v>
      </c>
      <c r="R53" s="3">
        <f ca="1">RANK(W53,OFFSET($W$4,VLOOKUP($S53,$Y$4:$AA$23,2,FALSE),0):OFFSET($W$4,VLOOKUP($S53,$Y$4:$AA$23,3,FALSE),0))</f>
        <v>85</v>
      </c>
      <c r="S53">
        <v>1</v>
      </c>
      <c r="T53">
        <v>55</v>
      </c>
      <c r="U53">
        <v>1</v>
      </c>
      <c r="V53">
        <v>0.2</v>
      </c>
      <c r="W53" s="3">
        <v>788.48</v>
      </c>
      <c r="X53" s="3"/>
      <c r="Y53" s="3"/>
      <c r="Z53" s="3"/>
      <c r="AA53" s="3"/>
      <c r="AB53" s="3"/>
      <c r="AC53" t="str">
        <f t="shared" ca="1" si="3"/>
        <v>1_85</v>
      </c>
      <c r="AD53" s="3">
        <f ca="1">RANK(AI53,OFFSET($AI$4,VLOOKUP($AE53,$AK$4:$AM$23,2,FALSE),0):OFFSET($AI$4,VLOOKUP($AE53,$AK$4:$AM$23,3,FALSE),0))</f>
        <v>85</v>
      </c>
      <c r="AE53">
        <v>1</v>
      </c>
      <c r="AF53">
        <v>55</v>
      </c>
      <c r="AG53">
        <v>1</v>
      </c>
      <c r="AH53">
        <v>0.2</v>
      </c>
      <c r="AI53" s="3">
        <v>788.48</v>
      </c>
    </row>
    <row r="54" spans="17:35" x14ac:dyDescent="0.3">
      <c r="Q54" t="str">
        <f t="shared" ca="1" si="2"/>
        <v>1_35</v>
      </c>
      <c r="R54" s="3">
        <f ca="1">RANK(W54,OFFSET($W$4,VLOOKUP($S54,$Y$4:$AA$23,2,FALSE),0):OFFSET($W$4,VLOOKUP($S54,$Y$4:$AA$23,3,FALSE),0))</f>
        <v>35</v>
      </c>
      <c r="S54">
        <v>1</v>
      </c>
      <c r="T54">
        <v>55</v>
      </c>
      <c r="U54">
        <v>2</v>
      </c>
      <c r="V54">
        <v>0</v>
      </c>
      <c r="W54" s="3">
        <v>17831.580000000002</v>
      </c>
      <c r="X54" s="3"/>
      <c r="Y54" s="3"/>
      <c r="Z54" s="3"/>
      <c r="AA54" s="3"/>
      <c r="AB54" s="3"/>
      <c r="AC54" t="str">
        <f t="shared" ca="1" si="3"/>
        <v>1_32</v>
      </c>
      <c r="AD54" s="3">
        <f ca="1">RANK(AI54,OFFSET($AI$4,VLOOKUP($AE54,$AK$4:$AM$23,2,FALSE),0):OFFSET($AI$4,VLOOKUP($AE54,$AK$4:$AM$23,3,FALSE),0))</f>
        <v>32</v>
      </c>
      <c r="AE54">
        <v>1</v>
      </c>
      <c r="AF54">
        <v>55</v>
      </c>
      <c r="AG54">
        <v>2</v>
      </c>
      <c r="AH54">
        <v>0</v>
      </c>
      <c r="AI54" s="3">
        <v>17831.580000000002</v>
      </c>
    </row>
    <row r="55" spans="17:35" x14ac:dyDescent="0.3">
      <c r="Q55" t="str">
        <f t="shared" ca="1" si="2"/>
        <v>1_34</v>
      </c>
      <c r="R55" s="3">
        <f ca="1">RANK(W55,OFFSET($W$4,VLOOKUP($S55,$Y$4:$AA$23,2,FALSE),0):OFFSET($W$4,VLOOKUP($S55,$Y$4:$AA$23,3,FALSE),0))</f>
        <v>34</v>
      </c>
      <c r="S55">
        <v>1</v>
      </c>
      <c r="T55">
        <v>56</v>
      </c>
      <c r="U55">
        <v>1</v>
      </c>
      <c r="V55">
        <v>0.2</v>
      </c>
      <c r="W55" s="3">
        <v>18029.47</v>
      </c>
      <c r="X55" s="3"/>
      <c r="Y55" s="3"/>
      <c r="Z55" s="3"/>
      <c r="AA55" s="3"/>
      <c r="AB55" s="3"/>
      <c r="AC55" t="str">
        <f t="shared" ca="1" si="3"/>
        <v>1_31</v>
      </c>
      <c r="AD55" s="3">
        <f ca="1">RANK(AI55,OFFSET($AI$4,VLOOKUP($AE55,$AK$4:$AM$23,2,FALSE),0):OFFSET($AI$4,VLOOKUP($AE55,$AK$4:$AM$23,3,FALSE),0))</f>
        <v>31</v>
      </c>
      <c r="AE55">
        <v>1</v>
      </c>
      <c r="AF55">
        <v>56</v>
      </c>
      <c r="AG55">
        <v>1</v>
      </c>
      <c r="AH55">
        <v>0.2</v>
      </c>
      <c r="AI55" s="3">
        <v>18029.47</v>
      </c>
    </row>
    <row r="56" spans="17:35" x14ac:dyDescent="0.3">
      <c r="Q56" t="str">
        <f t="shared" ca="1" si="2"/>
        <v>1_13</v>
      </c>
      <c r="R56" s="3">
        <f ca="1">RANK(W56,OFFSET($W$4,VLOOKUP($S56,$Y$4:$AA$23,2,FALSE),0):OFFSET($W$4,VLOOKUP($S56,$Y$4:$AA$23,3,FALSE),0))</f>
        <v>13</v>
      </c>
      <c r="S56">
        <v>1</v>
      </c>
      <c r="T56">
        <v>57</v>
      </c>
      <c r="U56">
        <v>1</v>
      </c>
      <c r="V56">
        <v>0.2</v>
      </c>
      <c r="W56" s="3">
        <v>24728.33</v>
      </c>
      <c r="X56" s="3"/>
      <c r="Y56" s="3"/>
      <c r="Z56" s="3"/>
      <c r="AA56" s="3"/>
      <c r="AB56" s="3"/>
      <c r="AC56" t="str">
        <f t="shared" ca="1" si="3"/>
        <v>1_48</v>
      </c>
      <c r="AD56" s="3">
        <f ca="1">RANK(AI56,OFFSET($AI$4,VLOOKUP($AE56,$AK$4:$AM$23,2,FALSE),0):OFFSET($AI$4,VLOOKUP($AE56,$AK$4:$AM$23,3,FALSE),0))</f>
        <v>48</v>
      </c>
      <c r="AE56">
        <v>1</v>
      </c>
      <c r="AF56">
        <v>57</v>
      </c>
      <c r="AG56">
        <v>1</v>
      </c>
      <c r="AH56">
        <v>0.2</v>
      </c>
      <c r="AI56" s="3">
        <v>14457.52</v>
      </c>
    </row>
    <row r="57" spans="17:35" x14ac:dyDescent="0.3">
      <c r="Q57" t="str">
        <f t="shared" ca="1" si="2"/>
        <v>1_45</v>
      </c>
      <c r="R57" s="3">
        <f ca="1">RANK(W57,OFFSET($W$4,VLOOKUP($S57,$Y$4:$AA$23,2,FALSE),0):OFFSET($W$4,VLOOKUP($S57,$Y$4:$AA$23,3,FALSE),0))</f>
        <v>45</v>
      </c>
      <c r="S57">
        <v>1</v>
      </c>
      <c r="T57">
        <v>58</v>
      </c>
      <c r="U57">
        <v>1</v>
      </c>
      <c r="V57">
        <v>0.2</v>
      </c>
      <c r="W57" s="3">
        <v>15341.85</v>
      </c>
      <c r="X57" s="3"/>
      <c r="Y57" s="3"/>
      <c r="Z57" s="3"/>
      <c r="AA57" s="3"/>
      <c r="AB57" s="3"/>
      <c r="AC57" t="str">
        <f t="shared" ca="1" si="3"/>
        <v>1_42</v>
      </c>
      <c r="AD57" s="3">
        <f ca="1">RANK(AI57,OFFSET($AI$4,VLOOKUP($AE57,$AK$4:$AM$23,2,FALSE),0):OFFSET($AI$4,VLOOKUP($AE57,$AK$4:$AM$23,3,FALSE),0))</f>
        <v>42</v>
      </c>
      <c r="AE57">
        <v>1</v>
      </c>
      <c r="AF57">
        <v>58</v>
      </c>
      <c r="AG57">
        <v>1</v>
      </c>
      <c r="AH57">
        <v>0.2</v>
      </c>
      <c r="AI57" s="3">
        <v>15341.85</v>
      </c>
    </row>
    <row r="58" spans="17:35" x14ac:dyDescent="0.3">
      <c r="Q58" t="str">
        <f t="shared" ca="1" si="2"/>
        <v>1_30</v>
      </c>
      <c r="R58" s="3">
        <f ca="1">RANK(W58,OFFSET($W$4,VLOOKUP($S58,$Y$4:$AA$23,2,FALSE),0):OFFSET($W$4,VLOOKUP($S58,$Y$4:$AA$23,3,FALSE),0))</f>
        <v>30</v>
      </c>
      <c r="S58">
        <v>1</v>
      </c>
      <c r="T58">
        <v>60</v>
      </c>
      <c r="U58">
        <v>1</v>
      </c>
      <c r="V58">
        <v>0.2</v>
      </c>
      <c r="W58" s="3">
        <v>19248.39</v>
      </c>
      <c r="X58" s="3"/>
      <c r="Y58" s="3"/>
      <c r="Z58" s="3"/>
      <c r="AA58" s="3"/>
      <c r="AB58" s="3"/>
      <c r="AC58" t="str">
        <f t="shared" ca="1" si="3"/>
        <v>1_26</v>
      </c>
      <c r="AD58" s="3">
        <f ca="1">RANK(AI58,OFFSET($AI$4,VLOOKUP($AE58,$AK$4:$AM$23,2,FALSE),0):OFFSET($AI$4,VLOOKUP($AE58,$AK$4:$AM$23,3,FALSE),0))</f>
        <v>26</v>
      </c>
      <c r="AE58">
        <v>1</v>
      </c>
      <c r="AF58">
        <v>60</v>
      </c>
      <c r="AG58">
        <v>1</v>
      </c>
      <c r="AH58">
        <v>0.2</v>
      </c>
      <c r="AI58" s="3">
        <v>19248.39</v>
      </c>
    </row>
    <row r="59" spans="17:35" x14ac:dyDescent="0.3">
      <c r="Q59" t="str">
        <f t="shared" ca="1" si="2"/>
        <v>1_57</v>
      </c>
      <c r="R59" s="3">
        <f ca="1">RANK(W59,OFFSET($W$4,VLOOKUP($S59,$Y$4:$AA$23,2,FALSE),0):OFFSET($W$4,VLOOKUP($S59,$Y$4:$AA$23,3,FALSE),0))</f>
        <v>57</v>
      </c>
      <c r="S59">
        <v>1</v>
      </c>
      <c r="T59">
        <v>60</v>
      </c>
      <c r="U59">
        <v>2</v>
      </c>
      <c r="V59">
        <v>0</v>
      </c>
      <c r="W59" s="3">
        <v>12379.75</v>
      </c>
      <c r="X59" s="3"/>
      <c r="Y59" s="3"/>
      <c r="Z59" s="3"/>
      <c r="AA59" s="3"/>
      <c r="AB59" s="3"/>
      <c r="AC59" t="str">
        <f t="shared" ca="1" si="3"/>
        <v>1_57</v>
      </c>
      <c r="AD59" s="3">
        <f ca="1">RANK(AI59,OFFSET($AI$4,VLOOKUP($AE59,$AK$4:$AM$23,2,FALSE),0):OFFSET($AI$4,VLOOKUP($AE59,$AK$4:$AM$23,3,FALSE),0))</f>
        <v>57</v>
      </c>
      <c r="AE59">
        <v>1</v>
      </c>
      <c r="AF59">
        <v>60</v>
      </c>
      <c r="AG59">
        <v>2</v>
      </c>
      <c r="AH59">
        <v>0</v>
      </c>
      <c r="AI59" s="3">
        <v>12379.75</v>
      </c>
    </row>
    <row r="60" spans="17:35" x14ac:dyDescent="0.3">
      <c r="Q60" t="str">
        <f t="shared" ca="1" si="2"/>
        <v>1_70</v>
      </c>
      <c r="R60" s="3">
        <f ca="1">RANK(W60,OFFSET($W$4,VLOOKUP($S60,$Y$4:$AA$23,2,FALSE),0):OFFSET($W$4,VLOOKUP($S60,$Y$4:$AA$23,3,FALSE),0))</f>
        <v>70</v>
      </c>
      <c r="S60">
        <v>1</v>
      </c>
      <c r="T60">
        <v>62</v>
      </c>
      <c r="U60">
        <v>1</v>
      </c>
      <c r="V60">
        <v>0.2</v>
      </c>
      <c r="W60" s="3">
        <v>9468.65</v>
      </c>
      <c r="X60" s="3"/>
      <c r="Y60" s="3"/>
      <c r="Z60" s="3"/>
      <c r="AA60" s="3"/>
      <c r="AB60" s="3"/>
      <c r="AC60" t="str">
        <f t="shared" ca="1" si="3"/>
        <v>1_79</v>
      </c>
      <c r="AD60" s="3">
        <f ca="1">RANK(AI60,OFFSET($AI$4,VLOOKUP($AE60,$AK$4:$AM$23,2,FALSE),0):OFFSET($AI$4,VLOOKUP($AE60,$AK$4:$AM$23,3,FALSE),0))</f>
        <v>79</v>
      </c>
      <c r="AE60">
        <v>1</v>
      </c>
      <c r="AF60">
        <v>62</v>
      </c>
      <c r="AG60">
        <v>1</v>
      </c>
      <c r="AH60">
        <v>0.2</v>
      </c>
      <c r="AI60" s="3">
        <v>5986.12</v>
      </c>
    </row>
    <row r="61" spans="17:35" x14ac:dyDescent="0.3">
      <c r="Q61" t="str">
        <f t="shared" ca="1" si="2"/>
        <v>1_41</v>
      </c>
      <c r="R61" s="3">
        <f ca="1">RANK(W61,OFFSET($W$4,VLOOKUP($S61,$Y$4:$AA$23,2,FALSE),0):OFFSET($W$4,VLOOKUP($S61,$Y$4:$AA$23,3,FALSE),0))</f>
        <v>41</v>
      </c>
      <c r="S61">
        <v>1</v>
      </c>
      <c r="T61">
        <v>63</v>
      </c>
      <c r="U61">
        <v>2</v>
      </c>
      <c r="V61">
        <v>0</v>
      </c>
      <c r="W61" s="3">
        <v>16815.189999999999</v>
      </c>
      <c r="X61" s="3"/>
      <c r="Y61" s="3"/>
      <c r="Z61" s="3"/>
      <c r="AA61" s="3"/>
      <c r="AB61" s="3"/>
      <c r="AC61" t="str">
        <f t="shared" ca="1" si="3"/>
        <v>1_38</v>
      </c>
      <c r="AD61" s="3">
        <f ca="1">RANK(AI61,OFFSET($AI$4,VLOOKUP($AE61,$AK$4:$AM$23,2,FALSE),0):OFFSET($AI$4,VLOOKUP($AE61,$AK$4:$AM$23,3,FALSE),0))</f>
        <v>38</v>
      </c>
      <c r="AE61">
        <v>1</v>
      </c>
      <c r="AF61">
        <v>63</v>
      </c>
      <c r="AG61">
        <v>2</v>
      </c>
      <c r="AH61">
        <v>0</v>
      </c>
      <c r="AI61" s="3">
        <v>16815.189999999999</v>
      </c>
    </row>
    <row r="62" spans="17:35" x14ac:dyDescent="0.3">
      <c r="Q62" t="str">
        <f t="shared" ca="1" si="2"/>
        <v>1_8</v>
      </c>
      <c r="R62" s="3">
        <f ca="1">RANK(W62,OFFSET($W$4,VLOOKUP($S62,$Y$4:$AA$23,2,FALSE),0):OFFSET($W$4,VLOOKUP($S62,$Y$4:$AA$23,3,FALSE),0))</f>
        <v>8</v>
      </c>
      <c r="S62">
        <v>1</v>
      </c>
      <c r="T62">
        <v>64</v>
      </c>
      <c r="U62">
        <v>1</v>
      </c>
      <c r="V62">
        <v>0.2</v>
      </c>
      <c r="W62" s="3">
        <v>26312.03</v>
      </c>
      <c r="X62" s="3"/>
      <c r="Y62" s="3"/>
      <c r="Z62" s="3"/>
      <c r="AA62" s="3"/>
      <c r="AB62" s="3"/>
      <c r="AC62" t="str">
        <f t="shared" ca="1" si="3"/>
        <v>1_51</v>
      </c>
      <c r="AD62" s="3">
        <f ca="1">RANK(AI62,OFFSET($AI$4,VLOOKUP($AE62,$AK$4:$AM$23,2,FALSE),0):OFFSET($AI$4,VLOOKUP($AE62,$AK$4:$AM$23,3,FALSE),0))</f>
        <v>51</v>
      </c>
      <c r="AE62">
        <v>1</v>
      </c>
      <c r="AF62">
        <v>64</v>
      </c>
      <c r="AG62">
        <v>1</v>
      </c>
      <c r="AH62">
        <v>0.2</v>
      </c>
      <c r="AI62" s="3">
        <v>14354.94</v>
      </c>
    </row>
    <row r="63" spans="17:35" x14ac:dyDescent="0.3">
      <c r="Q63" t="str">
        <f t="shared" ca="1" si="2"/>
        <v>1_67</v>
      </c>
      <c r="R63" s="3">
        <f ca="1">RANK(W63,OFFSET($W$4,VLOOKUP($S63,$Y$4:$AA$23,2,FALSE),0):OFFSET($W$4,VLOOKUP($S63,$Y$4:$AA$23,3,FALSE),0))</f>
        <v>67</v>
      </c>
      <c r="S63">
        <v>1</v>
      </c>
      <c r="T63">
        <v>65</v>
      </c>
      <c r="U63">
        <v>1</v>
      </c>
      <c r="V63">
        <v>0.2</v>
      </c>
      <c r="W63" s="3">
        <v>9826.61</v>
      </c>
      <c r="X63" s="3"/>
      <c r="Y63" s="3"/>
      <c r="Z63" s="3"/>
      <c r="AA63" s="3"/>
      <c r="AB63" s="3"/>
      <c r="AC63" t="str">
        <f t="shared" ca="1" si="3"/>
        <v>1_67</v>
      </c>
      <c r="AD63" s="3">
        <f ca="1">RANK(AI63,OFFSET($AI$4,VLOOKUP($AE63,$AK$4:$AM$23,2,FALSE),0):OFFSET($AI$4,VLOOKUP($AE63,$AK$4:$AM$23,3,FALSE),0))</f>
        <v>67</v>
      </c>
      <c r="AE63">
        <v>1</v>
      </c>
      <c r="AF63">
        <v>65</v>
      </c>
      <c r="AG63">
        <v>1</v>
      </c>
      <c r="AH63">
        <v>0.2</v>
      </c>
      <c r="AI63" s="3">
        <v>9826.61</v>
      </c>
    </row>
    <row r="64" spans="17:35" x14ac:dyDescent="0.3">
      <c r="Q64" t="str">
        <f t="shared" ca="1" si="2"/>
        <v>1_53</v>
      </c>
      <c r="R64" s="3">
        <f ca="1">RANK(W64,OFFSET($W$4,VLOOKUP($S64,$Y$4:$AA$23,2,FALSE),0):OFFSET($W$4,VLOOKUP($S64,$Y$4:$AA$23,3,FALSE),0))</f>
        <v>53</v>
      </c>
      <c r="S64">
        <v>1</v>
      </c>
      <c r="T64">
        <v>67</v>
      </c>
      <c r="U64">
        <v>2</v>
      </c>
      <c r="V64">
        <v>0</v>
      </c>
      <c r="W64" s="3">
        <v>13594.08</v>
      </c>
      <c r="X64" s="3"/>
      <c r="Y64" s="3"/>
      <c r="Z64" s="3"/>
      <c r="AA64" s="3"/>
      <c r="AB64" s="3"/>
      <c r="AC64" t="str">
        <f t="shared" ca="1" si="3"/>
        <v>1_53</v>
      </c>
      <c r="AD64" s="3">
        <f ca="1">RANK(AI64,OFFSET($AI$4,VLOOKUP($AE64,$AK$4:$AM$23,2,FALSE),0):OFFSET($AI$4,VLOOKUP($AE64,$AK$4:$AM$23,3,FALSE),0))</f>
        <v>53</v>
      </c>
      <c r="AE64">
        <v>1</v>
      </c>
      <c r="AF64">
        <v>67</v>
      </c>
      <c r="AG64">
        <v>2</v>
      </c>
      <c r="AH64">
        <v>0</v>
      </c>
      <c r="AI64" s="3">
        <v>13594.08</v>
      </c>
    </row>
    <row r="65" spans="17:35" x14ac:dyDescent="0.3">
      <c r="Q65" t="str">
        <f t="shared" ca="1" si="2"/>
        <v>1_58</v>
      </c>
      <c r="R65" s="3">
        <f ca="1">RANK(W65,OFFSET($W$4,VLOOKUP($S65,$Y$4:$AA$23,2,FALSE),0):OFFSET($W$4,VLOOKUP($S65,$Y$4:$AA$23,3,FALSE),0))</f>
        <v>58</v>
      </c>
      <c r="S65">
        <v>1</v>
      </c>
      <c r="T65">
        <v>68</v>
      </c>
      <c r="U65">
        <v>1</v>
      </c>
      <c r="V65">
        <v>0.2</v>
      </c>
      <c r="W65" s="3">
        <v>11456.34</v>
      </c>
      <c r="X65" s="3"/>
      <c r="Y65" s="3"/>
      <c r="Z65" s="3"/>
      <c r="AA65" s="3"/>
      <c r="AB65" s="3"/>
      <c r="AC65" t="str">
        <f t="shared" ca="1" si="3"/>
        <v>1_58</v>
      </c>
      <c r="AD65" s="3">
        <f ca="1">RANK(AI65,OFFSET($AI$4,VLOOKUP($AE65,$AK$4:$AM$23,2,FALSE),0):OFFSET($AI$4,VLOOKUP($AE65,$AK$4:$AM$23,3,FALSE),0))</f>
        <v>58</v>
      </c>
      <c r="AE65">
        <v>1</v>
      </c>
      <c r="AF65">
        <v>68</v>
      </c>
      <c r="AG65">
        <v>1</v>
      </c>
      <c r="AH65">
        <v>0.2</v>
      </c>
      <c r="AI65" s="3">
        <v>11456.34</v>
      </c>
    </row>
    <row r="66" spans="17:35" x14ac:dyDescent="0.3">
      <c r="Q66" t="str">
        <f t="shared" ca="1" si="2"/>
        <v>1_28</v>
      </c>
      <c r="R66" s="3">
        <f ca="1">RANK(W66,OFFSET($W$4,VLOOKUP($S66,$Y$4:$AA$23,2,FALSE),0):OFFSET($W$4,VLOOKUP($S66,$Y$4:$AA$23,3,FALSE),0))</f>
        <v>28</v>
      </c>
      <c r="S66">
        <v>1</v>
      </c>
      <c r="T66">
        <v>69</v>
      </c>
      <c r="U66">
        <v>1</v>
      </c>
      <c r="V66">
        <v>0.2</v>
      </c>
      <c r="W66" s="3">
        <v>20413.21</v>
      </c>
      <c r="X66" s="3"/>
      <c r="Y66" s="3"/>
      <c r="Z66" s="3"/>
      <c r="AA66" s="3"/>
      <c r="AB66" s="3"/>
      <c r="AC66" t="str">
        <f t="shared" ca="1" si="3"/>
        <v>1_24</v>
      </c>
      <c r="AD66" s="3">
        <f ca="1">RANK(AI66,OFFSET($AI$4,VLOOKUP($AE66,$AK$4:$AM$23,2,FALSE),0):OFFSET($AI$4,VLOOKUP($AE66,$AK$4:$AM$23,3,FALSE),0))</f>
        <v>24</v>
      </c>
      <c r="AE66">
        <v>1</v>
      </c>
      <c r="AF66">
        <v>69</v>
      </c>
      <c r="AG66">
        <v>1</v>
      </c>
      <c r="AH66">
        <v>0.2</v>
      </c>
      <c r="AI66" s="3">
        <v>20413.21</v>
      </c>
    </row>
    <row r="67" spans="17:35" x14ac:dyDescent="0.3">
      <c r="Q67" t="str">
        <f t="shared" ca="1" si="2"/>
        <v>1_32</v>
      </c>
      <c r="R67" s="3">
        <f ca="1">RANK(W67,OFFSET($W$4,VLOOKUP($S67,$Y$4:$AA$23,2,FALSE),0):OFFSET($W$4,VLOOKUP($S67,$Y$4:$AA$23,3,FALSE),0))</f>
        <v>32</v>
      </c>
      <c r="S67">
        <v>1</v>
      </c>
      <c r="T67">
        <v>72</v>
      </c>
      <c r="U67">
        <v>2</v>
      </c>
      <c r="V67">
        <v>0</v>
      </c>
      <c r="W67" s="3">
        <v>18200.349999999999</v>
      </c>
      <c r="X67" s="3"/>
      <c r="Y67" s="3"/>
      <c r="Z67" s="3"/>
      <c r="AA67" s="3"/>
      <c r="AB67" s="3"/>
      <c r="AC67" t="str">
        <f t="shared" ca="1" si="3"/>
        <v>1_29</v>
      </c>
      <c r="AD67" s="3">
        <f ca="1">RANK(AI67,OFFSET($AI$4,VLOOKUP($AE67,$AK$4:$AM$23,2,FALSE),0):OFFSET($AI$4,VLOOKUP($AE67,$AK$4:$AM$23,3,FALSE),0))</f>
        <v>29</v>
      </c>
      <c r="AE67">
        <v>1</v>
      </c>
      <c r="AF67">
        <v>72</v>
      </c>
      <c r="AG67">
        <v>2</v>
      </c>
      <c r="AH67">
        <v>0</v>
      </c>
      <c r="AI67" s="3">
        <v>18200.349999999999</v>
      </c>
    </row>
    <row r="68" spans="17:35" x14ac:dyDescent="0.3">
      <c r="Q68" t="str">
        <f t="shared" ca="1" si="2"/>
        <v>1_6</v>
      </c>
      <c r="R68" s="3">
        <f ca="1">RANK(W68,OFFSET($W$4,VLOOKUP($S68,$Y$4:$AA$23,2,FALSE),0):OFFSET($W$4,VLOOKUP($S68,$Y$4:$AA$23,3,FALSE),0))</f>
        <v>6</v>
      </c>
      <c r="S68">
        <v>1</v>
      </c>
      <c r="T68">
        <v>74</v>
      </c>
      <c r="U68">
        <v>2</v>
      </c>
      <c r="V68">
        <v>0</v>
      </c>
      <c r="W68" s="3">
        <v>31460.68</v>
      </c>
      <c r="X68" s="3"/>
      <c r="Y68" s="3"/>
      <c r="Z68" s="3"/>
      <c r="AA68" s="3"/>
      <c r="AB68" s="3"/>
      <c r="AC68" t="str">
        <f t="shared" ref="AC68:AC131" ca="1" si="8">AE68&amp;"_"&amp;AD68</f>
        <v>1_4</v>
      </c>
      <c r="AD68" s="3">
        <f ca="1">RANK(AI68,OFFSET($AI$4,VLOOKUP($AE68,$AK$4:$AM$23,2,FALSE),0):OFFSET($AI$4,VLOOKUP($AE68,$AK$4:$AM$23,3,FALSE),0))</f>
        <v>4</v>
      </c>
      <c r="AE68">
        <v>1</v>
      </c>
      <c r="AF68">
        <v>74</v>
      </c>
      <c r="AG68">
        <v>2</v>
      </c>
      <c r="AH68">
        <v>0</v>
      </c>
      <c r="AI68" s="3">
        <v>31460.68</v>
      </c>
    </row>
    <row r="69" spans="17:35" x14ac:dyDescent="0.3">
      <c r="Q69" t="str">
        <f t="shared" ref="Q69:Q132" ca="1" si="9">S69&amp;"_"&amp;R69</f>
        <v>1_43</v>
      </c>
      <c r="R69" s="3">
        <f ca="1">RANK(W69,OFFSET($W$4,VLOOKUP($S69,$Y$4:$AA$23,2,FALSE),0):OFFSET($W$4,VLOOKUP($S69,$Y$4:$AA$23,3,FALSE),0))</f>
        <v>43</v>
      </c>
      <c r="S69">
        <v>1</v>
      </c>
      <c r="T69">
        <v>78</v>
      </c>
      <c r="U69">
        <v>2</v>
      </c>
      <c r="V69">
        <v>0</v>
      </c>
      <c r="W69" s="3">
        <v>16477.86</v>
      </c>
      <c r="X69" s="3"/>
      <c r="Y69" s="3"/>
      <c r="Z69" s="3"/>
      <c r="AA69" s="3"/>
      <c r="AB69" s="3"/>
      <c r="AC69" t="str">
        <f t="shared" ca="1" si="8"/>
        <v>1_40</v>
      </c>
      <c r="AD69" s="3">
        <f ca="1">RANK(AI69,OFFSET($AI$4,VLOOKUP($AE69,$AK$4:$AM$23,2,FALSE),0):OFFSET($AI$4,VLOOKUP($AE69,$AK$4:$AM$23,3,FALSE),0))</f>
        <v>40</v>
      </c>
      <c r="AE69">
        <v>1</v>
      </c>
      <c r="AF69">
        <v>78</v>
      </c>
      <c r="AG69">
        <v>2</v>
      </c>
      <c r="AH69">
        <v>0</v>
      </c>
      <c r="AI69" s="3">
        <v>16477.86</v>
      </c>
    </row>
    <row r="70" spans="17:35" x14ac:dyDescent="0.3">
      <c r="Q70" t="str">
        <f t="shared" ca="1" si="9"/>
        <v>1_77</v>
      </c>
      <c r="R70" s="3">
        <f ca="1">RANK(W70,OFFSET($W$4,VLOOKUP($S70,$Y$4:$AA$23,2,FALSE),0):OFFSET($W$4,VLOOKUP($S70,$Y$4:$AA$23,3,FALSE),0))</f>
        <v>77</v>
      </c>
      <c r="S70">
        <v>1</v>
      </c>
      <c r="T70">
        <v>81</v>
      </c>
      <c r="U70">
        <v>1</v>
      </c>
      <c r="V70">
        <v>0.2</v>
      </c>
      <c r="W70" s="3">
        <v>7002.01</v>
      </c>
      <c r="X70" s="3"/>
      <c r="Y70" s="3"/>
      <c r="Z70" s="3"/>
      <c r="AA70" s="3"/>
      <c r="AB70" s="3"/>
      <c r="AC70" t="str">
        <f t="shared" ca="1" si="8"/>
        <v>1_76</v>
      </c>
      <c r="AD70" s="3">
        <f ca="1">RANK(AI70,OFFSET($AI$4,VLOOKUP($AE70,$AK$4:$AM$23,2,FALSE),0):OFFSET($AI$4,VLOOKUP($AE70,$AK$4:$AM$23,3,FALSE),0))</f>
        <v>76</v>
      </c>
      <c r="AE70">
        <v>1</v>
      </c>
      <c r="AF70">
        <v>81</v>
      </c>
      <c r="AG70">
        <v>1</v>
      </c>
      <c r="AH70">
        <v>0.2</v>
      </c>
      <c r="AI70" s="3">
        <v>7002.01</v>
      </c>
    </row>
    <row r="71" spans="17:35" x14ac:dyDescent="0.3">
      <c r="Q71" t="str">
        <f t="shared" ca="1" si="9"/>
        <v>1_50</v>
      </c>
      <c r="R71" s="3">
        <f ca="1">RANK(W71,OFFSET($W$4,VLOOKUP($S71,$Y$4:$AA$23,2,FALSE),0):OFFSET($W$4,VLOOKUP($S71,$Y$4:$AA$23,3,FALSE),0))</f>
        <v>50</v>
      </c>
      <c r="S71">
        <v>1</v>
      </c>
      <c r="T71">
        <v>82</v>
      </c>
      <c r="U71">
        <v>1</v>
      </c>
      <c r="V71">
        <v>0.2</v>
      </c>
      <c r="W71" s="3">
        <v>14541.22</v>
      </c>
      <c r="X71" s="3"/>
      <c r="Y71" s="3"/>
      <c r="Z71" s="3"/>
      <c r="AA71" s="3"/>
      <c r="AB71" s="3"/>
      <c r="AC71" t="str">
        <f t="shared" ca="1" si="8"/>
        <v>1_47</v>
      </c>
      <c r="AD71" s="3">
        <f ca="1">RANK(AI71,OFFSET($AI$4,VLOOKUP($AE71,$AK$4:$AM$23,2,FALSE),0):OFFSET($AI$4,VLOOKUP($AE71,$AK$4:$AM$23,3,FALSE),0))</f>
        <v>47</v>
      </c>
      <c r="AE71">
        <v>1</v>
      </c>
      <c r="AF71">
        <v>82</v>
      </c>
      <c r="AG71">
        <v>1</v>
      </c>
      <c r="AH71">
        <v>0.2</v>
      </c>
      <c r="AI71" s="3">
        <v>14541.22</v>
      </c>
    </row>
    <row r="72" spans="17:35" x14ac:dyDescent="0.3">
      <c r="Q72" t="str">
        <f t="shared" ca="1" si="9"/>
        <v>1_5</v>
      </c>
      <c r="R72" s="3">
        <f ca="1">RANK(W72,OFFSET($W$4,VLOOKUP($S72,$Y$4:$AA$23,2,FALSE),0):OFFSET($W$4,VLOOKUP($S72,$Y$4:$AA$23,3,FALSE),0))</f>
        <v>5</v>
      </c>
      <c r="S72">
        <v>1</v>
      </c>
      <c r="T72">
        <v>84</v>
      </c>
      <c r="U72">
        <v>1</v>
      </c>
      <c r="V72">
        <v>0.2</v>
      </c>
      <c r="W72" s="3">
        <v>32607.68</v>
      </c>
      <c r="X72" s="3"/>
      <c r="Y72" s="3"/>
      <c r="Z72" s="3"/>
      <c r="AA72" s="3"/>
      <c r="AB72" s="3"/>
      <c r="AC72" t="str">
        <f t="shared" ca="1" si="8"/>
        <v>1_22</v>
      </c>
      <c r="AD72" s="3">
        <f ca="1">RANK(AI72,OFFSET($AI$4,VLOOKUP($AE72,$AK$4:$AM$23,2,FALSE),0):OFFSET($AI$4,VLOOKUP($AE72,$AK$4:$AM$23,3,FALSE),0))</f>
        <v>22</v>
      </c>
      <c r="AE72">
        <v>1</v>
      </c>
      <c r="AF72">
        <v>84</v>
      </c>
      <c r="AG72">
        <v>1</v>
      </c>
      <c r="AH72">
        <v>0.2</v>
      </c>
      <c r="AI72" s="3">
        <v>21246.23</v>
      </c>
    </row>
    <row r="73" spans="17:35" x14ac:dyDescent="0.3">
      <c r="Q73" t="str">
        <f t="shared" ca="1" si="9"/>
        <v>1_7</v>
      </c>
      <c r="R73" s="3">
        <f ca="1">RANK(W73,OFFSET($W$4,VLOOKUP($S73,$Y$4:$AA$23,2,FALSE),0):OFFSET($W$4,VLOOKUP($S73,$Y$4:$AA$23,3,FALSE),0))</f>
        <v>7</v>
      </c>
      <c r="S73">
        <v>1</v>
      </c>
      <c r="T73">
        <v>84</v>
      </c>
      <c r="U73">
        <v>2</v>
      </c>
      <c r="V73">
        <v>0</v>
      </c>
      <c r="W73" s="3">
        <v>27743.46</v>
      </c>
      <c r="X73" s="3"/>
      <c r="Y73" s="3"/>
      <c r="Z73" s="3"/>
      <c r="AA73" s="3"/>
      <c r="AB73" s="3"/>
      <c r="AC73" t="str">
        <f t="shared" ca="1" si="8"/>
        <v>1_5</v>
      </c>
      <c r="AD73" s="3">
        <f ca="1">RANK(AI73,OFFSET($AI$4,VLOOKUP($AE73,$AK$4:$AM$23,2,FALSE),0):OFFSET($AI$4,VLOOKUP($AE73,$AK$4:$AM$23,3,FALSE),0))</f>
        <v>5</v>
      </c>
      <c r="AE73">
        <v>1</v>
      </c>
      <c r="AF73">
        <v>84</v>
      </c>
      <c r="AG73">
        <v>2</v>
      </c>
      <c r="AH73">
        <v>0</v>
      </c>
      <c r="AI73" s="3">
        <v>27743.46</v>
      </c>
    </row>
    <row r="74" spans="17:35" x14ac:dyDescent="0.3">
      <c r="Q74" t="str">
        <f t="shared" ca="1" si="9"/>
        <v>1_21</v>
      </c>
      <c r="R74" s="3">
        <f ca="1">RANK(W74,OFFSET($W$4,VLOOKUP($S74,$Y$4:$AA$23,2,FALSE),0):OFFSET($W$4,VLOOKUP($S74,$Y$4:$AA$23,3,FALSE),0))</f>
        <v>21</v>
      </c>
      <c r="S74">
        <v>1</v>
      </c>
      <c r="T74">
        <v>85</v>
      </c>
      <c r="U74">
        <v>2</v>
      </c>
      <c r="V74">
        <v>0</v>
      </c>
      <c r="W74" s="3">
        <v>22366.67</v>
      </c>
      <c r="X74" s="3"/>
      <c r="Y74" s="3"/>
      <c r="Z74" s="3"/>
      <c r="AA74" s="3"/>
      <c r="AB74" s="3"/>
      <c r="AC74" t="str">
        <f t="shared" ca="1" si="8"/>
        <v>1_16</v>
      </c>
      <c r="AD74" s="3">
        <f ca="1">RANK(AI74,OFFSET($AI$4,VLOOKUP($AE74,$AK$4:$AM$23,2,FALSE),0):OFFSET($AI$4,VLOOKUP($AE74,$AK$4:$AM$23,3,FALSE),0))</f>
        <v>16</v>
      </c>
      <c r="AE74">
        <v>1</v>
      </c>
      <c r="AF74">
        <v>85</v>
      </c>
      <c r="AG74">
        <v>2</v>
      </c>
      <c r="AH74">
        <v>0</v>
      </c>
      <c r="AI74" s="3">
        <v>22366.67</v>
      </c>
    </row>
    <row r="75" spans="17:35" x14ac:dyDescent="0.3">
      <c r="Q75" t="str">
        <f t="shared" ca="1" si="9"/>
        <v>1_51</v>
      </c>
      <c r="R75" s="3">
        <f ca="1">RANK(W75,OFFSET($W$4,VLOOKUP($S75,$Y$4:$AA$23,2,FALSE),0):OFFSET($W$4,VLOOKUP($S75,$Y$4:$AA$23,3,FALSE),0))</f>
        <v>51</v>
      </c>
      <c r="S75">
        <v>1</v>
      </c>
      <c r="T75">
        <v>86</v>
      </c>
      <c r="U75">
        <v>1</v>
      </c>
      <c r="V75">
        <v>0.2</v>
      </c>
      <c r="W75" s="3">
        <v>14433.08</v>
      </c>
      <c r="X75" s="3"/>
      <c r="Y75" s="3"/>
      <c r="Z75" s="3"/>
      <c r="AA75" s="3"/>
      <c r="AB75" s="3"/>
      <c r="AC75" t="str">
        <f t="shared" ca="1" si="8"/>
        <v>1_50</v>
      </c>
      <c r="AD75" s="3">
        <f ca="1">RANK(AI75,OFFSET($AI$4,VLOOKUP($AE75,$AK$4:$AM$23,2,FALSE),0):OFFSET($AI$4,VLOOKUP($AE75,$AK$4:$AM$23,3,FALSE),0))</f>
        <v>50</v>
      </c>
      <c r="AE75">
        <v>1</v>
      </c>
      <c r="AF75">
        <v>86</v>
      </c>
      <c r="AG75">
        <v>1</v>
      </c>
      <c r="AH75">
        <v>0.2</v>
      </c>
      <c r="AI75" s="3">
        <v>14433.08</v>
      </c>
    </row>
    <row r="76" spans="17:35" x14ac:dyDescent="0.3">
      <c r="Q76" t="str">
        <f t="shared" ca="1" si="9"/>
        <v>1_56</v>
      </c>
      <c r="R76" s="3">
        <f ca="1">RANK(W76,OFFSET($W$4,VLOOKUP($S76,$Y$4:$AA$23,2,FALSE),0):OFFSET($W$4,VLOOKUP($S76,$Y$4:$AA$23,3,FALSE),0))</f>
        <v>56</v>
      </c>
      <c r="S76">
        <v>1</v>
      </c>
      <c r="T76">
        <v>86</v>
      </c>
      <c r="U76">
        <v>2</v>
      </c>
      <c r="V76">
        <v>0</v>
      </c>
      <c r="W76" s="3">
        <v>13050.94</v>
      </c>
      <c r="X76" s="3"/>
      <c r="Y76" s="3"/>
      <c r="Z76" s="3"/>
      <c r="AA76" s="3"/>
      <c r="AB76" s="3"/>
      <c r="AC76" t="str">
        <f t="shared" ca="1" si="8"/>
        <v>1_56</v>
      </c>
      <c r="AD76" s="3">
        <f ca="1">RANK(AI76,OFFSET($AI$4,VLOOKUP($AE76,$AK$4:$AM$23,2,FALSE),0):OFFSET($AI$4,VLOOKUP($AE76,$AK$4:$AM$23,3,FALSE),0))</f>
        <v>56</v>
      </c>
      <c r="AE76">
        <v>1</v>
      </c>
      <c r="AF76">
        <v>86</v>
      </c>
      <c r="AG76">
        <v>2</v>
      </c>
      <c r="AH76">
        <v>0</v>
      </c>
      <c r="AI76" s="3">
        <v>13050.94</v>
      </c>
    </row>
    <row r="77" spans="17:35" x14ac:dyDescent="0.3">
      <c r="Q77" t="str">
        <f t="shared" ca="1" si="9"/>
        <v>1_74</v>
      </c>
      <c r="R77" s="3">
        <f ca="1">RANK(W77,OFFSET($W$4,VLOOKUP($S77,$Y$4:$AA$23,2,FALSE),0):OFFSET($W$4,VLOOKUP($S77,$Y$4:$AA$23,3,FALSE),0))</f>
        <v>74</v>
      </c>
      <c r="S77">
        <v>1</v>
      </c>
      <c r="T77">
        <v>87</v>
      </c>
      <c r="U77">
        <v>2</v>
      </c>
      <c r="V77">
        <v>0</v>
      </c>
      <c r="W77" s="3">
        <v>7671.63</v>
      </c>
      <c r="X77" s="3"/>
      <c r="Y77" s="3"/>
      <c r="Z77" s="3"/>
      <c r="AA77" s="3"/>
      <c r="AB77" s="3"/>
      <c r="AC77" t="str">
        <f t="shared" ca="1" si="8"/>
        <v>1_73</v>
      </c>
      <c r="AD77" s="3">
        <f ca="1">RANK(AI77,OFFSET($AI$4,VLOOKUP($AE77,$AK$4:$AM$23,2,FALSE),0):OFFSET($AI$4,VLOOKUP($AE77,$AK$4:$AM$23,3,FALSE),0))</f>
        <v>73</v>
      </c>
      <c r="AE77">
        <v>1</v>
      </c>
      <c r="AF77">
        <v>87</v>
      </c>
      <c r="AG77">
        <v>2</v>
      </c>
      <c r="AH77">
        <v>0</v>
      </c>
      <c r="AI77" s="3">
        <v>7671.63</v>
      </c>
    </row>
    <row r="78" spans="17:35" x14ac:dyDescent="0.3">
      <c r="Q78" t="str">
        <f t="shared" ca="1" si="9"/>
        <v>1_46</v>
      </c>
      <c r="R78" s="3">
        <f ca="1">RANK(W78,OFFSET($W$4,VLOOKUP($S78,$Y$4:$AA$23,2,FALSE),0):OFFSET($W$4,VLOOKUP($S78,$Y$4:$AA$23,3,FALSE),0))</f>
        <v>46</v>
      </c>
      <c r="S78">
        <v>1</v>
      </c>
      <c r="T78">
        <v>88</v>
      </c>
      <c r="U78">
        <v>2</v>
      </c>
      <c r="V78">
        <v>0</v>
      </c>
      <c r="W78" s="3">
        <v>15198.28</v>
      </c>
      <c r="X78" s="3"/>
      <c r="Y78" s="3"/>
      <c r="Z78" s="3"/>
      <c r="AA78" s="3"/>
      <c r="AB78" s="3"/>
      <c r="AC78" t="str">
        <f t="shared" ca="1" si="8"/>
        <v>1_43</v>
      </c>
      <c r="AD78" s="3">
        <f ca="1">RANK(AI78,OFFSET($AI$4,VLOOKUP($AE78,$AK$4:$AM$23,2,FALSE),0):OFFSET($AI$4,VLOOKUP($AE78,$AK$4:$AM$23,3,FALSE),0))</f>
        <v>43</v>
      </c>
      <c r="AE78">
        <v>1</v>
      </c>
      <c r="AF78">
        <v>88</v>
      </c>
      <c r="AG78">
        <v>2</v>
      </c>
      <c r="AH78">
        <v>0</v>
      </c>
      <c r="AI78" s="3">
        <v>15198.28</v>
      </c>
    </row>
    <row r="79" spans="17:35" x14ac:dyDescent="0.3">
      <c r="Q79" t="str">
        <f t="shared" ca="1" si="9"/>
        <v>1_80</v>
      </c>
      <c r="R79" s="3">
        <f ca="1">RANK(W79,OFFSET($W$4,VLOOKUP($S79,$Y$4:$AA$23,2,FALSE),0):OFFSET($W$4,VLOOKUP($S79,$Y$4:$AA$23,3,FALSE),0))</f>
        <v>80</v>
      </c>
      <c r="S79">
        <v>1</v>
      </c>
      <c r="T79">
        <v>89</v>
      </c>
      <c r="U79">
        <v>1</v>
      </c>
      <c r="V79">
        <v>0.2</v>
      </c>
      <c r="W79" s="3">
        <v>5024.54</v>
      </c>
      <c r="X79" s="3"/>
      <c r="Y79" s="3"/>
      <c r="Z79" s="3"/>
      <c r="AA79" s="3"/>
      <c r="AB79" s="3"/>
      <c r="AC79" t="str">
        <f t="shared" ca="1" si="8"/>
        <v>1_80</v>
      </c>
      <c r="AD79" s="3">
        <f ca="1">RANK(AI79,OFFSET($AI$4,VLOOKUP($AE79,$AK$4:$AM$23,2,FALSE),0):OFFSET($AI$4,VLOOKUP($AE79,$AK$4:$AM$23,3,FALSE),0))</f>
        <v>80</v>
      </c>
      <c r="AE79">
        <v>1</v>
      </c>
      <c r="AF79">
        <v>89</v>
      </c>
      <c r="AG79">
        <v>1</v>
      </c>
      <c r="AH79">
        <v>0.2</v>
      </c>
      <c r="AI79" s="3">
        <v>5024.54</v>
      </c>
    </row>
    <row r="80" spans="17:35" x14ac:dyDescent="0.3">
      <c r="Q80" t="str">
        <f t="shared" ca="1" si="9"/>
        <v>1_42</v>
      </c>
      <c r="R80" s="3">
        <f ca="1">RANK(W80,OFFSET($W$4,VLOOKUP($S80,$Y$4:$AA$23,2,FALSE),0):OFFSET($W$4,VLOOKUP($S80,$Y$4:$AA$23,3,FALSE),0))</f>
        <v>42</v>
      </c>
      <c r="S80">
        <v>1</v>
      </c>
      <c r="T80">
        <v>90</v>
      </c>
      <c r="U80">
        <v>2</v>
      </c>
      <c r="V80">
        <v>0</v>
      </c>
      <c r="W80" s="3">
        <v>16722.09</v>
      </c>
      <c r="X80" s="3"/>
      <c r="Y80" s="3"/>
      <c r="Z80" s="3"/>
      <c r="AA80" s="3"/>
      <c r="AB80" s="3"/>
      <c r="AC80" t="str">
        <f t="shared" ca="1" si="8"/>
        <v>1_39</v>
      </c>
      <c r="AD80" s="3">
        <f ca="1">RANK(AI80,OFFSET($AI$4,VLOOKUP($AE80,$AK$4:$AM$23,2,FALSE),0):OFFSET($AI$4,VLOOKUP($AE80,$AK$4:$AM$23,3,FALSE),0))</f>
        <v>39</v>
      </c>
      <c r="AE80">
        <v>1</v>
      </c>
      <c r="AF80">
        <v>90</v>
      </c>
      <c r="AG80">
        <v>2</v>
      </c>
      <c r="AH80">
        <v>0</v>
      </c>
      <c r="AI80" s="3">
        <v>16722.09</v>
      </c>
    </row>
    <row r="81" spans="17:39" x14ac:dyDescent="0.3">
      <c r="Q81" t="str">
        <f t="shared" ca="1" si="9"/>
        <v>1_3</v>
      </c>
      <c r="R81" s="3">
        <f ca="1">RANK(W81,OFFSET($W$4,VLOOKUP($S81,$Y$4:$AA$23,2,FALSE),0):OFFSET($W$4,VLOOKUP($S81,$Y$4:$AA$23,3,FALSE),0))</f>
        <v>3</v>
      </c>
      <c r="S81">
        <v>1</v>
      </c>
      <c r="T81">
        <v>91</v>
      </c>
      <c r="U81">
        <v>1</v>
      </c>
      <c r="V81">
        <v>0.2</v>
      </c>
      <c r="W81" s="3">
        <v>36260.910000000003</v>
      </c>
      <c r="X81" s="3"/>
      <c r="Y81" s="3"/>
      <c r="Z81" s="3"/>
      <c r="AA81" s="3"/>
      <c r="AB81" s="3"/>
      <c r="AC81" t="str">
        <f t="shared" ca="1" si="8"/>
        <v>1_27</v>
      </c>
      <c r="AD81" s="3">
        <f ca="1">RANK(AI81,OFFSET($AI$4,VLOOKUP($AE81,$AK$4:$AM$23,2,FALSE),0):OFFSET($AI$4,VLOOKUP($AE81,$AK$4:$AM$23,3,FALSE),0))</f>
        <v>27</v>
      </c>
      <c r="AE81">
        <v>1</v>
      </c>
      <c r="AF81">
        <v>91</v>
      </c>
      <c r="AG81">
        <v>1</v>
      </c>
      <c r="AH81">
        <v>0.2</v>
      </c>
      <c r="AI81" s="3">
        <v>18341.669999999998</v>
      </c>
    </row>
    <row r="82" spans="17:39" x14ac:dyDescent="0.3">
      <c r="Q82" t="str">
        <f t="shared" ca="1" si="9"/>
        <v>1_14</v>
      </c>
      <c r="R82" s="3">
        <f ca="1">RANK(W82,OFFSET($W$4,VLOOKUP($S82,$Y$4:$AA$23,2,FALSE),0):OFFSET($W$4,VLOOKUP($S82,$Y$4:$AA$23,3,FALSE),0))</f>
        <v>14</v>
      </c>
      <c r="S82">
        <v>1</v>
      </c>
      <c r="T82">
        <v>94</v>
      </c>
      <c r="U82">
        <v>2</v>
      </c>
      <c r="V82">
        <v>0</v>
      </c>
      <c r="W82" s="3">
        <v>24612.63</v>
      </c>
      <c r="X82" s="3"/>
      <c r="Y82" s="3"/>
      <c r="Z82" s="3"/>
      <c r="AA82" s="3"/>
      <c r="AB82" s="3"/>
      <c r="AC82" t="str">
        <f t="shared" ca="1" si="8"/>
        <v>1_9</v>
      </c>
      <c r="AD82" s="3">
        <f ca="1">RANK(AI82,OFFSET($AI$4,VLOOKUP($AE82,$AK$4:$AM$23,2,FALSE),0):OFFSET($AI$4,VLOOKUP($AE82,$AK$4:$AM$23,3,FALSE),0))</f>
        <v>9</v>
      </c>
      <c r="AE82">
        <v>1</v>
      </c>
      <c r="AF82">
        <v>94</v>
      </c>
      <c r="AG82">
        <v>2</v>
      </c>
      <c r="AH82">
        <v>0</v>
      </c>
      <c r="AI82" s="3">
        <v>24612.63</v>
      </c>
    </row>
    <row r="83" spans="17:39" x14ac:dyDescent="0.3">
      <c r="Q83" t="str">
        <f t="shared" ca="1" si="9"/>
        <v>1_71</v>
      </c>
      <c r="R83" s="3">
        <f ca="1">RANK(W83,OFFSET($W$4,VLOOKUP($S83,$Y$4:$AA$23,2,FALSE),0):OFFSET($W$4,VLOOKUP($S83,$Y$4:$AA$23,3,FALSE),0))</f>
        <v>71</v>
      </c>
      <c r="S83">
        <v>1</v>
      </c>
      <c r="T83">
        <v>95</v>
      </c>
      <c r="U83">
        <v>1</v>
      </c>
      <c r="V83">
        <v>0.2</v>
      </c>
      <c r="W83" s="3">
        <v>9317.9699999999993</v>
      </c>
      <c r="X83" s="3"/>
      <c r="Y83" s="3"/>
      <c r="Z83" s="3"/>
      <c r="AA83" s="3"/>
      <c r="AB83" s="3"/>
      <c r="AC83" t="str">
        <f t="shared" ca="1" si="8"/>
        <v>1_70</v>
      </c>
      <c r="AD83" s="3">
        <f ca="1">RANK(AI83,OFFSET($AI$4,VLOOKUP($AE83,$AK$4:$AM$23,2,FALSE),0):OFFSET($AI$4,VLOOKUP($AE83,$AK$4:$AM$23,3,FALSE),0))</f>
        <v>70</v>
      </c>
      <c r="AE83">
        <v>1</v>
      </c>
      <c r="AF83">
        <v>95</v>
      </c>
      <c r="AG83">
        <v>1</v>
      </c>
      <c r="AH83">
        <v>0.2</v>
      </c>
      <c r="AI83" s="3">
        <v>9317.9699999999993</v>
      </c>
    </row>
    <row r="84" spans="17:39" x14ac:dyDescent="0.3">
      <c r="Q84" t="str">
        <f t="shared" ca="1" si="9"/>
        <v>1_19</v>
      </c>
      <c r="R84" s="3">
        <f ca="1">RANK(W84,OFFSET($W$4,VLOOKUP($S84,$Y$4:$AA$23,2,FALSE),0):OFFSET($W$4,VLOOKUP($S84,$Y$4:$AA$23,3,FALSE),0))</f>
        <v>19</v>
      </c>
      <c r="S84">
        <v>1</v>
      </c>
      <c r="T84">
        <v>95</v>
      </c>
      <c r="U84">
        <v>2</v>
      </c>
      <c r="V84">
        <v>0</v>
      </c>
      <c r="W84" s="3">
        <v>22929.73</v>
      </c>
      <c r="X84" s="3"/>
      <c r="Y84" s="3"/>
      <c r="Z84" s="3"/>
      <c r="AA84" s="3"/>
      <c r="AB84" s="3"/>
      <c r="AC84" t="str">
        <f t="shared" ca="1" si="8"/>
        <v>1_14</v>
      </c>
      <c r="AD84" s="3">
        <f ca="1">RANK(AI84,OFFSET($AI$4,VLOOKUP($AE84,$AK$4:$AM$23,2,FALSE),0):OFFSET($AI$4,VLOOKUP($AE84,$AK$4:$AM$23,3,FALSE),0))</f>
        <v>14</v>
      </c>
      <c r="AE84">
        <v>1</v>
      </c>
      <c r="AF84">
        <v>95</v>
      </c>
      <c r="AG84">
        <v>2</v>
      </c>
      <c r="AH84">
        <v>0</v>
      </c>
      <c r="AI84" s="3">
        <v>22929.73</v>
      </c>
    </row>
    <row r="85" spans="17:39" x14ac:dyDescent="0.3">
      <c r="Q85" t="str">
        <f t="shared" ca="1" si="9"/>
        <v>1_66</v>
      </c>
      <c r="R85" s="3">
        <f ca="1">RANK(W85,OFFSET($W$4,VLOOKUP($S85,$Y$4:$AA$23,2,FALSE),0):OFFSET($W$4,VLOOKUP($S85,$Y$4:$AA$23,3,FALSE),0))</f>
        <v>66</v>
      </c>
      <c r="S85">
        <v>1</v>
      </c>
      <c r="T85">
        <v>96</v>
      </c>
      <c r="U85">
        <v>2</v>
      </c>
      <c r="V85">
        <v>0</v>
      </c>
      <c r="W85" s="3">
        <v>10384.01</v>
      </c>
      <c r="X85" s="3"/>
      <c r="Y85" s="3"/>
      <c r="Z85" s="3"/>
      <c r="AA85" s="3"/>
      <c r="AB85" s="3"/>
      <c r="AC85" t="str">
        <f t="shared" ca="1" si="8"/>
        <v>1_66</v>
      </c>
      <c r="AD85" s="3">
        <f ca="1">RANK(AI85,OFFSET($AI$4,VLOOKUP($AE85,$AK$4:$AM$23,2,FALSE),0):OFFSET($AI$4,VLOOKUP($AE85,$AK$4:$AM$23,3,FALSE),0))</f>
        <v>66</v>
      </c>
      <c r="AE85">
        <v>1</v>
      </c>
      <c r="AF85">
        <v>96</v>
      </c>
      <c r="AG85">
        <v>2</v>
      </c>
      <c r="AH85">
        <v>0</v>
      </c>
      <c r="AI85" s="3">
        <v>10384.01</v>
      </c>
    </row>
    <row r="86" spans="17:39" x14ac:dyDescent="0.3">
      <c r="Q86" t="str">
        <f t="shared" ca="1" si="9"/>
        <v>1_60</v>
      </c>
      <c r="R86" s="3">
        <f ca="1">RANK(W86,OFFSET($W$4,VLOOKUP($S86,$Y$4:$AA$23,2,FALSE),0):OFFSET($W$4,VLOOKUP($S86,$Y$4:$AA$23,3,FALSE),0))</f>
        <v>60</v>
      </c>
      <c r="S86">
        <v>1</v>
      </c>
      <c r="T86">
        <v>97</v>
      </c>
      <c r="U86">
        <v>2</v>
      </c>
      <c r="V86">
        <v>0</v>
      </c>
      <c r="W86" s="3">
        <v>11166.9</v>
      </c>
      <c r="X86" s="3"/>
      <c r="Y86" s="3"/>
      <c r="Z86" s="3"/>
      <c r="AA86" s="3"/>
      <c r="AB86" s="3"/>
      <c r="AC86" t="str">
        <f t="shared" ca="1" si="8"/>
        <v>1_60</v>
      </c>
      <c r="AD86" s="3">
        <f ca="1">RANK(AI86,OFFSET($AI$4,VLOOKUP($AE86,$AK$4:$AM$23,2,FALSE),0):OFFSET($AI$4,VLOOKUP($AE86,$AK$4:$AM$23,3,FALSE),0))</f>
        <v>60</v>
      </c>
      <c r="AE86">
        <v>1</v>
      </c>
      <c r="AF86">
        <v>97</v>
      </c>
      <c r="AG86">
        <v>2</v>
      </c>
      <c r="AH86">
        <v>0</v>
      </c>
      <c r="AI86" s="3">
        <v>11166.9</v>
      </c>
    </row>
    <row r="87" spans="17:39" x14ac:dyDescent="0.3">
      <c r="Q87" t="str">
        <f t="shared" ca="1" si="9"/>
        <v>1_20</v>
      </c>
      <c r="R87" s="3">
        <f ca="1">RANK(W87,OFFSET($W$4,VLOOKUP($S87,$Y$4:$AA$23,2,FALSE),0):OFFSET($W$4,VLOOKUP($S87,$Y$4:$AA$23,3,FALSE),0))</f>
        <v>20</v>
      </c>
      <c r="S87">
        <v>1</v>
      </c>
      <c r="T87">
        <v>98</v>
      </c>
      <c r="U87">
        <v>1</v>
      </c>
      <c r="V87">
        <v>0.2</v>
      </c>
      <c r="W87" s="3">
        <v>22394.57</v>
      </c>
      <c r="X87" s="3"/>
      <c r="Y87" s="3"/>
      <c r="Z87" s="3"/>
      <c r="AA87" s="3"/>
      <c r="AB87" s="3"/>
      <c r="AC87" t="str">
        <f t="shared" ca="1" si="8"/>
        <v>1_15</v>
      </c>
      <c r="AD87" s="3">
        <f ca="1">RANK(AI87,OFFSET($AI$4,VLOOKUP($AE87,$AK$4:$AM$23,2,FALSE),0):OFFSET($AI$4,VLOOKUP($AE87,$AK$4:$AM$23,3,FALSE),0))</f>
        <v>15</v>
      </c>
      <c r="AE87">
        <v>1</v>
      </c>
      <c r="AF87">
        <v>98</v>
      </c>
      <c r="AG87">
        <v>1</v>
      </c>
      <c r="AH87">
        <v>0.2</v>
      </c>
      <c r="AI87" s="3">
        <v>22394.57</v>
      </c>
    </row>
    <row r="88" spans="17:39" x14ac:dyDescent="0.3">
      <c r="Q88" t="str">
        <f t="shared" ca="1" si="9"/>
        <v>1_54</v>
      </c>
      <c r="R88" s="3">
        <f ca="1">RANK(W88,OFFSET($W$4,VLOOKUP($S88,$Y$4:$AA$23,2,FALSE),0):OFFSET($W$4,VLOOKUP($S88,$Y$4:$AA$23,3,FALSE),0))</f>
        <v>54</v>
      </c>
      <c r="S88">
        <v>1</v>
      </c>
      <c r="T88">
        <v>99</v>
      </c>
      <c r="U88">
        <v>1</v>
      </c>
      <c r="V88">
        <v>0.2</v>
      </c>
      <c r="W88" s="3">
        <v>13482.46</v>
      </c>
      <c r="X88" s="3"/>
      <c r="Y88" s="3"/>
      <c r="Z88" s="3"/>
      <c r="AA88" s="3"/>
      <c r="AB88" s="3"/>
      <c r="AC88" t="str">
        <f t="shared" ca="1" si="8"/>
        <v>1_54</v>
      </c>
      <c r="AD88" s="3">
        <f ca="1">RANK(AI88,OFFSET($AI$4,VLOOKUP($AE88,$AK$4:$AM$23,2,FALSE),0):OFFSET($AI$4,VLOOKUP($AE88,$AK$4:$AM$23,3,FALSE),0))</f>
        <v>54</v>
      </c>
      <c r="AE88">
        <v>1</v>
      </c>
      <c r="AF88">
        <v>99</v>
      </c>
      <c r="AG88">
        <v>1</v>
      </c>
      <c r="AH88">
        <v>0.2</v>
      </c>
      <c r="AI88" s="3">
        <v>13482.46</v>
      </c>
    </row>
    <row r="89" spans="17:39" x14ac:dyDescent="0.3">
      <c r="Q89" t="str">
        <f t="shared" ca="1" si="9"/>
        <v>1_63</v>
      </c>
      <c r="R89" s="3">
        <f ca="1">RANK(W89,OFFSET($W$4,VLOOKUP($S89,$Y$4:$AA$23,2,FALSE),0):OFFSET($W$4,VLOOKUP($S89,$Y$4:$AA$23,3,FALSE),0))</f>
        <v>63</v>
      </c>
      <c r="S89">
        <v>1</v>
      </c>
      <c r="T89">
        <v>100</v>
      </c>
      <c r="W89" s="3">
        <v>10481.459999999999</v>
      </c>
      <c r="X89" s="3"/>
      <c r="Y89" s="3"/>
      <c r="Z89" s="3"/>
      <c r="AA89" s="3"/>
      <c r="AB89" s="3"/>
      <c r="AC89" t="str">
        <f t="shared" ca="1" si="8"/>
        <v>1_63</v>
      </c>
      <c r="AD89" s="3">
        <f ca="1">RANK(AI89,OFFSET($AI$4,VLOOKUP($AE89,$AK$4:$AM$23,2,FALSE),0):OFFSET($AI$4,VLOOKUP($AE89,$AK$4:$AM$23,3,FALSE),0))</f>
        <v>63</v>
      </c>
      <c r="AE89">
        <v>1</v>
      </c>
      <c r="AF89">
        <v>100</v>
      </c>
      <c r="AG89">
        <v>2</v>
      </c>
      <c r="AH89">
        <v>0</v>
      </c>
      <c r="AI89" s="3">
        <v>10481.459999999999</v>
      </c>
    </row>
    <row r="90" spans="17:39" x14ac:dyDescent="0.3">
      <c r="Q90" t="str">
        <f t="shared" ca="1" si="9"/>
        <v>2_81</v>
      </c>
      <c r="R90" s="3">
        <f ca="1">RANK(W90,OFFSET($W$4,VLOOKUP($S90,$Y$4:$AA$23,2,FALSE),0):OFFSET($W$4,VLOOKUP($S90,$Y$4:$AA$23,3,FALSE),0))</f>
        <v>81</v>
      </c>
      <c r="S90">
        <v>2</v>
      </c>
      <c r="T90">
        <v>1</v>
      </c>
      <c r="U90">
        <v>2</v>
      </c>
      <c r="V90">
        <v>0</v>
      </c>
      <c r="W90" s="3">
        <v>370.3</v>
      </c>
      <c r="X90" s="3"/>
      <c r="Y90" s="3"/>
      <c r="Z90" s="3"/>
      <c r="AA90" s="3"/>
      <c r="AB90" s="3"/>
      <c r="AC90" t="str">
        <f t="shared" ca="1" si="8"/>
        <v>2_81</v>
      </c>
      <c r="AD90" s="3">
        <f ca="1">RANK(AI90,OFFSET($AI$4,VLOOKUP($AE90,$AK$4:$AM$23,2,FALSE),0):OFFSET($AI$4,VLOOKUP($AE90,$AK$4:$AM$23,3,FALSE),0))</f>
        <v>81</v>
      </c>
      <c r="AE90">
        <v>2</v>
      </c>
      <c r="AF90">
        <v>1</v>
      </c>
      <c r="AG90">
        <v>2</v>
      </c>
      <c r="AH90">
        <v>0</v>
      </c>
      <c r="AI90" s="3">
        <v>370.3</v>
      </c>
      <c r="AL90">
        <v>1</v>
      </c>
      <c r="AM90">
        <f ca="1">COUNTIF($AD$90:$AD$177,AL90)</f>
        <v>1</v>
      </c>
    </row>
    <row r="91" spans="17:39" x14ac:dyDescent="0.3">
      <c r="Q91" t="str">
        <f t="shared" ca="1" si="9"/>
        <v>2_18</v>
      </c>
      <c r="R91" s="3">
        <f ca="1">RANK(W91,OFFSET($W$4,VLOOKUP($S91,$Y$4:$AA$23,2,FALSE),0):OFFSET($W$4,VLOOKUP($S91,$Y$4:$AA$23,3,FALSE),0))</f>
        <v>18</v>
      </c>
      <c r="S91">
        <v>2</v>
      </c>
      <c r="T91">
        <v>2</v>
      </c>
      <c r="U91">
        <v>2</v>
      </c>
      <c r="V91">
        <v>0</v>
      </c>
      <c r="W91" s="3">
        <v>26931.24</v>
      </c>
      <c r="X91" s="3"/>
      <c r="Y91" s="3"/>
      <c r="Z91" s="3"/>
      <c r="AA91" s="3"/>
      <c r="AB91" s="3"/>
      <c r="AC91" t="str">
        <f t="shared" ca="1" si="8"/>
        <v>2_16</v>
      </c>
      <c r="AD91" s="3">
        <f ca="1">RANK(AI91,OFFSET($AI$4,VLOOKUP($AE91,$AK$4:$AM$23,2,FALSE),0):OFFSET($AI$4,VLOOKUP($AE91,$AK$4:$AM$23,3,FALSE),0))</f>
        <v>16</v>
      </c>
      <c r="AE91">
        <v>2</v>
      </c>
      <c r="AF91">
        <v>2</v>
      </c>
      <c r="AG91">
        <v>2</v>
      </c>
      <c r="AH91">
        <v>0</v>
      </c>
      <c r="AI91" s="3">
        <v>26931.24</v>
      </c>
      <c r="AL91">
        <v>2</v>
      </c>
      <c r="AM91">
        <f ca="1">COUNTIF($AD$90:$AD$177,AL91)</f>
        <v>1</v>
      </c>
    </row>
    <row r="92" spans="17:39" x14ac:dyDescent="0.3">
      <c r="Q92" t="str">
        <f t="shared" ca="1" si="9"/>
        <v>2_8</v>
      </c>
      <c r="R92" s="3">
        <f ca="1">RANK(W92,OFFSET($W$4,VLOOKUP($S92,$Y$4:$AA$23,2,FALSE),0):OFFSET($W$4,VLOOKUP($S92,$Y$4:$AA$23,3,FALSE),0))</f>
        <v>8</v>
      </c>
      <c r="S92">
        <v>2</v>
      </c>
      <c r="T92">
        <v>5</v>
      </c>
      <c r="U92">
        <v>1</v>
      </c>
      <c r="V92">
        <v>0.2</v>
      </c>
      <c r="W92" s="3">
        <v>32176.11</v>
      </c>
      <c r="X92" s="3"/>
      <c r="Y92" s="3"/>
      <c r="Z92" s="3"/>
      <c r="AA92" s="3"/>
      <c r="AB92" s="3"/>
      <c r="AC92" t="str">
        <f t="shared" ca="1" si="8"/>
        <v>2_7</v>
      </c>
      <c r="AD92" s="3">
        <f ca="1">RANK(AI92,OFFSET($AI$4,VLOOKUP($AE92,$AK$4:$AM$23,2,FALSE),0):OFFSET($AI$4,VLOOKUP($AE92,$AK$4:$AM$23,3,FALSE),0))</f>
        <v>7</v>
      </c>
      <c r="AE92">
        <v>2</v>
      </c>
      <c r="AF92">
        <v>5</v>
      </c>
      <c r="AG92">
        <v>1</v>
      </c>
      <c r="AH92">
        <v>0.2</v>
      </c>
      <c r="AI92" s="3">
        <v>32176.11</v>
      </c>
      <c r="AL92">
        <v>3</v>
      </c>
      <c r="AM92">
        <f ca="1">COUNTIF($AD$90:$AD$177,AL92)</f>
        <v>1</v>
      </c>
    </row>
    <row r="93" spans="17:39" x14ac:dyDescent="0.3">
      <c r="Q93" t="str">
        <f t="shared" ca="1" si="9"/>
        <v>2_51</v>
      </c>
      <c r="R93" s="3">
        <f ca="1">RANK(W93,OFFSET($W$4,VLOOKUP($S93,$Y$4:$AA$23,2,FALSE),0):OFFSET($W$4,VLOOKUP($S93,$Y$4:$AA$23,3,FALSE),0))</f>
        <v>51</v>
      </c>
      <c r="S93">
        <v>2</v>
      </c>
      <c r="T93">
        <v>6</v>
      </c>
      <c r="U93">
        <v>2</v>
      </c>
      <c r="V93">
        <v>0</v>
      </c>
      <c r="W93" s="3">
        <v>9665.25</v>
      </c>
      <c r="X93" s="3"/>
      <c r="Y93" s="3"/>
      <c r="Z93" s="3"/>
      <c r="AA93" s="3"/>
      <c r="AB93" s="3"/>
      <c r="AC93" t="str">
        <f t="shared" ca="1" si="8"/>
        <v>2_51</v>
      </c>
      <c r="AD93" s="3">
        <f ca="1">RANK(AI93,OFFSET($AI$4,VLOOKUP($AE93,$AK$4:$AM$23,2,FALSE),0):OFFSET($AI$4,VLOOKUP($AE93,$AK$4:$AM$23,3,FALSE),0))</f>
        <v>51</v>
      </c>
      <c r="AE93">
        <v>2</v>
      </c>
      <c r="AF93">
        <v>6</v>
      </c>
      <c r="AG93">
        <v>2</v>
      </c>
      <c r="AH93">
        <v>0</v>
      </c>
      <c r="AI93" s="3">
        <v>9665.25</v>
      </c>
      <c r="AL93">
        <v>4</v>
      </c>
      <c r="AM93">
        <f t="shared" ref="AM93:AM154" ca="1" si="10">COUNTIF($AD$90:$AD$177,AL93)</f>
        <v>1</v>
      </c>
    </row>
    <row r="94" spans="17:39" x14ac:dyDescent="0.3">
      <c r="Q94" t="str">
        <f t="shared" ca="1" si="9"/>
        <v>2_20</v>
      </c>
      <c r="R94" s="3">
        <f ca="1">RANK(W94,OFFSET($W$4,VLOOKUP($S94,$Y$4:$AA$23,2,FALSE),0):OFFSET($W$4,VLOOKUP($S94,$Y$4:$AA$23,3,FALSE),0))</f>
        <v>20</v>
      </c>
      <c r="S94">
        <v>2</v>
      </c>
      <c r="T94">
        <v>9</v>
      </c>
      <c r="U94">
        <v>1</v>
      </c>
      <c r="V94">
        <v>0.2</v>
      </c>
      <c r="W94" s="3">
        <v>25915.93</v>
      </c>
      <c r="X94" s="3"/>
      <c r="Y94" s="3"/>
      <c r="Z94" s="3"/>
      <c r="AA94" s="3"/>
      <c r="AB94" s="3"/>
      <c r="AC94" t="str">
        <f t="shared" ca="1" si="8"/>
        <v>2_19</v>
      </c>
      <c r="AD94" s="3">
        <f ca="1">RANK(AI94,OFFSET($AI$4,VLOOKUP($AE94,$AK$4:$AM$23,2,FALSE),0):OFFSET($AI$4,VLOOKUP($AE94,$AK$4:$AM$23,3,FALSE),0))</f>
        <v>19</v>
      </c>
      <c r="AE94">
        <v>2</v>
      </c>
      <c r="AF94">
        <v>9</v>
      </c>
      <c r="AG94">
        <v>1</v>
      </c>
      <c r="AH94">
        <v>0.2</v>
      </c>
      <c r="AI94" s="3">
        <v>25915.93</v>
      </c>
      <c r="AL94">
        <v>5</v>
      </c>
      <c r="AM94">
        <f t="shared" ca="1" si="10"/>
        <v>1</v>
      </c>
    </row>
    <row r="95" spans="17:39" x14ac:dyDescent="0.3">
      <c r="Q95" t="str">
        <f t="shared" ca="1" si="9"/>
        <v>2_72</v>
      </c>
      <c r="R95" s="3">
        <f ca="1">RANK(W95,OFFSET($W$4,VLOOKUP($S95,$Y$4:$AA$23,2,FALSE),0):OFFSET($W$4,VLOOKUP($S95,$Y$4:$AA$23,3,FALSE),0))</f>
        <v>72</v>
      </c>
      <c r="S95">
        <v>2</v>
      </c>
      <c r="T95">
        <v>9</v>
      </c>
      <c r="U95">
        <v>2</v>
      </c>
      <c r="V95">
        <v>0</v>
      </c>
      <c r="W95" s="3">
        <v>4763.88</v>
      </c>
      <c r="X95" s="3"/>
      <c r="Y95" s="3"/>
      <c r="Z95" s="3"/>
      <c r="AA95" s="3"/>
      <c r="AB95" s="3"/>
      <c r="AC95" t="str">
        <f t="shared" ca="1" si="8"/>
        <v>2_72</v>
      </c>
      <c r="AD95" s="3">
        <f ca="1">RANK(AI95,OFFSET($AI$4,VLOOKUP($AE95,$AK$4:$AM$23,2,FALSE),0):OFFSET($AI$4,VLOOKUP($AE95,$AK$4:$AM$23,3,FALSE),0))</f>
        <v>72</v>
      </c>
      <c r="AE95">
        <v>2</v>
      </c>
      <c r="AF95">
        <v>9</v>
      </c>
      <c r="AG95">
        <v>2</v>
      </c>
      <c r="AH95">
        <v>0</v>
      </c>
      <c r="AI95" s="3">
        <v>4763.88</v>
      </c>
      <c r="AL95">
        <v>6</v>
      </c>
      <c r="AM95">
        <f t="shared" ca="1" si="10"/>
        <v>1</v>
      </c>
    </row>
    <row r="96" spans="17:39" x14ac:dyDescent="0.3">
      <c r="Q96" t="str">
        <f t="shared" ca="1" si="9"/>
        <v>2_29</v>
      </c>
      <c r="R96" s="3">
        <f ca="1">RANK(W96,OFFSET($W$4,VLOOKUP($S96,$Y$4:$AA$23,2,FALSE),0):OFFSET($W$4,VLOOKUP($S96,$Y$4:$AA$23,3,FALSE),0))</f>
        <v>29</v>
      </c>
      <c r="S96">
        <v>2</v>
      </c>
      <c r="T96">
        <v>10</v>
      </c>
      <c r="U96">
        <v>1</v>
      </c>
      <c r="V96">
        <v>0.2</v>
      </c>
      <c r="W96" s="3">
        <v>20328.84</v>
      </c>
      <c r="X96" s="3"/>
      <c r="Y96" s="3"/>
      <c r="Z96" s="3"/>
      <c r="AA96" s="3"/>
      <c r="AB96" s="3"/>
      <c r="AC96" t="str">
        <f t="shared" ca="1" si="8"/>
        <v>2_45</v>
      </c>
      <c r="AD96" s="3">
        <f ca="1">RANK(AI96,OFFSET($AI$4,VLOOKUP($AE96,$AK$4:$AM$23,2,FALSE),0):OFFSET($AI$4,VLOOKUP($AE96,$AK$4:$AM$23,3,FALSE),0))</f>
        <v>45</v>
      </c>
      <c r="AE96">
        <v>2</v>
      </c>
      <c r="AF96">
        <v>10</v>
      </c>
      <c r="AG96">
        <v>1</v>
      </c>
      <c r="AH96">
        <v>0.2</v>
      </c>
      <c r="AI96" s="3">
        <v>11149.76</v>
      </c>
      <c r="AL96">
        <v>7</v>
      </c>
      <c r="AM96">
        <f t="shared" ca="1" si="10"/>
        <v>1</v>
      </c>
    </row>
    <row r="97" spans="17:39" x14ac:dyDescent="0.3">
      <c r="Q97" t="str">
        <f t="shared" ca="1" si="9"/>
        <v>2_86</v>
      </c>
      <c r="R97" s="3">
        <f ca="1">RANK(W97,OFFSET($W$4,VLOOKUP($S97,$Y$4:$AA$23,2,FALSE),0):OFFSET($W$4,VLOOKUP($S97,$Y$4:$AA$23,3,FALSE),0))</f>
        <v>86</v>
      </c>
      <c r="S97">
        <v>2</v>
      </c>
      <c r="T97">
        <v>10</v>
      </c>
      <c r="U97">
        <v>2</v>
      </c>
      <c r="V97">
        <v>0</v>
      </c>
      <c r="W97" s="3">
        <v>183.86</v>
      </c>
      <c r="X97" s="3"/>
      <c r="Y97" s="3"/>
      <c r="Z97" s="3"/>
      <c r="AA97" s="3"/>
      <c r="AB97" s="3"/>
      <c r="AC97" t="str">
        <f t="shared" ca="1" si="8"/>
        <v>2_86</v>
      </c>
      <c r="AD97" s="3">
        <f ca="1">RANK(AI97,OFFSET($AI$4,VLOOKUP($AE97,$AK$4:$AM$23,2,FALSE),0):OFFSET($AI$4,VLOOKUP($AE97,$AK$4:$AM$23,3,FALSE),0))</f>
        <v>86</v>
      </c>
      <c r="AE97">
        <v>2</v>
      </c>
      <c r="AF97">
        <v>10</v>
      </c>
      <c r="AG97">
        <v>2</v>
      </c>
      <c r="AH97">
        <v>0</v>
      </c>
      <c r="AI97" s="3">
        <v>183.86</v>
      </c>
      <c r="AL97">
        <v>8</v>
      </c>
      <c r="AM97">
        <f t="shared" ca="1" si="10"/>
        <v>1</v>
      </c>
    </row>
    <row r="98" spans="17:39" x14ac:dyDescent="0.3">
      <c r="Q98" t="str">
        <f t="shared" ca="1" si="9"/>
        <v>2_55</v>
      </c>
      <c r="R98" s="3">
        <f ca="1">RANK(W98,OFFSET($W$4,VLOOKUP($S98,$Y$4:$AA$23,2,FALSE),0):OFFSET($W$4,VLOOKUP($S98,$Y$4:$AA$23,3,FALSE),0))</f>
        <v>55</v>
      </c>
      <c r="S98">
        <v>2</v>
      </c>
      <c r="T98">
        <v>11</v>
      </c>
      <c r="U98">
        <v>2</v>
      </c>
      <c r="V98">
        <v>0</v>
      </c>
      <c r="W98" s="3">
        <v>8799.06</v>
      </c>
      <c r="X98" s="3"/>
      <c r="Y98" s="3"/>
      <c r="Z98" s="3"/>
      <c r="AA98" s="3"/>
      <c r="AB98" s="3"/>
      <c r="AC98" t="str">
        <f t="shared" ca="1" si="8"/>
        <v>2_55</v>
      </c>
      <c r="AD98" s="3">
        <f ca="1">RANK(AI98,OFFSET($AI$4,VLOOKUP($AE98,$AK$4:$AM$23,2,FALSE),0):OFFSET($AI$4,VLOOKUP($AE98,$AK$4:$AM$23,3,FALSE),0))</f>
        <v>55</v>
      </c>
      <c r="AE98">
        <v>2</v>
      </c>
      <c r="AF98">
        <v>11</v>
      </c>
      <c r="AG98">
        <v>2</v>
      </c>
      <c r="AH98">
        <v>0</v>
      </c>
      <c r="AI98" s="3">
        <v>8799.06</v>
      </c>
      <c r="AL98">
        <v>9</v>
      </c>
      <c r="AM98">
        <f t="shared" ca="1" si="10"/>
        <v>1</v>
      </c>
    </row>
    <row r="99" spans="17:39" x14ac:dyDescent="0.3">
      <c r="Q99" t="str">
        <f t="shared" ca="1" si="9"/>
        <v>2_37</v>
      </c>
      <c r="R99" s="3">
        <f ca="1">RANK(W99,OFFSET($W$4,VLOOKUP($S99,$Y$4:$AA$23,2,FALSE),0):OFFSET($W$4,VLOOKUP($S99,$Y$4:$AA$23,3,FALSE),0))</f>
        <v>37</v>
      </c>
      <c r="S99">
        <v>2</v>
      </c>
      <c r="T99">
        <v>12</v>
      </c>
      <c r="U99">
        <v>2</v>
      </c>
      <c r="V99">
        <v>0</v>
      </c>
      <c r="W99" s="3">
        <v>15894.01</v>
      </c>
      <c r="X99" s="3"/>
      <c r="Y99" s="3"/>
      <c r="Z99" s="3"/>
      <c r="AA99" s="3"/>
      <c r="AB99" s="3"/>
      <c r="AC99" t="str">
        <f t="shared" ca="1" si="8"/>
        <v>2_36</v>
      </c>
      <c r="AD99" s="3">
        <f ca="1">RANK(AI99,OFFSET($AI$4,VLOOKUP($AE99,$AK$4:$AM$23,2,FALSE),0):OFFSET($AI$4,VLOOKUP($AE99,$AK$4:$AM$23,3,FALSE),0))</f>
        <v>36</v>
      </c>
      <c r="AE99">
        <v>2</v>
      </c>
      <c r="AF99">
        <v>12</v>
      </c>
      <c r="AG99">
        <v>2</v>
      </c>
      <c r="AH99">
        <v>0</v>
      </c>
      <c r="AI99" s="3">
        <v>15894.01</v>
      </c>
      <c r="AL99">
        <v>10</v>
      </c>
      <c r="AM99">
        <f t="shared" ca="1" si="10"/>
        <v>1</v>
      </c>
    </row>
    <row r="100" spans="17:39" x14ac:dyDescent="0.3">
      <c r="Q100" t="str">
        <f t="shared" ca="1" si="9"/>
        <v>2_60</v>
      </c>
      <c r="R100" s="3">
        <f ca="1">RANK(W100,OFFSET($W$4,VLOOKUP($S100,$Y$4:$AA$23,2,FALSE),0):OFFSET($W$4,VLOOKUP($S100,$Y$4:$AA$23,3,FALSE),0))</f>
        <v>60</v>
      </c>
      <c r="S100">
        <v>2</v>
      </c>
      <c r="T100">
        <v>14</v>
      </c>
      <c r="U100">
        <v>2</v>
      </c>
      <c r="V100">
        <v>0</v>
      </c>
      <c r="W100" s="3">
        <v>8335.36</v>
      </c>
      <c r="X100" s="3"/>
      <c r="Y100" s="3"/>
      <c r="Z100" s="3"/>
      <c r="AA100" s="3"/>
      <c r="AB100" s="3"/>
      <c r="AC100" t="str">
        <f t="shared" ca="1" si="8"/>
        <v>2_60</v>
      </c>
      <c r="AD100" s="3">
        <f ca="1">RANK(AI100,OFFSET($AI$4,VLOOKUP($AE100,$AK$4:$AM$23,2,FALSE),0):OFFSET($AI$4,VLOOKUP($AE100,$AK$4:$AM$23,3,FALSE),0))</f>
        <v>60</v>
      </c>
      <c r="AE100">
        <v>2</v>
      </c>
      <c r="AF100">
        <v>14</v>
      </c>
      <c r="AG100">
        <v>2</v>
      </c>
      <c r="AH100">
        <v>0</v>
      </c>
      <c r="AI100" s="3">
        <v>8335.36</v>
      </c>
      <c r="AL100">
        <v>11</v>
      </c>
      <c r="AM100">
        <f t="shared" ca="1" si="10"/>
        <v>1</v>
      </c>
    </row>
    <row r="101" spans="17:39" x14ac:dyDescent="0.3">
      <c r="Q101" t="str">
        <f t="shared" ca="1" si="9"/>
        <v>2_70</v>
      </c>
      <c r="R101" s="3">
        <f ca="1">RANK(W101,OFFSET($W$4,VLOOKUP($S101,$Y$4:$AA$23,2,FALSE),0):OFFSET($W$4,VLOOKUP($S101,$Y$4:$AA$23,3,FALSE),0))</f>
        <v>70</v>
      </c>
      <c r="S101">
        <v>2</v>
      </c>
      <c r="T101">
        <v>16</v>
      </c>
      <c r="U101">
        <v>1</v>
      </c>
      <c r="V101">
        <v>0.2</v>
      </c>
      <c r="W101" s="3">
        <v>5449.05</v>
      </c>
      <c r="X101" s="3"/>
      <c r="Y101" s="3"/>
      <c r="Z101" s="3"/>
      <c r="AA101" s="3"/>
      <c r="AB101" s="3"/>
      <c r="AC101" t="str">
        <f t="shared" ca="1" si="8"/>
        <v>2_70</v>
      </c>
      <c r="AD101" s="3">
        <f ca="1">RANK(AI101,OFFSET($AI$4,VLOOKUP($AE101,$AK$4:$AM$23,2,FALSE),0):OFFSET($AI$4,VLOOKUP($AE101,$AK$4:$AM$23,3,FALSE),0))</f>
        <v>70</v>
      </c>
      <c r="AE101">
        <v>2</v>
      </c>
      <c r="AF101">
        <v>16</v>
      </c>
      <c r="AG101">
        <v>1</v>
      </c>
      <c r="AH101">
        <v>0.2</v>
      </c>
      <c r="AI101" s="3">
        <v>5449.05</v>
      </c>
      <c r="AL101">
        <v>12</v>
      </c>
      <c r="AM101">
        <f t="shared" ca="1" si="10"/>
        <v>1</v>
      </c>
    </row>
    <row r="102" spans="17:39" x14ac:dyDescent="0.3">
      <c r="Q102" t="str">
        <f t="shared" ca="1" si="9"/>
        <v>2_41</v>
      </c>
      <c r="R102" s="3">
        <f ca="1">RANK(W102,OFFSET($W$4,VLOOKUP($S102,$Y$4:$AA$23,2,FALSE),0):OFFSET($W$4,VLOOKUP($S102,$Y$4:$AA$23,3,FALSE),0))</f>
        <v>41</v>
      </c>
      <c r="S102">
        <v>2</v>
      </c>
      <c r="T102">
        <v>18</v>
      </c>
      <c r="U102">
        <v>1</v>
      </c>
      <c r="V102">
        <v>0.2</v>
      </c>
      <c r="W102" s="3">
        <v>13666.23</v>
      </c>
      <c r="X102" s="3"/>
      <c r="Y102" s="3"/>
      <c r="Z102" s="3"/>
      <c r="AA102" s="3"/>
      <c r="AB102" s="3"/>
      <c r="AC102" t="str">
        <f t="shared" ca="1" si="8"/>
        <v>2_40</v>
      </c>
      <c r="AD102" s="3">
        <f ca="1">RANK(AI102,OFFSET($AI$4,VLOOKUP($AE102,$AK$4:$AM$23,2,FALSE),0):OFFSET($AI$4,VLOOKUP($AE102,$AK$4:$AM$23,3,FALSE),0))</f>
        <v>40</v>
      </c>
      <c r="AE102">
        <v>2</v>
      </c>
      <c r="AF102">
        <v>18</v>
      </c>
      <c r="AG102">
        <v>1</v>
      </c>
      <c r="AH102">
        <v>0.2</v>
      </c>
      <c r="AI102" s="3">
        <v>13666.23</v>
      </c>
      <c r="AL102">
        <v>13</v>
      </c>
      <c r="AM102">
        <f t="shared" ca="1" si="10"/>
        <v>1</v>
      </c>
    </row>
    <row r="103" spans="17:39" x14ac:dyDescent="0.3">
      <c r="Q103" t="str">
        <f t="shared" ca="1" si="9"/>
        <v>2_13</v>
      </c>
      <c r="R103" s="3">
        <f ca="1">RANK(W103,OFFSET($W$4,VLOOKUP($S103,$Y$4:$AA$23,2,FALSE),0):OFFSET($W$4,VLOOKUP($S103,$Y$4:$AA$23,3,FALSE),0))</f>
        <v>13</v>
      </c>
      <c r="S103">
        <v>2</v>
      </c>
      <c r="T103">
        <v>18</v>
      </c>
      <c r="U103">
        <v>2</v>
      </c>
      <c r="V103">
        <v>0</v>
      </c>
      <c r="W103" s="3">
        <v>31158.9</v>
      </c>
      <c r="X103" s="3"/>
      <c r="Y103" s="3"/>
      <c r="Z103" s="3"/>
      <c r="AA103" s="3"/>
      <c r="AB103" s="3"/>
      <c r="AC103" t="str">
        <f t="shared" ca="1" si="8"/>
        <v>2_11</v>
      </c>
      <c r="AD103" s="3">
        <f ca="1">RANK(AI103,OFFSET($AI$4,VLOOKUP($AE103,$AK$4:$AM$23,2,FALSE),0):OFFSET($AI$4,VLOOKUP($AE103,$AK$4:$AM$23,3,FALSE),0))</f>
        <v>11</v>
      </c>
      <c r="AE103">
        <v>2</v>
      </c>
      <c r="AF103">
        <v>18</v>
      </c>
      <c r="AG103">
        <v>2</v>
      </c>
      <c r="AH103">
        <v>0</v>
      </c>
      <c r="AI103" s="3">
        <v>31158.9</v>
      </c>
      <c r="AL103">
        <v>14</v>
      </c>
      <c r="AM103">
        <f t="shared" ca="1" si="10"/>
        <v>1</v>
      </c>
    </row>
    <row r="104" spans="17:39" x14ac:dyDescent="0.3">
      <c r="Q104" t="str">
        <f t="shared" ca="1" si="9"/>
        <v>2_17</v>
      </c>
      <c r="R104" s="3">
        <f ca="1">RANK(W104,OFFSET($W$4,VLOOKUP($S104,$Y$4:$AA$23,2,FALSE),0):OFFSET($W$4,VLOOKUP($S104,$Y$4:$AA$23,3,FALSE),0))</f>
        <v>17</v>
      </c>
      <c r="S104">
        <v>2</v>
      </c>
      <c r="T104">
        <v>19</v>
      </c>
      <c r="U104">
        <v>1</v>
      </c>
      <c r="V104">
        <v>0.2</v>
      </c>
      <c r="W104" s="3">
        <v>26931.37</v>
      </c>
      <c r="X104" s="3"/>
      <c r="Y104" s="3"/>
      <c r="Z104" s="3"/>
      <c r="AA104" s="3"/>
      <c r="AB104" s="3"/>
      <c r="AC104" t="str">
        <f t="shared" ca="1" si="8"/>
        <v>2_15</v>
      </c>
      <c r="AD104" s="3">
        <f ca="1">RANK(AI104,OFFSET($AI$4,VLOOKUP($AE104,$AK$4:$AM$23,2,FALSE),0):OFFSET($AI$4,VLOOKUP($AE104,$AK$4:$AM$23,3,FALSE),0))</f>
        <v>15</v>
      </c>
      <c r="AE104">
        <v>2</v>
      </c>
      <c r="AF104">
        <v>19</v>
      </c>
      <c r="AG104">
        <v>1</v>
      </c>
      <c r="AH104">
        <v>0.2</v>
      </c>
      <c r="AI104" s="3">
        <v>26931.37</v>
      </c>
      <c r="AL104">
        <v>15</v>
      </c>
      <c r="AM104">
        <f t="shared" ca="1" si="10"/>
        <v>1</v>
      </c>
    </row>
    <row r="105" spans="17:39" x14ac:dyDescent="0.3">
      <c r="Q105" t="str">
        <f t="shared" ca="1" si="9"/>
        <v>2_63</v>
      </c>
      <c r="R105" s="3">
        <f ca="1">RANK(W105,OFFSET($W$4,VLOOKUP($S105,$Y$4:$AA$23,2,FALSE),0):OFFSET($W$4,VLOOKUP($S105,$Y$4:$AA$23,3,FALSE),0))</f>
        <v>63</v>
      </c>
      <c r="S105">
        <v>2</v>
      </c>
      <c r="T105">
        <v>20</v>
      </c>
      <c r="U105">
        <v>1</v>
      </c>
      <c r="V105">
        <v>0.2</v>
      </c>
      <c r="W105" s="3">
        <v>7373</v>
      </c>
      <c r="X105" s="3"/>
      <c r="Y105" s="3"/>
      <c r="Z105" s="3"/>
      <c r="AA105" s="3"/>
      <c r="AB105" s="3"/>
      <c r="AC105" t="str">
        <f t="shared" ca="1" si="8"/>
        <v>2_63</v>
      </c>
      <c r="AD105" s="3">
        <f ca="1">RANK(AI105,OFFSET($AI$4,VLOOKUP($AE105,$AK$4:$AM$23,2,FALSE),0):OFFSET($AI$4,VLOOKUP($AE105,$AK$4:$AM$23,3,FALSE),0))</f>
        <v>63</v>
      </c>
      <c r="AE105">
        <v>2</v>
      </c>
      <c r="AF105">
        <v>20</v>
      </c>
      <c r="AG105">
        <v>1</v>
      </c>
      <c r="AH105">
        <v>0.2</v>
      </c>
      <c r="AI105" s="3">
        <v>7373</v>
      </c>
      <c r="AL105">
        <v>16</v>
      </c>
      <c r="AM105">
        <f t="shared" ca="1" si="10"/>
        <v>1</v>
      </c>
    </row>
    <row r="106" spans="17:39" x14ac:dyDescent="0.3">
      <c r="Q106" t="str">
        <f t="shared" ca="1" si="9"/>
        <v>2_3</v>
      </c>
      <c r="R106" s="3">
        <f ca="1">RANK(W106,OFFSET($W$4,VLOOKUP($S106,$Y$4:$AA$23,2,FALSE),0):OFFSET($W$4,VLOOKUP($S106,$Y$4:$AA$23,3,FALSE),0))</f>
        <v>3</v>
      </c>
      <c r="S106">
        <v>2</v>
      </c>
      <c r="T106">
        <v>21</v>
      </c>
      <c r="U106">
        <v>2</v>
      </c>
      <c r="V106">
        <v>0</v>
      </c>
      <c r="W106" s="3">
        <v>37389.39</v>
      </c>
      <c r="X106" s="3"/>
      <c r="Y106" s="3"/>
      <c r="Z106" s="3"/>
      <c r="AA106" s="3"/>
      <c r="AB106" s="3"/>
      <c r="AC106" t="str">
        <f t="shared" ca="1" si="8"/>
        <v>2_2</v>
      </c>
      <c r="AD106" s="3">
        <f ca="1">RANK(AI106,OFFSET($AI$4,VLOOKUP($AE106,$AK$4:$AM$23,2,FALSE),0):OFFSET($AI$4,VLOOKUP($AE106,$AK$4:$AM$23,3,FALSE),0))</f>
        <v>2</v>
      </c>
      <c r="AE106">
        <v>2</v>
      </c>
      <c r="AF106">
        <v>21</v>
      </c>
      <c r="AG106">
        <v>2</v>
      </c>
      <c r="AH106">
        <v>0</v>
      </c>
      <c r="AI106" s="3">
        <v>37389.39</v>
      </c>
      <c r="AL106">
        <v>17</v>
      </c>
      <c r="AM106">
        <f t="shared" ca="1" si="10"/>
        <v>1</v>
      </c>
    </row>
    <row r="107" spans="17:39" x14ac:dyDescent="0.3">
      <c r="Q107" t="str">
        <f t="shared" ca="1" si="9"/>
        <v>2_76</v>
      </c>
      <c r="R107" s="3">
        <f ca="1">RANK(W107,OFFSET($W$4,VLOOKUP($S107,$Y$4:$AA$23,2,FALSE),0):OFFSET($W$4,VLOOKUP($S107,$Y$4:$AA$23,3,FALSE),0))</f>
        <v>76</v>
      </c>
      <c r="S107">
        <v>2</v>
      </c>
      <c r="T107">
        <v>23</v>
      </c>
      <c r="U107">
        <v>1</v>
      </c>
      <c r="V107">
        <v>0.2</v>
      </c>
      <c r="W107" s="3">
        <v>2132.83</v>
      </c>
      <c r="X107" s="3"/>
      <c r="Y107" s="3"/>
      <c r="Z107" s="3"/>
      <c r="AA107" s="3"/>
      <c r="AB107" s="3"/>
      <c r="AC107" t="str">
        <f t="shared" ca="1" si="8"/>
        <v>2_76</v>
      </c>
      <c r="AD107" s="3">
        <f ca="1">RANK(AI107,OFFSET($AI$4,VLOOKUP($AE107,$AK$4:$AM$23,2,FALSE),0):OFFSET($AI$4,VLOOKUP($AE107,$AK$4:$AM$23,3,FALSE),0))</f>
        <v>76</v>
      </c>
      <c r="AE107">
        <v>2</v>
      </c>
      <c r="AF107">
        <v>23</v>
      </c>
      <c r="AG107">
        <v>1</v>
      </c>
      <c r="AH107">
        <v>0.2</v>
      </c>
      <c r="AI107" s="3">
        <v>2132.83</v>
      </c>
      <c r="AL107">
        <v>18</v>
      </c>
      <c r="AM107">
        <f t="shared" ca="1" si="10"/>
        <v>1</v>
      </c>
    </row>
    <row r="108" spans="17:39" x14ac:dyDescent="0.3">
      <c r="Q108" t="str">
        <f t="shared" ca="1" si="9"/>
        <v>2_30</v>
      </c>
      <c r="R108" s="3">
        <f ca="1">RANK(W108,OFFSET($W$4,VLOOKUP($S108,$Y$4:$AA$23,2,FALSE),0):OFFSET($W$4,VLOOKUP($S108,$Y$4:$AA$23,3,FALSE),0))</f>
        <v>30</v>
      </c>
      <c r="S108">
        <v>2</v>
      </c>
      <c r="T108">
        <v>23</v>
      </c>
      <c r="U108">
        <v>2</v>
      </c>
      <c r="V108">
        <v>0</v>
      </c>
      <c r="W108" s="3">
        <v>20124.129999999997</v>
      </c>
      <c r="X108" s="3"/>
      <c r="Y108" s="3"/>
      <c r="Z108" s="3"/>
      <c r="AA108" s="3"/>
      <c r="AB108" s="3"/>
      <c r="AC108" t="str">
        <f t="shared" ca="1" si="8"/>
        <v>2_27</v>
      </c>
      <c r="AD108" s="3">
        <f ca="1">RANK(AI108,OFFSET($AI$4,VLOOKUP($AE108,$AK$4:$AM$23,2,FALSE),0):OFFSET($AI$4,VLOOKUP($AE108,$AK$4:$AM$23,3,FALSE),0))</f>
        <v>27</v>
      </c>
      <c r="AE108">
        <v>2</v>
      </c>
      <c r="AF108">
        <v>23</v>
      </c>
      <c r="AG108">
        <v>2</v>
      </c>
      <c r="AH108">
        <v>0</v>
      </c>
      <c r="AI108" s="3">
        <v>19850.96</v>
      </c>
      <c r="AL108">
        <v>19</v>
      </c>
      <c r="AM108">
        <f t="shared" ca="1" si="10"/>
        <v>1</v>
      </c>
    </row>
    <row r="109" spans="17:39" x14ac:dyDescent="0.3">
      <c r="Q109" t="str">
        <f t="shared" ca="1" si="9"/>
        <v>2_46</v>
      </c>
      <c r="R109" s="3">
        <f ca="1">RANK(W109,OFFSET($W$4,VLOOKUP($S109,$Y$4:$AA$23,2,FALSE),0):OFFSET($W$4,VLOOKUP($S109,$Y$4:$AA$23,3,FALSE),0))</f>
        <v>46</v>
      </c>
      <c r="S109">
        <v>2</v>
      </c>
      <c r="T109">
        <v>25</v>
      </c>
      <c r="U109">
        <v>1</v>
      </c>
      <c r="V109">
        <v>0.2</v>
      </c>
      <c r="W109" s="3">
        <v>11052.61</v>
      </c>
      <c r="X109" s="3"/>
      <c r="Y109" s="3"/>
      <c r="Z109" s="3"/>
      <c r="AA109" s="3"/>
      <c r="AB109" s="3"/>
      <c r="AC109" t="str">
        <f t="shared" ca="1" si="8"/>
        <v>2_46</v>
      </c>
      <c r="AD109" s="3">
        <f ca="1">RANK(AI109,OFFSET($AI$4,VLOOKUP($AE109,$AK$4:$AM$23,2,FALSE),0):OFFSET($AI$4,VLOOKUP($AE109,$AK$4:$AM$23,3,FALSE),0))</f>
        <v>46</v>
      </c>
      <c r="AE109">
        <v>2</v>
      </c>
      <c r="AF109">
        <v>25</v>
      </c>
      <c r="AG109">
        <v>1</v>
      </c>
      <c r="AH109">
        <v>0.2</v>
      </c>
      <c r="AI109" s="3">
        <v>11052.61</v>
      </c>
      <c r="AL109">
        <v>20</v>
      </c>
      <c r="AM109">
        <f t="shared" ca="1" si="10"/>
        <v>1</v>
      </c>
    </row>
    <row r="110" spans="17:39" x14ac:dyDescent="0.3">
      <c r="Q110" t="str">
        <f t="shared" ca="1" si="9"/>
        <v>2_75</v>
      </c>
      <c r="R110" s="3">
        <f ca="1">RANK(W110,OFFSET($W$4,VLOOKUP($S110,$Y$4:$AA$23,2,FALSE),0):OFFSET($W$4,VLOOKUP($S110,$Y$4:$AA$23,3,FALSE),0))</f>
        <v>75</v>
      </c>
      <c r="S110">
        <v>2</v>
      </c>
      <c r="T110">
        <v>26</v>
      </c>
      <c r="U110">
        <v>1</v>
      </c>
      <c r="V110">
        <v>0.2</v>
      </c>
      <c r="W110" s="3">
        <v>3179.69</v>
      </c>
      <c r="X110" s="3"/>
      <c r="Y110" s="3"/>
      <c r="Z110" s="3"/>
      <c r="AA110" s="3"/>
      <c r="AB110" s="3"/>
      <c r="AC110" t="str">
        <f t="shared" ca="1" si="8"/>
        <v>2_75</v>
      </c>
      <c r="AD110" s="3">
        <f ca="1">RANK(AI110,OFFSET($AI$4,VLOOKUP($AE110,$AK$4:$AM$23,2,FALSE),0):OFFSET($AI$4,VLOOKUP($AE110,$AK$4:$AM$23,3,FALSE),0))</f>
        <v>75</v>
      </c>
      <c r="AE110">
        <v>2</v>
      </c>
      <c r="AF110">
        <v>26</v>
      </c>
      <c r="AG110">
        <v>1</v>
      </c>
      <c r="AH110">
        <v>0.2</v>
      </c>
      <c r="AI110" s="3">
        <v>3179.69</v>
      </c>
      <c r="AL110">
        <v>21</v>
      </c>
      <c r="AM110">
        <f t="shared" ca="1" si="10"/>
        <v>1</v>
      </c>
    </row>
    <row r="111" spans="17:39" x14ac:dyDescent="0.3">
      <c r="Q111" t="str">
        <f t="shared" ca="1" si="9"/>
        <v>2_59</v>
      </c>
      <c r="R111" s="3">
        <f ca="1">RANK(W111,OFFSET($W$4,VLOOKUP($S111,$Y$4:$AA$23,2,FALSE),0):OFFSET($W$4,VLOOKUP($S111,$Y$4:$AA$23,3,FALSE),0))</f>
        <v>59</v>
      </c>
      <c r="S111">
        <v>2</v>
      </c>
      <c r="T111">
        <v>27</v>
      </c>
      <c r="U111">
        <v>2</v>
      </c>
      <c r="V111">
        <v>0</v>
      </c>
      <c r="W111" s="3">
        <v>8411.9500000000007</v>
      </c>
      <c r="X111" s="3"/>
      <c r="Y111" s="3"/>
      <c r="Z111" s="3"/>
      <c r="AA111" s="3"/>
      <c r="AB111" s="3"/>
      <c r="AC111" t="str">
        <f t="shared" ca="1" si="8"/>
        <v>2_59</v>
      </c>
      <c r="AD111" s="3">
        <f ca="1">RANK(AI111,OFFSET($AI$4,VLOOKUP($AE111,$AK$4:$AM$23,2,FALSE),0):OFFSET($AI$4,VLOOKUP($AE111,$AK$4:$AM$23,3,FALSE),0))</f>
        <v>59</v>
      </c>
      <c r="AE111">
        <v>2</v>
      </c>
      <c r="AF111">
        <v>27</v>
      </c>
      <c r="AG111">
        <v>2</v>
      </c>
      <c r="AH111">
        <v>0</v>
      </c>
      <c r="AI111" s="3">
        <v>8411.9500000000007</v>
      </c>
      <c r="AL111">
        <v>22</v>
      </c>
      <c r="AM111">
        <f t="shared" ca="1" si="10"/>
        <v>1</v>
      </c>
    </row>
    <row r="112" spans="17:39" x14ac:dyDescent="0.3">
      <c r="Q112" t="str">
        <f t="shared" ca="1" si="9"/>
        <v>2_40</v>
      </c>
      <c r="R112" s="3">
        <f ca="1">RANK(W112,OFFSET($W$4,VLOOKUP($S112,$Y$4:$AA$23,2,FALSE),0):OFFSET($W$4,VLOOKUP($S112,$Y$4:$AA$23,3,FALSE),0))</f>
        <v>40</v>
      </c>
      <c r="S112">
        <v>2</v>
      </c>
      <c r="T112">
        <v>29</v>
      </c>
      <c r="U112">
        <v>2</v>
      </c>
      <c r="V112">
        <v>0</v>
      </c>
      <c r="W112" s="3">
        <v>13962.69</v>
      </c>
      <c r="X112" s="3"/>
      <c r="Y112" s="3"/>
      <c r="Z112" s="3"/>
      <c r="AA112" s="3"/>
      <c r="AB112" s="3"/>
      <c r="AC112" t="str">
        <f t="shared" ca="1" si="8"/>
        <v>2_39</v>
      </c>
      <c r="AD112" s="3">
        <f ca="1">RANK(AI112,OFFSET($AI$4,VLOOKUP($AE112,$AK$4:$AM$23,2,FALSE),0):OFFSET($AI$4,VLOOKUP($AE112,$AK$4:$AM$23,3,FALSE),0))</f>
        <v>39</v>
      </c>
      <c r="AE112">
        <v>2</v>
      </c>
      <c r="AF112">
        <v>29</v>
      </c>
      <c r="AG112">
        <v>2</v>
      </c>
      <c r="AH112">
        <v>0</v>
      </c>
      <c r="AI112" s="3">
        <v>13962.69</v>
      </c>
      <c r="AL112">
        <v>23</v>
      </c>
      <c r="AM112">
        <f t="shared" ca="1" si="10"/>
        <v>1</v>
      </c>
    </row>
    <row r="113" spans="17:39" x14ac:dyDescent="0.3">
      <c r="Q113" t="str">
        <f t="shared" ca="1" si="9"/>
        <v>2_48</v>
      </c>
      <c r="R113" s="3">
        <f ca="1">RANK(W113,OFFSET($W$4,VLOOKUP($S113,$Y$4:$AA$23,2,FALSE),0):OFFSET($W$4,VLOOKUP($S113,$Y$4:$AA$23,3,FALSE),0))</f>
        <v>48</v>
      </c>
      <c r="S113">
        <v>2</v>
      </c>
      <c r="T113">
        <v>30</v>
      </c>
      <c r="U113">
        <v>2</v>
      </c>
      <c r="V113">
        <v>0</v>
      </c>
      <c r="W113" s="3">
        <v>10174.51</v>
      </c>
      <c r="X113" s="3"/>
      <c r="Y113" s="3"/>
      <c r="Z113" s="3"/>
      <c r="AA113" s="3"/>
      <c r="AB113" s="3"/>
      <c r="AC113" t="str">
        <f t="shared" ca="1" si="8"/>
        <v>2_48</v>
      </c>
      <c r="AD113" s="3">
        <f ca="1">RANK(AI113,OFFSET($AI$4,VLOOKUP($AE113,$AK$4:$AM$23,2,FALSE),0):OFFSET($AI$4,VLOOKUP($AE113,$AK$4:$AM$23,3,FALSE),0))</f>
        <v>48</v>
      </c>
      <c r="AE113">
        <v>2</v>
      </c>
      <c r="AF113">
        <v>30</v>
      </c>
      <c r="AG113">
        <v>2</v>
      </c>
      <c r="AH113">
        <v>0</v>
      </c>
      <c r="AI113" s="3">
        <v>10174.51</v>
      </c>
      <c r="AL113">
        <v>24</v>
      </c>
      <c r="AM113">
        <f t="shared" ca="1" si="10"/>
        <v>1</v>
      </c>
    </row>
    <row r="114" spans="17:39" x14ac:dyDescent="0.3">
      <c r="Q114" t="str">
        <f t="shared" ca="1" si="9"/>
        <v>2_88</v>
      </c>
      <c r="R114" s="3">
        <f ca="1">RANK(W114,OFFSET($W$4,VLOOKUP($S114,$Y$4:$AA$23,2,FALSE),0):OFFSET($W$4,VLOOKUP($S114,$Y$4:$AA$23,3,FALSE),0))</f>
        <v>88</v>
      </c>
      <c r="S114">
        <v>2</v>
      </c>
      <c r="T114">
        <v>31</v>
      </c>
      <c r="U114">
        <v>1</v>
      </c>
      <c r="V114">
        <v>0.2</v>
      </c>
      <c r="W114" s="3">
        <v>23.94</v>
      </c>
      <c r="X114" s="3"/>
      <c r="Y114" s="3"/>
      <c r="Z114" s="3"/>
      <c r="AA114" s="3"/>
      <c r="AB114" s="3"/>
      <c r="AC114" t="str">
        <f t="shared" ca="1" si="8"/>
        <v>2_88</v>
      </c>
      <c r="AD114" s="3">
        <f ca="1">RANK(AI114,OFFSET($AI$4,VLOOKUP($AE114,$AK$4:$AM$23,2,FALSE),0):OFFSET($AI$4,VLOOKUP($AE114,$AK$4:$AM$23,3,FALSE),0))</f>
        <v>88</v>
      </c>
      <c r="AE114">
        <v>2</v>
      </c>
      <c r="AF114">
        <v>31</v>
      </c>
      <c r="AG114">
        <v>1</v>
      </c>
      <c r="AH114">
        <v>0.2</v>
      </c>
      <c r="AI114" s="3">
        <v>23.94</v>
      </c>
      <c r="AL114">
        <v>25</v>
      </c>
      <c r="AM114">
        <f t="shared" ca="1" si="10"/>
        <v>1</v>
      </c>
    </row>
    <row r="115" spans="17:39" x14ac:dyDescent="0.3">
      <c r="Q115" t="str">
        <f t="shared" ca="1" si="9"/>
        <v>2_4</v>
      </c>
      <c r="R115" s="3">
        <f ca="1">RANK(W115,OFFSET($W$4,VLOOKUP($S115,$Y$4:$AA$23,2,FALSE),0):OFFSET($W$4,VLOOKUP($S115,$Y$4:$AA$23,3,FALSE),0))</f>
        <v>4</v>
      </c>
      <c r="S115">
        <v>2</v>
      </c>
      <c r="T115">
        <v>31</v>
      </c>
      <c r="U115">
        <v>2</v>
      </c>
      <c r="V115">
        <v>0</v>
      </c>
      <c r="W115" s="3">
        <v>35320.720000000001</v>
      </c>
      <c r="X115" s="3"/>
      <c r="Y115" s="3"/>
      <c r="Z115" s="3"/>
      <c r="AA115" s="3"/>
      <c r="AB115" s="3"/>
      <c r="AC115" t="str">
        <f t="shared" ca="1" si="8"/>
        <v>2_3</v>
      </c>
      <c r="AD115" s="3">
        <f ca="1">RANK(AI115,OFFSET($AI$4,VLOOKUP($AE115,$AK$4:$AM$23,2,FALSE),0):OFFSET($AI$4,VLOOKUP($AE115,$AK$4:$AM$23,3,FALSE),0))</f>
        <v>3</v>
      </c>
      <c r="AE115">
        <v>2</v>
      </c>
      <c r="AF115">
        <v>31</v>
      </c>
      <c r="AG115">
        <v>2</v>
      </c>
      <c r="AH115">
        <v>0</v>
      </c>
      <c r="AI115" s="3">
        <v>35320.720000000001</v>
      </c>
      <c r="AL115">
        <v>26</v>
      </c>
      <c r="AM115">
        <f t="shared" ca="1" si="10"/>
        <v>1</v>
      </c>
    </row>
    <row r="116" spans="17:39" x14ac:dyDescent="0.3">
      <c r="Q116" t="str">
        <f t="shared" ca="1" si="9"/>
        <v>2_7</v>
      </c>
      <c r="R116" s="3">
        <f ca="1">RANK(W116,OFFSET($W$4,VLOOKUP($S116,$Y$4:$AA$23,2,FALSE),0):OFFSET($W$4,VLOOKUP($S116,$Y$4:$AA$23,3,FALSE),0))</f>
        <v>7</v>
      </c>
      <c r="S116">
        <v>2</v>
      </c>
      <c r="T116">
        <v>32</v>
      </c>
      <c r="U116">
        <v>1</v>
      </c>
      <c r="V116">
        <v>0.2</v>
      </c>
      <c r="W116" s="3">
        <v>32185.21</v>
      </c>
      <c r="X116" s="3"/>
      <c r="Y116" s="3"/>
      <c r="Z116" s="3"/>
      <c r="AA116" s="3"/>
      <c r="AB116" s="3"/>
      <c r="AC116" t="str">
        <f t="shared" ca="1" si="8"/>
        <v>2_6</v>
      </c>
      <c r="AD116" s="3">
        <f ca="1">RANK(AI116,OFFSET($AI$4,VLOOKUP($AE116,$AK$4:$AM$23,2,FALSE),0):OFFSET($AI$4,VLOOKUP($AE116,$AK$4:$AM$23,3,FALSE),0))</f>
        <v>6</v>
      </c>
      <c r="AE116">
        <v>2</v>
      </c>
      <c r="AF116">
        <v>32</v>
      </c>
      <c r="AG116">
        <v>1</v>
      </c>
      <c r="AH116">
        <v>0.2</v>
      </c>
      <c r="AI116" s="3">
        <v>32185.21</v>
      </c>
      <c r="AL116">
        <v>27</v>
      </c>
      <c r="AM116">
        <f t="shared" ca="1" si="10"/>
        <v>1</v>
      </c>
    </row>
    <row r="117" spans="17:39" x14ac:dyDescent="0.3">
      <c r="Q117" t="str">
        <f t="shared" ca="1" si="9"/>
        <v>2_56</v>
      </c>
      <c r="R117" s="3">
        <f ca="1">RANK(W117,OFFSET($W$4,VLOOKUP($S117,$Y$4:$AA$23,2,FALSE),0):OFFSET($W$4,VLOOKUP($S117,$Y$4:$AA$23,3,FALSE),0))</f>
        <v>56</v>
      </c>
      <c r="S117">
        <v>2</v>
      </c>
      <c r="T117">
        <v>32</v>
      </c>
      <c r="U117">
        <v>2</v>
      </c>
      <c r="V117">
        <v>0</v>
      </c>
      <c r="W117" s="3">
        <v>8776.1</v>
      </c>
      <c r="X117" s="3"/>
      <c r="Y117" s="3"/>
      <c r="Z117" s="3"/>
      <c r="AA117" s="3"/>
      <c r="AB117" s="3"/>
      <c r="AC117" t="str">
        <f t="shared" ca="1" si="8"/>
        <v>2_56</v>
      </c>
      <c r="AD117" s="3">
        <f ca="1">RANK(AI117,OFFSET($AI$4,VLOOKUP($AE117,$AK$4:$AM$23,2,FALSE),0):OFFSET($AI$4,VLOOKUP($AE117,$AK$4:$AM$23,3,FALSE),0))</f>
        <v>56</v>
      </c>
      <c r="AE117">
        <v>2</v>
      </c>
      <c r="AF117">
        <v>32</v>
      </c>
      <c r="AG117">
        <v>2</v>
      </c>
      <c r="AH117">
        <v>0</v>
      </c>
      <c r="AI117" s="3">
        <v>8776.1</v>
      </c>
      <c r="AL117">
        <v>28</v>
      </c>
      <c r="AM117">
        <f t="shared" ca="1" si="10"/>
        <v>1</v>
      </c>
    </row>
    <row r="118" spans="17:39" x14ac:dyDescent="0.3">
      <c r="Q118" t="str">
        <f t="shared" ca="1" si="9"/>
        <v>2_74</v>
      </c>
      <c r="R118" s="3">
        <f ca="1">RANK(W118,OFFSET($W$4,VLOOKUP($S118,$Y$4:$AA$23,2,FALSE),0):OFFSET($W$4,VLOOKUP($S118,$Y$4:$AA$23,3,FALSE),0))</f>
        <v>74</v>
      </c>
      <c r="S118">
        <v>2</v>
      </c>
      <c r="T118">
        <v>33</v>
      </c>
      <c r="U118">
        <v>1</v>
      </c>
      <c r="V118">
        <v>0.2</v>
      </c>
      <c r="W118" s="3">
        <v>3567.75</v>
      </c>
      <c r="X118" s="3"/>
      <c r="Y118" s="3"/>
      <c r="Z118" s="3"/>
      <c r="AA118" s="3"/>
      <c r="AB118" s="3"/>
      <c r="AC118" t="str">
        <f t="shared" ca="1" si="8"/>
        <v>2_74</v>
      </c>
      <c r="AD118" s="3">
        <f ca="1">RANK(AI118,OFFSET($AI$4,VLOOKUP($AE118,$AK$4:$AM$23,2,FALSE),0):OFFSET($AI$4,VLOOKUP($AE118,$AK$4:$AM$23,3,FALSE),0))</f>
        <v>74</v>
      </c>
      <c r="AE118">
        <v>2</v>
      </c>
      <c r="AF118">
        <v>33</v>
      </c>
      <c r="AG118">
        <v>1</v>
      </c>
      <c r="AH118">
        <v>0.2</v>
      </c>
      <c r="AI118" s="3">
        <v>3567.75</v>
      </c>
      <c r="AL118">
        <v>29</v>
      </c>
      <c r="AM118">
        <f t="shared" ca="1" si="10"/>
        <v>1</v>
      </c>
    </row>
    <row r="119" spans="17:39" x14ac:dyDescent="0.3">
      <c r="Q119" t="str">
        <f t="shared" ca="1" si="9"/>
        <v>2_12</v>
      </c>
      <c r="R119" s="3">
        <f ca="1">RANK(W119,OFFSET($W$4,VLOOKUP($S119,$Y$4:$AA$23,2,FALSE),0):OFFSET($W$4,VLOOKUP($S119,$Y$4:$AA$23,3,FALSE),0))</f>
        <v>12</v>
      </c>
      <c r="S119">
        <v>2</v>
      </c>
      <c r="T119">
        <v>34</v>
      </c>
      <c r="U119">
        <v>2</v>
      </c>
      <c r="V119">
        <v>0</v>
      </c>
      <c r="W119" s="3">
        <v>31189.49</v>
      </c>
      <c r="X119" s="3"/>
      <c r="Y119" s="3"/>
      <c r="Z119" s="3"/>
      <c r="AA119" s="3"/>
      <c r="AB119" s="3"/>
      <c r="AC119" t="str">
        <f t="shared" ca="1" si="8"/>
        <v>2_10</v>
      </c>
      <c r="AD119" s="3">
        <f ca="1">RANK(AI119,OFFSET($AI$4,VLOOKUP($AE119,$AK$4:$AM$23,2,FALSE),0):OFFSET($AI$4,VLOOKUP($AE119,$AK$4:$AM$23,3,FALSE),0))</f>
        <v>10</v>
      </c>
      <c r="AE119">
        <v>2</v>
      </c>
      <c r="AF119">
        <v>34</v>
      </c>
      <c r="AG119">
        <v>2</v>
      </c>
      <c r="AH119">
        <v>0</v>
      </c>
      <c r="AI119" s="3">
        <v>31189.49</v>
      </c>
      <c r="AL119">
        <v>30</v>
      </c>
      <c r="AM119">
        <f t="shared" ca="1" si="10"/>
        <v>1</v>
      </c>
    </row>
    <row r="120" spans="17:39" x14ac:dyDescent="0.3">
      <c r="Q120" t="str">
        <f t="shared" ca="1" si="9"/>
        <v>2_25</v>
      </c>
      <c r="R120" s="3">
        <f ca="1">RANK(W120,OFFSET($W$4,VLOOKUP($S120,$Y$4:$AA$23,2,FALSE),0):OFFSET($W$4,VLOOKUP($S120,$Y$4:$AA$23,3,FALSE),0))</f>
        <v>25</v>
      </c>
      <c r="S120">
        <v>2</v>
      </c>
      <c r="T120">
        <v>35</v>
      </c>
      <c r="U120">
        <v>2</v>
      </c>
      <c r="V120">
        <v>0</v>
      </c>
      <c r="W120" s="3">
        <v>22738.97</v>
      </c>
      <c r="X120" s="3"/>
      <c r="Y120" s="3"/>
      <c r="Z120" s="3"/>
      <c r="AA120" s="3"/>
      <c r="AB120" s="3"/>
      <c r="AC120" t="str">
        <f t="shared" ca="1" si="8"/>
        <v>2_24</v>
      </c>
      <c r="AD120" s="3">
        <f ca="1">RANK(AI120,OFFSET($AI$4,VLOOKUP($AE120,$AK$4:$AM$23,2,FALSE),0):OFFSET($AI$4,VLOOKUP($AE120,$AK$4:$AM$23,3,FALSE),0))</f>
        <v>24</v>
      </c>
      <c r="AE120">
        <v>2</v>
      </c>
      <c r="AF120">
        <v>35</v>
      </c>
      <c r="AG120">
        <v>2</v>
      </c>
      <c r="AH120">
        <v>0</v>
      </c>
      <c r="AI120" s="3">
        <v>22738.97</v>
      </c>
      <c r="AL120">
        <v>31</v>
      </c>
      <c r="AM120">
        <f t="shared" ca="1" si="10"/>
        <v>1</v>
      </c>
    </row>
    <row r="121" spans="17:39" x14ac:dyDescent="0.3">
      <c r="Q121" t="str">
        <f t="shared" ca="1" si="9"/>
        <v>2_43</v>
      </c>
      <c r="R121" s="3">
        <f ca="1">RANK(W121,OFFSET($W$4,VLOOKUP($S121,$Y$4:$AA$23,2,FALSE),0):OFFSET($W$4,VLOOKUP($S121,$Y$4:$AA$23,3,FALSE),0))</f>
        <v>43</v>
      </c>
      <c r="S121">
        <v>2</v>
      </c>
      <c r="T121">
        <v>38</v>
      </c>
      <c r="U121">
        <v>1</v>
      </c>
      <c r="V121">
        <v>0.2</v>
      </c>
      <c r="W121" s="3">
        <v>12810.98</v>
      </c>
      <c r="X121" s="3"/>
      <c r="Y121" s="3"/>
      <c r="Z121" s="3"/>
      <c r="AA121" s="3"/>
      <c r="AB121" s="3"/>
      <c r="AC121" t="str">
        <f t="shared" ca="1" si="8"/>
        <v>2_42</v>
      </c>
      <c r="AD121" s="3">
        <f ca="1">RANK(AI121,OFFSET($AI$4,VLOOKUP($AE121,$AK$4:$AM$23,2,FALSE),0):OFFSET($AI$4,VLOOKUP($AE121,$AK$4:$AM$23,3,FALSE),0))</f>
        <v>42</v>
      </c>
      <c r="AE121">
        <v>2</v>
      </c>
      <c r="AF121">
        <v>38</v>
      </c>
      <c r="AG121">
        <v>1</v>
      </c>
      <c r="AH121">
        <v>0.2</v>
      </c>
      <c r="AI121" s="3">
        <v>12810.98</v>
      </c>
      <c r="AL121">
        <v>33</v>
      </c>
      <c r="AM121">
        <f t="shared" ca="1" si="10"/>
        <v>1</v>
      </c>
    </row>
    <row r="122" spans="17:39" x14ac:dyDescent="0.3">
      <c r="Q122" t="str">
        <f t="shared" ca="1" si="9"/>
        <v>2_10</v>
      </c>
      <c r="R122" s="3">
        <f ca="1">RANK(W122,OFFSET($W$4,VLOOKUP($S122,$Y$4:$AA$23,2,FALSE),0):OFFSET($W$4,VLOOKUP($S122,$Y$4:$AA$23,3,FALSE),0))</f>
        <v>10</v>
      </c>
      <c r="S122">
        <v>2</v>
      </c>
      <c r="T122">
        <v>39</v>
      </c>
      <c r="U122">
        <v>2</v>
      </c>
      <c r="V122">
        <v>0</v>
      </c>
      <c r="W122" s="3">
        <v>31553.040000000001</v>
      </c>
      <c r="X122" s="3"/>
      <c r="Y122" s="3"/>
      <c r="Z122" s="3"/>
      <c r="AA122" s="3"/>
      <c r="AB122" s="3"/>
      <c r="AC122" t="str">
        <f t="shared" ca="1" si="8"/>
        <v>2_8</v>
      </c>
      <c r="AD122" s="3">
        <f ca="1">RANK(AI122,OFFSET($AI$4,VLOOKUP($AE122,$AK$4:$AM$23,2,FALSE),0):OFFSET($AI$4,VLOOKUP($AE122,$AK$4:$AM$23,3,FALSE),0))</f>
        <v>8</v>
      </c>
      <c r="AE122">
        <v>2</v>
      </c>
      <c r="AF122">
        <v>39</v>
      </c>
      <c r="AG122">
        <v>2</v>
      </c>
      <c r="AH122">
        <v>0</v>
      </c>
      <c r="AI122" s="3">
        <v>31553.040000000001</v>
      </c>
      <c r="AL122">
        <v>34</v>
      </c>
      <c r="AM122">
        <f t="shared" ca="1" si="10"/>
        <v>1</v>
      </c>
    </row>
    <row r="123" spans="17:39" x14ac:dyDescent="0.3">
      <c r="Q123" t="str">
        <f t="shared" ca="1" si="9"/>
        <v>2_42</v>
      </c>
      <c r="R123" s="3">
        <f ca="1">RANK(W123,OFFSET($W$4,VLOOKUP($S123,$Y$4:$AA$23,2,FALSE),0):OFFSET($W$4,VLOOKUP($S123,$Y$4:$AA$23,3,FALSE),0))</f>
        <v>42</v>
      </c>
      <c r="S123">
        <v>2</v>
      </c>
      <c r="T123">
        <v>41</v>
      </c>
      <c r="U123">
        <v>1</v>
      </c>
      <c r="V123">
        <v>0.2</v>
      </c>
      <c r="W123" s="3">
        <v>13319.89</v>
      </c>
      <c r="X123" s="3"/>
      <c r="Y123" s="3"/>
      <c r="Z123" s="3"/>
      <c r="AA123" s="3"/>
      <c r="AB123" s="3"/>
      <c r="AC123" t="str">
        <f t="shared" ca="1" si="8"/>
        <v>2_41</v>
      </c>
      <c r="AD123" s="3">
        <f ca="1">RANK(AI123,OFFSET($AI$4,VLOOKUP($AE123,$AK$4:$AM$23,2,FALSE),0):OFFSET($AI$4,VLOOKUP($AE123,$AK$4:$AM$23,3,FALSE),0))</f>
        <v>41</v>
      </c>
      <c r="AE123">
        <v>2</v>
      </c>
      <c r="AF123">
        <v>41</v>
      </c>
      <c r="AG123">
        <v>1</v>
      </c>
      <c r="AH123">
        <v>0.2</v>
      </c>
      <c r="AI123" s="3">
        <v>13319.89</v>
      </c>
      <c r="AL123">
        <v>35</v>
      </c>
      <c r="AM123">
        <f t="shared" ca="1" si="10"/>
        <v>1</v>
      </c>
    </row>
    <row r="124" spans="17:39" x14ac:dyDescent="0.3">
      <c r="Q124" t="str">
        <f t="shared" ca="1" si="9"/>
        <v>2_26</v>
      </c>
      <c r="R124" s="3">
        <f ca="1">RANK(W124,OFFSET($W$4,VLOOKUP($S124,$Y$4:$AA$23,2,FALSE),0):OFFSET($W$4,VLOOKUP($S124,$Y$4:$AA$23,3,FALSE),0))</f>
        <v>26</v>
      </c>
      <c r="S124">
        <v>2</v>
      </c>
      <c r="T124">
        <v>41</v>
      </c>
      <c r="U124">
        <v>2</v>
      </c>
      <c r="V124">
        <v>0</v>
      </c>
      <c r="W124" s="3">
        <v>21828.720000000001</v>
      </c>
      <c r="X124" s="3"/>
      <c r="Y124" s="3"/>
      <c r="Z124" s="3"/>
      <c r="AA124" s="3"/>
      <c r="AB124" s="3"/>
      <c r="AC124" t="str">
        <f t="shared" ca="1" si="8"/>
        <v>2_30</v>
      </c>
      <c r="AD124" s="3">
        <f ca="1">RANK(AI124,OFFSET($AI$4,VLOOKUP($AE124,$AK$4:$AM$23,2,FALSE),0):OFFSET($AI$4,VLOOKUP($AE124,$AK$4:$AM$23,3,FALSE),0))</f>
        <v>30</v>
      </c>
      <c r="AE124">
        <v>2</v>
      </c>
      <c r="AF124">
        <v>41</v>
      </c>
      <c r="AG124">
        <v>2</v>
      </c>
      <c r="AH124">
        <v>0</v>
      </c>
      <c r="AI124" s="3">
        <v>18150.830000000002</v>
      </c>
      <c r="AL124">
        <v>36</v>
      </c>
      <c r="AM124">
        <f t="shared" ca="1" si="10"/>
        <v>1</v>
      </c>
    </row>
    <row r="125" spans="17:39" x14ac:dyDescent="0.3">
      <c r="Q125" t="str">
        <f t="shared" ca="1" si="9"/>
        <v>2_85</v>
      </c>
      <c r="R125" s="3">
        <f ca="1">RANK(W125,OFFSET($W$4,VLOOKUP($S125,$Y$4:$AA$23,2,FALSE),0):OFFSET($W$4,VLOOKUP($S125,$Y$4:$AA$23,3,FALSE),0))</f>
        <v>85</v>
      </c>
      <c r="S125">
        <v>2</v>
      </c>
      <c r="T125">
        <v>42</v>
      </c>
      <c r="U125">
        <v>1</v>
      </c>
      <c r="V125">
        <v>0.2</v>
      </c>
      <c r="W125" s="3">
        <v>194.06</v>
      </c>
      <c r="X125" s="3"/>
      <c r="Y125" s="3"/>
      <c r="Z125" s="3"/>
      <c r="AA125" s="3"/>
      <c r="AB125" s="3"/>
      <c r="AC125" t="str">
        <f t="shared" ca="1" si="8"/>
        <v>2_85</v>
      </c>
      <c r="AD125" s="3">
        <f ca="1">RANK(AI125,OFFSET($AI$4,VLOOKUP($AE125,$AK$4:$AM$23,2,FALSE),0):OFFSET($AI$4,VLOOKUP($AE125,$AK$4:$AM$23,3,FALSE),0))</f>
        <v>85</v>
      </c>
      <c r="AE125">
        <v>2</v>
      </c>
      <c r="AF125">
        <v>42</v>
      </c>
      <c r="AG125">
        <v>1</v>
      </c>
      <c r="AH125">
        <v>0.2</v>
      </c>
      <c r="AI125" s="3">
        <v>194.06</v>
      </c>
      <c r="AL125">
        <v>37</v>
      </c>
      <c r="AM125">
        <f t="shared" ca="1" si="10"/>
        <v>1</v>
      </c>
    </row>
    <row r="126" spans="17:39" x14ac:dyDescent="0.3">
      <c r="Q126" t="str">
        <f t="shared" ca="1" si="9"/>
        <v>2_57</v>
      </c>
      <c r="R126" s="3">
        <f ca="1">RANK(W126,OFFSET($W$4,VLOOKUP($S126,$Y$4:$AA$23,2,FALSE),0):OFFSET($W$4,VLOOKUP($S126,$Y$4:$AA$23,3,FALSE),0))</f>
        <v>57</v>
      </c>
      <c r="S126">
        <v>2</v>
      </c>
      <c r="T126">
        <v>45</v>
      </c>
      <c r="U126">
        <v>2</v>
      </c>
      <c r="V126">
        <v>0</v>
      </c>
      <c r="W126" s="3">
        <v>8549.17</v>
      </c>
      <c r="X126" s="3"/>
      <c r="Y126" s="3"/>
      <c r="Z126" s="3"/>
      <c r="AA126" s="3"/>
      <c r="AB126" s="3"/>
      <c r="AC126" t="str">
        <f t="shared" ca="1" si="8"/>
        <v>2_57</v>
      </c>
      <c r="AD126" s="3">
        <f ca="1">RANK(AI126,OFFSET($AI$4,VLOOKUP($AE126,$AK$4:$AM$23,2,FALSE),0):OFFSET($AI$4,VLOOKUP($AE126,$AK$4:$AM$23,3,FALSE),0))</f>
        <v>57</v>
      </c>
      <c r="AE126">
        <v>2</v>
      </c>
      <c r="AF126">
        <v>45</v>
      </c>
      <c r="AG126">
        <v>2</v>
      </c>
      <c r="AH126">
        <v>0</v>
      </c>
      <c r="AI126" s="3">
        <v>8549.17</v>
      </c>
      <c r="AL126">
        <v>38</v>
      </c>
      <c r="AM126">
        <f t="shared" ca="1" si="10"/>
        <v>1</v>
      </c>
    </row>
    <row r="127" spans="17:39" x14ac:dyDescent="0.3">
      <c r="Q127" t="str">
        <f t="shared" ca="1" si="9"/>
        <v>2_39</v>
      </c>
      <c r="R127" s="3">
        <f ca="1">RANK(W127,OFFSET($W$4,VLOOKUP($S127,$Y$4:$AA$23,2,FALSE),0):OFFSET($W$4,VLOOKUP($S127,$Y$4:$AA$23,3,FALSE),0))</f>
        <v>39</v>
      </c>
      <c r="S127">
        <v>2</v>
      </c>
      <c r="T127">
        <v>47</v>
      </c>
      <c r="U127">
        <v>1</v>
      </c>
      <c r="V127">
        <v>0.2</v>
      </c>
      <c r="W127" s="3">
        <v>14846.54</v>
      </c>
      <c r="X127" s="3"/>
      <c r="Y127" s="3"/>
      <c r="Z127" s="3"/>
      <c r="AA127" s="3"/>
      <c r="AB127" s="3"/>
      <c r="AC127" t="str">
        <f t="shared" ca="1" si="8"/>
        <v>2_38</v>
      </c>
      <c r="AD127" s="3">
        <f ca="1">RANK(AI127,OFFSET($AI$4,VLOOKUP($AE127,$AK$4:$AM$23,2,FALSE),0):OFFSET($AI$4,VLOOKUP($AE127,$AK$4:$AM$23,3,FALSE),0))</f>
        <v>38</v>
      </c>
      <c r="AE127">
        <v>2</v>
      </c>
      <c r="AF127">
        <v>47</v>
      </c>
      <c r="AG127">
        <v>1</v>
      </c>
      <c r="AH127">
        <v>0.2</v>
      </c>
      <c r="AI127" s="3">
        <v>14846.54</v>
      </c>
      <c r="AL127">
        <v>39</v>
      </c>
      <c r="AM127">
        <f t="shared" ca="1" si="10"/>
        <v>1</v>
      </c>
    </row>
    <row r="128" spans="17:39" x14ac:dyDescent="0.3">
      <c r="Q128" t="str">
        <f t="shared" ca="1" si="9"/>
        <v>2_71</v>
      </c>
      <c r="R128" s="3">
        <f ca="1">RANK(W128,OFFSET($W$4,VLOOKUP($S128,$Y$4:$AA$23,2,FALSE),0):OFFSET($W$4,VLOOKUP($S128,$Y$4:$AA$23,3,FALSE),0))</f>
        <v>71</v>
      </c>
      <c r="S128">
        <v>2</v>
      </c>
      <c r="T128">
        <v>48</v>
      </c>
      <c r="U128">
        <v>1</v>
      </c>
      <c r="V128">
        <v>0.2</v>
      </c>
      <c r="W128" s="3">
        <v>4814.55</v>
      </c>
      <c r="X128" s="3"/>
      <c r="Y128" s="3"/>
      <c r="Z128" s="3"/>
      <c r="AA128" s="3"/>
      <c r="AB128" s="3"/>
      <c r="AC128" t="str">
        <f t="shared" ca="1" si="8"/>
        <v>2_71</v>
      </c>
      <c r="AD128" s="3">
        <f ca="1">RANK(AI128,OFFSET($AI$4,VLOOKUP($AE128,$AK$4:$AM$23,2,FALSE),0):OFFSET($AI$4,VLOOKUP($AE128,$AK$4:$AM$23,3,FALSE),0))</f>
        <v>71</v>
      </c>
      <c r="AE128">
        <v>2</v>
      </c>
      <c r="AF128">
        <v>48</v>
      </c>
      <c r="AG128">
        <v>1</v>
      </c>
      <c r="AH128">
        <v>0.2</v>
      </c>
      <c r="AI128" s="3">
        <v>4814.55</v>
      </c>
      <c r="AL128">
        <v>40</v>
      </c>
      <c r="AM128">
        <f t="shared" ca="1" si="10"/>
        <v>1</v>
      </c>
    </row>
    <row r="129" spans="17:39" x14ac:dyDescent="0.3">
      <c r="Q129" t="str">
        <f t="shared" ca="1" si="9"/>
        <v>2_54</v>
      </c>
      <c r="R129" s="3">
        <f ca="1">RANK(W129,OFFSET($W$4,VLOOKUP($S129,$Y$4:$AA$23,2,FALSE),0):OFFSET($W$4,VLOOKUP($S129,$Y$4:$AA$23,3,FALSE),0))</f>
        <v>54</v>
      </c>
      <c r="S129">
        <v>2</v>
      </c>
      <c r="T129">
        <v>48</v>
      </c>
      <c r="U129">
        <v>2</v>
      </c>
      <c r="V129">
        <v>0</v>
      </c>
      <c r="W129" s="3">
        <v>8947.26</v>
      </c>
      <c r="X129" s="3"/>
      <c r="Y129" s="3"/>
      <c r="Z129" s="3"/>
      <c r="AA129" s="3"/>
      <c r="AB129" s="3"/>
      <c r="AC129" t="str">
        <f t="shared" ca="1" si="8"/>
        <v>2_54</v>
      </c>
      <c r="AD129" s="3">
        <f ca="1">RANK(AI129,OFFSET($AI$4,VLOOKUP($AE129,$AK$4:$AM$23,2,FALSE),0):OFFSET($AI$4,VLOOKUP($AE129,$AK$4:$AM$23,3,FALSE),0))</f>
        <v>54</v>
      </c>
      <c r="AE129">
        <v>2</v>
      </c>
      <c r="AF129">
        <v>48</v>
      </c>
      <c r="AG129">
        <v>2</v>
      </c>
      <c r="AH129">
        <v>0</v>
      </c>
      <c r="AI129" s="3">
        <v>8947.26</v>
      </c>
      <c r="AL129">
        <v>41</v>
      </c>
      <c r="AM129">
        <f t="shared" ca="1" si="10"/>
        <v>1</v>
      </c>
    </row>
    <row r="130" spans="17:39" x14ac:dyDescent="0.3">
      <c r="Q130" t="str">
        <f t="shared" ca="1" si="9"/>
        <v>2_1</v>
      </c>
      <c r="R130" s="3">
        <f ca="1">RANK(W130,OFFSET($W$4,VLOOKUP($S130,$Y$4:$AA$23,2,FALSE),0):OFFSET($W$4,VLOOKUP($S130,$Y$4:$AA$23,3,FALSE),0))</f>
        <v>1</v>
      </c>
      <c r="S130">
        <v>2</v>
      </c>
      <c r="T130">
        <v>49</v>
      </c>
      <c r="U130">
        <v>2</v>
      </c>
      <c r="V130">
        <v>0</v>
      </c>
      <c r="W130" s="3">
        <v>40728.239999999998</v>
      </c>
      <c r="X130" s="3"/>
      <c r="Y130" s="3"/>
      <c r="Z130" s="3"/>
      <c r="AA130" s="3"/>
      <c r="AB130" s="3"/>
      <c r="AC130" t="str">
        <f t="shared" ca="1" si="8"/>
        <v>2_1</v>
      </c>
      <c r="AD130" s="3">
        <f ca="1">RANK(AI130,OFFSET($AI$4,VLOOKUP($AE130,$AK$4:$AM$23,2,FALSE),0):OFFSET($AI$4,VLOOKUP($AE130,$AK$4:$AM$23,3,FALSE),0))</f>
        <v>1</v>
      </c>
      <c r="AE130">
        <v>2</v>
      </c>
      <c r="AF130">
        <v>49</v>
      </c>
      <c r="AG130">
        <v>2</v>
      </c>
      <c r="AH130">
        <v>0</v>
      </c>
      <c r="AI130" s="3">
        <v>40728.239999999998</v>
      </c>
      <c r="AL130">
        <v>42</v>
      </c>
      <c r="AM130">
        <f t="shared" ca="1" si="10"/>
        <v>1</v>
      </c>
    </row>
    <row r="131" spans="17:39" x14ac:dyDescent="0.3">
      <c r="Q131" t="str">
        <f t="shared" ca="1" si="9"/>
        <v>2_82</v>
      </c>
      <c r="R131" s="3">
        <f ca="1">RANK(W131,OFFSET($W$4,VLOOKUP($S131,$Y$4:$AA$23,2,FALSE),0):OFFSET($W$4,VLOOKUP($S131,$Y$4:$AA$23,3,FALSE),0))</f>
        <v>82</v>
      </c>
      <c r="S131">
        <v>2</v>
      </c>
      <c r="T131">
        <v>50</v>
      </c>
      <c r="U131">
        <v>2</v>
      </c>
      <c r="V131">
        <v>0</v>
      </c>
      <c r="W131" s="3">
        <v>304.83</v>
      </c>
      <c r="X131" s="3"/>
      <c r="Y131" s="3"/>
      <c r="Z131" s="3"/>
      <c r="AA131" s="3"/>
      <c r="AB131" s="3"/>
      <c r="AC131" t="str">
        <f t="shared" ca="1" si="8"/>
        <v>2_82</v>
      </c>
      <c r="AD131" s="3">
        <f ca="1">RANK(AI131,OFFSET($AI$4,VLOOKUP($AE131,$AK$4:$AM$23,2,FALSE),0):OFFSET($AI$4,VLOOKUP($AE131,$AK$4:$AM$23,3,FALSE),0))</f>
        <v>82</v>
      </c>
      <c r="AE131">
        <v>2</v>
      </c>
      <c r="AF131">
        <v>50</v>
      </c>
      <c r="AG131">
        <v>2</v>
      </c>
      <c r="AH131">
        <v>0</v>
      </c>
      <c r="AI131" s="3">
        <v>304.83</v>
      </c>
      <c r="AL131">
        <v>43</v>
      </c>
      <c r="AM131">
        <f t="shared" ca="1" si="10"/>
        <v>1</v>
      </c>
    </row>
    <row r="132" spans="17:39" x14ac:dyDescent="0.3">
      <c r="Q132" t="str">
        <f t="shared" ca="1" si="9"/>
        <v>2_84</v>
      </c>
      <c r="R132" s="3">
        <f ca="1">RANK(W132,OFFSET($W$4,VLOOKUP($S132,$Y$4:$AA$23,2,FALSE),0):OFFSET($W$4,VLOOKUP($S132,$Y$4:$AA$23,3,FALSE),0))</f>
        <v>84</v>
      </c>
      <c r="S132">
        <v>2</v>
      </c>
      <c r="T132">
        <v>51</v>
      </c>
      <c r="U132">
        <v>2</v>
      </c>
      <c r="V132">
        <v>0</v>
      </c>
      <c r="W132" s="3">
        <v>240.78</v>
      </c>
      <c r="X132" s="3"/>
      <c r="Y132" s="3"/>
      <c r="Z132" s="3"/>
      <c r="AA132" s="3"/>
      <c r="AB132" s="3"/>
      <c r="AC132" t="str">
        <f t="shared" ref="AC132:AC195" ca="1" si="11">AE132&amp;"_"&amp;AD132</f>
        <v>2_84</v>
      </c>
      <c r="AD132" s="3">
        <f ca="1">RANK(AI132,OFFSET($AI$4,VLOOKUP($AE132,$AK$4:$AM$23,2,FALSE),0):OFFSET($AI$4,VLOOKUP($AE132,$AK$4:$AM$23,3,FALSE),0))</f>
        <v>84</v>
      </c>
      <c r="AE132">
        <v>2</v>
      </c>
      <c r="AF132">
        <v>51</v>
      </c>
      <c r="AG132">
        <v>2</v>
      </c>
      <c r="AH132">
        <v>0</v>
      </c>
      <c r="AI132" s="3">
        <v>240.78</v>
      </c>
      <c r="AL132">
        <v>44</v>
      </c>
      <c r="AM132">
        <f t="shared" ca="1" si="10"/>
        <v>1</v>
      </c>
    </row>
    <row r="133" spans="17:39" x14ac:dyDescent="0.3">
      <c r="Q133" t="str">
        <f t="shared" ref="Q133:Q196" ca="1" si="12">S133&amp;"_"&amp;R133</f>
        <v>2_22</v>
      </c>
      <c r="R133" s="3">
        <f ca="1">RANK(W133,OFFSET($W$4,VLOOKUP($S133,$Y$4:$AA$23,2,FALSE),0):OFFSET($W$4,VLOOKUP($S133,$Y$4:$AA$23,3,FALSE),0))</f>
        <v>22</v>
      </c>
      <c r="S133">
        <v>2</v>
      </c>
      <c r="T133">
        <v>52</v>
      </c>
      <c r="U133">
        <v>1</v>
      </c>
      <c r="V133">
        <v>0.2</v>
      </c>
      <c r="W133" s="3">
        <v>24787.59</v>
      </c>
      <c r="X133" s="3"/>
      <c r="Y133" s="3"/>
      <c r="Z133" s="3"/>
      <c r="AA133" s="3"/>
      <c r="AB133" s="3"/>
      <c r="AC133" t="str">
        <f t="shared" ca="1" si="11"/>
        <v>2_21</v>
      </c>
      <c r="AD133" s="3">
        <f ca="1">RANK(AI133,OFFSET($AI$4,VLOOKUP($AE133,$AK$4:$AM$23,2,FALSE),0):OFFSET($AI$4,VLOOKUP($AE133,$AK$4:$AM$23,3,FALSE),0))</f>
        <v>21</v>
      </c>
      <c r="AE133">
        <v>2</v>
      </c>
      <c r="AF133">
        <v>52</v>
      </c>
      <c r="AG133">
        <v>1</v>
      </c>
      <c r="AH133">
        <v>0.2</v>
      </c>
      <c r="AI133" s="3">
        <v>24787.59</v>
      </c>
      <c r="AL133">
        <v>45</v>
      </c>
      <c r="AM133">
        <f t="shared" ca="1" si="10"/>
        <v>1</v>
      </c>
    </row>
    <row r="134" spans="17:39" x14ac:dyDescent="0.3">
      <c r="Q134" t="str">
        <f t="shared" ca="1" si="12"/>
        <v>2_80</v>
      </c>
      <c r="R134" s="3">
        <f ca="1">RANK(W134,OFFSET($W$4,VLOOKUP($S134,$Y$4:$AA$23,2,FALSE),0):OFFSET($W$4,VLOOKUP($S134,$Y$4:$AA$23,3,FALSE),0))</f>
        <v>80</v>
      </c>
      <c r="S134">
        <v>2</v>
      </c>
      <c r="T134">
        <v>52</v>
      </c>
      <c r="U134">
        <v>2</v>
      </c>
      <c r="V134">
        <v>0</v>
      </c>
      <c r="W134" s="3">
        <v>665.8</v>
      </c>
      <c r="X134" s="3"/>
      <c r="Y134" s="3"/>
      <c r="Z134" s="3"/>
      <c r="AA134" s="3"/>
      <c r="AB134" s="3"/>
      <c r="AC134" t="str">
        <f t="shared" ca="1" si="11"/>
        <v>2_80</v>
      </c>
      <c r="AD134" s="3">
        <f ca="1">RANK(AI134,OFFSET($AI$4,VLOOKUP($AE134,$AK$4:$AM$23,2,FALSE),0):OFFSET($AI$4,VLOOKUP($AE134,$AK$4:$AM$23,3,FALSE),0))</f>
        <v>80</v>
      </c>
      <c r="AE134">
        <v>2</v>
      </c>
      <c r="AF134">
        <v>52</v>
      </c>
      <c r="AG134">
        <v>2</v>
      </c>
      <c r="AH134">
        <v>0</v>
      </c>
      <c r="AI134" s="3">
        <v>665.8</v>
      </c>
      <c r="AL134">
        <v>46</v>
      </c>
      <c r="AM134">
        <f t="shared" ca="1" si="10"/>
        <v>1</v>
      </c>
    </row>
    <row r="135" spans="17:39" x14ac:dyDescent="0.3">
      <c r="Q135" t="str">
        <f t="shared" ca="1" si="12"/>
        <v>2_73</v>
      </c>
      <c r="R135" s="3">
        <f ca="1">RANK(W135,OFFSET($W$4,VLOOKUP($S135,$Y$4:$AA$23,2,FALSE),0):OFFSET($W$4,VLOOKUP($S135,$Y$4:$AA$23,3,FALSE),0))</f>
        <v>73</v>
      </c>
      <c r="S135">
        <v>2</v>
      </c>
      <c r="T135">
        <v>54</v>
      </c>
      <c r="U135">
        <v>1</v>
      </c>
      <c r="V135">
        <v>0.2</v>
      </c>
      <c r="W135" s="3">
        <v>4301.57</v>
      </c>
      <c r="X135" s="3"/>
      <c r="Y135" s="3"/>
      <c r="Z135" s="3"/>
      <c r="AA135" s="3"/>
      <c r="AB135" s="3"/>
      <c r="AC135" t="str">
        <f t="shared" ca="1" si="11"/>
        <v>2_73</v>
      </c>
      <c r="AD135" s="3">
        <f ca="1">RANK(AI135,OFFSET($AI$4,VLOOKUP($AE135,$AK$4:$AM$23,2,FALSE),0):OFFSET($AI$4,VLOOKUP($AE135,$AK$4:$AM$23,3,FALSE),0))</f>
        <v>73</v>
      </c>
      <c r="AE135">
        <v>2</v>
      </c>
      <c r="AF135">
        <v>54</v>
      </c>
      <c r="AG135">
        <v>1</v>
      </c>
      <c r="AH135">
        <v>0.2</v>
      </c>
      <c r="AI135" s="3">
        <v>4301.57</v>
      </c>
      <c r="AL135">
        <v>47</v>
      </c>
      <c r="AM135">
        <f t="shared" ca="1" si="10"/>
        <v>1</v>
      </c>
    </row>
    <row r="136" spans="17:39" x14ac:dyDescent="0.3">
      <c r="Q136" t="str">
        <f t="shared" ca="1" si="12"/>
        <v>2_50</v>
      </c>
      <c r="R136" s="3">
        <f ca="1">RANK(W136,OFFSET($W$4,VLOOKUP($S136,$Y$4:$AA$23,2,FALSE),0):OFFSET($W$4,VLOOKUP($S136,$Y$4:$AA$23,3,FALSE),0))</f>
        <v>50</v>
      </c>
      <c r="S136">
        <v>2</v>
      </c>
      <c r="T136">
        <v>54</v>
      </c>
      <c r="U136">
        <v>2</v>
      </c>
      <c r="V136">
        <v>0</v>
      </c>
      <c r="W136" s="3">
        <v>9695.0400000000009</v>
      </c>
      <c r="X136" s="3"/>
      <c r="Y136" s="3"/>
      <c r="Z136" s="3"/>
      <c r="AA136" s="3"/>
      <c r="AB136" s="3"/>
      <c r="AC136" t="str">
        <f t="shared" ca="1" si="11"/>
        <v>2_50</v>
      </c>
      <c r="AD136" s="3">
        <f ca="1">RANK(AI136,OFFSET($AI$4,VLOOKUP($AE136,$AK$4:$AM$23,2,FALSE),0):OFFSET($AI$4,VLOOKUP($AE136,$AK$4:$AM$23,3,FALSE),0))</f>
        <v>50</v>
      </c>
      <c r="AE136">
        <v>2</v>
      </c>
      <c r="AF136">
        <v>54</v>
      </c>
      <c r="AG136">
        <v>2</v>
      </c>
      <c r="AH136">
        <v>0</v>
      </c>
      <c r="AI136" s="3">
        <v>9695.0400000000009</v>
      </c>
      <c r="AL136">
        <v>48</v>
      </c>
      <c r="AM136">
        <f t="shared" ca="1" si="10"/>
        <v>1</v>
      </c>
    </row>
    <row r="137" spans="17:39" x14ac:dyDescent="0.3">
      <c r="Q137" t="str">
        <f t="shared" ca="1" si="12"/>
        <v>2_77</v>
      </c>
      <c r="R137" s="3">
        <f ca="1">RANK(W137,OFFSET($W$4,VLOOKUP($S137,$Y$4:$AA$23,2,FALSE),0):OFFSET($W$4,VLOOKUP($S137,$Y$4:$AA$23,3,FALSE),0))</f>
        <v>77</v>
      </c>
      <c r="S137">
        <v>2</v>
      </c>
      <c r="T137">
        <v>55</v>
      </c>
      <c r="U137">
        <v>2</v>
      </c>
      <c r="V137">
        <v>0</v>
      </c>
      <c r="W137" s="3">
        <v>1721.01</v>
      </c>
      <c r="X137" s="3"/>
      <c r="Y137" s="3"/>
      <c r="Z137" s="3"/>
      <c r="AA137" s="3"/>
      <c r="AB137" s="3"/>
      <c r="AC137" t="str">
        <f t="shared" ca="1" si="11"/>
        <v>2_77</v>
      </c>
      <c r="AD137" s="3">
        <f ca="1">RANK(AI137,OFFSET($AI$4,VLOOKUP($AE137,$AK$4:$AM$23,2,FALSE),0):OFFSET($AI$4,VLOOKUP($AE137,$AK$4:$AM$23,3,FALSE),0))</f>
        <v>77</v>
      </c>
      <c r="AE137">
        <v>2</v>
      </c>
      <c r="AF137">
        <v>55</v>
      </c>
      <c r="AG137">
        <v>2</v>
      </c>
      <c r="AH137">
        <v>0</v>
      </c>
      <c r="AI137" s="3">
        <v>1721.01</v>
      </c>
      <c r="AL137">
        <v>49</v>
      </c>
      <c r="AM137">
        <f t="shared" ca="1" si="10"/>
        <v>1</v>
      </c>
    </row>
    <row r="138" spans="17:39" x14ac:dyDescent="0.3">
      <c r="Q138" t="str">
        <f t="shared" ca="1" si="12"/>
        <v>2_32</v>
      </c>
      <c r="R138" s="3">
        <f ca="1">RANK(W138,OFFSET($W$4,VLOOKUP($S138,$Y$4:$AA$23,2,FALSE),0):OFFSET($W$4,VLOOKUP($S138,$Y$4:$AA$23,3,FALSE),0))</f>
        <v>32</v>
      </c>
      <c r="S138">
        <v>2</v>
      </c>
      <c r="T138">
        <v>57</v>
      </c>
      <c r="U138">
        <v>2</v>
      </c>
      <c r="V138">
        <v>0</v>
      </c>
      <c r="W138" s="3">
        <v>18306.82</v>
      </c>
      <c r="X138" s="3"/>
      <c r="Y138" s="3"/>
      <c r="Z138" s="3"/>
      <c r="AA138" s="3"/>
      <c r="AB138" s="3"/>
      <c r="AC138" t="str">
        <f t="shared" ca="1" si="11"/>
        <v>2_29</v>
      </c>
      <c r="AD138" s="3">
        <f ca="1">RANK(AI138,OFFSET($AI$4,VLOOKUP($AE138,$AK$4:$AM$23,2,FALSE),0):OFFSET($AI$4,VLOOKUP($AE138,$AK$4:$AM$23,3,FALSE),0))</f>
        <v>29</v>
      </c>
      <c r="AE138">
        <v>2</v>
      </c>
      <c r="AF138">
        <v>57</v>
      </c>
      <c r="AG138">
        <v>2</v>
      </c>
      <c r="AH138">
        <v>0</v>
      </c>
      <c r="AI138" s="3">
        <v>18306.82</v>
      </c>
      <c r="AL138">
        <v>50</v>
      </c>
      <c r="AM138">
        <f t="shared" ca="1" si="10"/>
        <v>1</v>
      </c>
    </row>
    <row r="139" spans="17:39" x14ac:dyDescent="0.3">
      <c r="Q139" t="str">
        <f t="shared" ca="1" si="12"/>
        <v>2_61</v>
      </c>
      <c r="R139" s="3">
        <f ca="1">RANK(W139,OFFSET($W$4,VLOOKUP($S139,$Y$4:$AA$23,2,FALSE),0):OFFSET($W$4,VLOOKUP($S139,$Y$4:$AA$23,3,FALSE),0))</f>
        <v>61</v>
      </c>
      <c r="S139">
        <v>2</v>
      </c>
      <c r="T139">
        <v>58</v>
      </c>
      <c r="U139">
        <v>1</v>
      </c>
      <c r="V139">
        <v>0.2</v>
      </c>
      <c r="W139" s="3">
        <v>7968.97</v>
      </c>
      <c r="X139" s="3"/>
      <c r="Y139" s="3"/>
      <c r="Z139" s="3"/>
      <c r="AA139" s="3"/>
      <c r="AB139" s="3"/>
      <c r="AC139" t="str">
        <f t="shared" ca="1" si="11"/>
        <v>2_61</v>
      </c>
      <c r="AD139" s="3">
        <f ca="1">RANK(AI139,OFFSET($AI$4,VLOOKUP($AE139,$AK$4:$AM$23,2,FALSE),0):OFFSET($AI$4,VLOOKUP($AE139,$AK$4:$AM$23,3,FALSE),0))</f>
        <v>61</v>
      </c>
      <c r="AE139">
        <v>2</v>
      </c>
      <c r="AF139">
        <v>58</v>
      </c>
      <c r="AG139">
        <v>1</v>
      </c>
      <c r="AH139">
        <v>0.2</v>
      </c>
      <c r="AI139" s="3">
        <v>7968.97</v>
      </c>
      <c r="AL139">
        <v>51</v>
      </c>
      <c r="AM139">
        <f t="shared" ca="1" si="10"/>
        <v>1</v>
      </c>
    </row>
    <row r="140" spans="17:39" x14ac:dyDescent="0.3">
      <c r="Q140" t="str">
        <f t="shared" ca="1" si="12"/>
        <v>2_69</v>
      </c>
      <c r="R140" s="3">
        <f ca="1">RANK(W140,OFFSET($W$4,VLOOKUP($S140,$Y$4:$AA$23,2,FALSE),0):OFFSET($W$4,VLOOKUP($S140,$Y$4:$AA$23,3,FALSE),0))</f>
        <v>69</v>
      </c>
      <c r="S140">
        <v>2</v>
      </c>
      <c r="T140">
        <v>59</v>
      </c>
      <c r="U140">
        <v>2</v>
      </c>
      <c r="V140">
        <v>0</v>
      </c>
      <c r="W140" s="3">
        <v>5955.31</v>
      </c>
      <c r="X140" s="3"/>
      <c r="Y140" s="3"/>
      <c r="Z140" s="3"/>
      <c r="AA140" s="3"/>
      <c r="AB140" s="3"/>
      <c r="AC140" t="str">
        <f t="shared" ca="1" si="11"/>
        <v>2_69</v>
      </c>
      <c r="AD140" s="3">
        <f ca="1">RANK(AI140,OFFSET($AI$4,VLOOKUP($AE140,$AK$4:$AM$23,2,FALSE),0):OFFSET($AI$4,VLOOKUP($AE140,$AK$4:$AM$23,3,FALSE),0))</f>
        <v>69</v>
      </c>
      <c r="AE140">
        <v>2</v>
      </c>
      <c r="AF140">
        <v>59</v>
      </c>
      <c r="AG140">
        <v>2</v>
      </c>
      <c r="AH140">
        <v>0</v>
      </c>
      <c r="AI140" s="3">
        <v>5955.31</v>
      </c>
      <c r="AL140">
        <v>52</v>
      </c>
      <c r="AM140">
        <f t="shared" ca="1" si="10"/>
        <v>1</v>
      </c>
    </row>
    <row r="141" spans="17:39" x14ac:dyDescent="0.3">
      <c r="Q141" t="str">
        <f t="shared" ca="1" si="12"/>
        <v>2_58</v>
      </c>
      <c r="R141" s="3">
        <f ca="1">RANK(W141,OFFSET($W$4,VLOOKUP($S141,$Y$4:$AA$23,2,FALSE),0):OFFSET($W$4,VLOOKUP($S141,$Y$4:$AA$23,3,FALSE),0))</f>
        <v>58</v>
      </c>
      <c r="S141">
        <v>2</v>
      </c>
      <c r="T141">
        <v>61</v>
      </c>
      <c r="U141">
        <v>2</v>
      </c>
      <c r="V141">
        <v>0</v>
      </c>
      <c r="W141" s="3">
        <v>8461.23</v>
      </c>
      <c r="X141" s="3"/>
      <c r="Y141" s="3"/>
      <c r="Z141" s="3"/>
      <c r="AA141" s="3"/>
      <c r="AB141" s="3"/>
      <c r="AC141" t="str">
        <f t="shared" ca="1" si="11"/>
        <v>2_58</v>
      </c>
      <c r="AD141" s="3">
        <f ca="1">RANK(AI141,OFFSET($AI$4,VLOOKUP($AE141,$AK$4:$AM$23,2,FALSE),0):OFFSET($AI$4,VLOOKUP($AE141,$AK$4:$AM$23,3,FALSE),0))</f>
        <v>58</v>
      </c>
      <c r="AE141">
        <v>2</v>
      </c>
      <c r="AF141">
        <v>61</v>
      </c>
      <c r="AG141">
        <v>2</v>
      </c>
      <c r="AH141">
        <v>0</v>
      </c>
      <c r="AI141" s="3">
        <v>8461.23</v>
      </c>
      <c r="AL141">
        <v>53</v>
      </c>
      <c r="AM141">
        <f t="shared" ca="1" si="10"/>
        <v>1</v>
      </c>
    </row>
    <row r="142" spans="17:39" x14ac:dyDescent="0.3">
      <c r="Q142" t="str">
        <f t="shared" ca="1" si="12"/>
        <v>2_38</v>
      </c>
      <c r="R142" s="3">
        <f ca="1">RANK(W142,OFFSET($W$4,VLOOKUP($S142,$Y$4:$AA$23,2,FALSE),0):OFFSET($W$4,VLOOKUP($S142,$Y$4:$AA$23,3,FALSE),0))</f>
        <v>38</v>
      </c>
      <c r="S142">
        <v>2</v>
      </c>
      <c r="T142">
        <v>62</v>
      </c>
      <c r="U142">
        <v>2</v>
      </c>
      <c r="V142">
        <v>0</v>
      </c>
      <c r="W142" s="3">
        <v>14954.87</v>
      </c>
      <c r="X142" s="3"/>
      <c r="Y142" s="3"/>
      <c r="Z142" s="3"/>
      <c r="AA142" s="3"/>
      <c r="AB142" s="3"/>
      <c r="AC142" t="str">
        <f t="shared" ca="1" si="11"/>
        <v>2_37</v>
      </c>
      <c r="AD142" s="3">
        <f ca="1">RANK(AI142,OFFSET($AI$4,VLOOKUP($AE142,$AK$4:$AM$23,2,FALSE),0):OFFSET($AI$4,VLOOKUP($AE142,$AK$4:$AM$23,3,FALSE),0))</f>
        <v>37</v>
      </c>
      <c r="AE142">
        <v>2</v>
      </c>
      <c r="AF142">
        <v>62</v>
      </c>
      <c r="AG142">
        <v>2</v>
      </c>
      <c r="AH142">
        <v>0</v>
      </c>
      <c r="AI142" s="3">
        <v>14954.87</v>
      </c>
      <c r="AL142">
        <v>54</v>
      </c>
      <c r="AM142">
        <f t="shared" ca="1" si="10"/>
        <v>1</v>
      </c>
    </row>
    <row r="143" spans="17:39" x14ac:dyDescent="0.3">
      <c r="Q143" t="str">
        <f t="shared" ca="1" si="12"/>
        <v>2_28</v>
      </c>
      <c r="R143" s="3">
        <f ca="1">RANK(W143,OFFSET($W$4,VLOOKUP($S143,$Y$4:$AA$23,2,FALSE),0):OFFSET($W$4,VLOOKUP($S143,$Y$4:$AA$23,3,FALSE),0))</f>
        <v>28</v>
      </c>
      <c r="S143">
        <v>2</v>
      </c>
      <c r="T143">
        <v>63</v>
      </c>
      <c r="U143">
        <v>2</v>
      </c>
      <c r="V143">
        <v>0</v>
      </c>
      <c r="W143" s="3">
        <v>21744.98</v>
      </c>
      <c r="X143" s="3"/>
      <c r="Y143" s="3"/>
      <c r="Z143" s="3"/>
      <c r="AA143" s="3"/>
      <c r="AB143" s="3"/>
      <c r="AC143" t="str">
        <f t="shared" ca="1" si="11"/>
        <v>2_26</v>
      </c>
      <c r="AD143" s="3">
        <f ca="1">RANK(AI143,OFFSET($AI$4,VLOOKUP($AE143,$AK$4:$AM$23,2,FALSE),0):OFFSET($AI$4,VLOOKUP($AE143,$AK$4:$AM$23,3,FALSE),0))</f>
        <v>26</v>
      </c>
      <c r="AE143">
        <v>2</v>
      </c>
      <c r="AF143">
        <v>63</v>
      </c>
      <c r="AG143">
        <v>2</v>
      </c>
      <c r="AH143">
        <v>0</v>
      </c>
      <c r="AI143" s="3">
        <v>21744.98</v>
      </c>
      <c r="AL143">
        <v>55</v>
      </c>
      <c r="AM143">
        <f t="shared" ca="1" si="10"/>
        <v>1</v>
      </c>
    </row>
    <row r="144" spans="17:39" x14ac:dyDescent="0.3">
      <c r="Q144" t="str">
        <f t="shared" ca="1" si="12"/>
        <v>2_87</v>
      </c>
      <c r="R144" s="3">
        <f ca="1">RANK(W144,OFFSET($W$4,VLOOKUP($S144,$Y$4:$AA$23,2,FALSE),0):OFFSET($W$4,VLOOKUP($S144,$Y$4:$AA$23,3,FALSE),0))</f>
        <v>87</v>
      </c>
      <c r="S144">
        <v>2</v>
      </c>
      <c r="T144">
        <v>65</v>
      </c>
      <c r="U144">
        <v>2</v>
      </c>
      <c r="V144">
        <v>0</v>
      </c>
      <c r="W144" s="3">
        <v>43.1</v>
      </c>
      <c r="X144" s="3"/>
      <c r="Y144" s="3"/>
      <c r="Z144" s="3"/>
      <c r="AA144" s="3"/>
      <c r="AB144" s="3"/>
      <c r="AC144" t="str">
        <f t="shared" ca="1" si="11"/>
        <v>2_87</v>
      </c>
      <c r="AD144" s="3">
        <f ca="1">RANK(AI144,OFFSET($AI$4,VLOOKUP($AE144,$AK$4:$AM$23,2,FALSE),0):OFFSET($AI$4,VLOOKUP($AE144,$AK$4:$AM$23,3,FALSE),0))</f>
        <v>87</v>
      </c>
      <c r="AE144">
        <v>2</v>
      </c>
      <c r="AF144">
        <v>65</v>
      </c>
      <c r="AG144">
        <v>2</v>
      </c>
      <c r="AH144">
        <v>0</v>
      </c>
      <c r="AI144" s="3">
        <v>43.1</v>
      </c>
      <c r="AL144">
        <v>56</v>
      </c>
      <c r="AM144">
        <f t="shared" ca="1" si="10"/>
        <v>1</v>
      </c>
    </row>
    <row r="145" spans="17:39" x14ac:dyDescent="0.3">
      <c r="Q145" t="str">
        <f t="shared" ca="1" si="12"/>
        <v>2_16</v>
      </c>
      <c r="R145" s="3">
        <f ca="1">RANK(W145,OFFSET($W$4,VLOOKUP($S145,$Y$4:$AA$23,2,FALSE),0):OFFSET($W$4,VLOOKUP($S145,$Y$4:$AA$23,3,FALSE),0))</f>
        <v>16</v>
      </c>
      <c r="S145">
        <v>2</v>
      </c>
      <c r="T145">
        <v>67</v>
      </c>
      <c r="U145">
        <v>1</v>
      </c>
      <c r="V145">
        <v>0.2</v>
      </c>
      <c r="W145" s="3">
        <v>28729.45</v>
      </c>
      <c r="X145" s="3"/>
      <c r="Y145" s="3"/>
      <c r="Z145" s="3"/>
      <c r="AA145" s="3"/>
      <c r="AB145" s="3"/>
      <c r="AC145" t="str">
        <f t="shared" ca="1" si="11"/>
        <v>2_14</v>
      </c>
      <c r="AD145" s="3">
        <f ca="1">RANK(AI145,OFFSET($AI$4,VLOOKUP($AE145,$AK$4:$AM$23,2,FALSE),0):OFFSET($AI$4,VLOOKUP($AE145,$AK$4:$AM$23,3,FALSE),0))</f>
        <v>14</v>
      </c>
      <c r="AE145">
        <v>2</v>
      </c>
      <c r="AF145">
        <v>67</v>
      </c>
      <c r="AG145">
        <v>1</v>
      </c>
      <c r="AH145">
        <v>0.2</v>
      </c>
      <c r="AI145" s="3">
        <v>28729.45</v>
      </c>
      <c r="AL145">
        <v>57</v>
      </c>
      <c r="AM145">
        <f t="shared" ca="1" si="10"/>
        <v>1</v>
      </c>
    </row>
    <row r="146" spans="17:39" x14ac:dyDescent="0.3">
      <c r="Q146" t="str">
        <f t="shared" ca="1" si="12"/>
        <v>2_24</v>
      </c>
      <c r="R146" s="3">
        <f ca="1">RANK(W146,OFFSET($W$4,VLOOKUP($S146,$Y$4:$AA$23,2,FALSE),0):OFFSET($W$4,VLOOKUP($S146,$Y$4:$AA$23,3,FALSE),0))</f>
        <v>24</v>
      </c>
      <c r="S146">
        <v>2</v>
      </c>
      <c r="T146">
        <v>67</v>
      </c>
      <c r="U146">
        <v>2</v>
      </c>
      <c r="V146">
        <v>0</v>
      </c>
      <c r="W146" s="3">
        <v>23296.23</v>
      </c>
      <c r="X146" s="3"/>
      <c r="Y146" s="3"/>
      <c r="Z146" s="3"/>
      <c r="AA146" s="3"/>
      <c r="AB146" s="3"/>
      <c r="AC146" t="str">
        <f t="shared" ca="1" si="11"/>
        <v>2_23</v>
      </c>
      <c r="AD146" s="3">
        <f ca="1">RANK(AI146,OFFSET($AI$4,VLOOKUP($AE146,$AK$4:$AM$23,2,FALSE),0):OFFSET($AI$4,VLOOKUP($AE146,$AK$4:$AM$23,3,FALSE),0))</f>
        <v>23</v>
      </c>
      <c r="AE146">
        <v>2</v>
      </c>
      <c r="AF146">
        <v>67</v>
      </c>
      <c r="AG146">
        <v>2</v>
      </c>
      <c r="AH146">
        <v>0</v>
      </c>
      <c r="AI146" s="3">
        <v>23296.23</v>
      </c>
      <c r="AL146">
        <v>58</v>
      </c>
      <c r="AM146">
        <f t="shared" ca="1" si="10"/>
        <v>1</v>
      </c>
    </row>
    <row r="147" spans="17:39" x14ac:dyDescent="0.3">
      <c r="Q147" t="str">
        <f t="shared" ca="1" si="12"/>
        <v>2_83</v>
      </c>
      <c r="R147" s="3">
        <f ca="1">RANK(W147,OFFSET($W$4,VLOOKUP($S147,$Y$4:$AA$23,2,FALSE),0):OFFSET($W$4,VLOOKUP($S147,$Y$4:$AA$23,3,FALSE),0))</f>
        <v>83</v>
      </c>
      <c r="S147">
        <v>2</v>
      </c>
      <c r="T147">
        <v>68</v>
      </c>
      <c r="U147">
        <v>2</v>
      </c>
      <c r="V147">
        <v>0</v>
      </c>
      <c r="W147" s="3">
        <v>295.11</v>
      </c>
      <c r="X147" s="3"/>
      <c r="Y147" s="3"/>
      <c r="Z147" s="3"/>
      <c r="AA147" s="3"/>
      <c r="AB147" s="3"/>
      <c r="AC147" t="str">
        <f t="shared" ca="1" si="11"/>
        <v>2_83</v>
      </c>
      <c r="AD147" s="3">
        <f ca="1">RANK(AI147,OFFSET($AI$4,VLOOKUP($AE147,$AK$4:$AM$23,2,FALSE),0):OFFSET($AI$4,VLOOKUP($AE147,$AK$4:$AM$23,3,FALSE),0))</f>
        <v>83</v>
      </c>
      <c r="AE147">
        <v>2</v>
      </c>
      <c r="AF147">
        <v>68</v>
      </c>
      <c r="AG147">
        <v>2</v>
      </c>
      <c r="AH147">
        <v>0</v>
      </c>
      <c r="AI147" s="3">
        <v>295.11</v>
      </c>
      <c r="AL147">
        <v>59</v>
      </c>
      <c r="AM147">
        <f t="shared" ca="1" si="10"/>
        <v>1</v>
      </c>
    </row>
    <row r="148" spans="17:39" x14ac:dyDescent="0.3">
      <c r="Q148" t="str">
        <f t="shared" ca="1" si="12"/>
        <v>2_9</v>
      </c>
      <c r="R148" s="3">
        <f ca="1">RANK(W148,OFFSET($W$4,VLOOKUP($S148,$Y$4:$AA$23,2,FALSE),0):OFFSET($W$4,VLOOKUP($S148,$Y$4:$AA$23,3,FALSE),0))</f>
        <v>9</v>
      </c>
      <c r="S148">
        <v>2</v>
      </c>
      <c r="T148">
        <v>69</v>
      </c>
      <c r="U148">
        <v>2</v>
      </c>
      <c r="V148">
        <v>0</v>
      </c>
      <c r="W148" s="3">
        <v>32025.02</v>
      </c>
      <c r="X148" s="3"/>
      <c r="Y148" s="3"/>
      <c r="Z148" s="3"/>
      <c r="AA148" s="3"/>
      <c r="AB148" s="3"/>
      <c r="AC148" t="str">
        <f t="shared" ca="1" si="11"/>
        <v>2_17</v>
      </c>
      <c r="AD148" s="3">
        <f ca="1">RANK(AI148,OFFSET($AI$4,VLOOKUP($AE148,$AK$4:$AM$23,2,FALSE),0):OFFSET($AI$4,VLOOKUP($AE148,$AK$4:$AM$23,3,FALSE),0))</f>
        <v>17</v>
      </c>
      <c r="AE148">
        <v>2</v>
      </c>
      <c r="AF148">
        <v>69</v>
      </c>
      <c r="AG148">
        <v>2</v>
      </c>
      <c r="AH148">
        <v>0</v>
      </c>
      <c r="AI148" s="3">
        <v>26496.39</v>
      </c>
      <c r="AL148">
        <v>60</v>
      </c>
      <c r="AM148">
        <f t="shared" ca="1" si="10"/>
        <v>1</v>
      </c>
    </row>
    <row r="149" spans="17:39" x14ac:dyDescent="0.3">
      <c r="Q149" t="str">
        <f t="shared" ca="1" si="12"/>
        <v>2_66</v>
      </c>
      <c r="R149" s="3">
        <f ca="1">RANK(W149,OFFSET($W$4,VLOOKUP($S149,$Y$4:$AA$23,2,FALSE),0):OFFSET($W$4,VLOOKUP($S149,$Y$4:$AA$23,3,FALSE),0))</f>
        <v>66</v>
      </c>
      <c r="S149">
        <v>2</v>
      </c>
      <c r="T149">
        <v>70</v>
      </c>
      <c r="U149">
        <v>1</v>
      </c>
      <c r="V149">
        <v>0.2</v>
      </c>
      <c r="W149" s="3">
        <v>6830.36</v>
      </c>
      <c r="X149" s="3"/>
      <c r="Y149" s="3"/>
      <c r="Z149" s="3"/>
      <c r="AA149" s="3"/>
      <c r="AB149" s="3"/>
      <c r="AC149" t="str">
        <f t="shared" ca="1" si="11"/>
        <v>2_66</v>
      </c>
      <c r="AD149" s="3">
        <f ca="1">RANK(AI149,OFFSET($AI$4,VLOOKUP($AE149,$AK$4:$AM$23,2,FALSE),0):OFFSET($AI$4,VLOOKUP($AE149,$AK$4:$AM$23,3,FALSE),0))</f>
        <v>66</v>
      </c>
      <c r="AE149">
        <v>2</v>
      </c>
      <c r="AF149">
        <v>70</v>
      </c>
      <c r="AG149">
        <v>1</v>
      </c>
      <c r="AH149">
        <v>0.2</v>
      </c>
      <c r="AI149" s="3">
        <v>6830.36</v>
      </c>
      <c r="AL149">
        <v>61</v>
      </c>
      <c r="AM149">
        <f t="shared" ca="1" si="10"/>
        <v>1</v>
      </c>
    </row>
    <row r="150" spans="17:39" x14ac:dyDescent="0.3">
      <c r="Q150" t="str">
        <f t="shared" ca="1" si="12"/>
        <v>2_78</v>
      </c>
      <c r="R150" s="3">
        <f ca="1">RANK(W150,OFFSET($W$4,VLOOKUP($S150,$Y$4:$AA$23,2,FALSE),0):OFFSET($W$4,VLOOKUP($S150,$Y$4:$AA$23,3,FALSE),0))</f>
        <v>78</v>
      </c>
      <c r="S150">
        <v>2</v>
      </c>
      <c r="T150">
        <v>70</v>
      </c>
      <c r="U150">
        <v>2</v>
      </c>
      <c r="V150">
        <v>0</v>
      </c>
      <c r="W150" s="3">
        <v>1247.5</v>
      </c>
      <c r="X150" s="3"/>
      <c r="Y150" s="3"/>
      <c r="Z150" s="3"/>
      <c r="AA150" s="3"/>
      <c r="AB150" s="3"/>
      <c r="AC150" t="str">
        <f t="shared" ca="1" si="11"/>
        <v>2_78</v>
      </c>
      <c r="AD150" s="3">
        <f ca="1">RANK(AI150,OFFSET($AI$4,VLOOKUP($AE150,$AK$4:$AM$23,2,FALSE),0):OFFSET($AI$4,VLOOKUP($AE150,$AK$4:$AM$23,3,FALSE),0))</f>
        <v>78</v>
      </c>
      <c r="AE150">
        <v>2</v>
      </c>
      <c r="AF150">
        <v>70</v>
      </c>
      <c r="AG150">
        <v>2</v>
      </c>
      <c r="AH150">
        <v>0</v>
      </c>
      <c r="AI150" s="3">
        <v>1247.5</v>
      </c>
      <c r="AL150">
        <v>62</v>
      </c>
      <c r="AM150">
        <f t="shared" ca="1" si="10"/>
        <v>1</v>
      </c>
    </row>
    <row r="151" spans="17:39" x14ac:dyDescent="0.3">
      <c r="Q151" t="str">
        <f t="shared" ca="1" si="12"/>
        <v>2_6</v>
      </c>
      <c r="R151" s="3">
        <f ca="1">RANK(W151,OFFSET($W$4,VLOOKUP($S151,$Y$4:$AA$23,2,FALSE),0):OFFSET($W$4,VLOOKUP($S151,$Y$4:$AA$23,3,FALSE),0))</f>
        <v>6</v>
      </c>
      <c r="S151">
        <v>2</v>
      </c>
      <c r="T151">
        <v>71</v>
      </c>
      <c r="U151">
        <v>2</v>
      </c>
      <c r="V151">
        <v>0</v>
      </c>
      <c r="W151" s="3">
        <v>32251.38</v>
      </c>
      <c r="X151" s="3"/>
      <c r="Y151" s="3"/>
      <c r="Z151" s="3"/>
      <c r="AA151" s="3"/>
      <c r="AB151" s="3"/>
      <c r="AC151" t="str">
        <f t="shared" ca="1" si="11"/>
        <v>2_5</v>
      </c>
      <c r="AD151" s="3">
        <f ca="1">RANK(AI151,OFFSET($AI$4,VLOOKUP($AE151,$AK$4:$AM$23,2,FALSE),0):OFFSET($AI$4,VLOOKUP($AE151,$AK$4:$AM$23,3,FALSE),0))</f>
        <v>5</v>
      </c>
      <c r="AE151">
        <v>2</v>
      </c>
      <c r="AF151">
        <v>71</v>
      </c>
      <c r="AG151">
        <v>2</v>
      </c>
      <c r="AH151">
        <v>0</v>
      </c>
      <c r="AI151" s="3">
        <v>32251.38</v>
      </c>
      <c r="AL151">
        <v>63</v>
      </c>
      <c r="AM151">
        <f t="shared" ca="1" si="10"/>
        <v>1</v>
      </c>
    </row>
    <row r="152" spans="17:39" x14ac:dyDescent="0.3">
      <c r="Q152" t="str">
        <f t="shared" ca="1" si="12"/>
        <v>2_19</v>
      </c>
      <c r="R152" s="3">
        <f ca="1">RANK(W152,OFFSET($W$4,VLOOKUP($S152,$Y$4:$AA$23,2,FALSE),0):OFFSET($W$4,VLOOKUP($S152,$Y$4:$AA$23,3,FALSE),0))</f>
        <v>19</v>
      </c>
      <c r="S152">
        <v>2</v>
      </c>
      <c r="T152">
        <v>73</v>
      </c>
      <c r="U152">
        <v>2</v>
      </c>
      <c r="V152">
        <v>0</v>
      </c>
      <c r="W152" s="3">
        <v>25918.21</v>
      </c>
      <c r="X152" s="3"/>
      <c r="Y152" s="3"/>
      <c r="Z152" s="3"/>
      <c r="AA152" s="3"/>
      <c r="AB152" s="3"/>
      <c r="AC152" t="str">
        <f t="shared" ca="1" si="11"/>
        <v>2_18</v>
      </c>
      <c r="AD152" s="3">
        <f ca="1">RANK(AI152,OFFSET($AI$4,VLOOKUP($AE152,$AK$4:$AM$23,2,FALSE),0):OFFSET($AI$4,VLOOKUP($AE152,$AK$4:$AM$23,3,FALSE),0))</f>
        <v>18</v>
      </c>
      <c r="AE152">
        <v>2</v>
      </c>
      <c r="AF152">
        <v>73</v>
      </c>
      <c r="AG152">
        <v>2</v>
      </c>
      <c r="AH152">
        <v>0</v>
      </c>
      <c r="AI152" s="3">
        <v>25918.21</v>
      </c>
      <c r="AL152">
        <v>64</v>
      </c>
      <c r="AM152">
        <f t="shared" ca="1" si="10"/>
        <v>1</v>
      </c>
    </row>
    <row r="153" spans="17:39" x14ac:dyDescent="0.3">
      <c r="Q153" t="str">
        <f t="shared" ca="1" si="12"/>
        <v>2_15</v>
      </c>
      <c r="R153" s="3">
        <f ca="1">RANK(W153,OFFSET($W$4,VLOOKUP($S153,$Y$4:$AA$23,2,FALSE),0):OFFSET($W$4,VLOOKUP($S153,$Y$4:$AA$23,3,FALSE),0))</f>
        <v>15</v>
      </c>
      <c r="S153">
        <v>2</v>
      </c>
      <c r="T153">
        <v>74</v>
      </c>
      <c r="U153">
        <v>2</v>
      </c>
      <c r="V153">
        <v>0</v>
      </c>
      <c r="W153" s="3">
        <v>29848.37</v>
      </c>
      <c r="X153" s="3"/>
      <c r="Y153" s="3"/>
      <c r="Z153" s="3"/>
      <c r="AA153" s="3"/>
      <c r="AB153" s="3"/>
      <c r="AC153" t="str">
        <f t="shared" ca="1" si="11"/>
        <v>2_13</v>
      </c>
      <c r="AD153" s="3">
        <f ca="1">RANK(AI153,OFFSET($AI$4,VLOOKUP($AE153,$AK$4:$AM$23,2,FALSE),0):OFFSET($AI$4,VLOOKUP($AE153,$AK$4:$AM$23,3,FALSE),0))</f>
        <v>13</v>
      </c>
      <c r="AE153">
        <v>2</v>
      </c>
      <c r="AF153">
        <v>74</v>
      </c>
      <c r="AG153">
        <v>2</v>
      </c>
      <c r="AH153">
        <v>0</v>
      </c>
      <c r="AI153" s="3">
        <v>29848.37</v>
      </c>
      <c r="AL153">
        <v>65</v>
      </c>
      <c r="AM153">
        <f t="shared" ca="1" si="10"/>
        <v>1</v>
      </c>
    </row>
    <row r="154" spans="17:39" x14ac:dyDescent="0.3">
      <c r="Q154" t="str">
        <f t="shared" ca="1" si="12"/>
        <v>2_5</v>
      </c>
      <c r="R154" s="3">
        <f ca="1">RANK(W154,OFFSET($W$4,VLOOKUP($S154,$Y$4:$AA$23,2,FALSE),0):OFFSET($W$4,VLOOKUP($S154,$Y$4:$AA$23,3,FALSE),0))</f>
        <v>5</v>
      </c>
      <c r="S154">
        <v>2</v>
      </c>
      <c r="T154">
        <v>75</v>
      </c>
      <c r="U154">
        <v>1</v>
      </c>
      <c r="V154">
        <v>0.2</v>
      </c>
      <c r="W154" s="3">
        <v>34452.800000000003</v>
      </c>
      <c r="X154" s="3"/>
      <c r="Y154" s="3"/>
      <c r="Z154" s="3"/>
      <c r="AA154" s="3"/>
      <c r="AB154" s="3"/>
      <c r="AC154" t="str">
        <f t="shared" ca="1" si="11"/>
        <v>2_4</v>
      </c>
      <c r="AD154" s="3">
        <f ca="1">RANK(AI154,OFFSET($AI$4,VLOOKUP($AE154,$AK$4:$AM$23,2,FALSE),0):OFFSET($AI$4,VLOOKUP($AE154,$AK$4:$AM$23,3,FALSE),0))</f>
        <v>4</v>
      </c>
      <c r="AE154">
        <v>2</v>
      </c>
      <c r="AF154">
        <v>75</v>
      </c>
      <c r="AG154">
        <v>1</v>
      </c>
      <c r="AH154">
        <v>0.2</v>
      </c>
      <c r="AI154" s="3">
        <v>34452.800000000003</v>
      </c>
      <c r="AL154">
        <v>66</v>
      </c>
      <c r="AM154">
        <f t="shared" ca="1" si="10"/>
        <v>1</v>
      </c>
    </row>
    <row r="155" spans="17:39" x14ac:dyDescent="0.3">
      <c r="Q155" t="str">
        <f t="shared" ca="1" si="12"/>
        <v>2_67</v>
      </c>
      <c r="R155" s="3">
        <f ca="1">RANK(W155,OFFSET($W$4,VLOOKUP($S155,$Y$4:$AA$23,2,FALSE),0):OFFSET($W$4,VLOOKUP($S155,$Y$4:$AA$23,3,FALSE),0))</f>
        <v>67</v>
      </c>
      <c r="S155">
        <v>2</v>
      </c>
      <c r="T155">
        <v>75</v>
      </c>
      <c r="U155">
        <v>2</v>
      </c>
      <c r="V155">
        <v>0</v>
      </c>
      <c r="W155" s="3">
        <v>6816.06</v>
      </c>
      <c r="X155" s="3"/>
      <c r="Y155" s="3"/>
      <c r="Z155" s="3"/>
      <c r="AA155" s="3"/>
      <c r="AB155" s="3"/>
      <c r="AC155" t="str">
        <f t="shared" ca="1" si="11"/>
        <v>2_67</v>
      </c>
      <c r="AD155" s="3">
        <f ca="1">RANK(AI155,OFFSET($AI$4,VLOOKUP($AE155,$AK$4:$AM$23,2,FALSE),0):OFFSET($AI$4,VLOOKUP($AE155,$AK$4:$AM$23,3,FALSE),0))</f>
        <v>67</v>
      </c>
      <c r="AE155">
        <v>2</v>
      </c>
      <c r="AF155">
        <v>75</v>
      </c>
      <c r="AG155">
        <v>2</v>
      </c>
      <c r="AH155">
        <v>0</v>
      </c>
      <c r="AI155" s="3">
        <v>6816.06</v>
      </c>
      <c r="AL155">
        <v>67</v>
      </c>
      <c r="AM155">
        <f t="shared" ref="AM155:AM177" ca="1" si="13">COUNTIF($AD$90:$AD$177,AL155)</f>
        <v>1</v>
      </c>
    </row>
    <row r="156" spans="17:39" x14ac:dyDescent="0.3">
      <c r="Q156" t="str">
        <f t="shared" ca="1" si="12"/>
        <v>2_47</v>
      </c>
      <c r="R156" s="3">
        <f ca="1">RANK(W156,OFFSET($W$4,VLOOKUP($S156,$Y$4:$AA$23,2,FALSE),0):OFFSET($W$4,VLOOKUP($S156,$Y$4:$AA$23,3,FALSE),0))</f>
        <v>47</v>
      </c>
      <c r="S156">
        <v>2</v>
      </c>
      <c r="T156">
        <v>77</v>
      </c>
      <c r="U156">
        <v>1</v>
      </c>
      <c r="V156">
        <v>0.2</v>
      </c>
      <c r="W156" s="3">
        <v>10650.88</v>
      </c>
      <c r="X156" s="3"/>
      <c r="Y156" s="3"/>
      <c r="Z156" s="3"/>
      <c r="AA156" s="3"/>
      <c r="AB156" s="3"/>
      <c r="AC156" t="str">
        <f t="shared" ca="1" si="11"/>
        <v>2_47</v>
      </c>
      <c r="AD156" s="3">
        <f ca="1">RANK(AI156,OFFSET($AI$4,VLOOKUP($AE156,$AK$4:$AM$23,2,FALSE),0):OFFSET($AI$4,VLOOKUP($AE156,$AK$4:$AM$23,3,FALSE),0))</f>
        <v>47</v>
      </c>
      <c r="AE156">
        <v>2</v>
      </c>
      <c r="AF156">
        <v>77</v>
      </c>
      <c r="AG156">
        <v>1</v>
      </c>
      <c r="AH156">
        <v>0.2</v>
      </c>
      <c r="AI156" s="3">
        <v>10632.71</v>
      </c>
      <c r="AL156">
        <v>68</v>
      </c>
      <c r="AM156">
        <f t="shared" ca="1" si="13"/>
        <v>1</v>
      </c>
    </row>
    <row r="157" spans="17:39" x14ac:dyDescent="0.3">
      <c r="Q157" t="str">
        <f t="shared" ca="1" si="12"/>
        <v>2_36</v>
      </c>
      <c r="R157" s="3">
        <f ca="1">RANK(W157,OFFSET($W$4,VLOOKUP($S157,$Y$4:$AA$23,2,FALSE),0):OFFSET($W$4,VLOOKUP($S157,$Y$4:$AA$23,3,FALSE),0))</f>
        <v>36</v>
      </c>
      <c r="S157">
        <v>2</v>
      </c>
      <c r="T157">
        <v>79</v>
      </c>
      <c r="U157">
        <v>2</v>
      </c>
      <c r="V157">
        <v>0</v>
      </c>
      <c r="W157" s="3">
        <v>16062.59</v>
      </c>
      <c r="X157" s="3"/>
      <c r="Y157" s="3"/>
      <c r="Z157" s="3"/>
      <c r="AA157" s="3"/>
      <c r="AB157" s="3"/>
      <c r="AC157" t="str">
        <f t="shared" ca="1" si="11"/>
        <v>2_35</v>
      </c>
      <c r="AD157" s="3">
        <f ca="1">RANK(AI157,OFFSET($AI$4,VLOOKUP($AE157,$AK$4:$AM$23,2,FALSE),0):OFFSET($AI$4,VLOOKUP($AE157,$AK$4:$AM$23,3,FALSE),0))</f>
        <v>35</v>
      </c>
      <c r="AE157">
        <v>2</v>
      </c>
      <c r="AF157">
        <v>79</v>
      </c>
      <c r="AG157">
        <v>2</v>
      </c>
      <c r="AH157">
        <v>0</v>
      </c>
      <c r="AI157" s="3">
        <v>16062.59</v>
      </c>
      <c r="AL157">
        <v>69</v>
      </c>
      <c r="AM157">
        <f t="shared" ca="1" si="13"/>
        <v>1</v>
      </c>
    </row>
    <row r="158" spans="17:39" x14ac:dyDescent="0.3">
      <c r="Q158" t="str">
        <f t="shared" ca="1" si="12"/>
        <v>2_44</v>
      </c>
      <c r="R158" s="3">
        <f ca="1">RANK(W158,OFFSET($W$4,VLOOKUP($S158,$Y$4:$AA$23,2,FALSE),0):OFFSET($W$4,VLOOKUP($S158,$Y$4:$AA$23,3,FALSE),0))</f>
        <v>44</v>
      </c>
      <c r="S158">
        <v>2</v>
      </c>
      <c r="T158">
        <v>80</v>
      </c>
      <c r="U158">
        <v>1</v>
      </c>
      <c r="V158">
        <v>0.2</v>
      </c>
      <c r="W158" s="3">
        <v>12719.77</v>
      </c>
      <c r="X158" s="3"/>
      <c r="Y158" s="3"/>
      <c r="Z158" s="3"/>
      <c r="AA158" s="3"/>
      <c r="AB158" s="3"/>
      <c r="AC158" t="str">
        <f t="shared" ca="1" si="11"/>
        <v>2_43</v>
      </c>
      <c r="AD158" s="3">
        <f ca="1">RANK(AI158,OFFSET($AI$4,VLOOKUP($AE158,$AK$4:$AM$23,2,FALSE),0):OFFSET($AI$4,VLOOKUP($AE158,$AK$4:$AM$23,3,FALSE),0))</f>
        <v>43</v>
      </c>
      <c r="AE158">
        <v>2</v>
      </c>
      <c r="AF158">
        <v>80</v>
      </c>
      <c r="AG158">
        <v>1</v>
      </c>
      <c r="AH158">
        <v>0.2</v>
      </c>
      <c r="AI158" s="3">
        <v>12719.77</v>
      </c>
      <c r="AL158">
        <v>70</v>
      </c>
      <c r="AM158">
        <f t="shared" ca="1" si="13"/>
        <v>1</v>
      </c>
    </row>
    <row r="159" spans="17:39" x14ac:dyDescent="0.3">
      <c r="Q159" t="str">
        <f t="shared" ca="1" si="12"/>
        <v>2_53</v>
      </c>
      <c r="R159" s="3">
        <f ca="1">RANK(W159,OFFSET($W$4,VLOOKUP($S159,$Y$4:$AA$23,2,FALSE),0):OFFSET($W$4,VLOOKUP($S159,$Y$4:$AA$23,3,FALSE),0))</f>
        <v>53</v>
      </c>
      <c r="S159">
        <v>2</v>
      </c>
      <c r="T159">
        <v>82</v>
      </c>
      <c r="U159">
        <v>2</v>
      </c>
      <c r="V159">
        <v>0</v>
      </c>
      <c r="W159" s="3">
        <v>9346.16</v>
      </c>
      <c r="X159" s="3"/>
      <c r="Y159" s="3"/>
      <c r="Z159" s="3"/>
      <c r="AA159" s="3"/>
      <c r="AB159" s="3"/>
      <c r="AC159" t="str">
        <f t="shared" ca="1" si="11"/>
        <v>2_53</v>
      </c>
      <c r="AD159" s="3">
        <f ca="1">RANK(AI159,OFFSET($AI$4,VLOOKUP($AE159,$AK$4:$AM$23,2,FALSE),0):OFFSET($AI$4,VLOOKUP($AE159,$AK$4:$AM$23,3,FALSE),0))</f>
        <v>53</v>
      </c>
      <c r="AE159">
        <v>2</v>
      </c>
      <c r="AF159">
        <v>82</v>
      </c>
      <c r="AG159">
        <v>2</v>
      </c>
      <c r="AH159">
        <v>0</v>
      </c>
      <c r="AI159" s="3">
        <v>9346.16</v>
      </c>
      <c r="AL159">
        <v>71</v>
      </c>
      <c r="AM159">
        <f t="shared" ca="1" si="13"/>
        <v>1</v>
      </c>
    </row>
    <row r="160" spans="17:39" x14ac:dyDescent="0.3">
      <c r="Q160" t="str">
        <f t="shared" ca="1" si="12"/>
        <v>2_52</v>
      </c>
      <c r="R160" s="3">
        <f ca="1">RANK(W160,OFFSET($W$4,VLOOKUP($S160,$Y$4:$AA$23,2,FALSE),0):OFFSET($W$4,VLOOKUP($S160,$Y$4:$AA$23,3,FALSE),0))</f>
        <v>52</v>
      </c>
      <c r="S160">
        <v>2</v>
      </c>
      <c r="T160">
        <v>84</v>
      </c>
      <c r="U160">
        <v>2</v>
      </c>
      <c r="V160">
        <v>0</v>
      </c>
      <c r="W160" s="3">
        <v>9603.85</v>
      </c>
      <c r="X160" s="3"/>
      <c r="Y160" s="3"/>
      <c r="Z160" s="3"/>
      <c r="AA160" s="3"/>
      <c r="AB160" s="3"/>
      <c r="AC160" t="str">
        <f t="shared" ca="1" si="11"/>
        <v>2_52</v>
      </c>
      <c r="AD160" s="3">
        <f ca="1">RANK(AI160,OFFSET($AI$4,VLOOKUP($AE160,$AK$4:$AM$23,2,FALSE),0):OFFSET($AI$4,VLOOKUP($AE160,$AK$4:$AM$23,3,FALSE),0))</f>
        <v>52</v>
      </c>
      <c r="AE160">
        <v>2</v>
      </c>
      <c r="AF160">
        <v>84</v>
      </c>
      <c r="AG160">
        <v>2</v>
      </c>
      <c r="AH160">
        <v>0</v>
      </c>
      <c r="AI160" s="3">
        <v>9603.85</v>
      </c>
      <c r="AL160">
        <v>72</v>
      </c>
      <c r="AM160">
        <f t="shared" ca="1" si="13"/>
        <v>1</v>
      </c>
    </row>
    <row r="161" spans="17:39" x14ac:dyDescent="0.3">
      <c r="Q161" t="str">
        <f t="shared" ca="1" si="12"/>
        <v>2_89</v>
      </c>
      <c r="R161" s="3">
        <f ca="1">RANK(W161,OFFSET($W$4,VLOOKUP($S161,$Y$4:$AA$23,2,FALSE),0):OFFSET($W$4,VLOOKUP($S161,$Y$4:$AA$23,3,FALSE),0))</f>
        <v>89</v>
      </c>
      <c r="S161">
        <v>2</v>
      </c>
      <c r="T161">
        <v>85</v>
      </c>
      <c r="U161">
        <v>1</v>
      </c>
      <c r="V161">
        <v>0.2</v>
      </c>
      <c r="W161" s="3">
        <v>14.77</v>
      </c>
      <c r="X161" s="3"/>
      <c r="Y161" s="3"/>
      <c r="Z161" s="3"/>
      <c r="AA161" s="3"/>
      <c r="AB161" s="3"/>
      <c r="AC161" t="str">
        <f t="shared" ca="1" si="11"/>
        <v>2_89</v>
      </c>
      <c r="AD161" s="3">
        <f ca="1">RANK(AI161,OFFSET($AI$4,VLOOKUP($AE161,$AK$4:$AM$23,2,FALSE),0):OFFSET($AI$4,VLOOKUP($AE161,$AK$4:$AM$23,3,FALSE),0))</f>
        <v>89</v>
      </c>
      <c r="AE161">
        <v>2</v>
      </c>
      <c r="AF161">
        <v>85</v>
      </c>
      <c r="AG161">
        <v>1</v>
      </c>
      <c r="AH161">
        <v>0.2</v>
      </c>
      <c r="AI161" s="3">
        <v>14.77</v>
      </c>
      <c r="AL161">
        <v>73</v>
      </c>
      <c r="AM161">
        <f t="shared" ca="1" si="13"/>
        <v>1</v>
      </c>
    </row>
    <row r="162" spans="17:39" x14ac:dyDescent="0.3">
      <c r="Q162" t="str">
        <f t="shared" ca="1" si="12"/>
        <v>2_79</v>
      </c>
      <c r="R162" s="3">
        <f ca="1">RANK(W162,OFFSET($W$4,VLOOKUP($S162,$Y$4:$AA$23,2,FALSE),0):OFFSET($W$4,VLOOKUP($S162,$Y$4:$AA$23,3,FALSE),0))</f>
        <v>79</v>
      </c>
      <c r="S162">
        <v>2</v>
      </c>
      <c r="T162">
        <v>85</v>
      </c>
      <c r="U162">
        <v>2</v>
      </c>
      <c r="V162">
        <v>0</v>
      </c>
      <c r="W162" s="3">
        <v>1087.6500000000001</v>
      </c>
      <c r="X162" s="3"/>
      <c r="Y162" s="3"/>
      <c r="Z162" s="3"/>
      <c r="AA162" s="3"/>
      <c r="AB162" s="3"/>
      <c r="AC162" t="str">
        <f t="shared" ca="1" si="11"/>
        <v>2_79</v>
      </c>
      <c r="AD162" s="3">
        <f ca="1">RANK(AI162,OFFSET($AI$4,VLOOKUP($AE162,$AK$4:$AM$23,2,FALSE),0):OFFSET($AI$4,VLOOKUP($AE162,$AK$4:$AM$23,3,FALSE),0))</f>
        <v>79</v>
      </c>
      <c r="AE162">
        <v>2</v>
      </c>
      <c r="AF162">
        <v>85</v>
      </c>
      <c r="AG162">
        <v>2</v>
      </c>
      <c r="AH162">
        <v>0</v>
      </c>
      <c r="AI162" s="3">
        <v>1087.6500000000001</v>
      </c>
      <c r="AL162">
        <v>74</v>
      </c>
      <c r="AM162">
        <f t="shared" ca="1" si="13"/>
        <v>1</v>
      </c>
    </row>
    <row r="163" spans="17:39" x14ac:dyDescent="0.3">
      <c r="Q163" t="str">
        <f t="shared" ca="1" si="12"/>
        <v>2_14</v>
      </c>
      <c r="R163" s="3">
        <f ca="1">RANK(W163,OFFSET($W$4,VLOOKUP($S163,$Y$4:$AA$23,2,FALSE),0):OFFSET($W$4,VLOOKUP($S163,$Y$4:$AA$23,3,FALSE),0))</f>
        <v>14</v>
      </c>
      <c r="S163">
        <v>2</v>
      </c>
      <c r="T163">
        <v>86</v>
      </c>
      <c r="U163">
        <v>2</v>
      </c>
      <c r="V163">
        <v>0</v>
      </c>
      <c r="W163" s="3">
        <v>30203.78</v>
      </c>
      <c r="X163" s="3"/>
      <c r="Y163" s="3"/>
      <c r="Z163" s="3"/>
      <c r="AA163" s="3"/>
      <c r="AB163" s="3"/>
      <c r="AC163" t="str">
        <f t="shared" ca="1" si="11"/>
        <v>2_12</v>
      </c>
      <c r="AD163" s="3">
        <f ca="1">RANK(AI163,OFFSET($AI$4,VLOOKUP($AE163,$AK$4:$AM$23,2,FALSE),0):OFFSET($AI$4,VLOOKUP($AE163,$AK$4:$AM$23,3,FALSE),0))</f>
        <v>12</v>
      </c>
      <c r="AE163">
        <v>2</v>
      </c>
      <c r="AF163">
        <v>86</v>
      </c>
      <c r="AG163">
        <v>2</v>
      </c>
      <c r="AH163">
        <v>0</v>
      </c>
      <c r="AI163" s="3">
        <v>30203.78</v>
      </c>
      <c r="AL163">
        <v>75</v>
      </c>
      <c r="AM163">
        <f t="shared" ca="1" si="13"/>
        <v>1</v>
      </c>
    </row>
    <row r="164" spans="17:39" x14ac:dyDescent="0.3">
      <c r="Q164" t="str">
        <f t="shared" ca="1" si="12"/>
        <v>2_27</v>
      </c>
      <c r="R164" s="3">
        <f ca="1">RANK(W164,OFFSET($W$4,VLOOKUP($S164,$Y$4:$AA$23,2,FALSE),0):OFFSET($W$4,VLOOKUP($S164,$Y$4:$AA$23,3,FALSE),0))</f>
        <v>27</v>
      </c>
      <c r="S164">
        <v>2</v>
      </c>
      <c r="T164">
        <v>87</v>
      </c>
      <c r="U164">
        <v>1</v>
      </c>
      <c r="V164">
        <v>0.2</v>
      </c>
      <c r="W164" s="3">
        <v>21811.51</v>
      </c>
      <c r="X164" s="3"/>
      <c r="Y164" s="3"/>
      <c r="Z164" s="3"/>
      <c r="AA164" s="3"/>
      <c r="AB164" s="3"/>
      <c r="AC164" t="str">
        <f t="shared" ca="1" si="11"/>
        <v>2_25</v>
      </c>
      <c r="AD164" s="3">
        <f ca="1">RANK(AI164,OFFSET($AI$4,VLOOKUP($AE164,$AK$4:$AM$23,2,FALSE),0):OFFSET($AI$4,VLOOKUP($AE164,$AK$4:$AM$23,3,FALSE),0))</f>
        <v>25</v>
      </c>
      <c r="AE164">
        <v>2</v>
      </c>
      <c r="AF164">
        <v>87</v>
      </c>
      <c r="AG164">
        <v>1</v>
      </c>
      <c r="AH164">
        <v>0.2</v>
      </c>
      <c r="AI164" s="3">
        <v>21811.51</v>
      </c>
      <c r="AL164">
        <v>76</v>
      </c>
      <c r="AM164">
        <f t="shared" ca="1" si="13"/>
        <v>1</v>
      </c>
    </row>
    <row r="165" spans="17:39" x14ac:dyDescent="0.3">
      <c r="Q165" t="str">
        <f t="shared" ca="1" si="12"/>
        <v>2_34</v>
      </c>
      <c r="R165" s="3">
        <f ca="1">RANK(W165,OFFSET($W$4,VLOOKUP($S165,$Y$4:$AA$23,2,FALSE),0):OFFSET($W$4,VLOOKUP($S165,$Y$4:$AA$23,3,FALSE),0))</f>
        <v>34</v>
      </c>
      <c r="S165">
        <v>2</v>
      </c>
      <c r="T165">
        <v>88</v>
      </c>
      <c r="U165">
        <v>2</v>
      </c>
      <c r="V165">
        <v>0</v>
      </c>
      <c r="W165" s="3">
        <v>16772.150000000001</v>
      </c>
      <c r="X165" s="3"/>
      <c r="Y165" s="3"/>
      <c r="Z165" s="3"/>
      <c r="AA165" s="3"/>
      <c r="AB165" s="3"/>
      <c r="AC165" t="str">
        <f t="shared" ca="1" si="11"/>
        <v>2_33</v>
      </c>
      <c r="AD165" s="3">
        <f ca="1">RANK(AI165,OFFSET($AI$4,VLOOKUP($AE165,$AK$4:$AM$23,2,FALSE),0):OFFSET($AI$4,VLOOKUP($AE165,$AK$4:$AM$23,3,FALSE),0))</f>
        <v>33</v>
      </c>
      <c r="AE165">
        <v>2</v>
      </c>
      <c r="AF165">
        <v>88</v>
      </c>
      <c r="AG165">
        <v>2</v>
      </c>
      <c r="AH165">
        <v>0</v>
      </c>
      <c r="AI165" s="3">
        <v>16624.400000000001</v>
      </c>
      <c r="AL165">
        <v>77</v>
      </c>
      <c r="AM165">
        <f t="shared" ca="1" si="13"/>
        <v>1</v>
      </c>
    </row>
    <row r="166" spans="17:39" x14ac:dyDescent="0.3">
      <c r="Q166" t="str">
        <f t="shared" ca="1" si="12"/>
        <v>2_33</v>
      </c>
      <c r="R166" s="3">
        <f ca="1">RANK(W166,OFFSET($W$4,VLOOKUP($S166,$Y$4:$AA$23,2,FALSE),0):OFFSET($W$4,VLOOKUP($S166,$Y$4:$AA$23,3,FALSE),0))</f>
        <v>33</v>
      </c>
      <c r="S166">
        <v>2</v>
      </c>
      <c r="T166">
        <v>89</v>
      </c>
      <c r="U166">
        <v>1</v>
      </c>
      <c r="V166">
        <v>0.2</v>
      </c>
      <c r="W166" s="3">
        <v>17406.72</v>
      </c>
      <c r="X166" s="3"/>
      <c r="Y166" s="3"/>
      <c r="Z166" s="3"/>
      <c r="AA166" s="3"/>
      <c r="AB166" s="3"/>
      <c r="AC166" t="str">
        <f t="shared" ca="1" si="11"/>
        <v>2_31</v>
      </c>
      <c r="AD166" s="3">
        <f ca="1">RANK(AI166,OFFSET($AI$4,VLOOKUP($AE166,$AK$4:$AM$23,2,FALSE),0):OFFSET($AI$4,VLOOKUP($AE166,$AK$4:$AM$23,3,FALSE),0))</f>
        <v>31</v>
      </c>
      <c r="AE166">
        <v>2</v>
      </c>
      <c r="AF166">
        <v>89</v>
      </c>
      <c r="AG166">
        <v>1</v>
      </c>
      <c r="AH166">
        <v>0.2</v>
      </c>
      <c r="AI166" s="3">
        <v>17406.72</v>
      </c>
      <c r="AL166">
        <v>78</v>
      </c>
      <c r="AM166">
        <f t="shared" ca="1" si="13"/>
        <v>1</v>
      </c>
    </row>
    <row r="167" spans="17:39" x14ac:dyDescent="0.3">
      <c r="Q167" t="str">
        <f t="shared" ca="1" si="12"/>
        <v>2_31</v>
      </c>
      <c r="R167" s="3">
        <f ca="1">RANK(W167,OFFSET($W$4,VLOOKUP($S167,$Y$4:$AA$23,2,FALSE),0):OFFSET($W$4,VLOOKUP($S167,$Y$4:$AA$23,3,FALSE),0))</f>
        <v>31</v>
      </c>
      <c r="S167">
        <v>2</v>
      </c>
      <c r="T167">
        <v>90</v>
      </c>
      <c r="U167">
        <v>2</v>
      </c>
      <c r="V167">
        <v>0</v>
      </c>
      <c r="W167" s="3">
        <v>18361.64</v>
      </c>
      <c r="X167" s="3"/>
      <c r="Y167" s="3"/>
      <c r="Z167" s="3"/>
      <c r="AA167" s="3"/>
      <c r="AB167" s="3"/>
      <c r="AC167" t="str">
        <f t="shared" ca="1" si="11"/>
        <v>2_28</v>
      </c>
      <c r="AD167" s="3">
        <f ca="1">RANK(AI167,OFFSET($AI$4,VLOOKUP($AE167,$AK$4:$AM$23,2,FALSE),0):OFFSET($AI$4,VLOOKUP($AE167,$AK$4:$AM$23,3,FALSE),0))</f>
        <v>28</v>
      </c>
      <c r="AE167">
        <v>2</v>
      </c>
      <c r="AF167">
        <v>90</v>
      </c>
      <c r="AG167">
        <v>2</v>
      </c>
      <c r="AH167">
        <v>0</v>
      </c>
      <c r="AI167" s="3">
        <v>18361.64</v>
      </c>
      <c r="AL167">
        <v>79</v>
      </c>
      <c r="AM167">
        <f t="shared" ca="1" si="13"/>
        <v>1</v>
      </c>
    </row>
    <row r="168" spans="17:39" x14ac:dyDescent="0.3">
      <c r="Q168" t="str">
        <f t="shared" ca="1" si="12"/>
        <v>2_2</v>
      </c>
      <c r="R168" s="3">
        <f ca="1">RANK(W168,OFFSET($W$4,VLOOKUP($S168,$Y$4:$AA$23,2,FALSE),0):OFFSET($W$4,VLOOKUP($S168,$Y$4:$AA$23,3,FALSE),0))</f>
        <v>2</v>
      </c>
      <c r="S168">
        <v>2</v>
      </c>
      <c r="T168">
        <v>91</v>
      </c>
      <c r="U168">
        <v>2</v>
      </c>
      <c r="V168">
        <v>0</v>
      </c>
      <c r="W168" s="3">
        <v>38391.17</v>
      </c>
      <c r="X168" s="3"/>
      <c r="Y168" s="3"/>
      <c r="Z168" s="3"/>
      <c r="AA168" s="3"/>
      <c r="AB168" s="3"/>
      <c r="AC168" t="str">
        <f t="shared" ca="1" si="11"/>
        <v>2_20</v>
      </c>
      <c r="AD168" s="3">
        <f ca="1">RANK(AI168,OFFSET($AI$4,VLOOKUP($AE168,$AK$4:$AM$23,2,FALSE),0):OFFSET($AI$4,VLOOKUP($AE168,$AK$4:$AM$23,3,FALSE),0))</f>
        <v>20</v>
      </c>
      <c r="AE168">
        <v>2</v>
      </c>
      <c r="AF168">
        <v>91</v>
      </c>
      <c r="AG168">
        <v>2</v>
      </c>
      <c r="AH168">
        <v>0</v>
      </c>
      <c r="AI168" s="3">
        <v>25656.06</v>
      </c>
      <c r="AL168">
        <v>80</v>
      </c>
      <c r="AM168">
        <f t="shared" ca="1" si="13"/>
        <v>1</v>
      </c>
    </row>
    <row r="169" spans="17:39" x14ac:dyDescent="0.3">
      <c r="Q169" t="str">
        <f t="shared" ca="1" si="12"/>
        <v>2_65</v>
      </c>
      <c r="R169" s="3">
        <f ca="1">RANK(W169,OFFSET($W$4,VLOOKUP($S169,$Y$4:$AA$23,2,FALSE),0):OFFSET($W$4,VLOOKUP($S169,$Y$4:$AA$23,3,FALSE),0))</f>
        <v>65</v>
      </c>
      <c r="S169">
        <v>2</v>
      </c>
      <c r="T169">
        <v>92</v>
      </c>
      <c r="U169">
        <v>2</v>
      </c>
      <c r="V169">
        <v>0</v>
      </c>
      <c r="W169" s="3">
        <v>7111.19</v>
      </c>
      <c r="X169" s="3"/>
      <c r="Y169" s="3"/>
      <c r="Z169" s="3"/>
      <c r="AA169" s="3"/>
      <c r="AB169" s="3"/>
      <c r="AC169" t="str">
        <f t="shared" ca="1" si="11"/>
        <v>2_65</v>
      </c>
      <c r="AD169" s="3">
        <f ca="1">RANK(AI169,OFFSET($AI$4,VLOOKUP($AE169,$AK$4:$AM$23,2,FALSE),0):OFFSET($AI$4,VLOOKUP($AE169,$AK$4:$AM$23,3,FALSE),0))</f>
        <v>65</v>
      </c>
      <c r="AE169">
        <v>2</v>
      </c>
      <c r="AF169">
        <v>92</v>
      </c>
      <c r="AG169">
        <v>2</v>
      </c>
      <c r="AH169">
        <v>0</v>
      </c>
      <c r="AI169" s="3">
        <v>7111.19</v>
      </c>
      <c r="AL169">
        <v>81</v>
      </c>
      <c r="AM169">
        <f t="shared" ca="1" si="13"/>
        <v>1</v>
      </c>
    </row>
    <row r="170" spans="17:39" x14ac:dyDescent="0.3">
      <c r="Q170" t="str">
        <f t="shared" ca="1" si="12"/>
        <v>2_68</v>
      </c>
      <c r="R170" s="3">
        <f ca="1">RANK(W170,OFFSET($W$4,VLOOKUP($S170,$Y$4:$AA$23,2,FALSE),0):OFFSET($W$4,VLOOKUP($S170,$Y$4:$AA$23,3,FALSE),0))</f>
        <v>68</v>
      </c>
      <c r="S170">
        <v>2</v>
      </c>
      <c r="T170">
        <v>94</v>
      </c>
      <c r="U170">
        <v>1</v>
      </c>
      <c r="V170">
        <v>0.2</v>
      </c>
      <c r="W170" s="3">
        <v>6314.62</v>
      </c>
      <c r="X170" s="3"/>
      <c r="Y170" s="3"/>
      <c r="Z170" s="3"/>
      <c r="AA170" s="3"/>
      <c r="AB170" s="3"/>
      <c r="AC170" t="str">
        <f t="shared" ca="1" si="11"/>
        <v>2_68</v>
      </c>
      <c r="AD170" s="3">
        <f ca="1">RANK(AI170,OFFSET($AI$4,VLOOKUP($AE170,$AK$4:$AM$23,2,FALSE),0):OFFSET($AI$4,VLOOKUP($AE170,$AK$4:$AM$23,3,FALSE),0))</f>
        <v>68</v>
      </c>
      <c r="AE170">
        <v>2</v>
      </c>
      <c r="AF170">
        <v>94</v>
      </c>
      <c r="AG170">
        <v>1</v>
      </c>
      <c r="AH170">
        <v>0.2</v>
      </c>
      <c r="AI170" s="3">
        <v>6314.62</v>
      </c>
      <c r="AL170">
        <v>82</v>
      </c>
      <c r="AM170">
        <f t="shared" ca="1" si="13"/>
        <v>1</v>
      </c>
    </row>
    <row r="171" spans="17:39" x14ac:dyDescent="0.3">
      <c r="Q171" t="str">
        <f t="shared" ca="1" si="12"/>
        <v>2_35</v>
      </c>
      <c r="R171" s="3">
        <f ca="1">RANK(W171,OFFSET($W$4,VLOOKUP($S171,$Y$4:$AA$23,2,FALSE),0):OFFSET($W$4,VLOOKUP($S171,$Y$4:$AA$23,3,FALSE),0))</f>
        <v>35</v>
      </c>
      <c r="S171">
        <v>2</v>
      </c>
      <c r="T171">
        <v>95</v>
      </c>
      <c r="U171">
        <v>1</v>
      </c>
      <c r="V171">
        <v>0.2</v>
      </c>
      <c r="W171" s="3">
        <v>16432.22</v>
      </c>
      <c r="X171" s="3"/>
      <c r="Y171" s="3"/>
      <c r="Z171" s="3"/>
      <c r="AA171" s="3"/>
      <c r="AB171" s="3"/>
      <c r="AC171" t="str">
        <f t="shared" ca="1" si="11"/>
        <v>2_34</v>
      </c>
      <c r="AD171" s="3">
        <f ca="1">RANK(AI171,OFFSET($AI$4,VLOOKUP($AE171,$AK$4:$AM$23,2,FALSE),0):OFFSET($AI$4,VLOOKUP($AE171,$AK$4:$AM$23,3,FALSE),0))</f>
        <v>34</v>
      </c>
      <c r="AE171">
        <v>2</v>
      </c>
      <c r="AF171">
        <v>95</v>
      </c>
      <c r="AG171">
        <v>1</v>
      </c>
      <c r="AH171">
        <v>0.2</v>
      </c>
      <c r="AI171" s="3">
        <v>16432.22</v>
      </c>
      <c r="AL171">
        <v>83</v>
      </c>
      <c r="AM171">
        <f t="shared" ca="1" si="13"/>
        <v>1</v>
      </c>
    </row>
    <row r="172" spans="17:39" x14ac:dyDescent="0.3">
      <c r="Q172" t="str">
        <f t="shared" ca="1" si="12"/>
        <v>2_45</v>
      </c>
      <c r="R172" s="3">
        <f ca="1">RANK(W172,OFFSET($W$4,VLOOKUP($S172,$Y$4:$AA$23,2,FALSE),0):OFFSET($W$4,VLOOKUP($S172,$Y$4:$AA$23,3,FALSE),0))</f>
        <v>45</v>
      </c>
      <c r="S172">
        <v>2</v>
      </c>
      <c r="T172">
        <v>95</v>
      </c>
      <c r="U172">
        <v>2</v>
      </c>
      <c r="V172">
        <v>0</v>
      </c>
      <c r="W172" s="3">
        <v>11908.75</v>
      </c>
      <c r="X172" s="3"/>
      <c r="Y172" s="3"/>
      <c r="Z172" s="3"/>
      <c r="AA172" s="3"/>
      <c r="AB172" s="3"/>
      <c r="AC172" t="str">
        <f t="shared" ca="1" si="11"/>
        <v>2_44</v>
      </c>
      <c r="AD172" s="3">
        <f ca="1">RANK(AI172,OFFSET($AI$4,VLOOKUP($AE172,$AK$4:$AM$23,2,FALSE),0):OFFSET($AI$4,VLOOKUP($AE172,$AK$4:$AM$23,3,FALSE),0))</f>
        <v>44</v>
      </c>
      <c r="AE172">
        <v>2</v>
      </c>
      <c r="AF172">
        <v>95</v>
      </c>
      <c r="AG172">
        <v>2</v>
      </c>
      <c r="AH172">
        <v>0</v>
      </c>
      <c r="AI172" s="3">
        <v>11908.75</v>
      </c>
      <c r="AL172">
        <v>84</v>
      </c>
      <c r="AM172">
        <f t="shared" ca="1" si="13"/>
        <v>1</v>
      </c>
    </row>
    <row r="173" spans="17:39" x14ac:dyDescent="0.3">
      <c r="Q173" t="str">
        <f t="shared" ca="1" si="12"/>
        <v>2_23</v>
      </c>
      <c r="R173" s="3">
        <f ca="1">RANK(W173,OFFSET($W$4,VLOOKUP($S173,$Y$4:$AA$23,2,FALSE),0):OFFSET($W$4,VLOOKUP($S173,$Y$4:$AA$23,3,FALSE),0))</f>
        <v>23</v>
      </c>
      <c r="S173">
        <v>2</v>
      </c>
      <c r="T173">
        <v>97</v>
      </c>
      <c r="U173">
        <v>1</v>
      </c>
      <c r="V173">
        <v>0.2</v>
      </c>
      <c r="W173" s="3">
        <v>23548.720000000001</v>
      </c>
      <c r="X173" s="3"/>
      <c r="Y173" s="3"/>
      <c r="Z173" s="3"/>
      <c r="AA173" s="3"/>
      <c r="AB173" s="3"/>
      <c r="AC173" t="str">
        <f t="shared" ca="1" si="11"/>
        <v>2_22</v>
      </c>
      <c r="AD173" s="3">
        <f ca="1">RANK(AI173,OFFSET($AI$4,VLOOKUP($AE173,$AK$4:$AM$23,2,FALSE),0):OFFSET($AI$4,VLOOKUP($AE173,$AK$4:$AM$23,3,FALSE),0))</f>
        <v>22</v>
      </c>
      <c r="AE173">
        <v>2</v>
      </c>
      <c r="AF173">
        <v>97</v>
      </c>
      <c r="AG173">
        <v>1</v>
      </c>
      <c r="AH173">
        <v>0.2</v>
      </c>
      <c r="AI173" s="3">
        <v>23548.720000000001</v>
      </c>
      <c r="AL173">
        <v>85</v>
      </c>
      <c r="AM173">
        <f t="shared" ca="1" si="13"/>
        <v>1</v>
      </c>
    </row>
    <row r="174" spans="17:39" x14ac:dyDescent="0.3">
      <c r="Q174" t="str">
        <f t="shared" ca="1" si="12"/>
        <v>2_49</v>
      </c>
      <c r="R174" s="3">
        <f ca="1">RANK(W174,OFFSET($W$4,VLOOKUP($S174,$Y$4:$AA$23,2,FALSE),0):OFFSET($W$4,VLOOKUP($S174,$Y$4:$AA$23,3,FALSE),0))</f>
        <v>49</v>
      </c>
      <c r="S174">
        <v>2</v>
      </c>
      <c r="T174">
        <v>97</v>
      </c>
      <c r="U174">
        <v>2</v>
      </c>
      <c r="V174">
        <v>0</v>
      </c>
      <c r="W174" s="3">
        <v>10160.42</v>
      </c>
      <c r="X174" s="3"/>
      <c r="Y174" s="3"/>
      <c r="Z174" s="3"/>
      <c r="AA174" s="3"/>
      <c r="AB174" s="3"/>
      <c r="AC174" t="str">
        <f t="shared" ca="1" si="11"/>
        <v>2_49</v>
      </c>
      <c r="AD174" s="3">
        <f ca="1">RANK(AI174,OFFSET($AI$4,VLOOKUP($AE174,$AK$4:$AM$23,2,FALSE),0):OFFSET($AI$4,VLOOKUP($AE174,$AK$4:$AM$23,3,FALSE),0))</f>
        <v>49</v>
      </c>
      <c r="AE174">
        <v>2</v>
      </c>
      <c r="AF174">
        <v>97</v>
      </c>
      <c r="AG174">
        <v>2</v>
      </c>
      <c r="AH174">
        <v>0</v>
      </c>
      <c r="AI174" s="3">
        <v>10160.42</v>
      </c>
      <c r="AL174">
        <v>86</v>
      </c>
      <c r="AM174">
        <f t="shared" ca="1" si="13"/>
        <v>1</v>
      </c>
    </row>
    <row r="175" spans="17:39" x14ac:dyDescent="0.3">
      <c r="Q175" t="str">
        <f t="shared" ca="1" si="12"/>
        <v>2_64</v>
      </c>
      <c r="R175" s="3">
        <f ca="1">RANK(W175,OFFSET($W$4,VLOOKUP($S175,$Y$4:$AA$23,2,FALSE),0):OFFSET($W$4,VLOOKUP($S175,$Y$4:$AA$23,3,FALSE),0))</f>
        <v>64</v>
      </c>
      <c r="S175">
        <v>2</v>
      </c>
      <c r="T175">
        <v>98</v>
      </c>
      <c r="U175">
        <v>2</v>
      </c>
      <c r="V175">
        <v>0</v>
      </c>
      <c r="W175" s="3">
        <v>7303.16</v>
      </c>
      <c r="X175" s="3"/>
      <c r="Y175" s="3"/>
      <c r="Z175" s="3"/>
      <c r="AA175" s="3"/>
      <c r="AB175" s="3"/>
      <c r="AC175" t="str">
        <f t="shared" ca="1" si="11"/>
        <v>2_64</v>
      </c>
      <c r="AD175" s="3">
        <f ca="1">RANK(AI175,OFFSET($AI$4,VLOOKUP($AE175,$AK$4:$AM$23,2,FALSE),0):OFFSET($AI$4,VLOOKUP($AE175,$AK$4:$AM$23,3,FALSE),0))</f>
        <v>64</v>
      </c>
      <c r="AE175">
        <v>2</v>
      </c>
      <c r="AF175">
        <v>98</v>
      </c>
      <c r="AG175">
        <v>2</v>
      </c>
      <c r="AH175">
        <v>0</v>
      </c>
      <c r="AI175" s="3">
        <v>7303.16</v>
      </c>
      <c r="AL175">
        <v>87</v>
      </c>
      <c r="AM175">
        <f t="shared" ca="1" si="13"/>
        <v>1</v>
      </c>
    </row>
    <row r="176" spans="17:39" x14ac:dyDescent="0.3">
      <c r="Q176" t="str">
        <f t="shared" ca="1" si="12"/>
        <v>2_62</v>
      </c>
      <c r="R176" s="3">
        <f ca="1">RANK(W176,OFFSET($W$4,VLOOKUP($S176,$Y$4:$AA$23,2,FALSE),0):OFFSET($W$4,VLOOKUP($S176,$Y$4:$AA$23,3,FALSE),0))</f>
        <v>62</v>
      </c>
      <c r="S176">
        <v>2</v>
      </c>
      <c r="T176">
        <v>99</v>
      </c>
      <c r="U176">
        <v>2</v>
      </c>
      <c r="V176">
        <v>0</v>
      </c>
      <c r="W176" s="3">
        <v>7548.17</v>
      </c>
      <c r="X176" s="3"/>
      <c r="Y176" s="3"/>
      <c r="Z176" s="3"/>
      <c r="AA176" s="3"/>
      <c r="AB176" s="3"/>
      <c r="AC176" t="str">
        <f t="shared" ca="1" si="11"/>
        <v>2_62</v>
      </c>
      <c r="AD176" s="3">
        <f ca="1">RANK(AI176,OFFSET($AI$4,VLOOKUP($AE176,$AK$4:$AM$23,2,FALSE),0):OFFSET($AI$4,VLOOKUP($AE176,$AK$4:$AM$23,3,FALSE),0))</f>
        <v>62</v>
      </c>
      <c r="AE176">
        <v>2</v>
      </c>
      <c r="AF176">
        <v>99</v>
      </c>
      <c r="AG176">
        <v>2</v>
      </c>
      <c r="AH176">
        <v>0</v>
      </c>
      <c r="AI176" s="3">
        <v>7548.17</v>
      </c>
      <c r="AL176">
        <v>88</v>
      </c>
      <c r="AM176">
        <f t="shared" ca="1" si="13"/>
        <v>1</v>
      </c>
    </row>
    <row r="177" spans="17:39" x14ac:dyDescent="0.3">
      <c r="Q177" t="str">
        <f t="shared" ca="1" si="12"/>
        <v>2_11</v>
      </c>
      <c r="R177" s="3">
        <f ca="1">RANK(W177,OFFSET($W$4,VLOOKUP($S177,$Y$4:$AA$23,2,FALSE),0):OFFSET($W$4,VLOOKUP($S177,$Y$4:$AA$23,3,FALSE),0))</f>
        <v>11</v>
      </c>
      <c r="S177">
        <v>2</v>
      </c>
      <c r="T177">
        <v>100</v>
      </c>
      <c r="W177" s="3">
        <v>31533.7</v>
      </c>
      <c r="X177" s="3"/>
      <c r="Y177" s="3"/>
      <c r="Z177" s="3"/>
      <c r="AA177" s="3"/>
      <c r="AB177" s="3"/>
      <c r="AC177" t="str">
        <f t="shared" ca="1" si="11"/>
        <v>2_9</v>
      </c>
      <c r="AD177" s="3">
        <f ca="1">RANK(AI177,OFFSET($AI$4,VLOOKUP($AE177,$AK$4:$AM$23,2,FALSE),0):OFFSET($AI$4,VLOOKUP($AE177,$AK$4:$AM$23,3,FALSE),0))</f>
        <v>9</v>
      </c>
      <c r="AE177">
        <v>2</v>
      </c>
      <c r="AF177">
        <v>100</v>
      </c>
      <c r="AG177">
        <v>2</v>
      </c>
      <c r="AH177">
        <v>0</v>
      </c>
      <c r="AI177" s="3">
        <v>31533.7</v>
      </c>
      <c r="AL177">
        <v>89</v>
      </c>
      <c r="AM177">
        <f t="shared" ca="1" si="13"/>
        <v>1</v>
      </c>
    </row>
    <row r="178" spans="17:39" x14ac:dyDescent="0.3">
      <c r="Q178" t="str">
        <f t="shared" ca="1" si="12"/>
        <v>3_118</v>
      </c>
      <c r="R178" s="3">
        <f ca="1">RANK(W178,OFFSET($W$4,VLOOKUP($S178,$Y$4:$AA$23,2,FALSE),0):OFFSET($W$4,VLOOKUP($S178,$Y$4:$AA$23,3,FALSE),0))</f>
        <v>118</v>
      </c>
      <c r="S178">
        <v>3</v>
      </c>
      <c r="T178">
        <v>1</v>
      </c>
      <c r="U178">
        <v>1</v>
      </c>
      <c r="V178">
        <v>0.2</v>
      </c>
      <c r="W178" s="3">
        <v>25449.84</v>
      </c>
      <c r="X178" s="3"/>
      <c r="Y178" s="3"/>
      <c r="Z178" s="3"/>
      <c r="AA178" s="3"/>
      <c r="AB178" s="3"/>
      <c r="AC178" t="str">
        <f t="shared" ca="1" si="11"/>
        <v>3_131</v>
      </c>
      <c r="AD178" s="3">
        <f ca="1">RANK(AI178,OFFSET($AI$4,VLOOKUP($AE178,$AK$4:$AM$23,2,FALSE),0):OFFSET($AI$4,VLOOKUP($AE178,$AK$4:$AM$23,3,FALSE),0))</f>
        <v>131</v>
      </c>
      <c r="AE178">
        <v>3</v>
      </c>
      <c r="AF178">
        <v>1</v>
      </c>
      <c r="AG178">
        <v>1</v>
      </c>
      <c r="AH178">
        <v>0.2</v>
      </c>
      <c r="AI178" s="3">
        <v>16789.59</v>
      </c>
    </row>
    <row r="179" spans="17:39" x14ac:dyDescent="0.3">
      <c r="Q179" t="str">
        <f t="shared" ca="1" si="12"/>
        <v>3_126</v>
      </c>
      <c r="R179" s="3">
        <f ca="1">RANK(W179,OFFSET($W$4,VLOOKUP($S179,$Y$4:$AA$23,2,FALSE),0):OFFSET($W$4,VLOOKUP($S179,$Y$4:$AA$23,3,FALSE),0))</f>
        <v>126</v>
      </c>
      <c r="S179">
        <v>3</v>
      </c>
      <c r="T179">
        <v>1</v>
      </c>
      <c r="U179">
        <v>2</v>
      </c>
      <c r="V179">
        <v>0</v>
      </c>
      <c r="W179" s="3">
        <v>22038.79</v>
      </c>
      <c r="X179" s="3"/>
      <c r="Y179" s="3"/>
      <c r="Z179" s="3"/>
      <c r="AA179" s="3"/>
      <c r="AB179" s="3"/>
      <c r="AC179" t="str">
        <f t="shared" ca="1" si="11"/>
        <v>3_139</v>
      </c>
      <c r="AD179" s="3">
        <f ca="1">RANK(AI179,OFFSET($AI$4,VLOOKUP($AE179,$AK$4:$AM$23,2,FALSE),0):OFFSET($AI$4,VLOOKUP($AE179,$AK$4:$AM$23,3,FALSE),0))</f>
        <v>139</v>
      </c>
      <c r="AE179">
        <v>3</v>
      </c>
      <c r="AF179">
        <v>1</v>
      </c>
      <c r="AG179">
        <v>2</v>
      </c>
      <c r="AH179">
        <v>0</v>
      </c>
      <c r="AI179" s="3">
        <v>15775.7</v>
      </c>
    </row>
    <row r="180" spans="17:39" x14ac:dyDescent="0.3">
      <c r="Q180" t="str">
        <f t="shared" ca="1" si="12"/>
        <v>3_151</v>
      </c>
      <c r="R180" s="3">
        <f ca="1">RANK(W180,OFFSET($W$4,VLOOKUP($S180,$Y$4:$AA$23,2,FALSE),0):OFFSET($W$4,VLOOKUP($S180,$Y$4:$AA$23,3,FALSE),0))</f>
        <v>151</v>
      </c>
      <c r="S180">
        <v>3</v>
      </c>
      <c r="T180">
        <v>2</v>
      </c>
      <c r="U180">
        <v>1</v>
      </c>
      <c r="V180">
        <v>0.2</v>
      </c>
      <c r="W180" s="3">
        <v>16263.9</v>
      </c>
      <c r="X180" s="3"/>
      <c r="Y180" s="3"/>
      <c r="Z180" s="3"/>
      <c r="AA180" s="3"/>
      <c r="AB180" s="3"/>
      <c r="AC180" t="str">
        <f t="shared" ca="1" si="11"/>
        <v>3_161</v>
      </c>
      <c r="AD180" s="3">
        <f ca="1">RANK(AI180,OFFSET($AI$4,VLOOKUP($AE180,$AK$4:$AM$23,2,FALSE),0):OFFSET($AI$4,VLOOKUP($AE180,$AK$4:$AM$23,3,FALSE),0))</f>
        <v>161</v>
      </c>
      <c r="AE180">
        <v>3</v>
      </c>
      <c r="AF180">
        <v>2</v>
      </c>
      <c r="AG180">
        <v>1</v>
      </c>
      <c r="AH180">
        <v>0.2</v>
      </c>
      <c r="AI180" s="3">
        <v>12644.48</v>
      </c>
    </row>
    <row r="181" spans="17:39" x14ac:dyDescent="0.3">
      <c r="Q181" t="str">
        <f t="shared" ca="1" si="12"/>
        <v>3_33</v>
      </c>
      <c r="R181" s="3">
        <f ca="1">RANK(W181,OFFSET($W$4,VLOOKUP($S181,$Y$4:$AA$23,2,FALSE),0):OFFSET($W$4,VLOOKUP($S181,$Y$4:$AA$23,3,FALSE),0))</f>
        <v>33</v>
      </c>
      <c r="S181">
        <v>3</v>
      </c>
      <c r="T181">
        <v>2</v>
      </c>
      <c r="U181">
        <v>2</v>
      </c>
      <c r="V181">
        <v>0</v>
      </c>
      <c r="W181" s="3">
        <v>50339.74</v>
      </c>
      <c r="X181" s="3"/>
      <c r="Y181" s="3"/>
      <c r="Z181" s="3"/>
      <c r="AA181" s="3"/>
      <c r="AB181" s="3"/>
      <c r="AC181" t="str">
        <f t="shared" ca="1" si="11"/>
        <v>3_26</v>
      </c>
      <c r="AD181" s="3">
        <f ca="1">RANK(AI181,OFFSET($AI$4,VLOOKUP($AE181,$AK$4:$AM$23,2,FALSE),0):OFFSET($AI$4,VLOOKUP($AE181,$AK$4:$AM$23,3,FALSE),0))</f>
        <v>26</v>
      </c>
      <c r="AE181">
        <v>3</v>
      </c>
      <c r="AF181">
        <v>2</v>
      </c>
      <c r="AG181">
        <v>2</v>
      </c>
      <c r="AH181">
        <v>0</v>
      </c>
      <c r="AI181" s="3">
        <v>39380.14</v>
      </c>
    </row>
    <row r="182" spans="17:39" x14ac:dyDescent="0.3">
      <c r="Q182" t="str">
        <f t="shared" ca="1" si="12"/>
        <v>3_56</v>
      </c>
      <c r="R182" s="3">
        <f ca="1">RANK(W182,OFFSET($W$4,VLOOKUP($S182,$Y$4:$AA$23,2,FALSE),0):OFFSET($W$4,VLOOKUP($S182,$Y$4:$AA$23,3,FALSE),0))</f>
        <v>56</v>
      </c>
      <c r="S182">
        <v>3</v>
      </c>
      <c r="T182">
        <v>3</v>
      </c>
      <c r="U182">
        <v>1</v>
      </c>
      <c r="V182">
        <v>0.2</v>
      </c>
      <c r="W182" s="3">
        <v>44653.05</v>
      </c>
      <c r="X182" s="3"/>
      <c r="Y182" s="3"/>
      <c r="Z182" s="3"/>
      <c r="AA182" s="3"/>
      <c r="AB182" s="3"/>
      <c r="AC182" t="str">
        <f t="shared" ca="1" si="11"/>
        <v>3_83</v>
      </c>
      <c r="AD182" s="3">
        <f ca="1">RANK(AI182,OFFSET($AI$4,VLOOKUP($AE182,$AK$4:$AM$23,2,FALSE),0):OFFSET($AI$4,VLOOKUP($AE182,$AK$4:$AM$23,3,FALSE),0))</f>
        <v>83</v>
      </c>
      <c r="AE182">
        <v>3</v>
      </c>
      <c r="AF182">
        <v>3</v>
      </c>
      <c r="AG182">
        <v>1</v>
      </c>
      <c r="AH182">
        <v>0.2</v>
      </c>
      <c r="AI182" s="3">
        <v>25088.2</v>
      </c>
    </row>
    <row r="183" spans="17:39" x14ac:dyDescent="0.3">
      <c r="Q183" t="str">
        <f t="shared" ca="1" si="12"/>
        <v>3_7</v>
      </c>
      <c r="R183" s="3">
        <f ca="1">RANK(W183,OFFSET($W$4,VLOOKUP($S183,$Y$4:$AA$23,2,FALSE),0):OFFSET($W$4,VLOOKUP($S183,$Y$4:$AA$23,3,FALSE),0))</f>
        <v>7</v>
      </c>
      <c r="S183">
        <v>3</v>
      </c>
      <c r="T183">
        <v>4</v>
      </c>
      <c r="U183">
        <v>2</v>
      </c>
      <c r="V183">
        <v>0</v>
      </c>
      <c r="W183" s="3">
        <v>75322.75</v>
      </c>
      <c r="X183" s="3"/>
      <c r="Y183" s="3"/>
      <c r="Z183" s="3"/>
      <c r="AA183" s="3"/>
      <c r="AB183" s="3"/>
      <c r="AC183" t="str">
        <f t="shared" ca="1" si="11"/>
        <v>3_8</v>
      </c>
      <c r="AD183" s="3">
        <f ca="1">RANK(AI183,OFFSET($AI$4,VLOOKUP($AE183,$AK$4:$AM$23,2,FALSE),0):OFFSET($AI$4,VLOOKUP($AE183,$AK$4:$AM$23,3,FALSE),0))</f>
        <v>8</v>
      </c>
      <c r="AE183">
        <v>3</v>
      </c>
      <c r="AF183">
        <v>4</v>
      </c>
      <c r="AG183">
        <v>2</v>
      </c>
      <c r="AH183">
        <v>0</v>
      </c>
      <c r="AI183" s="3">
        <v>57041.95</v>
      </c>
    </row>
    <row r="184" spans="17:39" x14ac:dyDescent="0.3">
      <c r="Q184" t="str">
        <f t="shared" ca="1" si="12"/>
        <v>3_137</v>
      </c>
      <c r="R184" s="3">
        <f ca="1">RANK(W184,OFFSET($W$4,VLOOKUP($S184,$Y$4:$AA$23,2,FALSE),0):OFFSET($W$4,VLOOKUP($S184,$Y$4:$AA$23,3,FALSE),0))</f>
        <v>137</v>
      </c>
      <c r="S184">
        <v>3</v>
      </c>
      <c r="T184">
        <v>5</v>
      </c>
      <c r="U184">
        <v>1</v>
      </c>
      <c r="V184">
        <v>0.2</v>
      </c>
      <c r="W184" s="3">
        <v>18622.04</v>
      </c>
      <c r="X184" s="3"/>
      <c r="Y184" s="3"/>
      <c r="Z184" s="3"/>
      <c r="AA184" s="3"/>
      <c r="AB184" s="3"/>
      <c r="AC184" t="str">
        <f t="shared" ca="1" si="11"/>
        <v>3_121</v>
      </c>
      <c r="AD184" s="3">
        <f ca="1">RANK(AI184,OFFSET($AI$4,VLOOKUP($AE184,$AK$4:$AM$23,2,FALSE),0):OFFSET($AI$4,VLOOKUP($AE184,$AK$4:$AM$23,3,FALSE),0))</f>
        <v>121</v>
      </c>
      <c r="AE184">
        <v>3</v>
      </c>
      <c r="AF184">
        <v>5</v>
      </c>
      <c r="AG184">
        <v>1</v>
      </c>
      <c r="AH184">
        <v>0.2</v>
      </c>
      <c r="AI184" s="3">
        <v>18622.04</v>
      </c>
    </row>
    <row r="185" spans="17:39" x14ac:dyDescent="0.3">
      <c r="Q185" t="str">
        <f t="shared" ca="1" si="12"/>
        <v>3_21</v>
      </c>
      <c r="R185" s="3">
        <f ca="1">RANK(W185,OFFSET($W$4,VLOOKUP($S185,$Y$4:$AA$23,2,FALSE),0):OFFSET($W$4,VLOOKUP($S185,$Y$4:$AA$23,3,FALSE),0))</f>
        <v>21</v>
      </c>
      <c r="S185">
        <v>3</v>
      </c>
      <c r="T185">
        <v>5</v>
      </c>
      <c r="U185">
        <v>2</v>
      </c>
      <c r="V185">
        <v>0</v>
      </c>
      <c r="W185" s="3">
        <v>58023.64</v>
      </c>
      <c r="X185" s="3"/>
      <c r="Y185" s="3"/>
      <c r="Z185" s="3"/>
      <c r="AA185" s="3"/>
      <c r="AB185" s="3"/>
      <c r="AC185" t="str">
        <f t="shared" ca="1" si="11"/>
        <v>3_27</v>
      </c>
      <c r="AD185" s="3">
        <f ca="1">RANK(AI185,OFFSET($AI$4,VLOOKUP($AE185,$AK$4:$AM$23,2,FALSE),0):OFFSET($AI$4,VLOOKUP($AE185,$AK$4:$AM$23,3,FALSE),0))</f>
        <v>27</v>
      </c>
      <c r="AE185">
        <v>3</v>
      </c>
      <c r="AF185">
        <v>5</v>
      </c>
      <c r="AG185">
        <v>2</v>
      </c>
      <c r="AH185">
        <v>0</v>
      </c>
      <c r="AI185" s="3">
        <v>39265.32</v>
      </c>
    </row>
    <row r="186" spans="17:39" x14ac:dyDescent="0.3">
      <c r="Q186" t="str">
        <f t="shared" ca="1" si="12"/>
        <v>3_178</v>
      </c>
      <c r="R186" s="3">
        <f ca="1">RANK(W186,OFFSET($W$4,VLOOKUP($S186,$Y$4:$AA$23,2,FALSE),0):OFFSET($W$4,VLOOKUP($S186,$Y$4:$AA$23,3,FALSE),0))</f>
        <v>178</v>
      </c>
      <c r="S186">
        <v>3</v>
      </c>
      <c r="T186">
        <v>6</v>
      </c>
      <c r="U186">
        <v>1</v>
      </c>
      <c r="V186">
        <v>0.2</v>
      </c>
      <c r="W186" s="3">
        <v>5350.76</v>
      </c>
      <c r="X186" s="3"/>
      <c r="Y186" s="3"/>
      <c r="Z186" s="3"/>
      <c r="AA186" s="3"/>
      <c r="AB186" s="3"/>
      <c r="AC186" t="str">
        <f t="shared" ca="1" si="11"/>
        <v>3_179</v>
      </c>
      <c r="AD186" s="3">
        <f ca="1">RANK(AI186,OFFSET($AI$4,VLOOKUP($AE186,$AK$4:$AM$23,2,FALSE),0):OFFSET($AI$4,VLOOKUP($AE186,$AK$4:$AM$23,3,FALSE),0))</f>
        <v>179</v>
      </c>
      <c r="AE186">
        <v>3</v>
      </c>
      <c r="AF186">
        <v>6</v>
      </c>
      <c r="AG186">
        <v>1</v>
      </c>
      <c r="AH186">
        <v>0.2</v>
      </c>
      <c r="AI186" s="3">
        <v>5350.76</v>
      </c>
    </row>
    <row r="187" spans="17:39" x14ac:dyDescent="0.3">
      <c r="Q187" t="str">
        <f t="shared" ca="1" si="12"/>
        <v>3_139</v>
      </c>
      <c r="R187" s="3">
        <f ca="1">RANK(W187,OFFSET($W$4,VLOOKUP($S187,$Y$4:$AA$23,2,FALSE),0):OFFSET($W$4,VLOOKUP($S187,$Y$4:$AA$23,3,FALSE),0))</f>
        <v>139</v>
      </c>
      <c r="S187">
        <v>3</v>
      </c>
      <c r="T187">
        <v>6</v>
      </c>
      <c r="U187">
        <v>2</v>
      </c>
      <c r="V187">
        <v>0</v>
      </c>
      <c r="W187" s="3">
        <v>17944.48</v>
      </c>
      <c r="X187" s="3"/>
      <c r="Y187" s="3"/>
      <c r="Z187" s="3"/>
      <c r="AA187" s="3"/>
      <c r="AB187" s="3"/>
      <c r="AC187" t="str">
        <f t="shared" ca="1" si="11"/>
        <v>3_123</v>
      </c>
      <c r="AD187" s="3">
        <f ca="1">RANK(AI187,OFFSET($AI$4,VLOOKUP($AE187,$AK$4:$AM$23,2,FALSE),0):OFFSET($AI$4,VLOOKUP($AE187,$AK$4:$AM$23,3,FALSE),0))</f>
        <v>123</v>
      </c>
      <c r="AE187">
        <v>3</v>
      </c>
      <c r="AF187">
        <v>6</v>
      </c>
      <c r="AG187">
        <v>2</v>
      </c>
      <c r="AH187">
        <v>0</v>
      </c>
      <c r="AI187" s="3">
        <v>17944.48</v>
      </c>
    </row>
    <row r="188" spans="17:39" x14ac:dyDescent="0.3">
      <c r="Q188" t="str">
        <f t="shared" ca="1" si="12"/>
        <v>3_47</v>
      </c>
      <c r="R188" s="3">
        <f ca="1">RANK(W188,OFFSET($W$4,VLOOKUP($S188,$Y$4:$AA$23,2,FALSE),0):OFFSET($W$4,VLOOKUP($S188,$Y$4:$AA$23,3,FALSE),0))</f>
        <v>47</v>
      </c>
      <c r="S188">
        <v>3</v>
      </c>
      <c r="T188">
        <v>7</v>
      </c>
      <c r="U188">
        <v>1</v>
      </c>
      <c r="V188">
        <v>0.2</v>
      </c>
      <c r="W188" s="3">
        <v>46376.55</v>
      </c>
      <c r="X188" s="3"/>
      <c r="Y188" s="3"/>
      <c r="Z188" s="3"/>
      <c r="AA188" s="3"/>
      <c r="AB188" s="3"/>
      <c r="AC188" t="str">
        <f t="shared" ca="1" si="11"/>
        <v>3_56</v>
      </c>
      <c r="AD188" s="3">
        <f ca="1">RANK(AI188,OFFSET($AI$4,VLOOKUP($AE188,$AK$4:$AM$23,2,FALSE),0):OFFSET($AI$4,VLOOKUP($AE188,$AK$4:$AM$23,3,FALSE),0))</f>
        <v>56</v>
      </c>
      <c r="AE188">
        <v>3</v>
      </c>
      <c r="AF188">
        <v>7</v>
      </c>
      <c r="AG188">
        <v>1</v>
      </c>
      <c r="AH188">
        <v>0.2</v>
      </c>
      <c r="AI188" s="3">
        <v>30557.56</v>
      </c>
    </row>
    <row r="189" spans="17:39" x14ac:dyDescent="0.3">
      <c r="Q189" t="str">
        <f t="shared" ca="1" si="12"/>
        <v>3_14</v>
      </c>
      <c r="R189" s="3">
        <f ca="1">RANK(W189,OFFSET($W$4,VLOOKUP($S189,$Y$4:$AA$23,2,FALSE),0):OFFSET($W$4,VLOOKUP($S189,$Y$4:$AA$23,3,FALSE),0))</f>
        <v>14</v>
      </c>
      <c r="S189">
        <v>3</v>
      </c>
      <c r="T189">
        <v>7</v>
      </c>
      <c r="U189">
        <v>2</v>
      </c>
      <c r="V189">
        <v>0</v>
      </c>
      <c r="W189" s="3">
        <v>64330.64</v>
      </c>
      <c r="X189" s="3"/>
      <c r="Y189" s="3"/>
      <c r="Z189" s="3"/>
      <c r="AA189" s="3"/>
      <c r="AB189" s="3"/>
      <c r="AC189" t="str">
        <f t="shared" ca="1" si="11"/>
        <v>3_9</v>
      </c>
      <c r="AD189" s="3">
        <f ca="1">RANK(AI189,OFFSET($AI$4,VLOOKUP($AE189,$AK$4:$AM$23,2,FALSE),0):OFFSET($AI$4,VLOOKUP($AE189,$AK$4:$AM$23,3,FALSE),0))</f>
        <v>9</v>
      </c>
      <c r="AE189">
        <v>3</v>
      </c>
      <c r="AF189">
        <v>7</v>
      </c>
      <c r="AG189">
        <v>2</v>
      </c>
      <c r="AH189">
        <v>0</v>
      </c>
      <c r="AI189" s="3">
        <v>55448.29</v>
      </c>
    </row>
    <row r="190" spans="17:39" x14ac:dyDescent="0.3">
      <c r="Q190" t="str">
        <f t="shared" ca="1" si="12"/>
        <v>3_68</v>
      </c>
      <c r="R190" s="3">
        <f ca="1">RANK(W190,OFFSET($W$4,VLOOKUP($S190,$Y$4:$AA$23,2,FALSE),0):OFFSET($W$4,VLOOKUP($S190,$Y$4:$AA$23,3,FALSE),0))</f>
        <v>68</v>
      </c>
      <c r="S190">
        <v>3</v>
      </c>
      <c r="T190">
        <v>8</v>
      </c>
      <c r="U190">
        <v>1</v>
      </c>
      <c r="V190">
        <v>0.2</v>
      </c>
      <c r="W190" s="3">
        <v>40503.26</v>
      </c>
      <c r="X190" s="3"/>
      <c r="Y190" s="3"/>
      <c r="Z190" s="3"/>
      <c r="AA190" s="3"/>
      <c r="AB190" s="3"/>
      <c r="AC190" t="str">
        <f t="shared" ca="1" si="11"/>
        <v>3_95</v>
      </c>
      <c r="AD190" s="3">
        <f ca="1">RANK(AI190,OFFSET($AI$4,VLOOKUP($AE190,$AK$4:$AM$23,2,FALSE),0):OFFSET($AI$4,VLOOKUP($AE190,$AK$4:$AM$23,3,FALSE),0))</f>
        <v>95</v>
      </c>
      <c r="AE190">
        <v>3</v>
      </c>
      <c r="AF190">
        <v>8</v>
      </c>
      <c r="AG190">
        <v>1</v>
      </c>
      <c r="AH190">
        <v>0.2</v>
      </c>
      <c r="AI190" s="3">
        <v>23160.400000000001</v>
      </c>
    </row>
    <row r="191" spans="17:39" x14ac:dyDescent="0.3">
      <c r="Q191" t="str">
        <f t="shared" ca="1" si="12"/>
        <v>3_9</v>
      </c>
      <c r="R191" s="3">
        <f ca="1">RANK(W191,OFFSET($W$4,VLOOKUP($S191,$Y$4:$AA$23,2,FALSE),0):OFFSET($W$4,VLOOKUP($S191,$Y$4:$AA$23,3,FALSE),0))</f>
        <v>9</v>
      </c>
      <c r="S191">
        <v>3</v>
      </c>
      <c r="T191">
        <v>8</v>
      </c>
      <c r="U191">
        <v>2</v>
      </c>
      <c r="V191">
        <v>0</v>
      </c>
      <c r="W191" s="3">
        <v>73011.23</v>
      </c>
      <c r="X191" s="3"/>
      <c r="Y191" s="3"/>
      <c r="Z191" s="3"/>
      <c r="AA191" s="3"/>
      <c r="AB191" s="3"/>
      <c r="AC191" t="str">
        <f t="shared" ca="1" si="11"/>
        <v>3_4</v>
      </c>
      <c r="AD191" s="3">
        <f ca="1">RANK(AI191,OFFSET($AI$4,VLOOKUP($AE191,$AK$4:$AM$23,2,FALSE),0):OFFSET($AI$4,VLOOKUP($AE191,$AK$4:$AM$23,3,FALSE),0))</f>
        <v>4</v>
      </c>
      <c r="AE191">
        <v>3</v>
      </c>
      <c r="AF191">
        <v>8</v>
      </c>
      <c r="AG191">
        <v>2</v>
      </c>
      <c r="AH191">
        <v>0</v>
      </c>
      <c r="AI191" s="3">
        <v>65505.37</v>
      </c>
    </row>
    <row r="192" spans="17:39" x14ac:dyDescent="0.3">
      <c r="Q192" t="str">
        <f t="shared" ca="1" si="12"/>
        <v>3_46</v>
      </c>
      <c r="R192" s="3">
        <f ca="1">RANK(W192,OFFSET($W$4,VLOOKUP($S192,$Y$4:$AA$23,2,FALSE),0):OFFSET($W$4,VLOOKUP($S192,$Y$4:$AA$23,3,FALSE),0))</f>
        <v>46</v>
      </c>
      <c r="S192">
        <v>3</v>
      </c>
      <c r="T192">
        <v>9</v>
      </c>
      <c r="U192">
        <v>2</v>
      </c>
      <c r="V192">
        <v>0</v>
      </c>
      <c r="W192" s="3">
        <v>46421.3</v>
      </c>
      <c r="X192" s="3"/>
      <c r="Y192" s="3"/>
      <c r="Z192" s="3"/>
      <c r="AA192" s="3"/>
      <c r="AB192" s="3"/>
      <c r="AC192" t="str">
        <f t="shared" ca="1" si="11"/>
        <v>3_72</v>
      </c>
      <c r="AD192" s="3">
        <f ca="1">RANK(AI192,OFFSET($AI$4,VLOOKUP($AE192,$AK$4:$AM$23,2,FALSE),0):OFFSET($AI$4,VLOOKUP($AE192,$AK$4:$AM$23,3,FALSE),0))</f>
        <v>72</v>
      </c>
      <c r="AE192">
        <v>3</v>
      </c>
      <c r="AF192">
        <v>9</v>
      </c>
      <c r="AG192">
        <v>2</v>
      </c>
      <c r="AH192">
        <v>0</v>
      </c>
      <c r="AI192" s="3">
        <v>27850.29</v>
      </c>
    </row>
    <row r="193" spans="17:35" x14ac:dyDescent="0.3">
      <c r="Q193" t="str">
        <f t="shared" ca="1" si="12"/>
        <v>3_75</v>
      </c>
      <c r="R193" s="3">
        <f ca="1">RANK(W193,OFFSET($W$4,VLOOKUP($S193,$Y$4:$AA$23,2,FALSE),0):OFFSET($W$4,VLOOKUP($S193,$Y$4:$AA$23,3,FALSE),0))</f>
        <v>75</v>
      </c>
      <c r="S193">
        <v>3</v>
      </c>
      <c r="T193">
        <v>10</v>
      </c>
      <c r="U193">
        <v>1</v>
      </c>
      <c r="V193">
        <v>0.2</v>
      </c>
      <c r="W193" s="3">
        <v>38345.46</v>
      </c>
      <c r="X193" s="3"/>
      <c r="Y193" s="3"/>
      <c r="Z193" s="3"/>
      <c r="AA193" s="3"/>
      <c r="AB193" s="3"/>
      <c r="AC193" t="str">
        <f t="shared" ca="1" si="11"/>
        <v>3_62</v>
      </c>
      <c r="AD193" s="3">
        <f ca="1">RANK(AI193,OFFSET($AI$4,VLOOKUP($AE193,$AK$4:$AM$23,2,FALSE),0):OFFSET($AI$4,VLOOKUP($AE193,$AK$4:$AM$23,3,FALSE),0))</f>
        <v>62</v>
      </c>
      <c r="AE193">
        <v>3</v>
      </c>
      <c r="AF193">
        <v>10</v>
      </c>
      <c r="AG193">
        <v>1</v>
      </c>
      <c r="AH193">
        <v>0.2</v>
      </c>
      <c r="AI193" s="3">
        <v>30121.37</v>
      </c>
    </row>
    <row r="194" spans="17:35" x14ac:dyDescent="0.3">
      <c r="Q194" t="str">
        <f t="shared" ca="1" si="12"/>
        <v>3_106</v>
      </c>
      <c r="R194" s="3">
        <f ca="1">RANK(W194,OFFSET($W$4,VLOOKUP($S194,$Y$4:$AA$23,2,FALSE),0):OFFSET($W$4,VLOOKUP($S194,$Y$4:$AA$23,3,FALSE),0))</f>
        <v>106</v>
      </c>
      <c r="S194">
        <v>3</v>
      </c>
      <c r="T194">
        <v>10</v>
      </c>
      <c r="U194">
        <v>2</v>
      </c>
      <c r="V194">
        <v>0</v>
      </c>
      <c r="W194" s="3">
        <v>28326.18</v>
      </c>
      <c r="X194" s="3"/>
      <c r="Y194" s="3"/>
      <c r="Z194" s="3"/>
      <c r="AA194" s="3"/>
      <c r="AB194" s="3"/>
      <c r="AC194" t="str">
        <f t="shared" ca="1" si="11"/>
        <v>3_66</v>
      </c>
      <c r="AD194" s="3">
        <f ca="1">RANK(AI194,OFFSET($AI$4,VLOOKUP($AE194,$AK$4:$AM$23,2,FALSE),0):OFFSET($AI$4,VLOOKUP($AE194,$AK$4:$AM$23,3,FALSE),0))</f>
        <v>66</v>
      </c>
      <c r="AE194">
        <v>3</v>
      </c>
      <c r="AF194">
        <v>10</v>
      </c>
      <c r="AG194">
        <v>2</v>
      </c>
      <c r="AH194">
        <v>0</v>
      </c>
      <c r="AI194" s="3">
        <v>28326.18</v>
      </c>
    </row>
    <row r="195" spans="17:35" x14ac:dyDescent="0.3">
      <c r="Q195" t="str">
        <f t="shared" ca="1" si="12"/>
        <v>3_59</v>
      </c>
      <c r="R195" s="3">
        <f ca="1">RANK(W195,OFFSET($W$4,VLOOKUP($S195,$Y$4:$AA$23,2,FALSE),0):OFFSET($W$4,VLOOKUP($S195,$Y$4:$AA$23,3,FALSE),0))</f>
        <v>59</v>
      </c>
      <c r="S195">
        <v>3</v>
      </c>
      <c r="T195">
        <v>11</v>
      </c>
      <c r="U195">
        <v>1</v>
      </c>
      <c r="V195">
        <v>0.2</v>
      </c>
      <c r="W195" s="3">
        <v>43645.57</v>
      </c>
      <c r="X195" s="3"/>
      <c r="Y195" s="3"/>
      <c r="Z195" s="3"/>
      <c r="AA195" s="3"/>
      <c r="AB195" s="3"/>
      <c r="AC195" t="str">
        <f t="shared" ca="1" si="11"/>
        <v>3_17</v>
      </c>
      <c r="AD195" s="3">
        <f ca="1">RANK(AI195,OFFSET($AI$4,VLOOKUP($AE195,$AK$4:$AM$23,2,FALSE),0):OFFSET($AI$4,VLOOKUP($AE195,$AK$4:$AM$23,3,FALSE),0))</f>
        <v>17</v>
      </c>
      <c r="AE195">
        <v>3</v>
      </c>
      <c r="AF195">
        <v>11</v>
      </c>
      <c r="AG195">
        <v>1</v>
      </c>
      <c r="AH195">
        <v>0.2</v>
      </c>
      <c r="AI195" s="3">
        <v>43645.57</v>
      </c>
    </row>
    <row r="196" spans="17:35" x14ac:dyDescent="0.3">
      <c r="Q196" t="str">
        <f t="shared" ca="1" si="12"/>
        <v>3_48</v>
      </c>
      <c r="R196" s="3">
        <f ca="1">RANK(W196,OFFSET($W$4,VLOOKUP($S196,$Y$4:$AA$23,2,FALSE),0):OFFSET($W$4,VLOOKUP($S196,$Y$4:$AA$23,3,FALSE),0))</f>
        <v>48</v>
      </c>
      <c r="S196">
        <v>3</v>
      </c>
      <c r="T196">
        <v>11</v>
      </c>
      <c r="U196">
        <v>2</v>
      </c>
      <c r="V196">
        <v>0</v>
      </c>
      <c r="W196" s="3">
        <v>46345.009999999995</v>
      </c>
      <c r="X196" s="3"/>
      <c r="Y196" s="3"/>
      <c r="Z196" s="3"/>
      <c r="AA196" s="3"/>
      <c r="AB196" s="3"/>
      <c r="AC196" t="str">
        <f t="shared" ref="AC196:AC259" ca="1" si="14">AE196&amp;"_"&amp;AD196</f>
        <v>3_33</v>
      </c>
      <c r="AD196" s="3">
        <f ca="1">RANK(AI196,OFFSET($AI$4,VLOOKUP($AE196,$AK$4:$AM$23,2,FALSE),0):OFFSET($AI$4,VLOOKUP($AE196,$AK$4:$AM$23,3,FALSE),0))</f>
        <v>33</v>
      </c>
      <c r="AE196">
        <v>3</v>
      </c>
      <c r="AF196">
        <v>11</v>
      </c>
      <c r="AG196">
        <v>2</v>
      </c>
      <c r="AH196">
        <v>0</v>
      </c>
      <c r="AI196" s="3">
        <v>38037.949999999997</v>
      </c>
    </row>
    <row r="197" spans="17:35" x14ac:dyDescent="0.3">
      <c r="Q197" t="str">
        <f t="shared" ref="Q197:Q260" ca="1" si="15">S197&amp;"_"&amp;R197</f>
        <v>3_87</v>
      </c>
      <c r="R197" s="3">
        <f ca="1">RANK(W197,OFFSET($W$4,VLOOKUP($S197,$Y$4:$AA$23,2,FALSE),0):OFFSET($W$4,VLOOKUP($S197,$Y$4:$AA$23,3,FALSE),0))</f>
        <v>87</v>
      </c>
      <c r="S197">
        <v>3</v>
      </c>
      <c r="T197">
        <v>12</v>
      </c>
      <c r="U197">
        <v>1</v>
      </c>
      <c r="V197">
        <v>0.2</v>
      </c>
      <c r="W197" s="3">
        <v>33369.800000000003</v>
      </c>
      <c r="X197" s="3"/>
      <c r="Y197" s="3"/>
      <c r="Z197" s="3"/>
      <c r="AA197" s="3"/>
      <c r="AB197" s="3"/>
      <c r="AC197" t="str">
        <f t="shared" ca="1" si="14"/>
        <v>3_68</v>
      </c>
      <c r="AD197" s="3">
        <f ca="1">RANK(AI197,OFFSET($AI$4,VLOOKUP($AE197,$AK$4:$AM$23,2,FALSE),0):OFFSET($AI$4,VLOOKUP($AE197,$AK$4:$AM$23,3,FALSE),0))</f>
        <v>68</v>
      </c>
      <c r="AE197">
        <v>3</v>
      </c>
      <c r="AF197">
        <v>12</v>
      </c>
      <c r="AG197">
        <v>1</v>
      </c>
      <c r="AH197">
        <v>0.2</v>
      </c>
      <c r="AI197" s="3">
        <v>28212.07</v>
      </c>
    </row>
    <row r="198" spans="17:35" x14ac:dyDescent="0.3">
      <c r="Q198" t="str">
        <f t="shared" ca="1" si="15"/>
        <v>3_55</v>
      </c>
      <c r="R198" s="3">
        <f ca="1">RANK(W198,OFFSET($W$4,VLOOKUP($S198,$Y$4:$AA$23,2,FALSE),0):OFFSET($W$4,VLOOKUP($S198,$Y$4:$AA$23,3,FALSE),0))</f>
        <v>55</v>
      </c>
      <c r="S198">
        <v>3</v>
      </c>
      <c r="T198">
        <v>12</v>
      </c>
      <c r="U198">
        <v>2</v>
      </c>
      <c r="V198">
        <v>0</v>
      </c>
      <c r="W198" s="3">
        <v>44774.14</v>
      </c>
      <c r="X198" s="3"/>
      <c r="Y198" s="3"/>
      <c r="Z198" s="3"/>
      <c r="AA198" s="3"/>
      <c r="AB198" s="3"/>
      <c r="AC198" t="str">
        <f t="shared" ca="1" si="14"/>
        <v>3_75</v>
      </c>
      <c r="AD198" s="3">
        <f ca="1">RANK(AI198,OFFSET($AI$4,VLOOKUP($AE198,$AK$4:$AM$23,2,FALSE),0):OFFSET($AI$4,VLOOKUP($AE198,$AK$4:$AM$23,3,FALSE),0))</f>
        <v>75</v>
      </c>
      <c r="AE198">
        <v>3</v>
      </c>
      <c r="AF198">
        <v>12</v>
      </c>
      <c r="AG198">
        <v>2</v>
      </c>
      <c r="AH198">
        <v>0</v>
      </c>
      <c r="AI198" s="3">
        <v>27672.47</v>
      </c>
    </row>
    <row r="199" spans="17:35" x14ac:dyDescent="0.3">
      <c r="Q199" t="str">
        <f t="shared" ca="1" si="15"/>
        <v>3_11</v>
      </c>
      <c r="R199" s="3">
        <f ca="1">RANK(W199,OFFSET($W$4,VLOOKUP($S199,$Y$4:$AA$23,2,FALSE),0):OFFSET($W$4,VLOOKUP($S199,$Y$4:$AA$23,3,FALSE),0))</f>
        <v>11</v>
      </c>
      <c r="S199">
        <v>3</v>
      </c>
      <c r="T199">
        <v>13</v>
      </c>
      <c r="U199">
        <v>1</v>
      </c>
      <c r="V199">
        <v>0.2</v>
      </c>
      <c r="W199" s="3">
        <v>70377.72</v>
      </c>
      <c r="X199" s="3"/>
      <c r="Y199" s="3"/>
      <c r="Z199" s="3"/>
      <c r="AA199" s="3"/>
      <c r="AB199" s="3"/>
      <c r="AC199" t="str">
        <f t="shared" ca="1" si="14"/>
        <v>3_37</v>
      </c>
      <c r="AD199" s="3">
        <f ca="1">RANK(AI199,OFFSET($AI$4,VLOOKUP($AE199,$AK$4:$AM$23,2,FALSE),0):OFFSET($AI$4,VLOOKUP($AE199,$AK$4:$AM$23,3,FALSE),0))</f>
        <v>37</v>
      </c>
      <c r="AE199">
        <v>3</v>
      </c>
      <c r="AF199">
        <v>13</v>
      </c>
      <c r="AG199">
        <v>1</v>
      </c>
      <c r="AH199">
        <v>0.2</v>
      </c>
      <c r="AI199" s="3">
        <v>36646.33</v>
      </c>
    </row>
    <row r="200" spans="17:35" x14ac:dyDescent="0.3">
      <c r="Q200" t="str">
        <f t="shared" ca="1" si="15"/>
        <v>3_138</v>
      </c>
      <c r="R200" s="3">
        <f ca="1">RANK(W200,OFFSET($W$4,VLOOKUP($S200,$Y$4:$AA$23,2,FALSE),0):OFFSET($W$4,VLOOKUP($S200,$Y$4:$AA$23,3,FALSE),0))</f>
        <v>138</v>
      </c>
      <c r="S200">
        <v>3</v>
      </c>
      <c r="T200">
        <v>13</v>
      </c>
      <c r="U200">
        <v>2</v>
      </c>
      <c r="V200">
        <v>0</v>
      </c>
      <c r="W200" s="3">
        <v>18523.099999999999</v>
      </c>
      <c r="X200" s="3"/>
      <c r="Y200" s="3"/>
      <c r="Z200" s="3"/>
      <c r="AA200" s="3"/>
      <c r="AB200" s="3"/>
      <c r="AC200" t="str">
        <f t="shared" ca="1" si="14"/>
        <v>3_171</v>
      </c>
      <c r="AD200" s="3">
        <f ca="1">RANK(AI200,OFFSET($AI$4,VLOOKUP($AE200,$AK$4:$AM$23,2,FALSE),0):OFFSET($AI$4,VLOOKUP($AE200,$AK$4:$AM$23,3,FALSE),0))</f>
        <v>171</v>
      </c>
      <c r="AE200">
        <v>3</v>
      </c>
      <c r="AF200">
        <v>13</v>
      </c>
      <c r="AG200">
        <v>2</v>
      </c>
      <c r="AH200">
        <v>0</v>
      </c>
      <c r="AI200" s="3">
        <v>10410.39</v>
      </c>
    </row>
    <row r="201" spans="17:35" x14ac:dyDescent="0.3">
      <c r="Q201" t="str">
        <f t="shared" ca="1" si="15"/>
        <v>3_54</v>
      </c>
      <c r="R201" s="3">
        <f ca="1">RANK(W201,OFFSET($W$4,VLOOKUP($S201,$Y$4:$AA$23,2,FALSE),0):OFFSET($W$4,VLOOKUP($S201,$Y$4:$AA$23,3,FALSE),0))</f>
        <v>54</v>
      </c>
      <c r="S201">
        <v>3</v>
      </c>
      <c r="T201">
        <v>14</v>
      </c>
      <c r="U201">
        <v>1</v>
      </c>
      <c r="V201">
        <v>0.2</v>
      </c>
      <c r="W201" s="3">
        <v>44907.66</v>
      </c>
      <c r="X201" s="3"/>
      <c r="Y201" s="3"/>
      <c r="Z201" s="3"/>
      <c r="AA201" s="3"/>
      <c r="AB201" s="3"/>
      <c r="AC201" t="str">
        <f t="shared" ca="1" si="14"/>
        <v>3_45</v>
      </c>
      <c r="AD201" s="3">
        <f ca="1">RANK(AI201,OFFSET($AI$4,VLOOKUP($AE201,$AK$4:$AM$23,2,FALSE),0):OFFSET($AI$4,VLOOKUP($AE201,$AK$4:$AM$23,3,FALSE),0))</f>
        <v>45</v>
      </c>
      <c r="AE201">
        <v>3</v>
      </c>
      <c r="AF201">
        <v>14</v>
      </c>
      <c r="AG201">
        <v>1</v>
      </c>
      <c r="AH201">
        <v>0.2</v>
      </c>
      <c r="AI201" s="3">
        <v>34227.14</v>
      </c>
    </row>
    <row r="202" spans="17:35" x14ac:dyDescent="0.3">
      <c r="Q202" t="str">
        <f t="shared" ca="1" si="15"/>
        <v>3_71</v>
      </c>
      <c r="R202" s="3">
        <f ca="1">RANK(W202,OFFSET($W$4,VLOOKUP($S202,$Y$4:$AA$23,2,FALSE),0):OFFSET($W$4,VLOOKUP($S202,$Y$4:$AA$23,3,FALSE),0))</f>
        <v>71</v>
      </c>
      <c r="S202">
        <v>3</v>
      </c>
      <c r="T202">
        <v>16</v>
      </c>
      <c r="U202">
        <v>1</v>
      </c>
      <c r="V202">
        <v>0.2</v>
      </c>
      <c r="W202" s="3">
        <v>39770.36</v>
      </c>
      <c r="X202" s="3"/>
      <c r="Y202" s="3"/>
      <c r="Z202" s="3"/>
      <c r="AA202" s="3"/>
      <c r="AB202" s="3"/>
      <c r="AC202" t="str">
        <f t="shared" ca="1" si="14"/>
        <v>3_94</v>
      </c>
      <c r="AD202" s="3">
        <f ca="1">RANK(AI202,OFFSET($AI$4,VLOOKUP($AE202,$AK$4:$AM$23,2,FALSE),0):OFFSET($AI$4,VLOOKUP($AE202,$AK$4:$AM$23,3,FALSE),0))</f>
        <v>94</v>
      </c>
      <c r="AE202">
        <v>3</v>
      </c>
      <c r="AF202">
        <v>16</v>
      </c>
      <c r="AG202">
        <v>1</v>
      </c>
      <c r="AH202">
        <v>0.2</v>
      </c>
      <c r="AI202" s="3">
        <v>23379.32</v>
      </c>
    </row>
    <row r="203" spans="17:35" x14ac:dyDescent="0.3">
      <c r="Q203" t="str">
        <f t="shared" ca="1" si="15"/>
        <v>3_109</v>
      </c>
      <c r="R203" s="3">
        <f ca="1">RANK(W203,OFFSET($W$4,VLOOKUP($S203,$Y$4:$AA$23,2,FALSE),0):OFFSET($W$4,VLOOKUP($S203,$Y$4:$AA$23,3,FALSE),0))</f>
        <v>109</v>
      </c>
      <c r="S203">
        <v>3</v>
      </c>
      <c r="T203">
        <v>17</v>
      </c>
      <c r="U203">
        <v>1</v>
      </c>
      <c r="V203">
        <v>0.2</v>
      </c>
      <c r="W203" s="3">
        <v>27883.96</v>
      </c>
      <c r="X203" s="3"/>
      <c r="Y203" s="3"/>
      <c r="Z203" s="3"/>
      <c r="AA203" s="3"/>
      <c r="AB203" s="3"/>
      <c r="AC203" t="str">
        <f t="shared" ca="1" si="14"/>
        <v>3_100</v>
      </c>
      <c r="AD203" s="3">
        <f ca="1">RANK(AI203,OFFSET($AI$4,VLOOKUP($AE203,$AK$4:$AM$23,2,FALSE),0):OFFSET($AI$4,VLOOKUP($AE203,$AK$4:$AM$23,3,FALSE),0))</f>
        <v>100</v>
      </c>
      <c r="AE203">
        <v>3</v>
      </c>
      <c r="AF203">
        <v>17</v>
      </c>
      <c r="AG203">
        <v>1</v>
      </c>
      <c r="AH203">
        <v>0.2</v>
      </c>
      <c r="AI203" s="3">
        <v>22114.84</v>
      </c>
    </row>
    <row r="204" spans="17:35" x14ac:dyDescent="0.3">
      <c r="Q204" t="str">
        <f t="shared" ca="1" si="15"/>
        <v>3_42</v>
      </c>
      <c r="R204" s="3">
        <f ca="1">RANK(W204,OFFSET($W$4,VLOOKUP($S204,$Y$4:$AA$23,2,FALSE),0):OFFSET($W$4,VLOOKUP($S204,$Y$4:$AA$23,3,FALSE),0))</f>
        <v>42</v>
      </c>
      <c r="S204">
        <v>3</v>
      </c>
      <c r="T204">
        <v>17</v>
      </c>
      <c r="U204">
        <v>2</v>
      </c>
      <c r="V204">
        <v>0</v>
      </c>
      <c r="W204" s="3">
        <v>47029.7</v>
      </c>
      <c r="X204" s="3"/>
      <c r="Y204" s="3"/>
      <c r="Z204" s="3"/>
      <c r="AA204" s="3"/>
      <c r="AB204" s="3"/>
      <c r="AC204" t="str">
        <f t="shared" ca="1" si="14"/>
        <v>3_53</v>
      </c>
      <c r="AD204" s="3">
        <f ca="1">RANK(AI204,OFFSET($AI$4,VLOOKUP($AE204,$AK$4:$AM$23,2,FALSE),0):OFFSET($AI$4,VLOOKUP($AE204,$AK$4:$AM$23,3,FALSE),0))</f>
        <v>53</v>
      </c>
      <c r="AE204">
        <v>3</v>
      </c>
      <c r="AF204">
        <v>17</v>
      </c>
      <c r="AG204">
        <v>2</v>
      </c>
      <c r="AH204">
        <v>0</v>
      </c>
      <c r="AI204" s="3">
        <v>30833.11</v>
      </c>
    </row>
    <row r="205" spans="17:35" x14ac:dyDescent="0.3">
      <c r="Q205" t="str">
        <f t="shared" ca="1" si="15"/>
        <v>3_114</v>
      </c>
      <c r="R205" s="3">
        <f ca="1">RANK(W205,OFFSET($W$4,VLOOKUP($S205,$Y$4:$AA$23,2,FALSE),0):OFFSET($W$4,VLOOKUP($S205,$Y$4:$AA$23,3,FALSE),0))</f>
        <v>114</v>
      </c>
      <c r="S205">
        <v>3</v>
      </c>
      <c r="T205">
        <v>18</v>
      </c>
      <c r="U205">
        <v>1</v>
      </c>
      <c r="V205">
        <v>0.2</v>
      </c>
      <c r="W205" s="3">
        <v>26236.61</v>
      </c>
      <c r="X205" s="3"/>
      <c r="Y205" s="3"/>
      <c r="Z205" s="3"/>
      <c r="AA205" s="3"/>
      <c r="AB205" s="3"/>
      <c r="AC205" t="str">
        <f t="shared" ca="1" si="14"/>
        <v>3_79</v>
      </c>
      <c r="AD205" s="3">
        <f ca="1">RANK(AI205,OFFSET($AI$4,VLOOKUP($AE205,$AK$4:$AM$23,2,FALSE),0):OFFSET($AI$4,VLOOKUP($AE205,$AK$4:$AM$23,3,FALSE),0))</f>
        <v>79</v>
      </c>
      <c r="AE205">
        <v>3</v>
      </c>
      <c r="AF205">
        <v>18</v>
      </c>
      <c r="AG205">
        <v>1</v>
      </c>
      <c r="AH205">
        <v>0.2</v>
      </c>
      <c r="AI205" s="3">
        <v>26236.61</v>
      </c>
    </row>
    <row r="206" spans="17:35" x14ac:dyDescent="0.3">
      <c r="Q206" t="str">
        <f t="shared" ca="1" si="15"/>
        <v>3_65</v>
      </c>
      <c r="R206" s="3">
        <f ca="1">RANK(W206,OFFSET($W$4,VLOOKUP($S206,$Y$4:$AA$23,2,FALSE),0):OFFSET($W$4,VLOOKUP($S206,$Y$4:$AA$23,3,FALSE),0))</f>
        <v>65</v>
      </c>
      <c r="S206">
        <v>3</v>
      </c>
      <c r="T206">
        <v>18</v>
      </c>
      <c r="U206">
        <v>2</v>
      </c>
      <c r="V206">
        <v>0</v>
      </c>
      <c r="W206" s="3">
        <v>40945.31</v>
      </c>
      <c r="X206" s="3"/>
      <c r="Y206" s="3"/>
      <c r="Z206" s="3"/>
      <c r="AA206" s="3"/>
      <c r="AB206" s="3"/>
      <c r="AC206" t="str">
        <f t="shared" ca="1" si="14"/>
        <v>3_22</v>
      </c>
      <c r="AD206" s="3">
        <f ca="1">RANK(AI206,OFFSET($AI$4,VLOOKUP($AE206,$AK$4:$AM$23,2,FALSE),0):OFFSET($AI$4,VLOOKUP($AE206,$AK$4:$AM$23,3,FALSE),0))</f>
        <v>22</v>
      </c>
      <c r="AE206">
        <v>3</v>
      </c>
      <c r="AF206">
        <v>18</v>
      </c>
      <c r="AG206">
        <v>2</v>
      </c>
      <c r="AH206">
        <v>0</v>
      </c>
      <c r="AI206" s="3">
        <v>40945.31</v>
      </c>
    </row>
    <row r="207" spans="17:35" x14ac:dyDescent="0.3">
      <c r="Q207" t="str">
        <f t="shared" ca="1" si="15"/>
        <v>3_12</v>
      </c>
      <c r="R207" s="3">
        <f ca="1">RANK(W207,OFFSET($W$4,VLOOKUP($S207,$Y$4:$AA$23,2,FALSE),0):OFFSET($W$4,VLOOKUP($S207,$Y$4:$AA$23,3,FALSE),0))</f>
        <v>12</v>
      </c>
      <c r="S207">
        <v>3</v>
      </c>
      <c r="T207">
        <v>19</v>
      </c>
      <c r="U207">
        <v>1</v>
      </c>
      <c r="V207">
        <v>0.2</v>
      </c>
      <c r="W207" s="3">
        <v>68937.440000000002</v>
      </c>
      <c r="X207" s="3"/>
      <c r="Y207" s="3"/>
      <c r="Z207" s="3"/>
      <c r="AA207" s="3"/>
      <c r="AB207" s="3"/>
      <c r="AC207" t="str">
        <f t="shared" ca="1" si="14"/>
        <v>3_15</v>
      </c>
      <c r="AD207" s="3">
        <f ca="1">RANK(AI207,OFFSET($AI$4,VLOOKUP($AE207,$AK$4:$AM$23,2,FALSE),0):OFFSET($AI$4,VLOOKUP($AE207,$AK$4:$AM$23,3,FALSE),0))</f>
        <v>15</v>
      </c>
      <c r="AE207">
        <v>3</v>
      </c>
      <c r="AF207">
        <v>19</v>
      </c>
      <c r="AG207">
        <v>1</v>
      </c>
      <c r="AH207">
        <v>0.2</v>
      </c>
      <c r="AI207" s="3">
        <v>45562.53</v>
      </c>
    </row>
    <row r="208" spans="17:35" x14ac:dyDescent="0.3">
      <c r="Q208" t="str">
        <f t="shared" ca="1" si="15"/>
        <v>3_23</v>
      </c>
      <c r="R208" s="3">
        <f ca="1">RANK(W208,OFFSET($W$4,VLOOKUP($S208,$Y$4:$AA$23,2,FALSE),0):OFFSET($W$4,VLOOKUP($S208,$Y$4:$AA$23,3,FALSE),0))</f>
        <v>23</v>
      </c>
      <c r="S208">
        <v>3</v>
      </c>
      <c r="T208">
        <v>19</v>
      </c>
      <c r="U208">
        <v>2</v>
      </c>
      <c r="V208">
        <v>0</v>
      </c>
      <c r="W208" s="3">
        <v>57188.259999999995</v>
      </c>
      <c r="X208" s="3"/>
      <c r="Y208" s="3"/>
      <c r="Z208" s="3"/>
      <c r="AA208" s="3"/>
      <c r="AB208" s="3"/>
      <c r="AC208" t="str">
        <f t="shared" ca="1" si="14"/>
        <v>3_28</v>
      </c>
      <c r="AD208" s="3">
        <f ca="1">RANK(AI208,OFFSET($AI$4,VLOOKUP($AE208,$AK$4:$AM$23,2,FALSE),0):OFFSET($AI$4,VLOOKUP($AE208,$AK$4:$AM$23,3,FALSE),0))</f>
        <v>28</v>
      </c>
      <c r="AE208">
        <v>3</v>
      </c>
      <c r="AF208">
        <v>19</v>
      </c>
      <c r="AG208">
        <v>2</v>
      </c>
      <c r="AH208">
        <v>0</v>
      </c>
      <c r="AI208" s="3">
        <v>39023.99</v>
      </c>
    </row>
    <row r="209" spans="17:35" x14ac:dyDescent="0.3">
      <c r="Q209" t="str">
        <f t="shared" ca="1" si="15"/>
        <v>3_124</v>
      </c>
      <c r="R209" s="3">
        <f ca="1">RANK(W209,OFFSET($W$4,VLOOKUP($S209,$Y$4:$AA$23,2,FALSE),0):OFFSET($W$4,VLOOKUP($S209,$Y$4:$AA$23,3,FALSE),0))</f>
        <v>124</v>
      </c>
      <c r="S209">
        <v>3</v>
      </c>
      <c r="T209">
        <v>20</v>
      </c>
      <c r="U209">
        <v>1</v>
      </c>
      <c r="V209">
        <v>0.2</v>
      </c>
      <c r="W209" s="3">
        <v>24524.81</v>
      </c>
      <c r="X209" s="3"/>
      <c r="Y209" s="3"/>
      <c r="Z209" s="3"/>
      <c r="AA209" s="3"/>
      <c r="AB209" s="3"/>
      <c r="AC209" t="str">
        <f t="shared" ca="1" si="14"/>
        <v>3_141</v>
      </c>
      <c r="AD209" s="3">
        <f ca="1">RANK(AI209,OFFSET($AI$4,VLOOKUP($AE209,$AK$4:$AM$23,2,FALSE),0):OFFSET($AI$4,VLOOKUP($AE209,$AK$4:$AM$23,3,FALSE),0))</f>
        <v>141</v>
      </c>
      <c r="AE209">
        <v>3</v>
      </c>
      <c r="AF209">
        <v>20</v>
      </c>
      <c r="AG209">
        <v>1</v>
      </c>
      <c r="AH209">
        <v>0.2</v>
      </c>
      <c r="AI209" s="3">
        <v>15611.79</v>
      </c>
    </row>
    <row r="210" spans="17:35" x14ac:dyDescent="0.3">
      <c r="Q210" t="str">
        <f t="shared" ca="1" si="15"/>
        <v>3_179</v>
      </c>
      <c r="R210" s="3">
        <f ca="1">RANK(W210,OFFSET($W$4,VLOOKUP($S210,$Y$4:$AA$23,2,FALSE),0):OFFSET($W$4,VLOOKUP($S210,$Y$4:$AA$23,3,FALSE),0))</f>
        <v>179</v>
      </c>
      <c r="S210">
        <v>3</v>
      </c>
      <c r="T210">
        <v>20</v>
      </c>
      <c r="U210">
        <v>2</v>
      </c>
      <c r="V210">
        <v>0</v>
      </c>
      <c r="W210" s="3">
        <v>4145.78</v>
      </c>
      <c r="X210" s="3"/>
      <c r="Y210" s="3"/>
      <c r="Z210" s="3"/>
      <c r="AA210" s="3"/>
      <c r="AB210" s="3"/>
      <c r="AC210" t="str">
        <f t="shared" ca="1" si="14"/>
        <v>3_180</v>
      </c>
      <c r="AD210" s="3">
        <f ca="1">RANK(AI210,OFFSET($AI$4,VLOOKUP($AE210,$AK$4:$AM$23,2,FALSE),0):OFFSET($AI$4,VLOOKUP($AE210,$AK$4:$AM$23,3,FALSE),0))</f>
        <v>180</v>
      </c>
      <c r="AE210">
        <v>3</v>
      </c>
      <c r="AF210">
        <v>20</v>
      </c>
      <c r="AG210">
        <v>2</v>
      </c>
      <c r="AH210">
        <v>0</v>
      </c>
      <c r="AI210" s="3">
        <v>4145.78</v>
      </c>
    </row>
    <row r="211" spans="17:35" x14ac:dyDescent="0.3">
      <c r="Q211" t="str">
        <f t="shared" ca="1" si="15"/>
        <v>3_171</v>
      </c>
      <c r="R211" s="3">
        <f ca="1">RANK(W211,OFFSET($W$4,VLOOKUP($S211,$Y$4:$AA$23,2,FALSE),0):OFFSET($W$4,VLOOKUP($S211,$Y$4:$AA$23,3,FALSE),0))</f>
        <v>171</v>
      </c>
      <c r="S211">
        <v>3</v>
      </c>
      <c r="T211">
        <v>21</v>
      </c>
      <c r="U211">
        <v>1</v>
      </c>
      <c r="V211">
        <v>0.2</v>
      </c>
      <c r="W211" s="3">
        <v>10509.19</v>
      </c>
      <c r="X211" s="3"/>
      <c r="Y211" s="3"/>
      <c r="Z211" s="3"/>
      <c r="AA211" s="3"/>
      <c r="AB211" s="3"/>
      <c r="AC211" t="str">
        <f t="shared" ca="1" si="14"/>
        <v>3_170</v>
      </c>
      <c r="AD211" s="3">
        <f ca="1">RANK(AI211,OFFSET($AI$4,VLOOKUP($AE211,$AK$4:$AM$23,2,FALSE),0):OFFSET($AI$4,VLOOKUP($AE211,$AK$4:$AM$23,3,FALSE),0))</f>
        <v>170</v>
      </c>
      <c r="AE211">
        <v>3</v>
      </c>
      <c r="AF211">
        <v>21</v>
      </c>
      <c r="AG211">
        <v>1</v>
      </c>
      <c r="AH211">
        <v>0.2</v>
      </c>
      <c r="AI211" s="3">
        <v>10509.19</v>
      </c>
    </row>
    <row r="212" spans="17:35" x14ac:dyDescent="0.3">
      <c r="Q212" t="str">
        <f t="shared" ca="1" si="15"/>
        <v>3_63</v>
      </c>
      <c r="R212" s="3">
        <f ca="1">RANK(W212,OFFSET($W$4,VLOOKUP($S212,$Y$4:$AA$23,2,FALSE),0):OFFSET($W$4,VLOOKUP($S212,$Y$4:$AA$23,3,FALSE),0))</f>
        <v>63</v>
      </c>
      <c r="S212">
        <v>3</v>
      </c>
      <c r="T212">
        <v>21</v>
      </c>
      <c r="U212">
        <v>2</v>
      </c>
      <c r="V212">
        <v>0</v>
      </c>
      <c r="W212" s="3">
        <v>41913.760000000002</v>
      </c>
      <c r="X212" s="3"/>
      <c r="Y212" s="3"/>
      <c r="Z212" s="3"/>
      <c r="AA212" s="3"/>
      <c r="AB212" s="3"/>
      <c r="AC212" t="str">
        <f t="shared" ca="1" si="14"/>
        <v>3_82</v>
      </c>
      <c r="AD212" s="3">
        <f ca="1">RANK(AI212,OFFSET($AI$4,VLOOKUP($AE212,$AK$4:$AM$23,2,FALSE),0):OFFSET($AI$4,VLOOKUP($AE212,$AK$4:$AM$23,3,FALSE),0))</f>
        <v>82</v>
      </c>
      <c r="AE212">
        <v>3</v>
      </c>
      <c r="AF212">
        <v>21</v>
      </c>
      <c r="AG212">
        <v>2</v>
      </c>
      <c r="AH212">
        <v>0</v>
      </c>
      <c r="AI212" s="3">
        <v>25751.83</v>
      </c>
    </row>
    <row r="213" spans="17:35" x14ac:dyDescent="0.3">
      <c r="Q213" t="str">
        <f t="shared" ca="1" si="15"/>
        <v>3_6</v>
      </c>
      <c r="R213" s="3">
        <f ca="1">RANK(W213,OFFSET($W$4,VLOOKUP($S213,$Y$4:$AA$23,2,FALSE),0):OFFSET($W$4,VLOOKUP($S213,$Y$4:$AA$23,3,FALSE),0))</f>
        <v>6</v>
      </c>
      <c r="S213">
        <v>3</v>
      </c>
      <c r="T213">
        <v>22</v>
      </c>
      <c r="U213">
        <v>1</v>
      </c>
      <c r="V213">
        <v>0.2</v>
      </c>
      <c r="W213" s="3">
        <v>76111.89</v>
      </c>
      <c r="X213" s="3"/>
      <c r="Y213" s="3"/>
      <c r="Z213" s="3"/>
      <c r="AA213" s="3"/>
      <c r="AB213" s="3"/>
      <c r="AC213" t="str">
        <f t="shared" ca="1" si="14"/>
        <v>3_25</v>
      </c>
      <c r="AD213" s="3">
        <f ca="1">RANK(AI213,OFFSET($AI$4,VLOOKUP($AE213,$AK$4:$AM$23,2,FALSE),0):OFFSET($AI$4,VLOOKUP($AE213,$AK$4:$AM$23,3,FALSE),0))</f>
        <v>25</v>
      </c>
      <c r="AE213">
        <v>3</v>
      </c>
      <c r="AF213">
        <v>22</v>
      </c>
      <c r="AG213">
        <v>1</v>
      </c>
      <c r="AH213">
        <v>0.2</v>
      </c>
      <c r="AI213" s="3">
        <v>39576.089999999997</v>
      </c>
    </row>
    <row r="214" spans="17:35" x14ac:dyDescent="0.3">
      <c r="Q214" t="str">
        <f t="shared" ca="1" si="15"/>
        <v>3_134</v>
      </c>
      <c r="R214" s="3">
        <f ca="1">RANK(W214,OFFSET($W$4,VLOOKUP($S214,$Y$4:$AA$23,2,FALSE),0):OFFSET($W$4,VLOOKUP($S214,$Y$4:$AA$23,3,FALSE),0))</f>
        <v>134</v>
      </c>
      <c r="S214">
        <v>3</v>
      </c>
      <c r="T214">
        <v>22</v>
      </c>
      <c r="U214">
        <v>2</v>
      </c>
      <c r="V214">
        <v>0</v>
      </c>
      <c r="W214" s="3">
        <v>19141.939999999999</v>
      </c>
      <c r="X214" s="3"/>
      <c r="Y214" s="3"/>
      <c r="Z214" s="3"/>
      <c r="AA214" s="3"/>
      <c r="AB214" s="3"/>
      <c r="AC214" t="str">
        <f t="shared" ca="1" si="14"/>
        <v>3_117</v>
      </c>
      <c r="AD214" s="3">
        <f ca="1">RANK(AI214,OFFSET($AI$4,VLOOKUP($AE214,$AK$4:$AM$23,2,FALSE),0):OFFSET($AI$4,VLOOKUP($AE214,$AK$4:$AM$23,3,FALSE),0))</f>
        <v>117</v>
      </c>
      <c r="AE214">
        <v>3</v>
      </c>
      <c r="AF214">
        <v>22</v>
      </c>
      <c r="AG214">
        <v>2</v>
      </c>
      <c r="AH214">
        <v>0</v>
      </c>
      <c r="AI214" s="3">
        <v>19141.939999999999</v>
      </c>
    </row>
    <row r="215" spans="17:35" x14ac:dyDescent="0.3">
      <c r="Q215" t="str">
        <f t="shared" ca="1" si="15"/>
        <v>3_128</v>
      </c>
      <c r="R215" s="3">
        <f ca="1">RANK(W215,OFFSET($W$4,VLOOKUP($S215,$Y$4:$AA$23,2,FALSE),0):OFFSET($W$4,VLOOKUP($S215,$Y$4:$AA$23,3,FALSE),0))</f>
        <v>128</v>
      </c>
      <c r="S215">
        <v>3</v>
      </c>
      <c r="T215">
        <v>23</v>
      </c>
      <c r="U215">
        <v>1</v>
      </c>
      <c r="V215">
        <v>0.2</v>
      </c>
      <c r="W215" s="3">
        <v>20624.509999999998</v>
      </c>
      <c r="X215" s="3"/>
      <c r="Y215" s="3"/>
      <c r="Z215" s="3"/>
      <c r="AA215" s="3"/>
      <c r="AB215" s="3"/>
      <c r="AC215" t="str">
        <f t="shared" ca="1" si="14"/>
        <v>3_129</v>
      </c>
      <c r="AD215" s="3">
        <f ca="1">RANK(AI215,OFFSET($AI$4,VLOOKUP($AE215,$AK$4:$AM$23,2,FALSE),0):OFFSET($AI$4,VLOOKUP($AE215,$AK$4:$AM$23,3,FALSE),0))</f>
        <v>129</v>
      </c>
      <c r="AE215">
        <v>3</v>
      </c>
      <c r="AF215">
        <v>23</v>
      </c>
      <c r="AG215">
        <v>1</v>
      </c>
      <c r="AH215">
        <v>0.2</v>
      </c>
      <c r="AI215" s="3">
        <v>17288.14</v>
      </c>
    </row>
    <row r="216" spans="17:35" x14ac:dyDescent="0.3">
      <c r="Q216" t="str">
        <f t="shared" ca="1" si="15"/>
        <v>3_28</v>
      </c>
      <c r="R216" s="3">
        <f ca="1">RANK(W216,OFFSET($W$4,VLOOKUP($S216,$Y$4:$AA$23,2,FALSE),0):OFFSET($W$4,VLOOKUP($S216,$Y$4:$AA$23,3,FALSE),0))</f>
        <v>28</v>
      </c>
      <c r="S216">
        <v>3</v>
      </c>
      <c r="T216">
        <v>23</v>
      </c>
      <c r="U216">
        <v>2</v>
      </c>
      <c r="V216">
        <v>0</v>
      </c>
      <c r="W216" s="3">
        <v>52130.58</v>
      </c>
      <c r="X216" s="3"/>
      <c r="Y216" s="3"/>
      <c r="Z216" s="3"/>
      <c r="AA216" s="3"/>
      <c r="AB216" s="3"/>
      <c r="AC216" t="str">
        <f t="shared" ca="1" si="14"/>
        <v>3_16</v>
      </c>
      <c r="AD216" s="3">
        <f ca="1">RANK(AI216,OFFSET($AI$4,VLOOKUP($AE216,$AK$4:$AM$23,2,FALSE),0):OFFSET($AI$4,VLOOKUP($AE216,$AK$4:$AM$23,3,FALSE),0))</f>
        <v>16</v>
      </c>
      <c r="AE216">
        <v>3</v>
      </c>
      <c r="AF216">
        <v>23</v>
      </c>
      <c r="AG216">
        <v>2</v>
      </c>
      <c r="AH216">
        <v>0</v>
      </c>
      <c r="AI216" s="3">
        <v>45034.53</v>
      </c>
    </row>
    <row r="217" spans="17:35" x14ac:dyDescent="0.3">
      <c r="Q217" t="str">
        <f t="shared" ca="1" si="15"/>
        <v>3_123</v>
      </c>
      <c r="R217" s="3">
        <f ca="1">RANK(W217,OFFSET($W$4,VLOOKUP($S217,$Y$4:$AA$23,2,FALSE),0):OFFSET($W$4,VLOOKUP($S217,$Y$4:$AA$23,3,FALSE),0))</f>
        <v>123</v>
      </c>
      <c r="S217">
        <v>3</v>
      </c>
      <c r="T217">
        <v>24</v>
      </c>
      <c r="U217">
        <v>2</v>
      </c>
      <c r="V217">
        <v>0</v>
      </c>
      <c r="W217" s="3">
        <v>24535.89</v>
      </c>
      <c r="X217" s="3"/>
      <c r="Y217" s="3"/>
      <c r="Z217" s="3"/>
      <c r="AA217" s="3"/>
      <c r="AB217" s="3"/>
      <c r="AC217" t="str">
        <f t="shared" ca="1" si="14"/>
        <v>3_89</v>
      </c>
      <c r="AD217" s="3">
        <f ca="1">RANK(AI217,OFFSET($AI$4,VLOOKUP($AE217,$AK$4:$AM$23,2,FALSE),0):OFFSET($AI$4,VLOOKUP($AE217,$AK$4:$AM$23,3,FALSE),0))</f>
        <v>89</v>
      </c>
      <c r="AE217">
        <v>3</v>
      </c>
      <c r="AF217">
        <v>24</v>
      </c>
      <c r="AG217">
        <v>2</v>
      </c>
      <c r="AH217">
        <v>0</v>
      </c>
      <c r="AI217" s="3">
        <v>24535.89</v>
      </c>
    </row>
    <row r="218" spans="17:35" x14ac:dyDescent="0.3">
      <c r="Q218" t="str">
        <f t="shared" ca="1" si="15"/>
        <v>3_132</v>
      </c>
      <c r="R218" s="3">
        <f ca="1">RANK(W218,OFFSET($W$4,VLOOKUP($S218,$Y$4:$AA$23,2,FALSE),0):OFFSET($W$4,VLOOKUP($S218,$Y$4:$AA$23,3,FALSE),0))</f>
        <v>132</v>
      </c>
      <c r="S218">
        <v>3</v>
      </c>
      <c r="T218">
        <v>25</v>
      </c>
      <c r="U218">
        <v>1</v>
      </c>
      <c r="V218">
        <v>0.2</v>
      </c>
      <c r="W218" s="3">
        <v>19816.59</v>
      </c>
      <c r="X218" s="3"/>
      <c r="Y218" s="3"/>
      <c r="Z218" s="3"/>
      <c r="AA218" s="3"/>
      <c r="AB218" s="3"/>
      <c r="AC218" t="str">
        <f t="shared" ca="1" si="14"/>
        <v>3_114</v>
      </c>
      <c r="AD218" s="3">
        <f ca="1">RANK(AI218,OFFSET($AI$4,VLOOKUP($AE218,$AK$4:$AM$23,2,FALSE),0):OFFSET($AI$4,VLOOKUP($AE218,$AK$4:$AM$23,3,FALSE),0))</f>
        <v>114</v>
      </c>
      <c r="AE218">
        <v>3</v>
      </c>
      <c r="AF218">
        <v>25</v>
      </c>
      <c r="AG218">
        <v>1</v>
      </c>
      <c r="AH218">
        <v>0.2</v>
      </c>
      <c r="AI218" s="3">
        <v>19816.59</v>
      </c>
    </row>
    <row r="219" spans="17:35" x14ac:dyDescent="0.3">
      <c r="Q219" t="str">
        <f t="shared" ca="1" si="15"/>
        <v>3_148</v>
      </c>
      <c r="R219" s="3">
        <f ca="1">RANK(W219,OFFSET($W$4,VLOOKUP($S219,$Y$4:$AA$23,2,FALSE),0):OFFSET($W$4,VLOOKUP($S219,$Y$4:$AA$23,3,FALSE),0))</f>
        <v>148</v>
      </c>
      <c r="S219">
        <v>3</v>
      </c>
      <c r="T219">
        <v>25</v>
      </c>
      <c r="U219">
        <v>2</v>
      </c>
      <c r="V219">
        <v>0</v>
      </c>
      <c r="W219" s="3">
        <v>16467.02</v>
      </c>
      <c r="X219" s="3"/>
      <c r="Y219" s="3"/>
      <c r="Z219" s="3"/>
      <c r="AA219" s="3"/>
      <c r="AB219" s="3"/>
      <c r="AC219" t="str">
        <f t="shared" ca="1" si="14"/>
        <v>3_135</v>
      </c>
      <c r="AD219" s="3">
        <f ca="1">RANK(AI219,OFFSET($AI$4,VLOOKUP($AE219,$AK$4:$AM$23,2,FALSE),0):OFFSET($AI$4,VLOOKUP($AE219,$AK$4:$AM$23,3,FALSE),0))</f>
        <v>135</v>
      </c>
      <c r="AE219">
        <v>3</v>
      </c>
      <c r="AF219">
        <v>25</v>
      </c>
      <c r="AG219">
        <v>2</v>
      </c>
      <c r="AH219">
        <v>0</v>
      </c>
      <c r="AI219" s="3">
        <v>16467.02</v>
      </c>
    </row>
    <row r="220" spans="17:35" x14ac:dyDescent="0.3">
      <c r="Q220" t="str">
        <f t="shared" ca="1" si="15"/>
        <v>3_170</v>
      </c>
      <c r="R220" s="3">
        <f ca="1">RANK(W220,OFFSET($W$4,VLOOKUP($S220,$Y$4:$AA$23,2,FALSE),0):OFFSET($W$4,VLOOKUP($S220,$Y$4:$AA$23,3,FALSE),0))</f>
        <v>170</v>
      </c>
      <c r="S220">
        <v>3</v>
      </c>
      <c r="T220">
        <v>26</v>
      </c>
      <c r="U220">
        <v>1</v>
      </c>
      <c r="V220">
        <v>0.2</v>
      </c>
      <c r="W220" s="3">
        <v>10725.15</v>
      </c>
      <c r="X220" s="3"/>
      <c r="Y220" s="3"/>
      <c r="Z220" s="3"/>
      <c r="AA220" s="3"/>
      <c r="AB220" s="3"/>
      <c r="AC220" t="str">
        <f t="shared" ca="1" si="14"/>
        <v>3_169</v>
      </c>
      <c r="AD220" s="3">
        <f ca="1">RANK(AI220,OFFSET($AI$4,VLOOKUP($AE220,$AK$4:$AM$23,2,FALSE),0):OFFSET($AI$4,VLOOKUP($AE220,$AK$4:$AM$23,3,FALSE),0))</f>
        <v>169</v>
      </c>
      <c r="AE220">
        <v>3</v>
      </c>
      <c r="AF220">
        <v>26</v>
      </c>
      <c r="AG220">
        <v>1</v>
      </c>
      <c r="AH220">
        <v>0.2</v>
      </c>
      <c r="AI220" s="3">
        <v>10725.15</v>
      </c>
    </row>
    <row r="221" spans="17:35" x14ac:dyDescent="0.3">
      <c r="Q221" t="str">
        <f t="shared" ca="1" si="15"/>
        <v>3_41</v>
      </c>
      <c r="R221" s="3">
        <f ca="1">RANK(W221,OFFSET($W$4,VLOOKUP($S221,$Y$4:$AA$23,2,FALSE),0):OFFSET($W$4,VLOOKUP($S221,$Y$4:$AA$23,3,FALSE),0))</f>
        <v>41</v>
      </c>
      <c r="S221">
        <v>3</v>
      </c>
      <c r="T221">
        <v>26</v>
      </c>
      <c r="U221">
        <v>2</v>
      </c>
      <c r="V221">
        <v>0</v>
      </c>
      <c r="W221" s="3">
        <v>47076.58</v>
      </c>
      <c r="X221" s="3"/>
      <c r="Y221" s="3"/>
      <c r="Z221" s="3"/>
      <c r="AA221" s="3"/>
      <c r="AB221" s="3"/>
      <c r="AC221" t="str">
        <f t="shared" ca="1" si="14"/>
        <v>3_90</v>
      </c>
      <c r="AD221" s="3">
        <f ca="1">RANK(AI221,OFFSET($AI$4,VLOOKUP($AE221,$AK$4:$AM$23,2,FALSE),0):OFFSET($AI$4,VLOOKUP($AE221,$AK$4:$AM$23,3,FALSE),0))</f>
        <v>90</v>
      </c>
      <c r="AE221">
        <v>3</v>
      </c>
      <c r="AF221">
        <v>26</v>
      </c>
      <c r="AG221">
        <v>2</v>
      </c>
      <c r="AH221">
        <v>0</v>
      </c>
      <c r="AI221" s="3">
        <v>24502.34</v>
      </c>
    </row>
    <row r="222" spans="17:35" x14ac:dyDescent="0.3">
      <c r="Q222" t="str">
        <f t="shared" ca="1" si="15"/>
        <v>3_20</v>
      </c>
      <c r="R222" s="3">
        <f ca="1">RANK(W222,OFFSET($W$4,VLOOKUP($S222,$Y$4:$AA$23,2,FALSE),0):OFFSET($W$4,VLOOKUP($S222,$Y$4:$AA$23,3,FALSE),0))</f>
        <v>20</v>
      </c>
      <c r="S222">
        <v>3</v>
      </c>
      <c r="T222">
        <v>27</v>
      </c>
      <c r="U222">
        <v>1</v>
      </c>
      <c r="V222">
        <v>0.2</v>
      </c>
      <c r="W222" s="3">
        <v>60806.54</v>
      </c>
      <c r="X222" s="3"/>
      <c r="Y222" s="3"/>
      <c r="Z222" s="3"/>
      <c r="AA222" s="3"/>
      <c r="AB222" s="3"/>
      <c r="AC222" t="str">
        <f t="shared" ca="1" si="14"/>
        <v>3_7</v>
      </c>
      <c r="AD222" s="3">
        <f ca="1">RANK(AI222,OFFSET($AI$4,VLOOKUP($AE222,$AK$4:$AM$23,2,FALSE),0):OFFSET($AI$4,VLOOKUP($AE222,$AK$4:$AM$23,3,FALSE),0))</f>
        <v>7</v>
      </c>
      <c r="AE222">
        <v>3</v>
      </c>
      <c r="AF222">
        <v>27</v>
      </c>
      <c r="AG222">
        <v>1</v>
      </c>
      <c r="AH222">
        <v>0.2</v>
      </c>
      <c r="AI222" s="3">
        <v>60806.54</v>
      </c>
    </row>
    <row r="223" spans="17:35" x14ac:dyDescent="0.3">
      <c r="Q223" t="str">
        <f t="shared" ca="1" si="15"/>
        <v>3_84</v>
      </c>
      <c r="R223" s="3">
        <f ca="1">RANK(W223,OFFSET($W$4,VLOOKUP($S223,$Y$4:$AA$23,2,FALSE),0):OFFSET($W$4,VLOOKUP($S223,$Y$4:$AA$23,3,FALSE),0))</f>
        <v>84</v>
      </c>
      <c r="S223">
        <v>3</v>
      </c>
      <c r="T223">
        <v>27</v>
      </c>
      <c r="U223">
        <v>2</v>
      </c>
      <c r="V223">
        <v>0</v>
      </c>
      <c r="W223" s="3">
        <v>35384.32</v>
      </c>
      <c r="X223" s="3"/>
      <c r="Y223" s="3"/>
      <c r="Z223" s="3"/>
      <c r="AA223" s="3"/>
      <c r="AB223" s="3"/>
      <c r="AC223" t="str">
        <f t="shared" ca="1" si="14"/>
        <v>3_98</v>
      </c>
      <c r="AD223" s="3">
        <f ca="1">RANK(AI223,OFFSET($AI$4,VLOOKUP($AE223,$AK$4:$AM$23,2,FALSE),0):OFFSET($AI$4,VLOOKUP($AE223,$AK$4:$AM$23,3,FALSE),0))</f>
        <v>98</v>
      </c>
      <c r="AE223">
        <v>3</v>
      </c>
      <c r="AF223">
        <v>27</v>
      </c>
      <c r="AG223">
        <v>2</v>
      </c>
      <c r="AH223">
        <v>0</v>
      </c>
      <c r="AI223" s="3">
        <v>22552.959999999999</v>
      </c>
    </row>
    <row r="224" spans="17:35" x14ac:dyDescent="0.3">
      <c r="Q224" t="str">
        <f t="shared" ca="1" si="15"/>
        <v>3_129</v>
      </c>
      <c r="R224" s="3">
        <f ca="1">RANK(W224,OFFSET($W$4,VLOOKUP($S224,$Y$4:$AA$23,2,FALSE),0):OFFSET($W$4,VLOOKUP($S224,$Y$4:$AA$23,3,FALSE),0))</f>
        <v>129</v>
      </c>
      <c r="S224">
        <v>3</v>
      </c>
      <c r="T224">
        <v>28</v>
      </c>
      <c r="U224">
        <v>1</v>
      </c>
      <c r="V224">
        <v>0.2</v>
      </c>
      <c r="W224" s="3">
        <v>20513.29</v>
      </c>
      <c r="X224" s="3"/>
      <c r="Y224" s="3"/>
      <c r="Z224" s="3"/>
      <c r="AA224" s="3"/>
      <c r="AB224" s="3"/>
      <c r="AC224" t="str">
        <f t="shared" ca="1" si="14"/>
        <v>3_108</v>
      </c>
      <c r="AD224" s="3">
        <f ca="1">RANK(AI224,OFFSET($AI$4,VLOOKUP($AE224,$AK$4:$AM$23,2,FALSE),0):OFFSET($AI$4,VLOOKUP($AE224,$AK$4:$AM$23,3,FALSE),0))</f>
        <v>108</v>
      </c>
      <c r="AE224">
        <v>3</v>
      </c>
      <c r="AF224">
        <v>28</v>
      </c>
      <c r="AG224">
        <v>1</v>
      </c>
      <c r="AH224">
        <v>0.2</v>
      </c>
      <c r="AI224" s="3">
        <v>20513.29</v>
      </c>
    </row>
    <row r="225" spans="17:35" x14ac:dyDescent="0.3">
      <c r="Q225" t="str">
        <f t="shared" ca="1" si="15"/>
        <v>3_113</v>
      </c>
      <c r="R225" s="3">
        <f ca="1">RANK(W225,OFFSET($W$4,VLOOKUP($S225,$Y$4:$AA$23,2,FALSE),0):OFFSET($W$4,VLOOKUP($S225,$Y$4:$AA$23,3,FALSE),0))</f>
        <v>113</v>
      </c>
      <c r="S225">
        <v>3</v>
      </c>
      <c r="T225">
        <v>28</v>
      </c>
      <c r="U225">
        <v>2</v>
      </c>
      <c r="V225">
        <v>0</v>
      </c>
      <c r="W225" s="3">
        <v>26571.48</v>
      </c>
      <c r="X225" s="3"/>
      <c r="Y225" s="3"/>
      <c r="Z225" s="3"/>
      <c r="AA225" s="3"/>
      <c r="AB225" s="3"/>
      <c r="AC225" t="str">
        <f t="shared" ca="1" si="14"/>
        <v>3_110</v>
      </c>
      <c r="AD225" s="3">
        <f ca="1">RANK(AI225,OFFSET($AI$4,VLOOKUP($AE225,$AK$4:$AM$23,2,FALSE),0):OFFSET($AI$4,VLOOKUP($AE225,$AK$4:$AM$23,3,FALSE),0))</f>
        <v>110</v>
      </c>
      <c r="AE225">
        <v>3</v>
      </c>
      <c r="AF225">
        <v>28</v>
      </c>
      <c r="AG225">
        <v>2</v>
      </c>
      <c r="AH225">
        <v>0</v>
      </c>
      <c r="AI225" s="3">
        <v>20304.32</v>
      </c>
    </row>
    <row r="226" spans="17:35" x14ac:dyDescent="0.3">
      <c r="Q226" t="str">
        <f t="shared" ca="1" si="15"/>
        <v>3_167</v>
      </c>
      <c r="R226" s="3">
        <f ca="1">RANK(W226,OFFSET($W$4,VLOOKUP($S226,$Y$4:$AA$23,2,FALSE),0):OFFSET($W$4,VLOOKUP($S226,$Y$4:$AA$23,3,FALSE),0))</f>
        <v>167</v>
      </c>
      <c r="S226">
        <v>3</v>
      </c>
      <c r="T226">
        <v>29</v>
      </c>
      <c r="U226">
        <v>2</v>
      </c>
      <c r="V226">
        <v>0</v>
      </c>
      <c r="W226" s="3">
        <v>11490.97</v>
      </c>
      <c r="X226" s="3"/>
      <c r="Y226" s="3"/>
      <c r="Z226" s="3"/>
      <c r="AA226" s="3"/>
      <c r="AB226" s="3"/>
      <c r="AC226" t="str">
        <f t="shared" ca="1" si="14"/>
        <v>3_165</v>
      </c>
      <c r="AD226" s="3">
        <f ca="1">RANK(AI226,OFFSET($AI$4,VLOOKUP($AE226,$AK$4:$AM$23,2,FALSE),0):OFFSET($AI$4,VLOOKUP($AE226,$AK$4:$AM$23,3,FALSE),0))</f>
        <v>165</v>
      </c>
      <c r="AE226">
        <v>3</v>
      </c>
      <c r="AF226">
        <v>29</v>
      </c>
      <c r="AG226">
        <v>2</v>
      </c>
      <c r="AH226">
        <v>0</v>
      </c>
      <c r="AI226" s="3">
        <v>11490.97</v>
      </c>
    </row>
    <row r="227" spans="17:35" x14ac:dyDescent="0.3">
      <c r="Q227" t="str">
        <f t="shared" ca="1" si="15"/>
        <v>3_146</v>
      </c>
      <c r="R227" s="3">
        <f ca="1">RANK(W227,OFFSET($W$4,VLOOKUP($S227,$Y$4:$AA$23,2,FALSE),0):OFFSET($W$4,VLOOKUP($S227,$Y$4:$AA$23,3,FALSE),0))</f>
        <v>146</v>
      </c>
      <c r="S227">
        <v>3</v>
      </c>
      <c r="T227">
        <v>30</v>
      </c>
      <c r="U227">
        <v>1</v>
      </c>
      <c r="V227">
        <v>0.2</v>
      </c>
      <c r="W227" s="3">
        <v>16519.72</v>
      </c>
      <c r="X227" s="3"/>
      <c r="Y227" s="3"/>
      <c r="Z227" s="3"/>
      <c r="AA227" s="3"/>
      <c r="AB227" s="3"/>
      <c r="AC227" t="str">
        <f t="shared" ca="1" si="14"/>
        <v>3_133</v>
      </c>
      <c r="AD227" s="3">
        <f ca="1">RANK(AI227,OFFSET($AI$4,VLOOKUP($AE227,$AK$4:$AM$23,2,FALSE),0):OFFSET($AI$4,VLOOKUP($AE227,$AK$4:$AM$23,3,FALSE),0))</f>
        <v>133</v>
      </c>
      <c r="AE227">
        <v>3</v>
      </c>
      <c r="AF227">
        <v>30</v>
      </c>
      <c r="AG227">
        <v>1</v>
      </c>
      <c r="AH227">
        <v>0.2</v>
      </c>
      <c r="AI227" s="3">
        <v>16519.72</v>
      </c>
    </row>
    <row r="228" spans="17:35" x14ac:dyDescent="0.3">
      <c r="Q228" t="str">
        <f t="shared" ca="1" si="15"/>
        <v>3_121</v>
      </c>
      <c r="R228" s="3">
        <f ca="1">RANK(W228,OFFSET($W$4,VLOOKUP($S228,$Y$4:$AA$23,2,FALSE),0):OFFSET($W$4,VLOOKUP($S228,$Y$4:$AA$23,3,FALSE),0))</f>
        <v>121</v>
      </c>
      <c r="S228">
        <v>3</v>
      </c>
      <c r="T228">
        <v>30</v>
      </c>
      <c r="U228">
        <v>2</v>
      </c>
      <c r="V228">
        <v>0</v>
      </c>
      <c r="W228" s="3">
        <v>24607.480000000003</v>
      </c>
      <c r="X228" s="3"/>
      <c r="Y228" s="3"/>
      <c r="Z228" s="3"/>
      <c r="AA228" s="3"/>
      <c r="AB228" s="3"/>
      <c r="AC228" t="str">
        <f t="shared" ca="1" si="14"/>
        <v>3_154</v>
      </c>
      <c r="AD228" s="3">
        <f ca="1">RANK(AI228,OFFSET($AI$4,VLOOKUP($AE228,$AK$4:$AM$23,2,FALSE),0):OFFSET($AI$4,VLOOKUP($AE228,$AK$4:$AM$23,3,FALSE),0))</f>
        <v>154</v>
      </c>
      <c r="AE228">
        <v>3</v>
      </c>
      <c r="AF228">
        <v>30</v>
      </c>
      <c r="AG228">
        <v>2</v>
      </c>
      <c r="AH228">
        <v>0</v>
      </c>
      <c r="AI228" s="3">
        <v>13278.69</v>
      </c>
    </row>
    <row r="229" spans="17:35" x14ac:dyDescent="0.3">
      <c r="Q229" t="str">
        <f t="shared" ca="1" si="15"/>
        <v>3_141</v>
      </c>
      <c r="R229" s="3">
        <f ca="1">RANK(W229,OFFSET($W$4,VLOOKUP($S229,$Y$4:$AA$23,2,FALSE),0):OFFSET($W$4,VLOOKUP($S229,$Y$4:$AA$23,3,FALSE),0))</f>
        <v>141</v>
      </c>
      <c r="S229">
        <v>3</v>
      </c>
      <c r="T229">
        <v>31</v>
      </c>
      <c r="U229">
        <v>1</v>
      </c>
      <c r="V229">
        <v>0.2</v>
      </c>
      <c r="W229" s="3">
        <v>17650.88</v>
      </c>
      <c r="X229" s="3"/>
      <c r="Y229" s="3"/>
      <c r="Z229" s="3"/>
      <c r="AA229" s="3"/>
      <c r="AB229" s="3"/>
      <c r="AC229" t="str">
        <f t="shared" ca="1" si="14"/>
        <v>3_126</v>
      </c>
      <c r="AD229" s="3">
        <f ca="1">RANK(AI229,OFFSET($AI$4,VLOOKUP($AE229,$AK$4:$AM$23,2,FALSE),0):OFFSET($AI$4,VLOOKUP($AE229,$AK$4:$AM$23,3,FALSE),0))</f>
        <v>126</v>
      </c>
      <c r="AE229">
        <v>3</v>
      </c>
      <c r="AF229">
        <v>31</v>
      </c>
      <c r="AG229">
        <v>1</v>
      </c>
      <c r="AH229">
        <v>0.2</v>
      </c>
      <c r="AI229" s="3">
        <v>17650.88</v>
      </c>
    </row>
    <row r="230" spans="17:35" x14ac:dyDescent="0.3">
      <c r="Q230" t="str">
        <f t="shared" ca="1" si="15"/>
        <v>3_26</v>
      </c>
      <c r="R230" s="3">
        <f ca="1">RANK(W230,OFFSET($W$4,VLOOKUP($S230,$Y$4:$AA$23,2,FALSE),0):OFFSET($W$4,VLOOKUP($S230,$Y$4:$AA$23,3,FALSE),0))</f>
        <v>26</v>
      </c>
      <c r="S230">
        <v>3</v>
      </c>
      <c r="T230">
        <v>31</v>
      </c>
      <c r="U230">
        <v>2</v>
      </c>
      <c r="V230">
        <v>0</v>
      </c>
      <c r="W230" s="3">
        <v>53734.06</v>
      </c>
      <c r="X230" s="3"/>
      <c r="Y230" s="3"/>
      <c r="Z230" s="3"/>
      <c r="AA230" s="3"/>
      <c r="AB230" s="3"/>
      <c r="AC230" t="str">
        <f t="shared" ca="1" si="14"/>
        <v>3_41</v>
      </c>
      <c r="AD230" s="3">
        <f ca="1">RANK(AI230,OFFSET($AI$4,VLOOKUP($AE230,$AK$4:$AM$23,2,FALSE),0):OFFSET($AI$4,VLOOKUP($AE230,$AK$4:$AM$23,3,FALSE),0))</f>
        <v>41</v>
      </c>
      <c r="AE230">
        <v>3</v>
      </c>
      <c r="AF230">
        <v>31</v>
      </c>
      <c r="AG230">
        <v>2</v>
      </c>
      <c r="AH230">
        <v>0</v>
      </c>
      <c r="AI230" s="3">
        <v>35564.800000000003</v>
      </c>
    </row>
    <row r="231" spans="17:35" x14ac:dyDescent="0.3">
      <c r="Q231" t="str">
        <f t="shared" ca="1" si="15"/>
        <v>3_52</v>
      </c>
      <c r="R231" s="3">
        <f ca="1">RANK(W231,OFFSET($W$4,VLOOKUP($S231,$Y$4:$AA$23,2,FALSE),0):OFFSET($W$4,VLOOKUP($S231,$Y$4:$AA$23,3,FALSE),0))</f>
        <v>52</v>
      </c>
      <c r="S231">
        <v>3</v>
      </c>
      <c r="T231">
        <v>32</v>
      </c>
      <c r="U231">
        <v>1</v>
      </c>
      <c r="V231">
        <v>0.2</v>
      </c>
      <c r="W231" s="3">
        <v>45236.92</v>
      </c>
      <c r="X231" s="3"/>
      <c r="Y231" s="3"/>
      <c r="Z231" s="3"/>
      <c r="AA231" s="3"/>
      <c r="AB231" s="3"/>
      <c r="AC231" t="str">
        <f t="shared" ca="1" si="14"/>
        <v>3_74</v>
      </c>
      <c r="AD231" s="3">
        <f ca="1">RANK(AI231,OFFSET($AI$4,VLOOKUP($AE231,$AK$4:$AM$23,2,FALSE),0):OFFSET($AI$4,VLOOKUP($AE231,$AK$4:$AM$23,3,FALSE),0))</f>
        <v>74</v>
      </c>
      <c r="AE231">
        <v>3</v>
      </c>
      <c r="AF231">
        <v>32</v>
      </c>
      <c r="AG231">
        <v>1</v>
      </c>
      <c r="AH231">
        <v>0.2</v>
      </c>
      <c r="AI231" s="3">
        <v>27693.93</v>
      </c>
    </row>
    <row r="232" spans="17:35" x14ac:dyDescent="0.3">
      <c r="Q232" t="str">
        <f t="shared" ca="1" si="15"/>
        <v>3_10</v>
      </c>
      <c r="R232" s="3">
        <f ca="1">RANK(W232,OFFSET($W$4,VLOOKUP($S232,$Y$4:$AA$23,2,FALSE),0):OFFSET($W$4,VLOOKUP($S232,$Y$4:$AA$23,3,FALSE),0))</f>
        <v>10</v>
      </c>
      <c r="S232">
        <v>3</v>
      </c>
      <c r="T232">
        <v>32</v>
      </c>
      <c r="U232">
        <v>2</v>
      </c>
      <c r="V232">
        <v>0</v>
      </c>
      <c r="W232" s="3">
        <v>70565.78</v>
      </c>
      <c r="X232" s="3"/>
      <c r="Y232" s="3"/>
      <c r="Z232" s="3"/>
      <c r="AA232" s="3"/>
      <c r="AB232" s="3"/>
      <c r="AC232" t="str">
        <f t="shared" ca="1" si="14"/>
        <v>3_10</v>
      </c>
      <c r="AD232" s="3">
        <f ca="1">RANK(AI232,OFFSET($AI$4,VLOOKUP($AE232,$AK$4:$AM$23,2,FALSE),0):OFFSET($AI$4,VLOOKUP($AE232,$AK$4:$AM$23,3,FALSE),0))</f>
        <v>10</v>
      </c>
      <c r="AE232">
        <v>3</v>
      </c>
      <c r="AF232">
        <v>32</v>
      </c>
      <c r="AG232">
        <v>2</v>
      </c>
      <c r="AH232">
        <v>0</v>
      </c>
      <c r="AI232" s="3">
        <v>55311.5</v>
      </c>
    </row>
    <row r="233" spans="17:35" x14ac:dyDescent="0.3">
      <c r="Q233" t="str">
        <f t="shared" ca="1" si="15"/>
        <v>3_39</v>
      </c>
      <c r="R233" s="3">
        <f ca="1">RANK(W233,OFFSET($W$4,VLOOKUP($S233,$Y$4:$AA$23,2,FALSE),0):OFFSET($W$4,VLOOKUP($S233,$Y$4:$AA$23,3,FALSE),0))</f>
        <v>39</v>
      </c>
      <c r="S233">
        <v>3</v>
      </c>
      <c r="T233">
        <v>33</v>
      </c>
      <c r="U233">
        <v>1</v>
      </c>
      <c r="V233">
        <v>0.2</v>
      </c>
      <c r="W233" s="3">
        <v>48658.44</v>
      </c>
      <c r="X233" s="3"/>
      <c r="Y233" s="3"/>
      <c r="Z233" s="3"/>
      <c r="AA233" s="3"/>
      <c r="AB233" s="3"/>
      <c r="AC233" t="str">
        <f t="shared" ca="1" si="14"/>
        <v>3_13</v>
      </c>
      <c r="AD233" s="3">
        <f ca="1">RANK(AI233,OFFSET($AI$4,VLOOKUP($AE233,$AK$4:$AM$23,2,FALSE),0):OFFSET($AI$4,VLOOKUP($AE233,$AK$4:$AM$23,3,FALSE),0))</f>
        <v>13</v>
      </c>
      <c r="AE233">
        <v>3</v>
      </c>
      <c r="AF233">
        <v>33</v>
      </c>
      <c r="AG233">
        <v>1</v>
      </c>
      <c r="AH233">
        <v>0.2</v>
      </c>
      <c r="AI233" s="3">
        <v>48658.44</v>
      </c>
    </row>
    <row r="234" spans="17:35" x14ac:dyDescent="0.3">
      <c r="Q234" t="str">
        <f t="shared" ca="1" si="15"/>
        <v>3_177</v>
      </c>
      <c r="R234" s="3">
        <f ca="1">RANK(W234,OFFSET($W$4,VLOOKUP($S234,$Y$4:$AA$23,2,FALSE),0):OFFSET($W$4,VLOOKUP($S234,$Y$4:$AA$23,3,FALSE),0))</f>
        <v>177</v>
      </c>
      <c r="S234">
        <v>3</v>
      </c>
      <c r="T234">
        <v>33</v>
      </c>
      <c r="U234">
        <v>2</v>
      </c>
      <c r="V234">
        <v>0</v>
      </c>
      <c r="W234" s="3">
        <v>6015.79</v>
      </c>
      <c r="X234" s="3"/>
      <c r="Y234" s="3"/>
      <c r="Z234" s="3"/>
      <c r="AA234" s="3"/>
      <c r="AB234" s="3"/>
      <c r="AC234" t="str">
        <f t="shared" ca="1" si="14"/>
        <v>3_178</v>
      </c>
      <c r="AD234" s="3">
        <f ca="1">RANK(AI234,OFFSET($AI$4,VLOOKUP($AE234,$AK$4:$AM$23,2,FALSE),0):OFFSET($AI$4,VLOOKUP($AE234,$AK$4:$AM$23,3,FALSE),0))</f>
        <v>178</v>
      </c>
      <c r="AE234">
        <v>3</v>
      </c>
      <c r="AF234">
        <v>33</v>
      </c>
      <c r="AG234">
        <v>2</v>
      </c>
      <c r="AH234">
        <v>0</v>
      </c>
      <c r="AI234" s="3">
        <v>6015.79</v>
      </c>
    </row>
    <row r="235" spans="17:35" x14ac:dyDescent="0.3">
      <c r="Q235" t="str">
        <f t="shared" ca="1" si="15"/>
        <v>3_62</v>
      </c>
      <c r="R235" s="3">
        <f ca="1">RANK(W235,OFFSET($W$4,VLOOKUP($S235,$Y$4:$AA$23,2,FALSE),0):OFFSET($W$4,VLOOKUP($S235,$Y$4:$AA$23,3,FALSE),0))</f>
        <v>62</v>
      </c>
      <c r="S235">
        <v>3</v>
      </c>
      <c r="T235">
        <v>34</v>
      </c>
      <c r="U235">
        <v>1</v>
      </c>
      <c r="V235">
        <v>0.2</v>
      </c>
      <c r="W235" s="3">
        <v>42441.380000000005</v>
      </c>
      <c r="X235" s="3"/>
      <c r="Y235" s="3"/>
      <c r="Z235" s="3"/>
      <c r="AA235" s="3"/>
      <c r="AB235" s="3"/>
      <c r="AC235" t="str">
        <f t="shared" ca="1" si="14"/>
        <v>3_43</v>
      </c>
      <c r="AD235" s="3">
        <f ca="1">RANK(AI235,OFFSET($AI$4,VLOOKUP($AE235,$AK$4:$AM$23,2,FALSE),0):OFFSET($AI$4,VLOOKUP($AE235,$AK$4:$AM$23,3,FALSE),0))</f>
        <v>43</v>
      </c>
      <c r="AE235">
        <v>3</v>
      </c>
      <c r="AF235">
        <v>34</v>
      </c>
      <c r="AG235">
        <v>1</v>
      </c>
      <c r="AH235">
        <v>0.2</v>
      </c>
      <c r="AI235" s="3">
        <v>34616.94</v>
      </c>
    </row>
    <row r="236" spans="17:35" x14ac:dyDescent="0.3">
      <c r="Q236" t="str">
        <f t="shared" ca="1" si="15"/>
        <v>3_24</v>
      </c>
      <c r="R236" s="3">
        <f ca="1">RANK(W236,OFFSET($W$4,VLOOKUP($S236,$Y$4:$AA$23,2,FALSE),0):OFFSET($W$4,VLOOKUP($S236,$Y$4:$AA$23,3,FALSE),0))</f>
        <v>24</v>
      </c>
      <c r="S236">
        <v>3</v>
      </c>
      <c r="T236">
        <v>35</v>
      </c>
      <c r="U236">
        <v>1</v>
      </c>
      <c r="V236">
        <v>0.2</v>
      </c>
      <c r="W236" s="3">
        <v>56582.89</v>
      </c>
      <c r="X236" s="3"/>
      <c r="Y236" s="3"/>
      <c r="Z236" s="3"/>
      <c r="AA236" s="3"/>
      <c r="AB236" s="3"/>
      <c r="AC236" t="str">
        <f t="shared" ca="1" si="14"/>
        <v>3_36</v>
      </c>
      <c r="AD236" s="3">
        <f ca="1">RANK(AI236,OFFSET($AI$4,VLOOKUP($AE236,$AK$4:$AM$23,2,FALSE),0):OFFSET($AI$4,VLOOKUP($AE236,$AK$4:$AM$23,3,FALSE),0))</f>
        <v>36</v>
      </c>
      <c r="AE236">
        <v>3</v>
      </c>
      <c r="AF236">
        <v>35</v>
      </c>
      <c r="AG236">
        <v>1</v>
      </c>
      <c r="AH236">
        <v>0.2</v>
      </c>
      <c r="AI236" s="3">
        <v>36893.4</v>
      </c>
    </row>
    <row r="237" spans="17:35" x14ac:dyDescent="0.3">
      <c r="Q237" t="str">
        <f t="shared" ca="1" si="15"/>
        <v>3_73</v>
      </c>
      <c r="R237" s="3">
        <f ca="1">RANK(W237,OFFSET($W$4,VLOOKUP($S237,$Y$4:$AA$23,2,FALSE),0):OFFSET($W$4,VLOOKUP($S237,$Y$4:$AA$23,3,FALSE),0))</f>
        <v>73</v>
      </c>
      <c r="S237">
        <v>3</v>
      </c>
      <c r="T237">
        <v>35</v>
      </c>
      <c r="U237">
        <v>2</v>
      </c>
      <c r="V237">
        <v>0</v>
      </c>
      <c r="W237" s="3">
        <v>39479.880000000005</v>
      </c>
      <c r="X237" s="3"/>
      <c r="Y237" s="3"/>
      <c r="Z237" s="3"/>
      <c r="AA237" s="3"/>
      <c r="AB237" s="3"/>
      <c r="AC237" t="str">
        <f t="shared" ca="1" si="14"/>
        <v>3_109</v>
      </c>
      <c r="AD237" s="3">
        <f ca="1">RANK(AI237,OFFSET($AI$4,VLOOKUP($AE237,$AK$4:$AM$23,2,FALSE),0):OFFSET($AI$4,VLOOKUP($AE237,$AK$4:$AM$23,3,FALSE),0))</f>
        <v>109</v>
      </c>
      <c r="AE237">
        <v>3</v>
      </c>
      <c r="AF237">
        <v>35</v>
      </c>
      <c r="AG237">
        <v>2</v>
      </c>
      <c r="AH237">
        <v>0</v>
      </c>
      <c r="AI237" s="3">
        <v>20307.07</v>
      </c>
    </row>
    <row r="238" spans="17:35" x14ac:dyDescent="0.3">
      <c r="Q238" t="str">
        <f t="shared" ca="1" si="15"/>
        <v>3_95</v>
      </c>
      <c r="R238" s="3">
        <f ca="1">RANK(W238,OFFSET($W$4,VLOOKUP($S238,$Y$4:$AA$23,2,FALSE),0):OFFSET($W$4,VLOOKUP($S238,$Y$4:$AA$23,3,FALSE),0))</f>
        <v>95</v>
      </c>
      <c r="S238">
        <v>3</v>
      </c>
      <c r="T238">
        <v>36</v>
      </c>
      <c r="U238">
        <v>1</v>
      </c>
      <c r="V238">
        <v>0.2</v>
      </c>
      <c r="W238" s="3">
        <v>30571.75</v>
      </c>
      <c r="X238" s="3"/>
      <c r="Y238" s="3"/>
      <c r="Z238" s="3"/>
      <c r="AA238" s="3"/>
      <c r="AB238" s="3"/>
      <c r="AC238" t="str">
        <f t="shared" ca="1" si="14"/>
        <v>3_55</v>
      </c>
      <c r="AD238" s="3">
        <f ca="1">RANK(AI238,OFFSET($AI$4,VLOOKUP($AE238,$AK$4:$AM$23,2,FALSE),0):OFFSET($AI$4,VLOOKUP($AE238,$AK$4:$AM$23,3,FALSE),0))</f>
        <v>55</v>
      </c>
      <c r="AE238">
        <v>3</v>
      </c>
      <c r="AF238">
        <v>36</v>
      </c>
      <c r="AG238">
        <v>1</v>
      </c>
      <c r="AH238">
        <v>0.2</v>
      </c>
      <c r="AI238" s="3">
        <v>30571.75</v>
      </c>
    </row>
    <row r="239" spans="17:35" x14ac:dyDescent="0.3">
      <c r="Q239" t="str">
        <f t="shared" ca="1" si="15"/>
        <v>3_81</v>
      </c>
      <c r="R239" s="3">
        <f ca="1">RANK(W239,OFFSET($W$4,VLOOKUP($S239,$Y$4:$AA$23,2,FALSE),0):OFFSET($W$4,VLOOKUP($S239,$Y$4:$AA$23,3,FALSE),0))</f>
        <v>81</v>
      </c>
      <c r="S239">
        <v>3</v>
      </c>
      <c r="T239">
        <v>36</v>
      </c>
      <c r="U239">
        <v>2</v>
      </c>
      <c r="V239">
        <v>0</v>
      </c>
      <c r="W239" s="3">
        <v>36313.839999999997</v>
      </c>
      <c r="X239" s="3"/>
      <c r="Y239" s="3"/>
      <c r="Z239" s="3"/>
      <c r="AA239" s="3"/>
      <c r="AB239" s="3"/>
      <c r="AC239" t="str">
        <f t="shared" ca="1" si="14"/>
        <v>3_102</v>
      </c>
      <c r="AD239" s="3">
        <f ca="1">RANK(AI239,OFFSET($AI$4,VLOOKUP($AE239,$AK$4:$AM$23,2,FALSE),0):OFFSET($AI$4,VLOOKUP($AE239,$AK$4:$AM$23,3,FALSE),0))</f>
        <v>102</v>
      </c>
      <c r="AE239">
        <v>3</v>
      </c>
      <c r="AF239">
        <v>36</v>
      </c>
      <c r="AG239">
        <v>2</v>
      </c>
      <c r="AH239">
        <v>0</v>
      </c>
      <c r="AI239" s="3">
        <v>21880.799999999999</v>
      </c>
    </row>
    <row r="240" spans="17:35" x14ac:dyDescent="0.3">
      <c r="Q240" t="str">
        <f t="shared" ca="1" si="15"/>
        <v>3_53</v>
      </c>
      <c r="R240" s="3">
        <f ca="1">RANK(W240,OFFSET($W$4,VLOOKUP($S240,$Y$4:$AA$23,2,FALSE),0):OFFSET($W$4,VLOOKUP($S240,$Y$4:$AA$23,3,FALSE),0))</f>
        <v>53</v>
      </c>
      <c r="S240">
        <v>3</v>
      </c>
      <c r="T240">
        <v>37</v>
      </c>
      <c r="U240">
        <v>1</v>
      </c>
      <c r="V240">
        <v>0.2</v>
      </c>
      <c r="W240" s="3">
        <v>44984.82</v>
      </c>
      <c r="X240" s="3"/>
      <c r="Y240" s="3"/>
      <c r="Z240" s="3"/>
      <c r="AA240" s="3"/>
      <c r="AB240" s="3"/>
      <c r="AC240" t="str">
        <f t="shared" ca="1" si="14"/>
        <v>3_31</v>
      </c>
      <c r="AD240" s="3">
        <f ca="1">RANK(AI240,OFFSET($AI$4,VLOOKUP($AE240,$AK$4:$AM$23,2,FALSE),0):OFFSET($AI$4,VLOOKUP($AE240,$AK$4:$AM$23,3,FALSE),0))</f>
        <v>31</v>
      </c>
      <c r="AE240">
        <v>3</v>
      </c>
      <c r="AF240">
        <v>37</v>
      </c>
      <c r="AG240">
        <v>1</v>
      </c>
      <c r="AH240">
        <v>0.2</v>
      </c>
      <c r="AI240" s="3">
        <v>38418.67</v>
      </c>
    </row>
    <row r="241" spans="17:35" x14ac:dyDescent="0.3">
      <c r="Q241" t="str">
        <f t="shared" ca="1" si="15"/>
        <v>3_156</v>
      </c>
      <c r="R241" s="3">
        <f ca="1">RANK(W241,OFFSET($W$4,VLOOKUP($S241,$Y$4:$AA$23,2,FALSE),0):OFFSET($W$4,VLOOKUP($S241,$Y$4:$AA$23,3,FALSE),0))</f>
        <v>156</v>
      </c>
      <c r="S241">
        <v>3</v>
      </c>
      <c r="T241">
        <v>37</v>
      </c>
      <c r="U241">
        <v>2</v>
      </c>
      <c r="V241">
        <v>0</v>
      </c>
      <c r="W241" s="3">
        <v>14913.55</v>
      </c>
      <c r="X241" s="3"/>
      <c r="Y241" s="3"/>
      <c r="Z241" s="3"/>
      <c r="AA241" s="3"/>
      <c r="AB241" s="3"/>
      <c r="AC241" t="str">
        <f t="shared" ca="1" si="14"/>
        <v>3_145</v>
      </c>
      <c r="AD241" s="3">
        <f ca="1">RANK(AI241,OFFSET($AI$4,VLOOKUP($AE241,$AK$4:$AM$23,2,FALSE),0):OFFSET($AI$4,VLOOKUP($AE241,$AK$4:$AM$23,3,FALSE),0))</f>
        <v>145</v>
      </c>
      <c r="AE241">
        <v>3</v>
      </c>
      <c r="AF241">
        <v>37</v>
      </c>
      <c r="AG241">
        <v>2</v>
      </c>
      <c r="AH241">
        <v>0</v>
      </c>
      <c r="AI241" s="3">
        <v>14913.55</v>
      </c>
    </row>
    <row r="242" spans="17:35" x14ac:dyDescent="0.3">
      <c r="Q242" t="str">
        <f t="shared" ca="1" si="15"/>
        <v>3_51</v>
      </c>
      <c r="R242" s="3">
        <f ca="1">RANK(W242,OFFSET($W$4,VLOOKUP($S242,$Y$4:$AA$23,2,FALSE),0):OFFSET($W$4,VLOOKUP($S242,$Y$4:$AA$23,3,FALSE),0))</f>
        <v>51</v>
      </c>
      <c r="S242">
        <v>3</v>
      </c>
      <c r="T242">
        <v>38</v>
      </c>
      <c r="U242">
        <v>2</v>
      </c>
      <c r="V242">
        <v>0</v>
      </c>
      <c r="W242" s="3">
        <v>45452.09</v>
      </c>
      <c r="X242" s="3"/>
      <c r="Y242" s="3"/>
      <c r="Z242" s="3"/>
      <c r="AA242" s="3"/>
      <c r="AB242" s="3"/>
      <c r="AC242" t="str">
        <f t="shared" ca="1" si="14"/>
        <v>3_73</v>
      </c>
      <c r="AD242" s="3">
        <f ca="1">RANK(AI242,OFFSET($AI$4,VLOOKUP($AE242,$AK$4:$AM$23,2,FALSE),0):OFFSET($AI$4,VLOOKUP($AE242,$AK$4:$AM$23,3,FALSE),0))</f>
        <v>73</v>
      </c>
      <c r="AE242">
        <v>3</v>
      </c>
      <c r="AF242">
        <v>38</v>
      </c>
      <c r="AG242">
        <v>2</v>
      </c>
      <c r="AH242">
        <v>0</v>
      </c>
      <c r="AI242" s="3">
        <v>27841.48</v>
      </c>
    </row>
    <row r="243" spans="17:35" x14ac:dyDescent="0.3">
      <c r="Q243" t="str">
        <f t="shared" ca="1" si="15"/>
        <v>3_162</v>
      </c>
      <c r="R243" s="3">
        <f ca="1">RANK(W243,OFFSET($W$4,VLOOKUP($S243,$Y$4:$AA$23,2,FALSE),0):OFFSET($W$4,VLOOKUP($S243,$Y$4:$AA$23,3,FALSE),0))</f>
        <v>162</v>
      </c>
      <c r="S243">
        <v>3</v>
      </c>
      <c r="T243">
        <v>39</v>
      </c>
      <c r="U243">
        <v>2</v>
      </c>
      <c r="V243">
        <v>0</v>
      </c>
      <c r="W243" s="3">
        <v>12939.81</v>
      </c>
      <c r="X243" s="3"/>
      <c r="Y243" s="3"/>
      <c r="Z243" s="3"/>
      <c r="AA243" s="3"/>
      <c r="AB243" s="3"/>
      <c r="AC243" t="str">
        <f t="shared" ca="1" si="14"/>
        <v>3_157</v>
      </c>
      <c r="AD243" s="3">
        <f ca="1">RANK(AI243,OFFSET($AI$4,VLOOKUP($AE243,$AK$4:$AM$23,2,FALSE),0):OFFSET($AI$4,VLOOKUP($AE243,$AK$4:$AM$23,3,FALSE),0))</f>
        <v>157</v>
      </c>
      <c r="AE243">
        <v>3</v>
      </c>
      <c r="AF243">
        <v>39</v>
      </c>
      <c r="AG243">
        <v>2</v>
      </c>
      <c r="AH243">
        <v>0</v>
      </c>
      <c r="AI243" s="3">
        <v>12939.81</v>
      </c>
    </row>
    <row r="244" spans="17:35" x14ac:dyDescent="0.3">
      <c r="Q244" t="str">
        <f t="shared" ca="1" si="15"/>
        <v>3_108</v>
      </c>
      <c r="R244" s="3">
        <f ca="1">RANK(W244,OFFSET($W$4,VLOOKUP($S244,$Y$4:$AA$23,2,FALSE),0):OFFSET($W$4,VLOOKUP($S244,$Y$4:$AA$23,3,FALSE),0))</f>
        <v>108</v>
      </c>
      <c r="S244">
        <v>3</v>
      </c>
      <c r="T244">
        <v>40</v>
      </c>
      <c r="U244">
        <v>1</v>
      </c>
      <c r="V244">
        <v>0.2</v>
      </c>
      <c r="W244" s="3">
        <v>28007.84</v>
      </c>
      <c r="X244" s="3"/>
      <c r="Y244" s="3"/>
      <c r="Z244" s="3"/>
      <c r="AA244" s="3"/>
      <c r="AB244" s="3"/>
      <c r="AC244" t="str">
        <f t="shared" ca="1" si="14"/>
        <v>3_125</v>
      </c>
      <c r="AD244" s="3">
        <f ca="1">RANK(AI244,OFFSET($AI$4,VLOOKUP($AE244,$AK$4:$AM$23,2,FALSE),0):OFFSET($AI$4,VLOOKUP($AE244,$AK$4:$AM$23,3,FALSE),0))</f>
        <v>125</v>
      </c>
      <c r="AE244">
        <v>3</v>
      </c>
      <c r="AF244">
        <v>40</v>
      </c>
      <c r="AG244">
        <v>1</v>
      </c>
      <c r="AH244">
        <v>0.2</v>
      </c>
      <c r="AI244" s="3">
        <v>17705.09</v>
      </c>
    </row>
    <row r="245" spans="17:35" x14ac:dyDescent="0.3">
      <c r="Q245" t="str">
        <f t="shared" ca="1" si="15"/>
        <v>3_142</v>
      </c>
      <c r="R245" s="3">
        <f ca="1">RANK(W245,OFFSET($W$4,VLOOKUP($S245,$Y$4:$AA$23,2,FALSE),0):OFFSET($W$4,VLOOKUP($S245,$Y$4:$AA$23,3,FALSE),0))</f>
        <v>142</v>
      </c>
      <c r="S245">
        <v>3</v>
      </c>
      <c r="T245">
        <v>40</v>
      </c>
      <c r="U245">
        <v>2</v>
      </c>
      <c r="V245">
        <v>0</v>
      </c>
      <c r="W245" s="3">
        <v>17483.97</v>
      </c>
      <c r="X245" s="3"/>
      <c r="Y245" s="3"/>
      <c r="Z245" s="3"/>
      <c r="AA245" s="3"/>
      <c r="AB245" s="3"/>
      <c r="AC245" t="str">
        <f t="shared" ca="1" si="14"/>
        <v>3_128</v>
      </c>
      <c r="AD245" s="3">
        <f ca="1">RANK(AI245,OFFSET($AI$4,VLOOKUP($AE245,$AK$4:$AM$23,2,FALSE),0):OFFSET($AI$4,VLOOKUP($AE245,$AK$4:$AM$23,3,FALSE),0))</f>
        <v>128</v>
      </c>
      <c r="AE245">
        <v>3</v>
      </c>
      <c r="AF245">
        <v>40</v>
      </c>
      <c r="AG245">
        <v>2</v>
      </c>
      <c r="AH245">
        <v>0</v>
      </c>
      <c r="AI245" s="3">
        <v>17483.97</v>
      </c>
    </row>
    <row r="246" spans="17:35" x14ac:dyDescent="0.3">
      <c r="Q246" t="str">
        <f t="shared" ca="1" si="15"/>
        <v>3_122</v>
      </c>
      <c r="R246" s="3">
        <f ca="1">RANK(W246,OFFSET($W$4,VLOOKUP($S246,$Y$4:$AA$23,2,FALSE),0):OFFSET($W$4,VLOOKUP($S246,$Y$4:$AA$23,3,FALSE),0))</f>
        <v>122</v>
      </c>
      <c r="S246">
        <v>3</v>
      </c>
      <c r="T246">
        <v>41</v>
      </c>
      <c r="U246">
        <v>1</v>
      </c>
      <c r="V246">
        <v>0.2</v>
      </c>
      <c r="W246" s="3">
        <v>24566.78</v>
      </c>
      <c r="X246" s="3"/>
      <c r="Y246" s="3"/>
      <c r="Z246" s="3"/>
      <c r="AA246" s="3"/>
      <c r="AB246" s="3"/>
      <c r="AC246" t="str">
        <f t="shared" ca="1" si="14"/>
        <v>3_88</v>
      </c>
      <c r="AD246" s="3">
        <f ca="1">RANK(AI246,OFFSET($AI$4,VLOOKUP($AE246,$AK$4:$AM$23,2,FALSE),0):OFFSET($AI$4,VLOOKUP($AE246,$AK$4:$AM$23,3,FALSE),0))</f>
        <v>88</v>
      </c>
      <c r="AE246">
        <v>3</v>
      </c>
      <c r="AF246">
        <v>41</v>
      </c>
      <c r="AG246">
        <v>1</v>
      </c>
      <c r="AH246">
        <v>0.2</v>
      </c>
      <c r="AI246" s="3">
        <v>24566.78</v>
      </c>
    </row>
    <row r="247" spans="17:35" x14ac:dyDescent="0.3">
      <c r="Q247" t="str">
        <f t="shared" ca="1" si="15"/>
        <v>3_61</v>
      </c>
      <c r="R247" s="3">
        <f ca="1">RANK(W247,OFFSET($W$4,VLOOKUP($S247,$Y$4:$AA$23,2,FALSE),0):OFFSET($W$4,VLOOKUP($S247,$Y$4:$AA$23,3,FALSE),0))</f>
        <v>61</v>
      </c>
      <c r="S247">
        <v>3</v>
      </c>
      <c r="T247">
        <v>41</v>
      </c>
      <c r="U247">
        <v>2</v>
      </c>
      <c r="V247">
        <v>0</v>
      </c>
      <c r="W247" s="3">
        <v>42829.69</v>
      </c>
      <c r="X247" s="3"/>
      <c r="Y247" s="3"/>
      <c r="Z247" s="3"/>
      <c r="AA247" s="3"/>
      <c r="AB247" s="3"/>
      <c r="AC247" t="str">
        <f t="shared" ca="1" si="14"/>
        <v>3_52</v>
      </c>
      <c r="AD247" s="3">
        <f ca="1">RANK(AI247,OFFSET($AI$4,VLOOKUP($AE247,$AK$4:$AM$23,2,FALSE),0):OFFSET($AI$4,VLOOKUP($AE247,$AK$4:$AM$23,3,FALSE),0))</f>
        <v>52</v>
      </c>
      <c r="AE247">
        <v>3</v>
      </c>
      <c r="AF247">
        <v>41</v>
      </c>
      <c r="AG247">
        <v>2</v>
      </c>
      <c r="AH247">
        <v>0</v>
      </c>
      <c r="AI247" s="3">
        <v>31247.15</v>
      </c>
    </row>
    <row r="248" spans="17:35" x14ac:dyDescent="0.3">
      <c r="Q248" t="str">
        <f t="shared" ca="1" si="15"/>
        <v>3_164</v>
      </c>
      <c r="R248" s="3">
        <f ca="1">RANK(W248,OFFSET($W$4,VLOOKUP($S248,$Y$4:$AA$23,2,FALSE),0):OFFSET($W$4,VLOOKUP($S248,$Y$4:$AA$23,3,FALSE),0))</f>
        <v>164</v>
      </c>
      <c r="S248">
        <v>3</v>
      </c>
      <c r="T248">
        <v>42</v>
      </c>
      <c r="U248">
        <v>1</v>
      </c>
      <c r="V248">
        <v>0.2</v>
      </c>
      <c r="W248" s="3">
        <v>12721.82</v>
      </c>
      <c r="X248" s="3"/>
      <c r="Y248" s="3"/>
      <c r="Z248" s="3"/>
      <c r="AA248" s="3"/>
      <c r="AB248" s="3"/>
      <c r="AC248" t="str">
        <f t="shared" ca="1" si="14"/>
        <v>3_159</v>
      </c>
      <c r="AD248" s="3">
        <f ca="1">RANK(AI248,OFFSET($AI$4,VLOOKUP($AE248,$AK$4:$AM$23,2,FALSE),0):OFFSET($AI$4,VLOOKUP($AE248,$AK$4:$AM$23,3,FALSE),0))</f>
        <v>159</v>
      </c>
      <c r="AE248">
        <v>3</v>
      </c>
      <c r="AF248">
        <v>42</v>
      </c>
      <c r="AG248">
        <v>1</v>
      </c>
      <c r="AH248">
        <v>0.2</v>
      </c>
      <c r="AI248" s="3">
        <v>12721.82</v>
      </c>
    </row>
    <row r="249" spans="17:35" x14ac:dyDescent="0.3">
      <c r="Q249" t="str">
        <f t="shared" ca="1" si="15"/>
        <v>3_86</v>
      </c>
      <c r="R249" s="3">
        <f ca="1">RANK(W249,OFFSET($W$4,VLOOKUP($S249,$Y$4:$AA$23,2,FALSE),0):OFFSET($W$4,VLOOKUP($S249,$Y$4:$AA$23,3,FALSE),0))</f>
        <v>86</v>
      </c>
      <c r="S249">
        <v>3</v>
      </c>
      <c r="T249">
        <v>42</v>
      </c>
      <c r="U249">
        <v>2</v>
      </c>
      <c r="V249">
        <v>0</v>
      </c>
      <c r="W249" s="3">
        <v>33480.769999999997</v>
      </c>
      <c r="X249" s="3"/>
      <c r="Y249" s="3"/>
      <c r="Z249" s="3"/>
      <c r="AA249" s="3"/>
      <c r="AB249" s="3"/>
      <c r="AC249" t="str">
        <f t="shared" ca="1" si="14"/>
        <v>3_104</v>
      </c>
      <c r="AD249" s="3">
        <f ca="1">RANK(AI249,OFFSET($AI$4,VLOOKUP($AE249,$AK$4:$AM$23,2,FALSE),0):OFFSET($AI$4,VLOOKUP($AE249,$AK$4:$AM$23,3,FALSE),0))</f>
        <v>104</v>
      </c>
      <c r="AE249">
        <v>3</v>
      </c>
      <c r="AF249">
        <v>42</v>
      </c>
      <c r="AG249">
        <v>2</v>
      </c>
      <c r="AH249">
        <v>0</v>
      </c>
      <c r="AI249" s="3">
        <v>21426.94</v>
      </c>
    </row>
    <row r="250" spans="17:35" x14ac:dyDescent="0.3">
      <c r="Q250" t="str">
        <f t="shared" ca="1" si="15"/>
        <v>3_82</v>
      </c>
      <c r="R250" s="3">
        <f ca="1">RANK(W250,OFFSET($W$4,VLOOKUP($S250,$Y$4:$AA$23,2,FALSE),0):OFFSET($W$4,VLOOKUP($S250,$Y$4:$AA$23,3,FALSE),0))</f>
        <v>82</v>
      </c>
      <c r="S250">
        <v>3</v>
      </c>
      <c r="T250">
        <v>43</v>
      </c>
      <c r="U250">
        <v>1</v>
      </c>
      <c r="V250">
        <v>0.2</v>
      </c>
      <c r="W250" s="3">
        <v>35995.550000000003</v>
      </c>
      <c r="X250" s="3"/>
      <c r="Y250" s="3"/>
      <c r="Z250" s="3"/>
      <c r="AA250" s="3"/>
      <c r="AB250" s="3"/>
      <c r="AC250" t="str">
        <f t="shared" ca="1" si="14"/>
        <v>3_38</v>
      </c>
      <c r="AD250" s="3">
        <f ca="1">RANK(AI250,OFFSET($AI$4,VLOOKUP($AE250,$AK$4:$AM$23,2,FALSE),0):OFFSET($AI$4,VLOOKUP($AE250,$AK$4:$AM$23,3,FALSE),0))</f>
        <v>38</v>
      </c>
      <c r="AE250">
        <v>3</v>
      </c>
      <c r="AF250">
        <v>43</v>
      </c>
      <c r="AG250">
        <v>1</v>
      </c>
      <c r="AH250">
        <v>0.2</v>
      </c>
      <c r="AI250" s="3">
        <v>35995.550000000003</v>
      </c>
    </row>
    <row r="251" spans="17:35" x14ac:dyDescent="0.3">
      <c r="Q251" t="str">
        <f t="shared" ca="1" si="15"/>
        <v>3_69</v>
      </c>
      <c r="R251" s="3">
        <f ca="1">RANK(W251,OFFSET($W$4,VLOOKUP($S251,$Y$4:$AA$23,2,FALSE),0):OFFSET($W$4,VLOOKUP($S251,$Y$4:$AA$23,3,FALSE),0))</f>
        <v>69</v>
      </c>
      <c r="S251">
        <v>3</v>
      </c>
      <c r="T251">
        <v>44</v>
      </c>
      <c r="U251">
        <v>1</v>
      </c>
      <c r="V251">
        <v>0.2</v>
      </c>
      <c r="W251" s="3">
        <v>40476.050000000003</v>
      </c>
      <c r="X251" s="3"/>
      <c r="Y251" s="3"/>
      <c r="Z251" s="3"/>
      <c r="AA251" s="3"/>
      <c r="AB251" s="3"/>
      <c r="AC251" t="str">
        <f t="shared" ca="1" si="14"/>
        <v>3_32</v>
      </c>
      <c r="AD251" s="3">
        <f ca="1">RANK(AI251,OFFSET($AI$4,VLOOKUP($AE251,$AK$4:$AM$23,2,FALSE),0):OFFSET($AI$4,VLOOKUP($AE251,$AK$4:$AM$23,3,FALSE),0))</f>
        <v>32</v>
      </c>
      <c r="AE251">
        <v>3</v>
      </c>
      <c r="AF251">
        <v>44</v>
      </c>
      <c r="AG251">
        <v>1</v>
      </c>
      <c r="AH251">
        <v>0.2</v>
      </c>
      <c r="AI251" s="3">
        <v>38064.04</v>
      </c>
    </row>
    <row r="252" spans="17:35" x14ac:dyDescent="0.3">
      <c r="Q252" t="str">
        <f t="shared" ca="1" si="15"/>
        <v>3_161</v>
      </c>
      <c r="R252" s="3">
        <f ca="1">RANK(W252,OFFSET($W$4,VLOOKUP($S252,$Y$4:$AA$23,2,FALSE),0):OFFSET($W$4,VLOOKUP($S252,$Y$4:$AA$23,3,FALSE),0))</f>
        <v>161</v>
      </c>
      <c r="S252">
        <v>3</v>
      </c>
      <c r="T252">
        <v>44</v>
      </c>
      <c r="U252">
        <v>2</v>
      </c>
      <c r="V252">
        <v>0</v>
      </c>
      <c r="W252" s="3">
        <v>13202.71</v>
      </c>
      <c r="X252" s="3"/>
      <c r="Y252" s="3"/>
      <c r="Z252" s="3"/>
      <c r="AA252" s="3"/>
      <c r="AB252" s="3"/>
      <c r="AC252" t="str">
        <f t="shared" ca="1" si="14"/>
        <v>3_156</v>
      </c>
      <c r="AD252" s="3">
        <f ca="1">RANK(AI252,OFFSET($AI$4,VLOOKUP($AE252,$AK$4:$AM$23,2,FALSE),0):OFFSET($AI$4,VLOOKUP($AE252,$AK$4:$AM$23,3,FALSE),0))</f>
        <v>156</v>
      </c>
      <c r="AE252">
        <v>3</v>
      </c>
      <c r="AF252">
        <v>44</v>
      </c>
      <c r="AG252">
        <v>2</v>
      </c>
      <c r="AH252">
        <v>0</v>
      </c>
      <c r="AI252" s="3">
        <v>13202.71</v>
      </c>
    </row>
    <row r="253" spans="17:35" x14ac:dyDescent="0.3">
      <c r="Q253" t="str">
        <f t="shared" ca="1" si="15"/>
        <v>3_140</v>
      </c>
      <c r="R253" s="3">
        <f ca="1">RANK(W253,OFFSET($W$4,VLOOKUP($S253,$Y$4:$AA$23,2,FALSE),0):OFFSET($W$4,VLOOKUP($S253,$Y$4:$AA$23,3,FALSE),0))</f>
        <v>140</v>
      </c>
      <c r="S253">
        <v>3</v>
      </c>
      <c r="T253">
        <v>45</v>
      </c>
      <c r="U253">
        <v>1</v>
      </c>
      <c r="V253">
        <v>0.2</v>
      </c>
      <c r="W253" s="3">
        <v>17847.099999999999</v>
      </c>
      <c r="X253" s="3"/>
      <c r="Y253" s="3"/>
      <c r="Z253" s="3"/>
      <c r="AA253" s="3"/>
      <c r="AB253" s="3"/>
      <c r="AC253" t="str">
        <f t="shared" ca="1" si="14"/>
        <v>3_124</v>
      </c>
      <c r="AD253" s="3">
        <f ca="1">RANK(AI253,OFFSET($AI$4,VLOOKUP($AE253,$AK$4:$AM$23,2,FALSE),0):OFFSET($AI$4,VLOOKUP($AE253,$AK$4:$AM$23,3,FALSE),0))</f>
        <v>124</v>
      </c>
      <c r="AE253">
        <v>3</v>
      </c>
      <c r="AF253">
        <v>45</v>
      </c>
      <c r="AG253">
        <v>1</v>
      </c>
      <c r="AH253">
        <v>0.2</v>
      </c>
      <c r="AI253" s="3">
        <v>17847.099999999999</v>
      </c>
    </row>
    <row r="254" spans="17:35" x14ac:dyDescent="0.3">
      <c r="Q254" t="str">
        <f t="shared" ca="1" si="15"/>
        <v>3_135</v>
      </c>
      <c r="R254" s="3">
        <f ca="1">RANK(W254,OFFSET($W$4,VLOOKUP($S254,$Y$4:$AA$23,2,FALSE),0):OFFSET($W$4,VLOOKUP($S254,$Y$4:$AA$23,3,FALSE),0))</f>
        <v>135</v>
      </c>
      <c r="S254">
        <v>3</v>
      </c>
      <c r="T254">
        <v>45</v>
      </c>
      <c r="U254">
        <v>2</v>
      </c>
      <c r="V254">
        <v>0</v>
      </c>
      <c r="W254" s="3">
        <v>19039.240000000002</v>
      </c>
      <c r="X254" s="3"/>
      <c r="Y254" s="3"/>
      <c r="Z254" s="3"/>
      <c r="AA254" s="3"/>
      <c r="AB254" s="3"/>
      <c r="AC254" t="str">
        <f t="shared" ca="1" si="14"/>
        <v>3_118</v>
      </c>
      <c r="AD254" s="3">
        <f ca="1">RANK(AI254,OFFSET($AI$4,VLOOKUP($AE254,$AK$4:$AM$23,2,FALSE),0):OFFSET($AI$4,VLOOKUP($AE254,$AK$4:$AM$23,3,FALSE),0))</f>
        <v>118</v>
      </c>
      <c r="AE254">
        <v>3</v>
      </c>
      <c r="AF254">
        <v>45</v>
      </c>
      <c r="AG254">
        <v>2</v>
      </c>
      <c r="AH254">
        <v>0</v>
      </c>
      <c r="AI254" s="3">
        <v>19039.240000000002</v>
      </c>
    </row>
    <row r="255" spans="17:35" x14ac:dyDescent="0.3">
      <c r="Q255" t="str">
        <f t="shared" ca="1" si="15"/>
        <v>3_183</v>
      </c>
      <c r="R255" s="3">
        <f ca="1">RANK(W255,OFFSET($W$4,VLOOKUP($S255,$Y$4:$AA$23,2,FALSE),0):OFFSET($W$4,VLOOKUP($S255,$Y$4:$AA$23,3,FALSE),0))</f>
        <v>183</v>
      </c>
      <c r="S255">
        <v>3</v>
      </c>
      <c r="T255">
        <v>46</v>
      </c>
      <c r="U255">
        <v>1</v>
      </c>
      <c r="V255">
        <v>0.2</v>
      </c>
      <c r="W255" s="3">
        <v>3281.58</v>
      </c>
      <c r="X255" s="3"/>
      <c r="Y255" s="3"/>
      <c r="Z255" s="3"/>
      <c r="AA255" s="3"/>
      <c r="AB255" s="3"/>
      <c r="AC255" t="str">
        <f t="shared" ca="1" si="14"/>
        <v>3_184</v>
      </c>
      <c r="AD255" s="3">
        <f ca="1">RANK(AI255,OFFSET($AI$4,VLOOKUP($AE255,$AK$4:$AM$23,2,FALSE),0):OFFSET($AI$4,VLOOKUP($AE255,$AK$4:$AM$23,3,FALSE),0))</f>
        <v>184</v>
      </c>
      <c r="AE255">
        <v>3</v>
      </c>
      <c r="AF255">
        <v>46</v>
      </c>
      <c r="AG255">
        <v>1</v>
      </c>
      <c r="AH255">
        <v>0.2</v>
      </c>
      <c r="AI255" s="3">
        <v>3281.58</v>
      </c>
    </row>
    <row r="256" spans="17:35" x14ac:dyDescent="0.3">
      <c r="Q256" t="str">
        <f t="shared" ca="1" si="15"/>
        <v>3_50</v>
      </c>
      <c r="R256" s="3">
        <f ca="1">RANK(W256,OFFSET($W$4,VLOOKUP($S256,$Y$4:$AA$23,2,FALSE),0):OFFSET($W$4,VLOOKUP($S256,$Y$4:$AA$23,3,FALSE),0))</f>
        <v>50</v>
      </c>
      <c r="S256">
        <v>3</v>
      </c>
      <c r="T256">
        <v>46</v>
      </c>
      <c r="U256">
        <v>2</v>
      </c>
      <c r="V256">
        <v>0</v>
      </c>
      <c r="W256" s="3">
        <v>46037.460000000006</v>
      </c>
      <c r="X256" s="3"/>
      <c r="Y256" s="3"/>
      <c r="Z256" s="3"/>
      <c r="AA256" s="3"/>
      <c r="AB256" s="3"/>
      <c r="AC256" t="str">
        <f t="shared" ca="1" si="14"/>
        <v>3_86</v>
      </c>
      <c r="AD256" s="3">
        <f ca="1">RANK(AI256,OFFSET($AI$4,VLOOKUP($AE256,$AK$4:$AM$23,2,FALSE),0):OFFSET($AI$4,VLOOKUP($AE256,$AK$4:$AM$23,3,FALSE),0))</f>
        <v>86</v>
      </c>
      <c r="AE256">
        <v>3</v>
      </c>
      <c r="AF256">
        <v>46</v>
      </c>
      <c r="AG256">
        <v>2</v>
      </c>
      <c r="AH256">
        <v>0</v>
      </c>
      <c r="AI256" s="3">
        <v>24782.15</v>
      </c>
    </row>
    <row r="257" spans="17:35" x14ac:dyDescent="0.3">
      <c r="Q257" t="str">
        <f t="shared" ca="1" si="15"/>
        <v>3_163</v>
      </c>
      <c r="R257" s="3">
        <f ca="1">RANK(W257,OFFSET($W$4,VLOOKUP($S257,$Y$4:$AA$23,2,FALSE),0):OFFSET($W$4,VLOOKUP($S257,$Y$4:$AA$23,3,FALSE),0))</f>
        <v>163</v>
      </c>
      <c r="S257">
        <v>3</v>
      </c>
      <c r="T257">
        <v>47</v>
      </c>
      <c r="U257">
        <v>2</v>
      </c>
      <c r="V257">
        <v>0</v>
      </c>
      <c r="W257" s="3">
        <v>12894.51</v>
      </c>
      <c r="X257" s="3"/>
      <c r="Y257" s="3"/>
      <c r="Z257" s="3"/>
      <c r="AA257" s="3"/>
      <c r="AB257" s="3"/>
      <c r="AC257" t="str">
        <f t="shared" ca="1" si="14"/>
        <v>3_158</v>
      </c>
      <c r="AD257" s="3">
        <f ca="1">RANK(AI257,OFFSET($AI$4,VLOOKUP($AE257,$AK$4:$AM$23,2,FALSE),0):OFFSET($AI$4,VLOOKUP($AE257,$AK$4:$AM$23,3,FALSE),0))</f>
        <v>158</v>
      </c>
      <c r="AE257">
        <v>3</v>
      </c>
      <c r="AF257">
        <v>47</v>
      </c>
      <c r="AG257">
        <v>2</v>
      </c>
      <c r="AH257">
        <v>0</v>
      </c>
      <c r="AI257" s="3">
        <v>12894.51</v>
      </c>
    </row>
    <row r="258" spans="17:35" x14ac:dyDescent="0.3">
      <c r="Q258" t="str">
        <f t="shared" ca="1" si="15"/>
        <v>3_83</v>
      </c>
      <c r="R258" s="3">
        <f ca="1">RANK(W258,OFFSET($W$4,VLOOKUP($S258,$Y$4:$AA$23,2,FALSE),0):OFFSET($W$4,VLOOKUP($S258,$Y$4:$AA$23,3,FALSE),0))</f>
        <v>83</v>
      </c>
      <c r="S258">
        <v>3</v>
      </c>
      <c r="T258">
        <v>48</v>
      </c>
      <c r="U258">
        <v>1</v>
      </c>
      <c r="V258">
        <v>0.2</v>
      </c>
      <c r="W258" s="3">
        <v>35649.699999999997</v>
      </c>
      <c r="X258" s="3"/>
      <c r="Y258" s="3"/>
      <c r="Z258" s="3"/>
      <c r="AA258" s="3"/>
      <c r="AB258" s="3"/>
      <c r="AC258" t="str">
        <f t="shared" ca="1" si="14"/>
        <v>3_106</v>
      </c>
      <c r="AD258" s="3">
        <f ca="1">RANK(AI258,OFFSET($AI$4,VLOOKUP($AE258,$AK$4:$AM$23,2,FALSE),0):OFFSET($AI$4,VLOOKUP($AE258,$AK$4:$AM$23,3,FALSE),0))</f>
        <v>106</v>
      </c>
      <c r="AE258">
        <v>3</v>
      </c>
      <c r="AF258">
        <v>48</v>
      </c>
      <c r="AG258">
        <v>1</v>
      </c>
      <c r="AH258">
        <v>0.2</v>
      </c>
      <c r="AI258" s="3">
        <v>20992.26</v>
      </c>
    </row>
    <row r="259" spans="17:35" x14ac:dyDescent="0.3">
      <c r="Q259" t="str">
        <f t="shared" ca="1" si="15"/>
        <v>3_1</v>
      </c>
      <c r="R259" s="3">
        <f ca="1">RANK(W259,OFFSET($W$4,VLOOKUP($S259,$Y$4:$AA$23,2,FALSE),0):OFFSET($W$4,VLOOKUP($S259,$Y$4:$AA$23,3,FALSE),0))</f>
        <v>1</v>
      </c>
      <c r="S259">
        <v>3</v>
      </c>
      <c r="T259">
        <v>48</v>
      </c>
      <c r="U259">
        <v>2</v>
      </c>
      <c r="V259">
        <v>0</v>
      </c>
      <c r="W259" s="3">
        <v>116563.4</v>
      </c>
      <c r="X259" s="3"/>
      <c r="Y259" s="3"/>
      <c r="Z259" s="3"/>
      <c r="AA259" s="3"/>
      <c r="AB259" s="3"/>
      <c r="AC259" t="str">
        <f t="shared" ca="1" si="14"/>
        <v>3_1</v>
      </c>
      <c r="AD259" s="3">
        <f ca="1">RANK(AI259,OFFSET($AI$4,VLOOKUP($AE259,$AK$4:$AM$23,2,FALSE),0):OFFSET($AI$4,VLOOKUP($AE259,$AK$4:$AM$23,3,FALSE),0))</f>
        <v>1</v>
      </c>
      <c r="AE259">
        <v>3</v>
      </c>
      <c r="AF259">
        <v>48</v>
      </c>
      <c r="AG259">
        <v>2</v>
      </c>
      <c r="AH259">
        <v>0</v>
      </c>
      <c r="AI259" s="3">
        <v>73842.06</v>
      </c>
    </row>
    <row r="260" spans="17:35" x14ac:dyDescent="0.3">
      <c r="Q260" t="str">
        <f t="shared" ca="1" si="15"/>
        <v>3_136</v>
      </c>
      <c r="R260" s="3">
        <f ca="1">RANK(W260,OFFSET($W$4,VLOOKUP($S260,$Y$4:$AA$23,2,FALSE),0):OFFSET($W$4,VLOOKUP($S260,$Y$4:$AA$23,3,FALSE),0))</f>
        <v>136</v>
      </c>
      <c r="S260">
        <v>3</v>
      </c>
      <c r="T260">
        <v>49</v>
      </c>
      <c r="U260">
        <v>1</v>
      </c>
      <c r="V260">
        <v>0.2</v>
      </c>
      <c r="W260" s="3">
        <v>18763.419999999998</v>
      </c>
      <c r="X260" s="3"/>
      <c r="Y260" s="3"/>
      <c r="Z260" s="3"/>
      <c r="AA260" s="3"/>
      <c r="AB260" s="3"/>
      <c r="AC260" t="str">
        <f t="shared" ref="AC260:AC323" ca="1" si="16">AE260&amp;"_"&amp;AD260</f>
        <v>3_120</v>
      </c>
      <c r="AD260" s="3">
        <f ca="1">RANK(AI260,OFFSET($AI$4,VLOOKUP($AE260,$AK$4:$AM$23,2,FALSE),0):OFFSET($AI$4,VLOOKUP($AE260,$AK$4:$AM$23,3,FALSE),0))</f>
        <v>120</v>
      </c>
      <c r="AE260">
        <v>3</v>
      </c>
      <c r="AF260">
        <v>49</v>
      </c>
      <c r="AG260">
        <v>1</v>
      </c>
      <c r="AH260">
        <v>0.2</v>
      </c>
      <c r="AI260" s="3">
        <v>18763.419999999998</v>
      </c>
    </row>
    <row r="261" spans="17:35" x14ac:dyDescent="0.3">
      <c r="Q261" t="str">
        <f t="shared" ref="Q261:Q324" ca="1" si="17">S261&amp;"_"&amp;R261</f>
        <v>3_17</v>
      </c>
      <c r="R261" s="3">
        <f ca="1">RANK(W261,OFFSET($W$4,VLOOKUP($S261,$Y$4:$AA$23,2,FALSE),0):OFFSET($W$4,VLOOKUP($S261,$Y$4:$AA$23,3,FALSE),0))</f>
        <v>17</v>
      </c>
      <c r="S261">
        <v>3</v>
      </c>
      <c r="T261">
        <v>49</v>
      </c>
      <c r="U261">
        <v>2</v>
      </c>
      <c r="V261">
        <v>0</v>
      </c>
      <c r="W261" s="3">
        <v>62604.369999999995</v>
      </c>
      <c r="X261" s="3"/>
      <c r="Y261" s="3"/>
      <c r="Z261" s="3"/>
      <c r="AA261" s="3"/>
      <c r="AB261" s="3"/>
      <c r="AC261" t="str">
        <f t="shared" ca="1" si="16"/>
        <v>3_47</v>
      </c>
      <c r="AD261" s="3">
        <f ca="1">RANK(AI261,OFFSET($AI$4,VLOOKUP($AE261,$AK$4:$AM$23,2,FALSE),0):OFFSET($AI$4,VLOOKUP($AE261,$AK$4:$AM$23,3,FALSE),0))</f>
        <v>47</v>
      </c>
      <c r="AE261">
        <v>3</v>
      </c>
      <c r="AF261">
        <v>49</v>
      </c>
      <c r="AG261">
        <v>2</v>
      </c>
      <c r="AH261">
        <v>0</v>
      </c>
      <c r="AI261" s="3">
        <v>33368.5</v>
      </c>
    </row>
    <row r="262" spans="17:35" x14ac:dyDescent="0.3">
      <c r="Q262" t="str">
        <f t="shared" ca="1" si="17"/>
        <v>3_152</v>
      </c>
      <c r="R262" s="3">
        <f ca="1">RANK(W262,OFFSET($W$4,VLOOKUP($S262,$Y$4:$AA$23,2,FALSE),0):OFFSET($W$4,VLOOKUP($S262,$Y$4:$AA$23,3,FALSE),0))</f>
        <v>152</v>
      </c>
      <c r="S262">
        <v>3</v>
      </c>
      <c r="T262">
        <v>50</v>
      </c>
      <c r="U262">
        <v>1</v>
      </c>
      <c r="V262">
        <v>0.2</v>
      </c>
      <c r="W262" s="3">
        <v>15944.12</v>
      </c>
      <c r="X262" s="3"/>
      <c r="Y262" s="3"/>
      <c r="Z262" s="3"/>
      <c r="AA262" s="3"/>
      <c r="AB262" s="3"/>
      <c r="AC262" t="str">
        <f t="shared" ca="1" si="16"/>
        <v>3_138</v>
      </c>
      <c r="AD262" s="3">
        <f ca="1">RANK(AI262,OFFSET($AI$4,VLOOKUP($AE262,$AK$4:$AM$23,2,FALSE),0):OFFSET($AI$4,VLOOKUP($AE262,$AK$4:$AM$23,3,FALSE),0))</f>
        <v>138</v>
      </c>
      <c r="AE262">
        <v>3</v>
      </c>
      <c r="AF262">
        <v>50</v>
      </c>
      <c r="AG262">
        <v>1</v>
      </c>
      <c r="AH262">
        <v>0.2</v>
      </c>
      <c r="AI262" s="3">
        <v>15944.12</v>
      </c>
    </row>
    <row r="263" spans="17:35" x14ac:dyDescent="0.3">
      <c r="Q263" t="str">
        <f t="shared" ca="1" si="17"/>
        <v>3_88</v>
      </c>
      <c r="R263" s="3">
        <f ca="1">RANK(W263,OFFSET($W$4,VLOOKUP($S263,$Y$4:$AA$23,2,FALSE),0):OFFSET($W$4,VLOOKUP($S263,$Y$4:$AA$23,3,FALSE),0))</f>
        <v>88</v>
      </c>
      <c r="S263">
        <v>3</v>
      </c>
      <c r="T263">
        <v>50</v>
      </c>
      <c r="U263">
        <v>2</v>
      </c>
      <c r="V263">
        <v>0</v>
      </c>
      <c r="W263" s="3">
        <v>32643.06</v>
      </c>
      <c r="X263" s="3"/>
      <c r="Y263" s="3"/>
      <c r="Z263" s="3"/>
      <c r="AA263" s="3"/>
      <c r="AB263" s="3"/>
      <c r="AC263" t="str">
        <f t="shared" ca="1" si="16"/>
        <v>3_122</v>
      </c>
      <c r="AD263" s="3">
        <f ca="1">RANK(AI263,OFFSET($AI$4,VLOOKUP($AE263,$AK$4:$AM$23,2,FALSE),0):OFFSET($AI$4,VLOOKUP($AE263,$AK$4:$AM$23,3,FALSE),0))</f>
        <v>122</v>
      </c>
      <c r="AE263">
        <v>3</v>
      </c>
      <c r="AF263">
        <v>50</v>
      </c>
      <c r="AG263">
        <v>2</v>
      </c>
      <c r="AH263">
        <v>0</v>
      </c>
      <c r="AI263" s="3">
        <v>18168.2</v>
      </c>
    </row>
    <row r="264" spans="17:35" x14ac:dyDescent="0.3">
      <c r="Q264" t="str">
        <f t="shared" ca="1" si="17"/>
        <v>3_104</v>
      </c>
      <c r="R264" s="3">
        <f ca="1">RANK(W264,OFFSET($W$4,VLOOKUP($S264,$Y$4:$AA$23,2,FALSE),0):OFFSET($W$4,VLOOKUP($S264,$Y$4:$AA$23,3,FALSE),0))</f>
        <v>104</v>
      </c>
      <c r="S264">
        <v>3</v>
      </c>
      <c r="T264">
        <v>51</v>
      </c>
      <c r="U264">
        <v>1</v>
      </c>
      <c r="V264">
        <v>0.2</v>
      </c>
      <c r="W264" s="3">
        <v>28447.879999999997</v>
      </c>
      <c r="X264" s="3"/>
      <c r="Y264" s="3"/>
      <c r="Z264" s="3"/>
      <c r="AA264" s="3"/>
      <c r="AB264" s="3"/>
      <c r="AC264" t="str">
        <f t="shared" ca="1" si="16"/>
        <v>3_85</v>
      </c>
      <c r="AD264" s="3">
        <f ca="1">RANK(AI264,OFFSET($AI$4,VLOOKUP($AE264,$AK$4:$AM$23,2,FALSE),0):OFFSET($AI$4,VLOOKUP($AE264,$AK$4:$AM$23,3,FALSE),0))</f>
        <v>85</v>
      </c>
      <c r="AE264">
        <v>3</v>
      </c>
      <c r="AF264">
        <v>51</v>
      </c>
      <c r="AG264">
        <v>1</v>
      </c>
      <c r="AH264">
        <v>0.2</v>
      </c>
      <c r="AI264" s="3">
        <v>24810.01</v>
      </c>
    </row>
    <row r="265" spans="17:35" x14ac:dyDescent="0.3">
      <c r="Q265" t="str">
        <f t="shared" ca="1" si="17"/>
        <v>3_40</v>
      </c>
      <c r="R265" s="3">
        <f ca="1">RANK(W265,OFFSET($W$4,VLOOKUP($S265,$Y$4:$AA$23,2,FALSE),0):OFFSET($W$4,VLOOKUP($S265,$Y$4:$AA$23,3,FALSE),0))</f>
        <v>40</v>
      </c>
      <c r="S265">
        <v>3</v>
      </c>
      <c r="T265">
        <v>51</v>
      </c>
      <c r="U265">
        <v>2</v>
      </c>
      <c r="V265">
        <v>0</v>
      </c>
      <c r="W265" s="3">
        <v>48084.88</v>
      </c>
      <c r="X265" s="3"/>
      <c r="Y265" s="3"/>
      <c r="Z265" s="3"/>
      <c r="AA265" s="3"/>
      <c r="AB265" s="3"/>
      <c r="AC265" t="str">
        <f t="shared" ca="1" si="16"/>
        <v>3_42</v>
      </c>
      <c r="AD265" s="3">
        <f ca="1">RANK(AI265,OFFSET($AI$4,VLOOKUP($AE265,$AK$4:$AM$23,2,FALSE),0):OFFSET($AI$4,VLOOKUP($AE265,$AK$4:$AM$23,3,FALSE),0))</f>
        <v>42</v>
      </c>
      <c r="AE265">
        <v>3</v>
      </c>
      <c r="AF265">
        <v>51</v>
      </c>
      <c r="AG265">
        <v>2</v>
      </c>
      <c r="AH265">
        <v>0</v>
      </c>
      <c r="AI265" s="3">
        <v>35493.949999999997</v>
      </c>
    </row>
    <row r="266" spans="17:35" x14ac:dyDescent="0.3">
      <c r="Q266" t="str">
        <f t="shared" ca="1" si="17"/>
        <v>3_133</v>
      </c>
      <c r="R266" s="3">
        <f ca="1">RANK(W266,OFFSET($W$4,VLOOKUP($S266,$Y$4:$AA$23,2,FALSE),0):OFFSET($W$4,VLOOKUP($S266,$Y$4:$AA$23,3,FALSE),0))</f>
        <v>133</v>
      </c>
      <c r="S266">
        <v>3</v>
      </c>
      <c r="T266">
        <v>52</v>
      </c>
      <c r="U266">
        <v>1</v>
      </c>
      <c r="V266">
        <v>0.2</v>
      </c>
      <c r="W266" s="3">
        <v>19800.669999999998</v>
      </c>
      <c r="X266" s="3"/>
      <c r="Y266" s="3"/>
      <c r="Z266" s="3"/>
      <c r="AA266" s="3"/>
      <c r="AB266" s="3"/>
      <c r="AC266" t="str">
        <f t="shared" ca="1" si="16"/>
        <v>3_115</v>
      </c>
      <c r="AD266" s="3">
        <f ca="1">RANK(AI266,OFFSET($AI$4,VLOOKUP($AE266,$AK$4:$AM$23,2,FALSE),0):OFFSET($AI$4,VLOOKUP($AE266,$AK$4:$AM$23,3,FALSE),0))</f>
        <v>115</v>
      </c>
      <c r="AE266">
        <v>3</v>
      </c>
      <c r="AF266">
        <v>52</v>
      </c>
      <c r="AG266">
        <v>1</v>
      </c>
      <c r="AH266">
        <v>0.2</v>
      </c>
      <c r="AI266" s="3">
        <v>19800.669999999998</v>
      </c>
    </row>
    <row r="267" spans="17:35" x14ac:dyDescent="0.3">
      <c r="Q267" t="str">
        <f t="shared" ca="1" si="17"/>
        <v>3_2</v>
      </c>
      <c r="R267" s="3">
        <f ca="1">RANK(W267,OFFSET($W$4,VLOOKUP($S267,$Y$4:$AA$23,2,FALSE),0):OFFSET($W$4,VLOOKUP($S267,$Y$4:$AA$23,3,FALSE),0))</f>
        <v>2</v>
      </c>
      <c r="S267">
        <v>3</v>
      </c>
      <c r="T267">
        <v>52</v>
      </c>
      <c r="U267">
        <v>2</v>
      </c>
      <c r="V267">
        <v>0</v>
      </c>
      <c r="W267" s="3">
        <v>111137.43</v>
      </c>
      <c r="X267" s="3"/>
      <c r="Y267" s="3"/>
      <c r="Z267" s="3"/>
      <c r="AA267" s="3"/>
      <c r="AB267" s="3"/>
      <c r="AC267" t="str">
        <f t="shared" ca="1" si="16"/>
        <v>3_3</v>
      </c>
      <c r="AD267" s="3">
        <f ca="1">RANK(AI267,OFFSET($AI$4,VLOOKUP($AE267,$AK$4:$AM$23,2,FALSE),0):OFFSET($AI$4,VLOOKUP($AE267,$AK$4:$AM$23,3,FALSE),0))</f>
        <v>3</v>
      </c>
      <c r="AE267">
        <v>3</v>
      </c>
      <c r="AF267">
        <v>52</v>
      </c>
      <c r="AG267">
        <v>2</v>
      </c>
      <c r="AH267">
        <v>0</v>
      </c>
      <c r="AI267" s="3">
        <v>69075.28</v>
      </c>
    </row>
    <row r="268" spans="17:35" x14ac:dyDescent="0.3">
      <c r="Q268" t="str">
        <f t="shared" ca="1" si="17"/>
        <v>3_153</v>
      </c>
      <c r="R268" s="3">
        <f ca="1">RANK(W268,OFFSET($W$4,VLOOKUP($S268,$Y$4:$AA$23,2,FALSE),0):OFFSET($W$4,VLOOKUP($S268,$Y$4:$AA$23,3,FALSE),0))</f>
        <v>153</v>
      </c>
      <c r="S268">
        <v>3</v>
      </c>
      <c r="T268">
        <v>53</v>
      </c>
      <c r="U268">
        <v>1</v>
      </c>
      <c r="V268">
        <v>0.2</v>
      </c>
      <c r="W268" s="3">
        <v>15353.58</v>
      </c>
      <c r="X268" s="3"/>
      <c r="Y268" s="3"/>
      <c r="Z268" s="3"/>
      <c r="AA268" s="3"/>
      <c r="AB268" s="3"/>
      <c r="AC268" t="str">
        <f t="shared" ca="1" si="16"/>
        <v>3_142</v>
      </c>
      <c r="AD268" s="3">
        <f ca="1">RANK(AI268,OFFSET($AI$4,VLOOKUP($AE268,$AK$4:$AM$23,2,FALSE),0):OFFSET($AI$4,VLOOKUP($AE268,$AK$4:$AM$23,3,FALSE),0))</f>
        <v>142</v>
      </c>
      <c r="AE268">
        <v>3</v>
      </c>
      <c r="AF268">
        <v>53</v>
      </c>
      <c r="AG268">
        <v>1</v>
      </c>
      <c r="AH268">
        <v>0.2</v>
      </c>
      <c r="AI268" s="3">
        <v>15353.58</v>
      </c>
    </row>
    <row r="269" spans="17:35" x14ac:dyDescent="0.3">
      <c r="Q269" t="str">
        <f t="shared" ca="1" si="17"/>
        <v>3_96</v>
      </c>
      <c r="R269" s="3">
        <f ca="1">RANK(W269,OFFSET($W$4,VLOOKUP($S269,$Y$4:$AA$23,2,FALSE),0):OFFSET($W$4,VLOOKUP($S269,$Y$4:$AA$23,3,FALSE),0))</f>
        <v>96</v>
      </c>
      <c r="S269">
        <v>3</v>
      </c>
      <c r="T269">
        <v>53</v>
      </c>
      <c r="U269">
        <v>2</v>
      </c>
      <c r="V269">
        <v>0</v>
      </c>
      <c r="W269" s="3">
        <v>30517.55</v>
      </c>
      <c r="X269" s="3"/>
      <c r="Y269" s="3"/>
      <c r="Z269" s="3"/>
      <c r="AA269" s="3"/>
      <c r="AB269" s="3"/>
      <c r="AC269" t="str">
        <f t="shared" ca="1" si="16"/>
        <v>3_57</v>
      </c>
      <c r="AD269" s="3">
        <f ca="1">RANK(AI269,OFFSET($AI$4,VLOOKUP($AE269,$AK$4:$AM$23,2,FALSE),0):OFFSET($AI$4,VLOOKUP($AE269,$AK$4:$AM$23,3,FALSE),0))</f>
        <v>57</v>
      </c>
      <c r="AE269">
        <v>3</v>
      </c>
      <c r="AF269">
        <v>53</v>
      </c>
      <c r="AG269">
        <v>2</v>
      </c>
      <c r="AH269">
        <v>0</v>
      </c>
      <c r="AI269" s="3">
        <v>30517.55</v>
      </c>
    </row>
    <row r="270" spans="17:35" x14ac:dyDescent="0.3">
      <c r="Q270" t="str">
        <f t="shared" ca="1" si="17"/>
        <v>3_173</v>
      </c>
      <c r="R270" s="3">
        <f ca="1">RANK(W270,OFFSET($W$4,VLOOKUP($S270,$Y$4:$AA$23,2,FALSE),0):OFFSET($W$4,VLOOKUP($S270,$Y$4:$AA$23,3,FALSE),0))</f>
        <v>173</v>
      </c>
      <c r="S270">
        <v>3</v>
      </c>
      <c r="T270">
        <v>54</v>
      </c>
      <c r="U270">
        <v>1</v>
      </c>
      <c r="V270">
        <v>0.2</v>
      </c>
      <c r="W270" s="3">
        <v>8229.08</v>
      </c>
      <c r="X270" s="3"/>
      <c r="Y270" s="3"/>
      <c r="Z270" s="3"/>
      <c r="AA270" s="3"/>
      <c r="AB270" s="3"/>
      <c r="AC270" t="str">
        <f t="shared" ca="1" si="16"/>
        <v>3_174</v>
      </c>
      <c r="AD270" s="3">
        <f ca="1">RANK(AI270,OFFSET($AI$4,VLOOKUP($AE270,$AK$4:$AM$23,2,FALSE),0):OFFSET($AI$4,VLOOKUP($AE270,$AK$4:$AM$23,3,FALSE),0))</f>
        <v>174</v>
      </c>
      <c r="AE270">
        <v>3</v>
      </c>
      <c r="AF270">
        <v>54</v>
      </c>
      <c r="AG270">
        <v>1</v>
      </c>
      <c r="AH270">
        <v>0.2</v>
      </c>
      <c r="AI270" s="3">
        <v>8229.08</v>
      </c>
    </row>
    <row r="271" spans="17:35" x14ac:dyDescent="0.3">
      <c r="Q271" t="str">
        <f t="shared" ca="1" si="17"/>
        <v>3_92</v>
      </c>
      <c r="R271" s="3">
        <f ca="1">RANK(W271,OFFSET($W$4,VLOOKUP($S271,$Y$4:$AA$23,2,FALSE),0):OFFSET($W$4,VLOOKUP($S271,$Y$4:$AA$23,3,FALSE),0))</f>
        <v>92</v>
      </c>
      <c r="S271">
        <v>3</v>
      </c>
      <c r="T271">
        <v>54</v>
      </c>
      <c r="U271">
        <v>2</v>
      </c>
      <c r="V271">
        <v>0</v>
      </c>
      <c r="W271" s="3">
        <v>31544.29</v>
      </c>
      <c r="X271" s="3"/>
      <c r="Y271" s="3"/>
      <c r="Z271" s="3"/>
      <c r="AA271" s="3"/>
      <c r="AB271" s="3"/>
      <c r="AC271" t="str">
        <f t="shared" ca="1" si="16"/>
        <v>3_137</v>
      </c>
      <c r="AD271" s="3">
        <f ca="1">RANK(AI271,OFFSET($AI$4,VLOOKUP($AE271,$AK$4:$AM$23,2,FALSE),0):OFFSET($AI$4,VLOOKUP($AE271,$AK$4:$AM$23,3,FALSE),0))</f>
        <v>137</v>
      </c>
      <c r="AE271">
        <v>3</v>
      </c>
      <c r="AF271">
        <v>54</v>
      </c>
      <c r="AG271">
        <v>2</v>
      </c>
      <c r="AH271">
        <v>0</v>
      </c>
      <c r="AI271" s="3">
        <v>16043.4</v>
      </c>
    </row>
    <row r="272" spans="17:35" x14ac:dyDescent="0.3">
      <c r="Q272" t="str">
        <f t="shared" ca="1" si="17"/>
        <v>3_158</v>
      </c>
      <c r="R272" s="3">
        <f ca="1">RANK(W272,OFFSET($W$4,VLOOKUP($S272,$Y$4:$AA$23,2,FALSE),0):OFFSET($W$4,VLOOKUP($S272,$Y$4:$AA$23,3,FALSE),0))</f>
        <v>158</v>
      </c>
      <c r="S272">
        <v>3</v>
      </c>
      <c r="T272">
        <v>55</v>
      </c>
      <c r="U272">
        <v>1</v>
      </c>
      <c r="V272">
        <v>0.2</v>
      </c>
      <c r="W272" s="3">
        <v>14485.490000000002</v>
      </c>
      <c r="X272" s="3"/>
      <c r="Y272" s="3"/>
      <c r="Z272" s="3"/>
      <c r="AA272" s="3"/>
      <c r="AB272" s="3"/>
      <c r="AC272" t="str">
        <f t="shared" ca="1" si="16"/>
        <v>3_167</v>
      </c>
      <c r="AD272" s="3">
        <f ca="1">RANK(AI272,OFFSET($AI$4,VLOOKUP($AE272,$AK$4:$AM$23,2,FALSE),0):OFFSET($AI$4,VLOOKUP($AE272,$AK$4:$AM$23,3,FALSE),0))</f>
        <v>167</v>
      </c>
      <c r="AE272">
        <v>3</v>
      </c>
      <c r="AF272">
        <v>55</v>
      </c>
      <c r="AG272">
        <v>1</v>
      </c>
      <c r="AH272">
        <v>0.2</v>
      </c>
      <c r="AI272" s="3">
        <v>11018.87</v>
      </c>
    </row>
    <row r="273" spans="17:35" x14ac:dyDescent="0.3">
      <c r="Q273" t="str">
        <f t="shared" ca="1" si="17"/>
        <v>3_43</v>
      </c>
      <c r="R273" s="3">
        <f ca="1">RANK(W273,OFFSET($W$4,VLOOKUP($S273,$Y$4:$AA$23,2,FALSE),0):OFFSET($W$4,VLOOKUP($S273,$Y$4:$AA$23,3,FALSE),0))</f>
        <v>43</v>
      </c>
      <c r="S273">
        <v>3</v>
      </c>
      <c r="T273">
        <v>55</v>
      </c>
      <c r="U273">
        <v>2</v>
      </c>
      <c r="V273">
        <v>0</v>
      </c>
      <c r="W273" s="3">
        <v>46733.25</v>
      </c>
      <c r="X273" s="3"/>
      <c r="Y273" s="3"/>
      <c r="Z273" s="3"/>
      <c r="AA273" s="3"/>
      <c r="AB273" s="3"/>
      <c r="AC273" t="str">
        <f t="shared" ca="1" si="16"/>
        <v>3_78</v>
      </c>
      <c r="AD273" s="3">
        <f ca="1">RANK(AI273,OFFSET($AI$4,VLOOKUP($AE273,$AK$4:$AM$23,2,FALSE),0):OFFSET($AI$4,VLOOKUP($AE273,$AK$4:$AM$23,3,FALSE),0))</f>
        <v>78</v>
      </c>
      <c r="AE273">
        <v>3</v>
      </c>
      <c r="AF273">
        <v>55</v>
      </c>
      <c r="AG273">
        <v>2</v>
      </c>
      <c r="AH273">
        <v>0</v>
      </c>
      <c r="AI273" s="3">
        <v>26864.29</v>
      </c>
    </row>
    <row r="274" spans="17:35" x14ac:dyDescent="0.3">
      <c r="Q274" t="str">
        <f t="shared" ca="1" si="17"/>
        <v>3_74</v>
      </c>
      <c r="R274" s="3">
        <f ca="1">RANK(W274,OFFSET($W$4,VLOOKUP($S274,$Y$4:$AA$23,2,FALSE),0):OFFSET($W$4,VLOOKUP($S274,$Y$4:$AA$23,3,FALSE),0))</f>
        <v>74</v>
      </c>
      <c r="S274">
        <v>3</v>
      </c>
      <c r="T274">
        <v>56</v>
      </c>
      <c r="U274">
        <v>1</v>
      </c>
      <c r="V274">
        <v>0.2</v>
      </c>
      <c r="W274" s="3">
        <v>38428.870000000003</v>
      </c>
      <c r="X274" s="3"/>
      <c r="Y274" s="3"/>
      <c r="Z274" s="3"/>
      <c r="AA274" s="3"/>
      <c r="AB274" s="3"/>
      <c r="AC274" t="str">
        <f t="shared" ca="1" si="16"/>
        <v>3_30</v>
      </c>
      <c r="AD274" s="3">
        <f ca="1">RANK(AI274,OFFSET($AI$4,VLOOKUP($AE274,$AK$4:$AM$23,2,FALSE),0):OFFSET($AI$4,VLOOKUP($AE274,$AK$4:$AM$23,3,FALSE),0))</f>
        <v>30</v>
      </c>
      <c r="AE274">
        <v>3</v>
      </c>
      <c r="AF274">
        <v>56</v>
      </c>
      <c r="AG274">
        <v>1</v>
      </c>
      <c r="AH274">
        <v>0.2</v>
      </c>
      <c r="AI274" s="3">
        <v>38428.870000000003</v>
      </c>
    </row>
    <row r="275" spans="17:35" x14ac:dyDescent="0.3">
      <c r="Q275" t="str">
        <f t="shared" ca="1" si="17"/>
        <v>3_131</v>
      </c>
      <c r="R275" s="3">
        <f ca="1">RANK(W275,OFFSET($W$4,VLOOKUP($S275,$Y$4:$AA$23,2,FALSE),0):OFFSET($W$4,VLOOKUP($S275,$Y$4:$AA$23,3,FALSE),0))</f>
        <v>131</v>
      </c>
      <c r="S275">
        <v>3</v>
      </c>
      <c r="T275">
        <v>56</v>
      </c>
      <c r="U275">
        <v>2</v>
      </c>
      <c r="V275">
        <v>0</v>
      </c>
      <c r="W275" s="3">
        <v>19891.48</v>
      </c>
      <c r="X275" s="3"/>
      <c r="Y275" s="3"/>
      <c r="Z275" s="3"/>
      <c r="AA275" s="3"/>
      <c r="AB275" s="3"/>
      <c r="AC275" t="str">
        <f t="shared" ca="1" si="16"/>
        <v>3_113</v>
      </c>
      <c r="AD275" s="3">
        <f ca="1">RANK(AI275,OFFSET($AI$4,VLOOKUP($AE275,$AK$4:$AM$23,2,FALSE),0):OFFSET($AI$4,VLOOKUP($AE275,$AK$4:$AM$23,3,FALSE),0))</f>
        <v>113</v>
      </c>
      <c r="AE275">
        <v>3</v>
      </c>
      <c r="AF275">
        <v>56</v>
      </c>
      <c r="AG275">
        <v>2</v>
      </c>
      <c r="AH275">
        <v>0</v>
      </c>
      <c r="AI275" s="3">
        <v>19891.48</v>
      </c>
    </row>
    <row r="276" spans="17:35" x14ac:dyDescent="0.3">
      <c r="Q276" t="str">
        <f t="shared" ca="1" si="17"/>
        <v>3_98</v>
      </c>
      <c r="R276" s="3">
        <f ca="1">RANK(W276,OFFSET($W$4,VLOOKUP($S276,$Y$4:$AA$23,2,FALSE),0):OFFSET($W$4,VLOOKUP($S276,$Y$4:$AA$23,3,FALSE),0))</f>
        <v>98</v>
      </c>
      <c r="S276">
        <v>3</v>
      </c>
      <c r="T276">
        <v>57</v>
      </c>
      <c r="U276">
        <v>1</v>
      </c>
      <c r="V276">
        <v>0.2</v>
      </c>
      <c r="W276" s="3">
        <v>30346.74</v>
      </c>
      <c r="X276" s="3"/>
      <c r="Y276" s="3"/>
      <c r="Z276" s="3"/>
      <c r="AA276" s="3"/>
      <c r="AB276" s="3"/>
      <c r="AC276" t="str">
        <f t="shared" ca="1" si="16"/>
        <v>3_60</v>
      </c>
      <c r="AD276" s="3">
        <f ca="1">RANK(AI276,OFFSET($AI$4,VLOOKUP($AE276,$AK$4:$AM$23,2,FALSE),0):OFFSET($AI$4,VLOOKUP($AE276,$AK$4:$AM$23,3,FALSE),0))</f>
        <v>60</v>
      </c>
      <c r="AE276">
        <v>3</v>
      </c>
      <c r="AF276">
        <v>57</v>
      </c>
      <c r="AG276">
        <v>1</v>
      </c>
      <c r="AH276">
        <v>0.2</v>
      </c>
      <c r="AI276" s="3">
        <v>30346.74</v>
      </c>
    </row>
    <row r="277" spans="17:35" x14ac:dyDescent="0.3">
      <c r="Q277" t="str">
        <f t="shared" ca="1" si="17"/>
        <v>3_64</v>
      </c>
      <c r="R277" s="3">
        <f ca="1">RANK(W277,OFFSET($W$4,VLOOKUP($S277,$Y$4:$AA$23,2,FALSE),0):OFFSET($W$4,VLOOKUP($S277,$Y$4:$AA$23,3,FALSE),0))</f>
        <v>64</v>
      </c>
      <c r="S277">
        <v>3</v>
      </c>
      <c r="T277">
        <v>57</v>
      </c>
      <c r="U277">
        <v>2</v>
      </c>
      <c r="V277">
        <v>0</v>
      </c>
      <c r="W277" s="3">
        <v>41245.68</v>
      </c>
      <c r="X277" s="3"/>
      <c r="Y277" s="3"/>
      <c r="Z277" s="3"/>
      <c r="AA277" s="3"/>
      <c r="AB277" s="3"/>
      <c r="AC277" t="str">
        <f t="shared" ca="1" si="16"/>
        <v>3_61</v>
      </c>
      <c r="AD277" s="3">
        <f ca="1">RANK(AI277,OFFSET($AI$4,VLOOKUP($AE277,$AK$4:$AM$23,2,FALSE),0):OFFSET($AI$4,VLOOKUP($AE277,$AK$4:$AM$23,3,FALSE),0))</f>
        <v>61</v>
      </c>
      <c r="AE277">
        <v>3</v>
      </c>
      <c r="AF277">
        <v>57</v>
      </c>
      <c r="AG277">
        <v>2</v>
      </c>
      <c r="AH277">
        <v>0</v>
      </c>
      <c r="AI277" s="3">
        <v>30168.48</v>
      </c>
    </row>
    <row r="278" spans="17:35" x14ac:dyDescent="0.3">
      <c r="Q278" t="str">
        <f t="shared" ca="1" si="17"/>
        <v>3_149</v>
      </c>
      <c r="R278" s="3">
        <f ca="1">RANK(W278,OFFSET($W$4,VLOOKUP($S278,$Y$4:$AA$23,2,FALSE),0):OFFSET($W$4,VLOOKUP($S278,$Y$4:$AA$23,3,FALSE),0))</f>
        <v>149</v>
      </c>
      <c r="S278">
        <v>3</v>
      </c>
      <c r="T278">
        <v>58</v>
      </c>
      <c r="U278">
        <v>1</v>
      </c>
      <c r="V278">
        <v>0.2</v>
      </c>
      <c r="W278" s="3">
        <v>16386.259999999998</v>
      </c>
      <c r="X278" s="3"/>
      <c r="Y278" s="3"/>
      <c r="Z278" s="3"/>
      <c r="AA278" s="3"/>
      <c r="AB278" s="3"/>
      <c r="AC278" t="str">
        <f t="shared" ca="1" si="16"/>
        <v>3_160</v>
      </c>
      <c r="AD278" s="3">
        <f ca="1">RANK(AI278,OFFSET($AI$4,VLOOKUP($AE278,$AK$4:$AM$23,2,FALSE),0):OFFSET($AI$4,VLOOKUP($AE278,$AK$4:$AM$23,3,FALSE),0))</f>
        <v>160</v>
      </c>
      <c r="AE278">
        <v>3</v>
      </c>
      <c r="AF278">
        <v>58</v>
      </c>
      <c r="AG278">
        <v>1</v>
      </c>
      <c r="AH278">
        <v>0.2</v>
      </c>
      <c r="AI278" s="3">
        <v>12672.58</v>
      </c>
    </row>
    <row r="279" spans="17:35" x14ac:dyDescent="0.3">
      <c r="Q279" t="str">
        <f t="shared" ca="1" si="17"/>
        <v>3_8</v>
      </c>
      <c r="R279" s="3">
        <f ca="1">RANK(W279,OFFSET($W$4,VLOOKUP($S279,$Y$4:$AA$23,2,FALSE),0):OFFSET($W$4,VLOOKUP($S279,$Y$4:$AA$23,3,FALSE),0))</f>
        <v>8</v>
      </c>
      <c r="S279">
        <v>3</v>
      </c>
      <c r="T279">
        <v>58</v>
      </c>
      <c r="U279">
        <v>2</v>
      </c>
      <c r="V279">
        <v>0</v>
      </c>
      <c r="W279" s="3">
        <v>74299.709999999992</v>
      </c>
      <c r="X279" s="3"/>
      <c r="Y279" s="3"/>
      <c r="Z279" s="3"/>
      <c r="AA279" s="3"/>
      <c r="AB279" s="3"/>
      <c r="AC279" t="str">
        <f t="shared" ca="1" si="16"/>
        <v>3_20</v>
      </c>
      <c r="AD279" s="3">
        <f ca="1">RANK(AI279,OFFSET($AI$4,VLOOKUP($AE279,$AK$4:$AM$23,2,FALSE),0):OFFSET($AI$4,VLOOKUP($AE279,$AK$4:$AM$23,3,FALSE),0))</f>
        <v>20</v>
      </c>
      <c r="AE279">
        <v>3</v>
      </c>
      <c r="AF279">
        <v>58</v>
      </c>
      <c r="AG279">
        <v>2</v>
      </c>
      <c r="AH279">
        <v>0</v>
      </c>
      <c r="AI279" s="3">
        <v>42095.57</v>
      </c>
    </row>
    <row r="280" spans="17:35" x14ac:dyDescent="0.3">
      <c r="Q280" t="str">
        <f t="shared" ca="1" si="17"/>
        <v>3_44</v>
      </c>
      <c r="R280" s="3">
        <f ca="1">RANK(W280,OFFSET($W$4,VLOOKUP($S280,$Y$4:$AA$23,2,FALSE),0):OFFSET($W$4,VLOOKUP($S280,$Y$4:$AA$23,3,FALSE),0))</f>
        <v>44</v>
      </c>
      <c r="S280">
        <v>3</v>
      </c>
      <c r="T280">
        <v>59</v>
      </c>
      <c r="U280">
        <v>1</v>
      </c>
      <c r="V280">
        <v>0.2</v>
      </c>
      <c r="W280" s="3">
        <v>46632.76</v>
      </c>
      <c r="X280" s="3"/>
      <c r="Y280" s="3"/>
      <c r="Z280" s="3"/>
      <c r="AA280" s="3"/>
      <c r="AB280" s="3"/>
      <c r="AC280" t="str">
        <f t="shared" ca="1" si="16"/>
        <v>3_40</v>
      </c>
      <c r="AD280" s="3">
        <f ca="1">RANK(AI280,OFFSET($AI$4,VLOOKUP($AE280,$AK$4:$AM$23,2,FALSE),0):OFFSET($AI$4,VLOOKUP($AE280,$AK$4:$AM$23,3,FALSE),0))</f>
        <v>40</v>
      </c>
      <c r="AE280">
        <v>3</v>
      </c>
      <c r="AF280">
        <v>59</v>
      </c>
      <c r="AG280">
        <v>1</v>
      </c>
      <c r="AH280">
        <v>0.2</v>
      </c>
      <c r="AI280" s="3">
        <v>35616.730000000003</v>
      </c>
    </row>
    <row r="281" spans="17:35" x14ac:dyDescent="0.3">
      <c r="Q281" t="str">
        <f t="shared" ca="1" si="17"/>
        <v>3_182</v>
      </c>
      <c r="R281" s="3">
        <f ca="1">RANK(W281,OFFSET($W$4,VLOOKUP($S281,$Y$4:$AA$23,2,FALSE),0):OFFSET($W$4,VLOOKUP($S281,$Y$4:$AA$23,3,FALSE),0))</f>
        <v>182</v>
      </c>
      <c r="S281">
        <v>3</v>
      </c>
      <c r="T281">
        <v>59</v>
      </c>
      <c r="U281">
        <v>2</v>
      </c>
      <c r="V281">
        <v>0</v>
      </c>
      <c r="W281" s="3">
        <v>3630.53</v>
      </c>
      <c r="X281" s="3"/>
      <c r="Y281" s="3"/>
      <c r="Z281" s="3"/>
      <c r="AA281" s="3"/>
      <c r="AB281" s="3"/>
      <c r="AC281" t="str">
        <f t="shared" ca="1" si="16"/>
        <v>3_183</v>
      </c>
      <c r="AD281" s="3">
        <f ca="1">RANK(AI281,OFFSET($AI$4,VLOOKUP($AE281,$AK$4:$AM$23,2,FALSE),0):OFFSET($AI$4,VLOOKUP($AE281,$AK$4:$AM$23,3,FALSE),0))</f>
        <v>183</v>
      </c>
      <c r="AE281">
        <v>3</v>
      </c>
      <c r="AF281">
        <v>59</v>
      </c>
      <c r="AG281">
        <v>2</v>
      </c>
      <c r="AH281">
        <v>0</v>
      </c>
      <c r="AI281" s="3">
        <v>3630.53</v>
      </c>
    </row>
    <row r="282" spans="17:35" x14ac:dyDescent="0.3">
      <c r="Q282" t="str">
        <f t="shared" ca="1" si="17"/>
        <v>3_30</v>
      </c>
      <c r="R282" s="3">
        <f ca="1">RANK(W282,OFFSET($W$4,VLOOKUP($S282,$Y$4:$AA$23,2,FALSE),0):OFFSET($W$4,VLOOKUP($S282,$Y$4:$AA$23,3,FALSE),0))</f>
        <v>30</v>
      </c>
      <c r="S282">
        <v>3</v>
      </c>
      <c r="T282">
        <v>60</v>
      </c>
      <c r="U282">
        <v>1</v>
      </c>
      <c r="V282">
        <v>0.2</v>
      </c>
      <c r="W282" s="3">
        <v>51522.75</v>
      </c>
      <c r="X282" s="3"/>
      <c r="Y282" s="3"/>
      <c r="Z282" s="3"/>
      <c r="AA282" s="3"/>
      <c r="AB282" s="3"/>
      <c r="AC282" t="str">
        <f t="shared" ca="1" si="16"/>
        <v>3_54</v>
      </c>
      <c r="AD282" s="3">
        <f ca="1">RANK(AI282,OFFSET($AI$4,VLOOKUP($AE282,$AK$4:$AM$23,2,FALSE),0):OFFSET($AI$4,VLOOKUP($AE282,$AK$4:$AM$23,3,FALSE),0))</f>
        <v>54</v>
      </c>
      <c r="AE282">
        <v>3</v>
      </c>
      <c r="AF282">
        <v>60</v>
      </c>
      <c r="AG282">
        <v>1</v>
      </c>
      <c r="AH282">
        <v>0.2</v>
      </c>
      <c r="AI282" s="3">
        <v>30777.05</v>
      </c>
    </row>
    <row r="283" spans="17:35" x14ac:dyDescent="0.3">
      <c r="Q283" t="str">
        <f t="shared" ca="1" si="17"/>
        <v>3_120</v>
      </c>
      <c r="R283" s="3">
        <f ca="1">RANK(W283,OFFSET($W$4,VLOOKUP($S283,$Y$4:$AA$23,2,FALSE),0):OFFSET($W$4,VLOOKUP($S283,$Y$4:$AA$23,3,FALSE),0))</f>
        <v>120</v>
      </c>
      <c r="S283">
        <v>3</v>
      </c>
      <c r="T283">
        <v>60</v>
      </c>
      <c r="U283">
        <v>2</v>
      </c>
      <c r="V283">
        <v>0</v>
      </c>
      <c r="W283" s="3">
        <v>25214.77</v>
      </c>
      <c r="X283" s="3"/>
      <c r="Y283" s="3"/>
      <c r="Z283" s="3"/>
      <c r="AA283" s="3"/>
      <c r="AB283" s="3"/>
      <c r="AC283" t="str">
        <f t="shared" ca="1" si="16"/>
        <v>3_127</v>
      </c>
      <c r="AD283" s="3">
        <f ca="1">RANK(AI283,OFFSET($AI$4,VLOOKUP($AE283,$AK$4:$AM$23,2,FALSE),0):OFFSET($AI$4,VLOOKUP($AE283,$AK$4:$AM$23,3,FALSE),0))</f>
        <v>127</v>
      </c>
      <c r="AE283">
        <v>3</v>
      </c>
      <c r="AF283">
        <v>60</v>
      </c>
      <c r="AG283">
        <v>2</v>
      </c>
      <c r="AH283">
        <v>0</v>
      </c>
      <c r="AI283" s="3">
        <v>17618.64</v>
      </c>
    </row>
    <row r="284" spans="17:35" x14ac:dyDescent="0.3">
      <c r="Q284" t="str">
        <f t="shared" ca="1" si="17"/>
        <v>3_160</v>
      </c>
      <c r="R284" s="3">
        <f ca="1">RANK(W284,OFFSET($W$4,VLOOKUP($S284,$Y$4:$AA$23,2,FALSE),0):OFFSET($W$4,VLOOKUP($S284,$Y$4:$AA$23,3,FALSE),0))</f>
        <v>160</v>
      </c>
      <c r="S284">
        <v>3</v>
      </c>
      <c r="T284">
        <v>61</v>
      </c>
      <c r="U284">
        <v>1</v>
      </c>
      <c r="V284">
        <v>0.2</v>
      </c>
      <c r="W284" s="3">
        <v>13263.76</v>
      </c>
      <c r="X284" s="3"/>
      <c r="Y284" s="3"/>
      <c r="Z284" s="3"/>
      <c r="AA284" s="3"/>
      <c r="AB284" s="3"/>
      <c r="AC284" t="str">
        <f t="shared" ca="1" si="16"/>
        <v>3_155</v>
      </c>
      <c r="AD284" s="3">
        <f ca="1">RANK(AI284,OFFSET($AI$4,VLOOKUP($AE284,$AK$4:$AM$23,2,FALSE),0):OFFSET($AI$4,VLOOKUP($AE284,$AK$4:$AM$23,3,FALSE),0))</f>
        <v>155</v>
      </c>
      <c r="AE284">
        <v>3</v>
      </c>
      <c r="AF284">
        <v>61</v>
      </c>
      <c r="AG284">
        <v>1</v>
      </c>
      <c r="AH284">
        <v>0.2</v>
      </c>
      <c r="AI284" s="3">
        <v>13263.76</v>
      </c>
    </row>
    <row r="285" spans="17:35" x14ac:dyDescent="0.3">
      <c r="Q285" t="str">
        <f t="shared" ca="1" si="17"/>
        <v>3_99</v>
      </c>
      <c r="R285" s="3">
        <f ca="1">RANK(W285,OFFSET($W$4,VLOOKUP($S285,$Y$4:$AA$23,2,FALSE),0):OFFSET($W$4,VLOOKUP($S285,$Y$4:$AA$23,3,FALSE),0))</f>
        <v>99</v>
      </c>
      <c r="S285">
        <v>3</v>
      </c>
      <c r="T285">
        <v>61</v>
      </c>
      <c r="U285">
        <v>2</v>
      </c>
      <c r="V285">
        <v>0</v>
      </c>
      <c r="W285" s="3">
        <v>29766.67</v>
      </c>
      <c r="X285" s="3"/>
      <c r="Y285" s="3"/>
      <c r="Z285" s="3"/>
      <c r="AA285" s="3"/>
      <c r="AB285" s="3"/>
      <c r="AC285" t="str">
        <f t="shared" ca="1" si="16"/>
        <v>3_116</v>
      </c>
      <c r="AD285" s="3">
        <f ca="1">RANK(AI285,OFFSET($AI$4,VLOOKUP($AE285,$AK$4:$AM$23,2,FALSE),0):OFFSET($AI$4,VLOOKUP($AE285,$AK$4:$AM$23,3,FALSE),0))</f>
        <v>116</v>
      </c>
      <c r="AE285">
        <v>3</v>
      </c>
      <c r="AF285">
        <v>61</v>
      </c>
      <c r="AG285">
        <v>2</v>
      </c>
      <c r="AH285">
        <v>0</v>
      </c>
      <c r="AI285" s="3">
        <v>19708.41</v>
      </c>
    </row>
    <row r="286" spans="17:35" x14ac:dyDescent="0.3">
      <c r="Q286" t="str">
        <f t="shared" ca="1" si="17"/>
        <v>3_181</v>
      </c>
      <c r="R286" s="3">
        <f ca="1">RANK(W286,OFFSET($W$4,VLOOKUP($S286,$Y$4:$AA$23,2,FALSE),0):OFFSET($W$4,VLOOKUP($S286,$Y$4:$AA$23,3,FALSE),0))</f>
        <v>181</v>
      </c>
      <c r="S286">
        <v>3</v>
      </c>
      <c r="T286">
        <v>62</v>
      </c>
      <c r="U286">
        <v>1</v>
      </c>
      <c r="V286">
        <v>0.2</v>
      </c>
      <c r="W286" s="3">
        <v>3664.7</v>
      </c>
      <c r="X286" s="3"/>
      <c r="Y286" s="3"/>
      <c r="Z286" s="3"/>
      <c r="AA286" s="3"/>
      <c r="AB286" s="3"/>
      <c r="AC286" t="str">
        <f t="shared" ca="1" si="16"/>
        <v>3_182</v>
      </c>
      <c r="AD286" s="3">
        <f ca="1">RANK(AI286,OFFSET($AI$4,VLOOKUP($AE286,$AK$4:$AM$23,2,FALSE),0):OFFSET($AI$4,VLOOKUP($AE286,$AK$4:$AM$23,3,FALSE),0))</f>
        <v>182</v>
      </c>
      <c r="AE286">
        <v>3</v>
      </c>
      <c r="AF286">
        <v>62</v>
      </c>
      <c r="AG286">
        <v>1</v>
      </c>
      <c r="AH286">
        <v>0.2</v>
      </c>
      <c r="AI286" s="3">
        <v>3664.7</v>
      </c>
    </row>
    <row r="287" spans="17:35" x14ac:dyDescent="0.3">
      <c r="Q287" t="str">
        <f t="shared" ca="1" si="17"/>
        <v>3_80</v>
      </c>
      <c r="R287" s="3">
        <f ca="1">RANK(W287,OFFSET($W$4,VLOOKUP($S287,$Y$4:$AA$23,2,FALSE),0):OFFSET($W$4,VLOOKUP($S287,$Y$4:$AA$23,3,FALSE),0))</f>
        <v>80</v>
      </c>
      <c r="S287">
        <v>3</v>
      </c>
      <c r="T287">
        <v>62</v>
      </c>
      <c r="U287">
        <v>2</v>
      </c>
      <c r="V287">
        <v>0</v>
      </c>
      <c r="W287" s="3">
        <v>37031.22</v>
      </c>
      <c r="X287" s="3"/>
      <c r="Y287" s="3"/>
      <c r="Z287" s="3"/>
      <c r="AA287" s="3"/>
      <c r="AB287" s="3"/>
      <c r="AC287" t="str">
        <f t="shared" ca="1" si="16"/>
        <v>3_119</v>
      </c>
      <c r="AD287" s="3">
        <f ca="1">RANK(AI287,OFFSET($AI$4,VLOOKUP($AE287,$AK$4:$AM$23,2,FALSE),0):OFFSET($AI$4,VLOOKUP($AE287,$AK$4:$AM$23,3,FALSE),0))</f>
        <v>119</v>
      </c>
      <c r="AE287">
        <v>3</v>
      </c>
      <c r="AF287">
        <v>62</v>
      </c>
      <c r="AG287">
        <v>2</v>
      </c>
      <c r="AH287">
        <v>0</v>
      </c>
      <c r="AI287" s="3">
        <v>18942.96</v>
      </c>
    </row>
    <row r="288" spans="17:35" x14ac:dyDescent="0.3">
      <c r="Q288" t="str">
        <f t="shared" ca="1" si="17"/>
        <v>3_27</v>
      </c>
      <c r="R288" s="3">
        <f ca="1">RANK(W288,OFFSET($W$4,VLOOKUP($S288,$Y$4:$AA$23,2,FALSE),0):OFFSET($W$4,VLOOKUP($S288,$Y$4:$AA$23,3,FALSE),0))</f>
        <v>27</v>
      </c>
      <c r="S288">
        <v>3</v>
      </c>
      <c r="T288">
        <v>63</v>
      </c>
      <c r="U288">
        <v>1</v>
      </c>
      <c r="V288">
        <v>0.2</v>
      </c>
      <c r="W288" s="3">
        <v>53502.7</v>
      </c>
      <c r="X288" s="3"/>
      <c r="Y288" s="3"/>
      <c r="Z288" s="3"/>
      <c r="AA288" s="3"/>
      <c r="AB288" s="3"/>
      <c r="AC288" t="str">
        <f t="shared" ca="1" si="16"/>
        <v>3_21</v>
      </c>
      <c r="AD288" s="3">
        <f ca="1">RANK(AI288,OFFSET($AI$4,VLOOKUP($AE288,$AK$4:$AM$23,2,FALSE),0):OFFSET($AI$4,VLOOKUP($AE288,$AK$4:$AM$23,3,FALSE),0))</f>
        <v>21</v>
      </c>
      <c r="AE288">
        <v>3</v>
      </c>
      <c r="AF288">
        <v>63</v>
      </c>
      <c r="AG288">
        <v>1</v>
      </c>
      <c r="AH288">
        <v>0.2</v>
      </c>
      <c r="AI288" s="3">
        <v>41736.42</v>
      </c>
    </row>
    <row r="289" spans="17:35" x14ac:dyDescent="0.3">
      <c r="Q289" t="str">
        <f t="shared" ca="1" si="17"/>
        <v>3_35</v>
      </c>
      <c r="R289" s="3">
        <f ca="1">RANK(W289,OFFSET($W$4,VLOOKUP($S289,$Y$4:$AA$23,2,FALSE),0):OFFSET($W$4,VLOOKUP($S289,$Y$4:$AA$23,3,FALSE),0))</f>
        <v>35</v>
      </c>
      <c r="S289">
        <v>3</v>
      </c>
      <c r="T289">
        <v>63</v>
      </c>
      <c r="U289">
        <v>2</v>
      </c>
      <c r="V289">
        <v>0</v>
      </c>
      <c r="W289" s="3">
        <v>49864.19</v>
      </c>
      <c r="X289" s="3"/>
      <c r="Y289" s="3"/>
      <c r="Z289" s="3"/>
      <c r="AA289" s="3"/>
      <c r="AB289" s="3"/>
      <c r="AC289" t="str">
        <f t="shared" ca="1" si="16"/>
        <v>3_80</v>
      </c>
      <c r="AD289" s="3">
        <f ca="1">RANK(AI289,OFFSET($AI$4,VLOOKUP($AE289,$AK$4:$AM$23,2,FALSE),0):OFFSET($AI$4,VLOOKUP($AE289,$AK$4:$AM$23,3,FALSE),0))</f>
        <v>80</v>
      </c>
      <c r="AE289">
        <v>3</v>
      </c>
      <c r="AF289">
        <v>63</v>
      </c>
      <c r="AG289">
        <v>2</v>
      </c>
      <c r="AH289">
        <v>0</v>
      </c>
      <c r="AI289" s="3">
        <v>25865.8</v>
      </c>
    </row>
    <row r="290" spans="17:35" x14ac:dyDescent="0.3">
      <c r="Q290" t="str">
        <f t="shared" ca="1" si="17"/>
        <v>3_77</v>
      </c>
      <c r="R290" s="3">
        <f ca="1">RANK(W290,OFFSET($W$4,VLOOKUP($S290,$Y$4:$AA$23,2,FALSE),0):OFFSET($W$4,VLOOKUP($S290,$Y$4:$AA$23,3,FALSE),0))</f>
        <v>77</v>
      </c>
      <c r="S290">
        <v>3</v>
      </c>
      <c r="T290">
        <v>64</v>
      </c>
      <c r="U290">
        <v>1</v>
      </c>
      <c r="V290">
        <v>0.2</v>
      </c>
      <c r="W290" s="3">
        <v>37814.449999999997</v>
      </c>
      <c r="X290" s="3"/>
      <c r="Y290" s="3"/>
      <c r="Z290" s="3"/>
      <c r="AA290" s="3"/>
      <c r="AB290" s="3"/>
      <c r="AC290" t="str">
        <f t="shared" ca="1" si="16"/>
        <v>3_71</v>
      </c>
      <c r="AD290" s="3">
        <f ca="1">RANK(AI290,OFFSET($AI$4,VLOOKUP($AE290,$AK$4:$AM$23,2,FALSE),0):OFFSET($AI$4,VLOOKUP($AE290,$AK$4:$AM$23,3,FALSE),0))</f>
        <v>71</v>
      </c>
      <c r="AE290">
        <v>3</v>
      </c>
      <c r="AF290">
        <v>64</v>
      </c>
      <c r="AG290">
        <v>1</v>
      </c>
      <c r="AH290">
        <v>0.2</v>
      </c>
      <c r="AI290" s="3">
        <v>27947.85</v>
      </c>
    </row>
    <row r="291" spans="17:35" x14ac:dyDescent="0.3">
      <c r="Q291" t="str">
        <f t="shared" ca="1" si="17"/>
        <v>3_90</v>
      </c>
      <c r="R291" s="3">
        <f ca="1">RANK(W291,OFFSET($W$4,VLOOKUP($S291,$Y$4:$AA$23,2,FALSE),0):OFFSET($W$4,VLOOKUP($S291,$Y$4:$AA$23,3,FALSE),0))</f>
        <v>90</v>
      </c>
      <c r="S291">
        <v>3</v>
      </c>
      <c r="T291">
        <v>64</v>
      </c>
      <c r="U291">
        <v>2</v>
      </c>
      <c r="V291">
        <v>0</v>
      </c>
      <c r="W291" s="3">
        <v>32142.62</v>
      </c>
      <c r="X291" s="3"/>
      <c r="Y291" s="3"/>
      <c r="Z291" s="3"/>
      <c r="AA291" s="3"/>
      <c r="AB291" s="3"/>
      <c r="AC291" t="str">
        <f t="shared" ca="1" si="16"/>
        <v>3_105</v>
      </c>
      <c r="AD291" s="3">
        <f ca="1">RANK(AI291,OFFSET($AI$4,VLOOKUP($AE291,$AK$4:$AM$23,2,FALSE),0):OFFSET($AI$4,VLOOKUP($AE291,$AK$4:$AM$23,3,FALSE),0))</f>
        <v>105</v>
      </c>
      <c r="AE291">
        <v>3</v>
      </c>
      <c r="AF291">
        <v>64</v>
      </c>
      <c r="AG291">
        <v>2</v>
      </c>
      <c r="AH291">
        <v>0</v>
      </c>
      <c r="AI291" s="3">
        <v>21197.53</v>
      </c>
    </row>
    <row r="292" spans="17:35" x14ac:dyDescent="0.3">
      <c r="Q292" t="str">
        <f t="shared" ca="1" si="17"/>
        <v>3_60</v>
      </c>
      <c r="R292" s="3">
        <f ca="1">RANK(W292,OFFSET($W$4,VLOOKUP($S292,$Y$4:$AA$23,2,FALSE),0):OFFSET($W$4,VLOOKUP($S292,$Y$4:$AA$23,3,FALSE),0))</f>
        <v>60</v>
      </c>
      <c r="S292">
        <v>3</v>
      </c>
      <c r="T292">
        <v>65</v>
      </c>
      <c r="U292">
        <v>1</v>
      </c>
      <c r="V292">
        <v>0.2</v>
      </c>
      <c r="W292" s="3">
        <v>43332.490000000005</v>
      </c>
      <c r="X292" s="3"/>
      <c r="Y292" s="3"/>
      <c r="Z292" s="3"/>
      <c r="AA292" s="3"/>
      <c r="AB292" s="3"/>
      <c r="AC292" t="str">
        <f t="shared" ca="1" si="16"/>
        <v>3_77</v>
      </c>
      <c r="AD292" s="3">
        <f ca="1">RANK(AI292,OFFSET($AI$4,VLOOKUP($AE292,$AK$4:$AM$23,2,FALSE),0):OFFSET($AI$4,VLOOKUP($AE292,$AK$4:$AM$23,3,FALSE),0))</f>
        <v>77</v>
      </c>
      <c r="AE292">
        <v>3</v>
      </c>
      <c r="AF292">
        <v>65</v>
      </c>
      <c r="AG292">
        <v>1</v>
      </c>
      <c r="AH292">
        <v>0.2</v>
      </c>
      <c r="AI292" s="3">
        <v>27295.200000000001</v>
      </c>
    </row>
    <row r="293" spans="17:35" x14ac:dyDescent="0.3">
      <c r="Q293" t="str">
        <f t="shared" ca="1" si="17"/>
        <v>3_19</v>
      </c>
      <c r="R293" s="3">
        <f ca="1">RANK(W293,OFFSET($W$4,VLOOKUP($S293,$Y$4:$AA$23,2,FALSE),0):OFFSET($W$4,VLOOKUP($S293,$Y$4:$AA$23,3,FALSE),0))</f>
        <v>19</v>
      </c>
      <c r="S293">
        <v>3</v>
      </c>
      <c r="T293">
        <v>65</v>
      </c>
      <c r="U293">
        <v>2</v>
      </c>
      <c r="V293">
        <v>0</v>
      </c>
      <c r="W293" s="3">
        <v>61341.020000000004</v>
      </c>
      <c r="X293" s="3"/>
      <c r="Y293" s="3"/>
      <c r="Z293" s="3"/>
      <c r="AA293" s="3"/>
      <c r="AB293" s="3"/>
      <c r="AC293" t="str">
        <f t="shared" ca="1" si="16"/>
        <v>3_34</v>
      </c>
      <c r="AD293" s="3">
        <f ca="1">RANK(AI293,OFFSET($AI$4,VLOOKUP($AE293,$AK$4:$AM$23,2,FALSE),0):OFFSET($AI$4,VLOOKUP($AE293,$AK$4:$AM$23,3,FALSE),0))</f>
        <v>34</v>
      </c>
      <c r="AE293">
        <v>3</v>
      </c>
      <c r="AF293">
        <v>65</v>
      </c>
      <c r="AG293">
        <v>2</v>
      </c>
      <c r="AH293">
        <v>0</v>
      </c>
      <c r="AI293" s="3">
        <v>37806.51</v>
      </c>
    </row>
    <row r="294" spans="17:35" x14ac:dyDescent="0.3">
      <c r="Q294" t="str">
        <f t="shared" ca="1" si="17"/>
        <v>3_66</v>
      </c>
      <c r="R294" s="3">
        <f ca="1">RANK(W294,OFFSET($W$4,VLOOKUP($S294,$Y$4:$AA$23,2,FALSE),0):OFFSET($W$4,VLOOKUP($S294,$Y$4:$AA$23,3,FALSE),0))</f>
        <v>66</v>
      </c>
      <c r="S294">
        <v>3</v>
      </c>
      <c r="T294">
        <v>66</v>
      </c>
      <c r="U294">
        <v>1</v>
      </c>
      <c r="V294">
        <v>0.2</v>
      </c>
      <c r="W294" s="3">
        <v>40747.460000000006</v>
      </c>
      <c r="X294" s="3"/>
      <c r="Y294" s="3"/>
      <c r="Z294" s="3"/>
      <c r="AA294" s="3"/>
      <c r="AB294" s="3"/>
      <c r="AC294" t="str">
        <f t="shared" ca="1" si="16"/>
        <v>3_103</v>
      </c>
      <c r="AD294" s="3">
        <f ca="1">RANK(AI294,OFFSET($AI$4,VLOOKUP($AE294,$AK$4:$AM$23,2,FALSE),0):OFFSET($AI$4,VLOOKUP($AE294,$AK$4:$AM$23,3,FALSE),0))</f>
        <v>103</v>
      </c>
      <c r="AE294">
        <v>3</v>
      </c>
      <c r="AF294">
        <v>66</v>
      </c>
      <c r="AG294">
        <v>1</v>
      </c>
      <c r="AH294">
        <v>0.2</v>
      </c>
      <c r="AI294" s="3">
        <v>21728.15</v>
      </c>
    </row>
    <row r="295" spans="17:35" x14ac:dyDescent="0.3">
      <c r="Q295" t="str">
        <f t="shared" ca="1" si="17"/>
        <v>3_3</v>
      </c>
      <c r="R295" s="3">
        <f ca="1">RANK(W295,OFFSET($W$4,VLOOKUP($S295,$Y$4:$AA$23,2,FALSE),0):OFFSET($W$4,VLOOKUP($S295,$Y$4:$AA$23,3,FALSE),0))</f>
        <v>3</v>
      </c>
      <c r="S295">
        <v>3</v>
      </c>
      <c r="T295">
        <v>66</v>
      </c>
      <c r="U295">
        <v>2</v>
      </c>
      <c r="V295">
        <v>0</v>
      </c>
      <c r="W295" s="3">
        <v>108552.66</v>
      </c>
      <c r="X295" s="3"/>
      <c r="Y295" s="3"/>
      <c r="Z295" s="3"/>
      <c r="AA295" s="3"/>
      <c r="AB295" s="3"/>
      <c r="AC295" t="str">
        <f t="shared" ca="1" si="16"/>
        <v>3_6</v>
      </c>
      <c r="AD295" s="3">
        <f ca="1">RANK(AI295,OFFSET($AI$4,VLOOKUP($AE295,$AK$4:$AM$23,2,FALSE),0):OFFSET($AI$4,VLOOKUP($AE295,$AK$4:$AM$23,3,FALSE),0))</f>
        <v>6</v>
      </c>
      <c r="AE295">
        <v>3</v>
      </c>
      <c r="AF295">
        <v>66</v>
      </c>
      <c r="AG295">
        <v>2</v>
      </c>
      <c r="AH295">
        <v>0</v>
      </c>
      <c r="AI295" s="3">
        <v>62001.78</v>
      </c>
    </row>
    <row r="296" spans="17:35" x14ac:dyDescent="0.3">
      <c r="Q296" t="str">
        <f t="shared" ca="1" si="17"/>
        <v>3_115</v>
      </c>
      <c r="R296" s="3">
        <f ca="1">RANK(W296,OFFSET($W$4,VLOOKUP($S296,$Y$4:$AA$23,2,FALSE),0):OFFSET($W$4,VLOOKUP($S296,$Y$4:$AA$23,3,FALSE),0))</f>
        <v>115</v>
      </c>
      <c r="S296">
        <v>3</v>
      </c>
      <c r="T296">
        <v>67</v>
      </c>
      <c r="U296">
        <v>1</v>
      </c>
      <c r="V296">
        <v>0.2</v>
      </c>
      <c r="W296" s="3">
        <v>26163.77</v>
      </c>
      <c r="X296" s="3"/>
      <c r="Y296" s="3"/>
      <c r="Z296" s="3"/>
      <c r="AA296" s="3"/>
      <c r="AB296" s="3"/>
      <c r="AC296" t="str">
        <f t="shared" ca="1" si="16"/>
        <v>3_149</v>
      </c>
      <c r="AD296" s="3">
        <f ca="1">RANK(AI296,OFFSET($AI$4,VLOOKUP($AE296,$AK$4:$AM$23,2,FALSE),0):OFFSET($AI$4,VLOOKUP($AE296,$AK$4:$AM$23,3,FALSE),0))</f>
        <v>149</v>
      </c>
      <c r="AE296">
        <v>3</v>
      </c>
      <c r="AF296">
        <v>67</v>
      </c>
      <c r="AG296">
        <v>1</v>
      </c>
      <c r="AH296">
        <v>0.2</v>
      </c>
      <c r="AI296" s="3">
        <v>14433.93</v>
      </c>
    </row>
    <row r="297" spans="17:35" x14ac:dyDescent="0.3">
      <c r="Q297" t="str">
        <f t="shared" ca="1" si="17"/>
        <v>3_16</v>
      </c>
      <c r="R297" s="3">
        <f ca="1">RANK(W297,OFFSET($W$4,VLOOKUP($S297,$Y$4:$AA$23,2,FALSE),0):OFFSET($W$4,VLOOKUP($S297,$Y$4:$AA$23,3,FALSE),0))</f>
        <v>16</v>
      </c>
      <c r="S297">
        <v>3</v>
      </c>
      <c r="T297">
        <v>67</v>
      </c>
      <c r="U297">
        <v>2</v>
      </c>
      <c r="V297">
        <v>0</v>
      </c>
      <c r="W297" s="3">
        <v>63405.97</v>
      </c>
      <c r="X297" s="3"/>
      <c r="Y297" s="3"/>
      <c r="Z297" s="3"/>
      <c r="AA297" s="3"/>
      <c r="AB297" s="3"/>
      <c r="AC297" t="str">
        <f t="shared" ca="1" si="16"/>
        <v>3_29</v>
      </c>
      <c r="AD297" s="3">
        <f ca="1">RANK(AI297,OFFSET($AI$4,VLOOKUP($AE297,$AK$4:$AM$23,2,FALSE),0):OFFSET($AI$4,VLOOKUP($AE297,$AK$4:$AM$23,3,FALSE),0))</f>
        <v>29</v>
      </c>
      <c r="AE297">
        <v>3</v>
      </c>
      <c r="AF297">
        <v>67</v>
      </c>
      <c r="AG297">
        <v>2</v>
      </c>
      <c r="AH297">
        <v>0</v>
      </c>
      <c r="AI297" s="3">
        <v>38747.620000000003</v>
      </c>
    </row>
    <row r="298" spans="17:35" x14ac:dyDescent="0.3">
      <c r="Q298" t="str">
        <f t="shared" ca="1" si="17"/>
        <v>3_38</v>
      </c>
      <c r="R298" s="3">
        <f ca="1">RANK(W298,OFFSET($W$4,VLOOKUP($S298,$Y$4:$AA$23,2,FALSE),0):OFFSET($W$4,VLOOKUP($S298,$Y$4:$AA$23,3,FALSE),0))</f>
        <v>38</v>
      </c>
      <c r="S298">
        <v>3</v>
      </c>
      <c r="T298">
        <v>68</v>
      </c>
      <c r="U298">
        <v>1</v>
      </c>
      <c r="V298">
        <v>0.2</v>
      </c>
      <c r="W298" s="3">
        <v>49112.87</v>
      </c>
      <c r="X298" s="3"/>
      <c r="Y298" s="3"/>
      <c r="Z298" s="3"/>
      <c r="AA298" s="3"/>
      <c r="AB298" s="3"/>
      <c r="AC298" t="str">
        <f t="shared" ca="1" si="16"/>
        <v>3_19</v>
      </c>
      <c r="AD298" s="3">
        <f ca="1">RANK(AI298,OFFSET($AI$4,VLOOKUP($AE298,$AK$4:$AM$23,2,FALSE),0):OFFSET($AI$4,VLOOKUP($AE298,$AK$4:$AM$23,3,FALSE),0))</f>
        <v>19</v>
      </c>
      <c r="AE298">
        <v>3</v>
      </c>
      <c r="AF298">
        <v>68</v>
      </c>
      <c r="AG298">
        <v>1</v>
      </c>
      <c r="AH298">
        <v>0.2</v>
      </c>
      <c r="AI298" s="3">
        <v>42207.25</v>
      </c>
    </row>
    <row r="299" spans="17:35" x14ac:dyDescent="0.3">
      <c r="Q299" t="str">
        <f t="shared" ca="1" si="17"/>
        <v>3_72</v>
      </c>
      <c r="R299" s="3">
        <f ca="1">RANK(W299,OFFSET($W$4,VLOOKUP($S299,$Y$4:$AA$23,2,FALSE),0):OFFSET($W$4,VLOOKUP($S299,$Y$4:$AA$23,3,FALSE),0))</f>
        <v>72</v>
      </c>
      <c r="S299">
        <v>3</v>
      </c>
      <c r="T299">
        <v>68</v>
      </c>
      <c r="U299">
        <v>2</v>
      </c>
      <c r="V299">
        <v>0</v>
      </c>
      <c r="W299" s="3">
        <v>39635.539999999994</v>
      </c>
      <c r="X299" s="3"/>
      <c r="Y299" s="3"/>
      <c r="Z299" s="3"/>
      <c r="AA299" s="3"/>
      <c r="AB299" s="3"/>
      <c r="AC299" t="str">
        <f t="shared" ca="1" si="16"/>
        <v>3_99</v>
      </c>
      <c r="AD299" s="3">
        <f ca="1">RANK(AI299,OFFSET($AI$4,VLOOKUP($AE299,$AK$4:$AM$23,2,FALSE),0):OFFSET($AI$4,VLOOKUP($AE299,$AK$4:$AM$23,3,FALSE),0))</f>
        <v>99</v>
      </c>
      <c r="AE299">
        <v>3</v>
      </c>
      <c r="AF299">
        <v>68</v>
      </c>
      <c r="AG299">
        <v>2</v>
      </c>
      <c r="AH299">
        <v>0</v>
      </c>
      <c r="AI299" s="3">
        <v>22365.87</v>
      </c>
    </row>
    <row r="300" spans="17:35" x14ac:dyDescent="0.3">
      <c r="Q300" t="str">
        <f t="shared" ca="1" si="17"/>
        <v>3_93</v>
      </c>
      <c r="R300" s="3">
        <f ca="1">RANK(W300,OFFSET($W$4,VLOOKUP($S300,$Y$4:$AA$23,2,FALSE),0):OFFSET($W$4,VLOOKUP($S300,$Y$4:$AA$23,3,FALSE),0))</f>
        <v>93</v>
      </c>
      <c r="S300">
        <v>3</v>
      </c>
      <c r="T300">
        <v>69</v>
      </c>
      <c r="U300">
        <v>1</v>
      </c>
      <c r="V300">
        <v>0.2</v>
      </c>
      <c r="W300" s="3">
        <v>31389.160000000003</v>
      </c>
      <c r="X300" s="3"/>
      <c r="Y300" s="3"/>
      <c r="Z300" s="3"/>
      <c r="AA300" s="3"/>
      <c r="AB300" s="3"/>
      <c r="AC300" t="str">
        <f t="shared" ca="1" si="16"/>
        <v>3_84</v>
      </c>
      <c r="AD300" s="3">
        <f ca="1">RANK(AI300,OFFSET($AI$4,VLOOKUP($AE300,$AK$4:$AM$23,2,FALSE),0):OFFSET($AI$4,VLOOKUP($AE300,$AK$4:$AM$23,3,FALSE),0))</f>
        <v>84</v>
      </c>
      <c r="AE300">
        <v>3</v>
      </c>
      <c r="AF300">
        <v>69</v>
      </c>
      <c r="AG300">
        <v>1</v>
      </c>
      <c r="AH300">
        <v>0.2</v>
      </c>
      <c r="AI300" s="3">
        <v>24856.65</v>
      </c>
    </row>
    <row r="301" spans="17:35" x14ac:dyDescent="0.3">
      <c r="Q301" t="str">
        <f t="shared" ca="1" si="17"/>
        <v>3_49</v>
      </c>
      <c r="R301" s="3">
        <f ca="1">RANK(W301,OFFSET($W$4,VLOOKUP($S301,$Y$4:$AA$23,2,FALSE),0):OFFSET($W$4,VLOOKUP($S301,$Y$4:$AA$23,3,FALSE),0))</f>
        <v>49</v>
      </c>
      <c r="S301">
        <v>3</v>
      </c>
      <c r="T301">
        <v>69</v>
      </c>
      <c r="U301">
        <v>2</v>
      </c>
      <c r="V301">
        <v>0</v>
      </c>
      <c r="W301" s="3">
        <v>46250.77</v>
      </c>
      <c r="X301" s="3"/>
      <c r="Y301" s="3"/>
      <c r="Z301" s="3"/>
      <c r="AA301" s="3"/>
      <c r="AB301" s="3"/>
      <c r="AC301" t="str">
        <f t="shared" ca="1" si="16"/>
        <v>3_76</v>
      </c>
      <c r="AD301" s="3">
        <f ca="1">RANK(AI301,OFFSET($AI$4,VLOOKUP($AE301,$AK$4:$AM$23,2,FALSE),0):OFFSET($AI$4,VLOOKUP($AE301,$AK$4:$AM$23,3,FALSE),0))</f>
        <v>76</v>
      </c>
      <c r="AE301">
        <v>3</v>
      </c>
      <c r="AF301">
        <v>69</v>
      </c>
      <c r="AG301">
        <v>2</v>
      </c>
      <c r="AH301">
        <v>0</v>
      </c>
      <c r="AI301" s="3">
        <v>27572.76</v>
      </c>
    </row>
    <row r="302" spans="17:35" x14ac:dyDescent="0.3">
      <c r="Q302" t="str">
        <f t="shared" ca="1" si="17"/>
        <v>3_31</v>
      </c>
      <c r="R302" s="3">
        <f ca="1">RANK(W302,OFFSET($W$4,VLOOKUP($S302,$Y$4:$AA$23,2,FALSE),0):OFFSET($W$4,VLOOKUP($S302,$Y$4:$AA$23,3,FALSE),0))</f>
        <v>31</v>
      </c>
      <c r="S302">
        <v>3</v>
      </c>
      <c r="T302">
        <v>70</v>
      </c>
      <c r="U302">
        <v>1</v>
      </c>
      <c r="V302">
        <v>0.2</v>
      </c>
      <c r="W302" s="3">
        <v>51335.909999999996</v>
      </c>
      <c r="X302" s="3"/>
      <c r="Y302" s="3"/>
      <c r="Z302" s="3"/>
      <c r="AA302" s="3"/>
      <c r="AB302" s="3"/>
      <c r="AC302" t="str">
        <f t="shared" ca="1" si="16"/>
        <v>3_18</v>
      </c>
      <c r="AD302" s="3">
        <f ca="1">RANK(AI302,OFFSET($AI$4,VLOOKUP($AE302,$AK$4:$AM$23,2,FALSE),0):OFFSET($AI$4,VLOOKUP($AE302,$AK$4:$AM$23,3,FALSE),0))</f>
        <v>18</v>
      </c>
      <c r="AE302">
        <v>3</v>
      </c>
      <c r="AF302">
        <v>70</v>
      </c>
      <c r="AG302">
        <v>1</v>
      </c>
      <c r="AH302">
        <v>0.2</v>
      </c>
      <c r="AI302" s="3">
        <v>42291.24</v>
      </c>
    </row>
    <row r="303" spans="17:35" x14ac:dyDescent="0.3">
      <c r="Q303" t="str">
        <f t="shared" ca="1" si="17"/>
        <v>3_67</v>
      </c>
      <c r="R303" s="3">
        <f ca="1">RANK(W303,OFFSET($W$4,VLOOKUP($S303,$Y$4:$AA$23,2,FALSE),0):OFFSET($W$4,VLOOKUP($S303,$Y$4:$AA$23,3,FALSE),0))</f>
        <v>67</v>
      </c>
      <c r="S303">
        <v>3</v>
      </c>
      <c r="T303">
        <v>70</v>
      </c>
      <c r="U303">
        <v>2</v>
      </c>
      <c r="V303">
        <v>0</v>
      </c>
      <c r="W303" s="3">
        <v>40535.71</v>
      </c>
      <c r="X303" s="3"/>
      <c r="Y303" s="3"/>
      <c r="Z303" s="3"/>
      <c r="AA303" s="3"/>
      <c r="AB303" s="3"/>
      <c r="AC303" t="str">
        <f t="shared" ca="1" si="16"/>
        <v>3_23</v>
      </c>
      <c r="AD303" s="3">
        <f ca="1">RANK(AI303,OFFSET($AI$4,VLOOKUP($AE303,$AK$4:$AM$23,2,FALSE),0):OFFSET($AI$4,VLOOKUP($AE303,$AK$4:$AM$23,3,FALSE),0))</f>
        <v>23</v>
      </c>
      <c r="AE303">
        <v>3</v>
      </c>
      <c r="AF303">
        <v>70</v>
      </c>
      <c r="AG303">
        <v>2</v>
      </c>
      <c r="AH303">
        <v>0</v>
      </c>
      <c r="AI303" s="3">
        <v>40535.71</v>
      </c>
    </row>
    <row r="304" spans="17:35" x14ac:dyDescent="0.3">
      <c r="Q304" t="str">
        <f t="shared" ca="1" si="17"/>
        <v>3_169</v>
      </c>
      <c r="R304" s="3">
        <f ca="1">RANK(W304,OFFSET($W$4,VLOOKUP($S304,$Y$4:$AA$23,2,FALSE),0):OFFSET($W$4,VLOOKUP($S304,$Y$4:$AA$23,3,FALSE),0))</f>
        <v>169</v>
      </c>
      <c r="S304">
        <v>3</v>
      </c>
      <c r="T304">
        <v>71</v>
      </c>
      <c r="U304">
        <v>1</v>
      </c>
      <c r="V304">
        <v>0.2</v>
      </c>
      <c r="W304" s="3">
        <v>10773.83</v>
      </c>
      <c r="X304" s="3"/>
      <c r="Y304" s="3"/>
      <c r="Z304" s="3"/>
      <c r="AA304" s="3"/>
      <c r="AB304" s="3"/>
      <c r="AC304" t="str">
        <f t="shared" ca="1" si="16"/>
        <v>3_168</v>
      </c>
      <c r="AD304" s="3">
        <f ca="1">RANK(AI304,OFFSET($AI$4,VLOOKUP($AE304,$AK$4:$AM$23,2,FALSE),0):OFFSET($AI$4,VLOOKUP($AE304,$AK$4:$AM$23,3,FALSE),0))</f>
        <v>168</v>
      </c>
      <c r="AE304">
        <v>3</v>
      </c>
      <c r="AF304">
        <v>71</v>
      </c>
      <c r="AG304">
        <v>1</v>
      </c>
      <c r="AH304">
        <v>0.2</v>
      </c>
      <c r="AI304" s="3">
        <v>10773.83</v>
      </c>
    </row>
    <row r="305" spans="17:35" x14ac:dyDescent="0.3">
      <c r="Q305" t="str">
        <f t="shared" ca="1" si="17"/>
        <v>3_76</v>
      </c>
      <c r="R305" s="3">
        <f ca="1">RANK(W305,OFFSET($W$4,VLOOKUP($S305,$Y$4:$AA$23,2,FALSE),0):OFFSET($W$4,VLOOKUP($S305,$Y$4:$AA$23,3,FALSE),0))</f>
        <v>76</v>
      </c>
      <c r="S305">
        <v>3</v>
      </c>
      <c r="T305">
        <v>71</v>
      </c>
      <c r="U305">
        <v>2</v>
      </c>
      <c r="V305">
        <v>0</v>
      </c>
      <c r="W305" s="3">
        <v>38034.89</v>
      </c>
      <c r="X305" s="3"/>
      <c r="Y305" s="3"/>
      <c r="Z305" s="3"/>
      <c r="AA305" s="3"/>
      <c r="AB305" s="3"/>
      <c r="AC305" t="str">
        <f t="shared" ca="1" si="16"/>
        <v>3_48</v>
      </c>
      <c r="AD305" s="3">
        <f ca="1">RANK(AI305,OFFSET($AI$4,VLOOKUP($AE305,$AK$4:$AM$23,2,FALSE),0):OFFSET($AI$4,VLOOKUP($AE305,$AK$4:$AM$23,3,FALSE),0))</f>
        <v>48</v>
      </c>
      <c r="AE305">
        <v>3</v>
      </c>
      <c r="AF305">
        <v>71</v>
      </c>
      <c r="AG305">
        <v>2</v>
      </c>
      <c r="AH305">
        <v>0</v>
      </c>
      <c r="AI305" s="3">
        <v>33227.339999999997</v>
      </c>
    </row>
    <row r="306" spans="17:35" x14ac:dyDescent="0.3">
      <c r="Q306" t="str">
        <f t="shared" ca="1" si="17"/>
        <v>3_102</v>
      </c>
      <c r="R306" s="3">
        <f ca="1">RANK(W306,OFFSET($W$4,VLOOKUP($S306,$Y$4:$AA$23,2,FALSE),0):OFFSET($W$4,VLOOKUP($S306,$Y$4:$AA$23,3,FALSE),0))</f>
        <v>102</v>
      </c>
      <c r="S306">
        <v>3</v>
      </c>
      <c r="T306">
        <v>72</v>
      </c>
      <c r="U306">
        <v>1</v>
      </c>
      <c r="V306">
        <v>0.2</v>
      </c>
      <c r="W306" s="3">
        <v>29466.99</v>
      </c>
      <c r="X306" s="3"/>
      <c r="Y306" s="3"/>
      <c r="Z306" s="3"/>
      <c r="AA306" s="3"/>
      <c r="AB306" s="3"/>
      <c r="AC306" t="str">
        <f t="shared" ca="1" si="16"/>
        <v>3_64</v>
      </c>
      <c r="AD306" s="3">
        <f ca="1">RANK(AI306,OFFSET($AI$4,VLOOKUP($AE306,$AK$4:$AM$23,2,FALSE),0):OFFSET($AI$4,VLOOKUP($AE306,$AK$4:$AM$23,3,FALSE),0))</f>
        <v>64</v>
      </c>
      <c r="AE306">
        <v>3</v>
      </c>
      <c r="AF306">
        <v>72</v>
      </c>
      <c r="AG306">
        <v>1</v>
      </c>
      <c r="AH306">
        <v>0.2</v>
      </c>
      <c r="AI306" s="3">
        <v>29466.99</v>
      </c>
    </row>
    <row r="307" spans="17:35" x14ac:dyDescent="0.3">
      <c r="Q307" t="str">
        <f t="shared" ca="1" si="17"/>
        <v>3_112</v>
      </c>
      <c r="R307" s="3">
        <f ca="1">RANK(W307,OFFSET($W$4,VLOOKUP($S307,$Y$4:$AA$23,2,FALSE),0):OFFSET($W$4,VLOOKUP($S307,$Y$4:$AA$23,3,FALSE),0))</f>
        <v>112</v>
      </c>
      <c r="S307">
        <v>3</v>
      </c>
      <c r="T307">
        <v>72</v>
      </c>
      <c r="U307">
        <v>2</v>
      </c>
      <c r="V307">
        <v>0</v>
      </c>
      <c r="W307" s="3">
        <v>26768.329999999998</v>
      </c>
      <c r="X307" s="3"/>
      <c r="Y307" s="3"/>
      <c r="Z307" s="3"/>
      <c r="AA307" s="3"/>
      <c r="AB307" s="3"/>
      <c r="AC307" t="str">
        <f t="shared" ca="1" si="16"/>
        <v>3_101</v>
      </c>
      <c r="AD307" s="3">
        <f ca="1">RANK(AI307,OFFSET($AI$4,VLOOKUP($AE307,$AK$4:$AM$23,2,FALSE),0):OFFSET($AI$4,VLOOKUP($AE307,$AK$4:$AM$23,3,FALSE),0))</f>
        <v>101</v>
      </c>
      <c r="AE307">
        <v>3</v>
      </c>
      <c r="AF307">
        <v>72</v>
      </c>
      <c r="AG307">
        <v>2</v>
      </c>
      <c r="AH307">
        <v>0</v>
      </c>
      <c r="AI307" s="3">
        <v>22011.35</v>
      </c>
    </row>
    <row r="308" spans="17:35" x14ac:dyDescent="0.3">
      <c r="Q308" t="str">
        <f t="shared" ca="1" si="17"/>
        <v>3_4</v>
      </c>
      <c r="R308" s="3">
        <f ca="1">RANK(W308,OFFSET($W$4,VLOOKUP($S308,$Y$4:$AA$23,2,FALSE),0):OFFSET($W$4,VLOOKUP($S308,$Y$4:$AA$23,3,FALSE),0))</f>
        <v>4</v>
      </c>
      <c r="S308">
        <v>3</v>
      </c>
      <c r="T308">
        <v>73</v>
      </c>
      <c r="U308">
        <v>1</v>
      </c>
      <c r="V308">
        <v>0.2</v>
      </c>
      <c r="W308" s="3">
        <v>90385.790000000008</v>
      </c>
      <c r="X308" s="3"/>
      <c r="Y308" s="3"/>
      <c r="Z308" s="3"/>
      <c r="AA308" s="3"/>
      <c r="AB308" s="3"/>
      <c r="AC308" t="str">
        <f t="shared" ca="1" si="16"/>
        <v>3_2</v>
      </c>
      <c r="AD308" s="3">
        <f ca="1">RANK(AI308,OFFSET($AI$4,VLOOKUP($AE308,$AK$4:$AM$23,2,FALSE),0):OFFSET($AI$4,VLOOKUP($AE308,$AK$4:$AM$23,3,FALSE),0))</f>
        <v>2</v>
      </c>
      <c r="AE308">
        <v>3</v>
      </c>
      <c r="AF308">
        <v>73</v>
      </c>
      <c r="AG308">
        <v>1</v>
      </c>
      <c r="AH308">
        <v>0.2</v>
      </c>
      <c r="AI308" s="3">
        <v>72620.83</v>
      </c>
    </row>
    <row r="309" spans="17:35" x14ac:dyDescent="0.3">
      <c r="Q309" t="str">
        <f t="shared" ca="1" si="17"/>
        <v>3_13</v>
      </c>
      <c r="R309" s="3">
        <f ca="1">RANK(W309,OFFSET($W$4,VLOOKUP($S309,$Y$4:$AA$23,2,FALSE),0):OFFSET($W$4,VLOOKUP($S309,$Y$4:$AA$23,3,FALSE),0))</f>
        <v>13</v>
      </c>
      <c r="S309">
        <v>3</v>
      </c>
      <c r="T309">
        <v>73</v>
      </c>
      <c r="U309">
        <v>2</v>
      </c>
      <c r="V309">
        <v>0</v>
      </c>
      <c r="W309" s="3">
        <v>68627.02</v>
      </c>
      <c r="X309" s="3"/>
      <c r="Y309" s="3"/>
      <c r="Z309" s="3"/>
      <c r="AA309" s="3"/>
      <c r="AB309" s="3"/>
      <c r="AC309" t="str">
        <f t="shared" ca="1" si="16"/>
        <v>3_44</v>
      </c>
      <c r="AD309" s="3">
        <f ca="1">RANK(AI309,OFFSET($AI$4,VLOOKUP($AE309,$AK$4:$AM$23,2,FALSE),0):OFFSET($AI$4,VLOOKUP($AE309,$AK$4:$AM$23,3,FALSE),0))</f>
        <v>44</v>
      </c>
      <c r="AE309">
        <v>3</v>
      </c>
      <c r="AF309">
        <v>73</v>
      </c>
      <c r="AG309">
        <v>2</v>
      </c>
      <c r="AH309">
        <v>0</v>
      </c>
      <c r="AI309" s="3">
        <v>34367.69</v>
      </c>
    </row>
    <row r="310" spans="17:35" x14ac:dyDescent="0.3">
      <c r="Q310" t="str">
        <f t="shared" ca="1" si="17"/>
        <v>3_174</v>
      </c>
      <c r="R310" s="3">
        <f ca="1">RANK(W310,OFFSET($W$4,VLOOKUP($S310,$Y$4:$AA$23,2,FALSE),0):OFFSET($W$4,VLOOKUP($S310,$Y$4:$AA$23,3,FALSE),0))</f>
        <v>174</v>
      </c>
      <c r="S310">
        <v>3</v>
      </c>
      <c r="T310">
        <v>74</v>
      </c>
      <c r="U310">
        <v>1</v>
      </c>
      <c r="V310">
        <v>0.2</v>
      </c>
      <c r="W310" s="3">
        <v>8164.92</v>
      </c>
      <c r="X310" s="3"/>
      <c r="Y310" s="3"/>
      <c r="Z310" s="3"/>
      <c r="AA310" s="3"/>
      <c r="AB310" s="3"/>
      <c r="AC310" t="str">
        <f t="shared" ca="1" si="16"/>
        <v>3_175</v>
      </c>
      <c r="AD310" s="3">
        <f ca="1">RANK(AI310,OFFSET($AI$4,VLOOKUP($AE310,$AK$4:$AM$23,2,FALSE),0):OFFSET($AI$4,VLOOKUP($AE310,$AK$4:$AM$23,3,FALSE),0))</f>
        <v>175</v>
      </c>
      <c r="AE310">
        <v>3</v>
      </c>
      <c r="AF310">
        <v>74</v>
      </c>
      <c r="AG310">
        <v>1</v>
      </c>
      <c r="AH310">
        <v>0.2</v>
      </c>
      <c r="AI310" s="3">
        <v>8164.92</v>
      </c>
    </row>
    <row r="311" spans="17:35" x14ac:dyDescent="0.3">
      <c r="Q311" t="str">
        <f t="shared" ca="1" si="17"/>
        <v>3_147</v>
      </c>
      <c r="R311" s="3">
        <f ca="1">RANK(W311,OFFSET($W$4,VLOOKUP($S311,$Y$4:$AA$23,2,FALSE),0):OFFSET($W$4,VLOOKUP($S311,$Y$4:$AA$23,3,FALSE),0))</f>
        <v>147</v>
      </c>
      <c r="S311">
        <v>3</v>
      </c>
      <c r="T311">
        <v>74</v>
      </c>
      <c r="U311">
        <v>2</v>
      </c>
      <c r="V311">
        <v>0</v>
      </c>
      <c r="W311" s="3">
        <v>16474.04</v>
      </c>
      <c r="X311" s="3"/>
      <c r="Y311" s="3"/>
      <c r="Z311" s="3"/>
      <c r="AA311" s="3"/>
      <c r="AB311" s="3"/>
      <c r="AC311" t="str">
        <f t="shared" ca="1" si="16"/>
        <v>3_134</v>
      </c>
      <c r="AD311" s="3">
        <f ca="1">RANK(AI311,OFFSET($AI$4,VLOOKUP($AE311,$AK$4:$AM$23,2,FALSE),0):OFFSET($AI$4,VLOOKUP($AE311,$AK$4:$AM$23,3,FALSE),0))</f>
        <v>134</v>
      </c>
      <c r="AE311">
        <v>3</v>
      </c>
      <c r="AF311">
        <v>74</v>
      </c>
      <c r="AG311">
        <v>2</v>
      </c>
      <c r="AH311">
        <v>0</v>
      </c>
      <c r="AI311" s="3">
        <v>16474.04</v>
      </c>
    </row>
    <row r="312" spans="17:35" x14ac:dyDescent="0.3">
      <c r="Q312" t="str">
        <f t="shared" ca="1" si="17"/>
        <v>3_168</v>
      </c>
      <c r="R312" s="3">
        <f ca="1">RANK(W312,OFFSET($W$4,VLOOKUP($S312,$Y$4:$AA$23,2,FALSE),0):OFFSET($W$4,VLOOKUP($S312,$Y$4:$AA$23,3,FALSE),0))</f>
        <v>168</v>
      </c>
      <c r="S312">
        <v>3</v>
      </c>
      <c r="T312">
        <v>75</v>
      </c>
      <c r="U312">
        <v>1</v>
      </c>
      <c r="V312">
        <v>0.2</v>
      </c>
      <c r="W312" s="3">
        <v>11043.51</v>
      </c>
      <c r="X312" s="3"/>
      <c r="Y312" s="3"/>
      <c r="Z312" s="3"/>
      <c r="AA312" s="3"/>
      <c r="AB312" s="3"/>
      <c r="AC312" t="str">
        <f t="shared" ca="1" si="16"/>
        <v>3_173</v>
      </c>
      <c r="AD312" s="3">
        <f ca="1">RANK(AI312,OFFSET($AI$4,VLOOKUP($AE312,$AK$4:$AM$23,2,FALSE),0):OFFSET($AI$4,VLOOKUP($AE312,$AK$4:$AM$23,3,FALSE),0))</f>
        <v>173</v>
      </c>
      <c r="AE312">
        <v>3</v>
      </c>
      <c r="AF312">
        <v>75</v>
      </c>
      <c r="AG312">
        <v>1</v>
      </c>
      <c r="AH312">
        <v>0.2</v>
      </c>
      <c r="AI312" s="3">
        <v>8516.17</v>
      </c>
    </row>
    <row r="313" spans="17:35" x14ac:dyDescent="0.3">
      <c r="Q313" t="str">
        <f t="shared" ca="1" si="17"/>
        <v>3_111</v>
      </c>
      <c r="R313" s="3">
        <f ca="1">RANK(W313,OFFSET($W$4,VLOOKUP($S313,$Y$4:$AA$23,2,FALSE),0):OFFSET($W$4,VLOOKUP($S313,$Y$4:$AA$23,3,FALSE),0))</f>
        <v>111</v>
      </c>
      <c r="S313">
        <v>3</v>
      </c>
      <c r="T313">
        <v>75</v>
      </c>
      <c r="U313">
        <v>2</v>
      </c>
      <c r="V313">
        <v>0</v>
      </c>
      <c r="W313" s="3">
        <v>27023.4</v>
      </c>
      <c r="X313" s="3"/>
      <c r="Y313" s="3"/>
      <c r="Z313" s="3"/>
      <c r="AA313" s="3"/>
      <c r="AB313" s="3"/>
      <c r="AC313" t="str">
        <f t="shared" ca="1" si="16"/>
        <v>3_151</v>
      </c>
      <c r="AD313" s="3">
        <f ca="1">RANK(AI313,OFFSET($AI$4,VLOOKUP($AE313,$AK$4:$AM$23,2,FALSE),0):OFFSET($AI$4,VLOOKUP($AE313,$AK$4:$AM$23,3,FALSE),0))</f>
        <v>151</v>
      </c>
      <c r="AE313">
        <v>3</v>
      </c>
      <c r="AF313">
        <v>75</v>
      </c>
      <c r="AG313">
        <v>2</v>
      </c>
      <c r="AH313">
        <v>0</v>
      </c>
      <c r="AI313" s="3">
        <v>13724.12</v>
      </c>
    </row>
    <row r="314" spans="17:35" x14ac:dyDescent="0.3">
      <c r="Q314" t="str">
        <f t="shared" ca="1" si="17"/>
        <v>3_105</v>
      </c>
      <c r="R314" s="3">
        <f ca="1">RANK(W314,OFFSET($W$4,VLOOKUP($S314,$Y$4:$AA$23,2,FALSE),0):OFFSET($W$4,VLOOKUP($S314,$Y$4:$AA$23,3,FALSE),0))</f>
        <v>105</v>
      </c>
      <c r="S314">
        <v>3</v>
      </c>
      <c r="T314">
        <v>76</v>
      </c>
      <c r="U314">
        <v>1</v>
      </c>
      <c r="V314">
        <v>0.2</v>
      </c>
      <c r="W314" s="3">
        <v>28413.73</v>
      </c>
      <c r="X314" s="3"/>
      <c r="Y314" s="3"/>
      <c r="Z314" s="3"/>
      <c r="AA314" s="3"/>
      <c r="AB314" s="3"/>
      <c r="AC314" t="str">
        <f t="shared" ca="1" si="16"/>
        <v>3_65</v>
      </c>
      <c r="AD314" s="3">
        <f ca="1">RANK(AI314,OFFSET($AI$4,VLOOKUP($AE314,$AK$4:$AM$23,2,FALSE),0):OFFSET($AI$4,VLOOKUP($AE314,$AK$4:$AM$23,3,FALSE),0))</f>
        <v>65</v>
      </c>
      <c r="AE314">
        <v>3</v>
      </c>
      <c r="AF314">
        <v>76</v>
      </c>
      <c r="AG314">
        <v>1</v>
      </c>
      <c r="AH314">
        <v>0.2</v>
      </c>
      <c r="AI314" s="3">
        <v>28413.73</v>
      </c>
    </row>
    <row r="315" spans="17:35" x14ac:dyDescent="0.3">
      <c r="Q315" t="str">
        <f t="shared" ca="1" si="17"/>
        <v>3_166</v>
      </c>
      <c r="R315" s="3">
        <f ca="1">RANK(W315,OFFSET($W$4,VLOOKUP($S315,$Y$4:$AA$23,2,FALSE),0):OFFSET($W$4,VLOOKUP($S315,$Y$4:$AA$23,3,FALSE),0))</f>
        <v>166</v>
      </c>
      <c r="S315">
        <v>3</v>
      </c>
      <c r="T315">
        <v>76</v>
      </c>
      <c r="U315">
        <v>2</v>
      </c>
      <c r="V315">
        <v>0</v>
      </c>
      <c r="W315" s="3">
        <v>11541.27</v>
      </c>
      <c r="X315" s="3"/>
      <c r="Y315" s="3"/>
      <c r="Z315" s="3"/>
      <c r="AA315" s="3"/>
      <c r="AB315" s="3"/>
      <c r="AC315" t="str">
        <f t="shared" ca="1" si="16"/>
        <v>3_164</v>
      </c>
      <c r="AD315" s="3">
        <f ca="1">RANK(AI315,OFFSET($AI$4,VLOOKUP($AE315,$AK$4:$AM$23,2,FALSE),0):OFFSET($AI$4,VLOOKUP($AE315,$AK$4:$AM$23,3,FALSE),0))</f>
        <v>164</v>
      </c>
      <c r="AE315">
        <v>3</v>
      </c>
      <c r="AF315">
        <v>76</v>
      </c>
      <c r="AG315">
        <v>2</v>
      </c>
      <c r="AH315">
        <v>0</v>
      </c>
      <c r="AI315" s="3">
        <v>11541.27</v>
      </c>
    </row>
    <row r="316" spans="17:35" x14ac:dyDescent="0.3">
      <c r="Q316" t="str">
        <f t="shared" ca="1" si="17"/>
        <v>3_15</v>
      </c>
      <c r="R316" s="3">
        <f ca="1">RANK(W316,OFFSET($W$4,VLOOKUP($S316,$Y$4:$AA$23,2,FALSE),0):OFFSET($W$4,VLOOKUP($S316,$Y$4:$AA$23,3,FALSE),0))</f>
        <v>15</v>
      </c>
      <c r="S316">
        <v>3</v>
      </c>
      <c r="T316">
        <v>77</v>
      </c>
      <c r="U316">
        <v>1</v>
      </c>
      <c r="V316">
        <v>0.2</v>
      </c>
      <c r="W316" s="3">
        <v>64007.810000000005</v>
      </c>
      <c r="X316" s="3"/>
      <c r="Y316" s="3"/>
      <c r="Z316" s="3"/>
      <c r="AA316" s="3"/>
      <c r="AB316" s="3"/>
      <c r="AC316" t="str">
        <f t="shared" ca="1" si="16"/>
        <v>3_12</v>
      </c>
      <c r="AD316" s="3">
        <f ca="1">RANK(AI316,OFFSET($AI$4,VLOOKUP($AE316,$AK$4:$AM$23,2,FALSE),0):OFFSET($AI$4,VLOOKUP($AE316,$AK$4:$AM$23,3,FALSE),0))</f>
        <v>12</v>
      </c>
      <c r="AE316">
        <v>3</v>
      </c>
      <c r="AF316">
        <v>77</v>
      </c>
      <c r="AG316">
        <v>1</v>
      </c>
      <c r="AH316">
        <v>0.2</v>
      </c>
      <c r="AI316" s="3">
        <v>49561.41</v>
      </c>
    </row>
    <row r="317" spans="17:35" x14ac:dyDescent="0.3">
      <c r="Q317" t="str">
        <f t="shared" ca="1" si="17"/>
        <v>3_172</v>
      </c>
      <c r="R317" s="3">
        <f ca="1">RANK(W317,OFFSET($W$4,VLOOKUP($S317,$Y$4:$AA$23,2,FALSE),0):OFFSET($W$4,VLOOKUP($S317,$Y$4:$AA$23,3,FALSE),0))</f>
        <v>172</v>
      </c>
      <c r="S317">
        <v>3</v>
      </c>
      <c r="T317">
        <v>77</v>
      </c>
      <c r="U317">
        <v>2</v>
      </c>
      <c r="V317">
        <v>0</v>
      </c>
      <c r="W317" s="3">
        <v>9642.35</v>
      </c>
      <c r="X317" s="3"/>
      <c r="Y317" s="3"/>
      <c r="Z317" s="3"/>
      <c r="AA317" s="3"/>
      <c r="AB317" s="3"/>
      <c r="AC317" t="str">
        <f t="shared" ca="1" si="16"/>
        <v>3_172</v>
      </c>
      <c r="AD317" s="3">
        <f ca="1">RANK(AI317,OFFSET($AI$4,VLOOKUP($AE317,$AK$4:$AM$23,2,FALSE),0):OFFSET($AI$4,VLOOKUP($AE317,$AK$4:$AM$23,3,FALSE),0))</f>
        <v>172</v>
      </c>
      <c r="AE317">
        <v>3</v>
      </c>
      <c r="AF317">
        <v>77</v>
      </c>
      <c r="AG317">
        <v>2</v>
      </c>
      <c r="AH317">
        <v>0</v>
      </c>
      <c r="AI317" s="3">
        <v>9642.35</v>
      </c>
    </row>
    <row r="318" spans="17:35" x14ac:dyDescent="0.3">
      <c r="Q318" t="str">
        <f t="shared" ca="1" si="17"/>
        <v>3_119</v>
      </c>
      <c r="R318" s="3">
        <f ca="1">RANK(W318,OFFSET($W$4,VLOOKUP($S318,$Y$4:$AA$23,2,FALSE),0):OFFSET($W$4,VLOOKUP($S318,$Y$4:$AA$23,3,FALSE),0))</f>
        <v>119</v>
      </c>
      <c r="S318">
        <v>3</v>
      </c>
      <c r="T318">
        <v>78</v>
      </c>
      <c r="U318">
        <v>1</v>
      </c>
      <c r="V318">
        <v>0.2</v>
      </c>
      <c r="W318" s="3">
        <v>25302.29</v>
      </c>
      <c r="X318" s="3"/>
      <c r="Y318" s="3"/>
      <c r="Z318" s="3"/>
      <c r="AA318" s="3"/>
      <c r="AB318" s="3"/>
      <c r="AC318" t="str">
        <f t="shared" ca="1" si="16"/>
        <v>3_144</v>
      </c>
      <c r="AD318" s="3">
        <f ca="1">RANK(AI318,OFFSET($AI$4,VLOOKUP($AE318,$AK$4:$AM$23,2,FALSE),0):OFFSET($AI$4,VLOOKUP($AE318,$AK$4:$AM$23,3,FALSE),0))</f>
        <v>144</v>
      </c>
      <c r="AE318">
        <v>3</v>
      </c>
      <c r="AF318">
        <v>78</v>
      </c>
      <c r="AG318">
        <v>1</v>
      </c>
      <c r="AH318">
        <v>0.2</v>
      </c>
      <c r="AI318" s="3">
        <v>14963.66</v>
      </c>
    </row>
    <row r="319" spans="17:35" x14ac:dyDescent="0.3">
      <c r="Q319" t="str">
        <f t="shared" ca="1" si="17"/>
        <v>3_70</v>
      </c>
      <c r="R319" s="3">
        <f ca="1">RANK(W319,OFFSET($W$4,VLOOKUP($S319,$Y$4:$AA$23,2,FALSE),0):OFFSET($W$4,VLOOKUP($S319,$Y$4:$AA$23,3,FALSE),0))</f>
        <v>70</v>
      </c>
      <c r="S319">
        <v>3</v>
      </c>
      <c r="T319">
        <v>78</v>
      </c>
      <c r="U319">
        <v>2</v>
      </c>
      <c r="V319">
        <v>0</v>
      </c>
      <c r="W319" s="3">
        <v>39777.480000000003</v>
      </c>
      <c r="X319" s="3"/>
      <c r="Y319" s="3"/>
      <c r="Z319" s="3"/>
      <c r="AA319" s="3"/>
      <c r="AB319" s="3"/>
      <c r="AC319" t="str">
        <f t="shared" ca="1" si="16"/>
        <v>3_24</v>
      </c>
      <c r="AD319" s="3">
        <f ca="1">RANK(AI319,OFFSET($AI$4,VLOOKUP($AE319,$AK$4:$AM$23,2,FALSE),0):OFFSET($AI$4,VLOOKUP($AE319,$AK$4:$AM$23,3,FALSE),0))</f>
        <v>24</v>
      </c>
      <c r="AE319">
        <v>3</v>
      </c>
      <c r="AF319">
        <v>78</v>
      </c>
      <c r="AG319">
        <v>2</v>
      </c>
      <c r="AH319">
        <v>0</v>
      </c>
      <c r="AI319" s="3">
        <v>39777.480000000003</v>
      </c>
    </row>
    <row r="320" spans="17:35" x14ac:dyDescent="0.3">
      <c r="Q320" t="str">
        <f t="shared" ca="1" si="17"/>
        <v>3_143</v>
      </c>
      <c r="R320" s="3">
        <f ca="1">RANK(W320,OFFSET($W$4,VLOOKUP($S320,$Y$4:$AA$23,2,FALSE),0):OFFSET($W$4,VLOOKUP($S320,$Y$4:$AA$23,3,FALSE),0))</f>
        <v>143</v>
      </c>
      <c r="S320">
        <v>3</v>
      </c>
      <c r="T320">
        <v>79</v>
      </c>
      <c r="U320">
        <v>1</v>
      </c>
      <c r="V320">
        <v>0.2</v>
      </c>
      <c r="W320" s="3">
        <v>17164.169999999998</v>
      </c>
      <c r="X320" s="3"/>
      <c r="Y320" s="3"/>
      <c r="Z320" s="3"/>
      <c r="AA320" s="3"/>
      <c r="AB320" s="3"/>
      <c r="AC320" t="str">
        <f t="shared" ca="1" si="16"/>
        <v>3_166</v>
      </c>
      <c r="AD320" s="3">
        <f ca="1">RANK(AI320,OFFSET($AI$4,VLOOKUP($AE320,$AK$4:$AM$23,2,FALSE),0):OFFSET($AI$4,VLOOKUP($AE320,$AK$4:$AM$23,3,FALSE),0))</f>
        <v>166</v>
      </c>
      <c r="AE320">
        <v>3</v>
      </c>
      <c r="AF320">
        <v>79</v>
      </c>
      <c r="AG320">
        <v>1</v>
      </c>
      <c r="AH320">
        <v>0.2</v>
      </c>
      <c r="AI320" s="3">
        <v>11462.32</v>
      </c>
    </row>
    <row r="321" spans="17:35" x14ac:dyDescent="0.3">
      <c r="Q321" t="str">
        <f t="shared" ca="1" si="17"/>
        <v>3_100</v>
      </c>
      <c r="R321" s="3">
        <f ca="1">RANK(W321,OFFSET($W$4,VLOOKUP($S321,$Y$4:$AA$23,2,FALSE),0):OFFSET($W$4,VLOOKUP($S321,$Y$4:$AA$23,3,FALSE),0))</f>
        <v>100</v>
      </c>
      <c r="S321">
        <v>3</v>
      </c>
      <c r="T321">
        <v>79</v>
      </c>
      <c r="U321">
        <v>2</v>
      </c>
      <c r="V321">
        <v>0</v>
      </c>
      <c r="W321" s="3">
        <v>29627.489999999998</v>
      </c>
      <c r="X321" s="3"/>
      <c r="Y321" s="3"/>
      <c r="Z321" s="3"/>
      <c r="AA321" s="3"/>
      <c r="AB321" s="3"/>
      <c r="AC321" t="str">
        <f t="shared" ca="1" si="16"/>
        <v>3_140</v>
      </c>
      <c r="AD321" s="3">
        <f ca="1">RANK(AI321,OFFSET($AI$4,VLOOKUP($AE321,$AK$4:$AM$23,2,FALSE),0):OFFSET($AI$4,VLOOKUP($AE321,$AK$4:$AM$23,3,FALSE),0))</f>
        <v>140</v>
      </c>
      <c r="AE321">
        <v>3</v>
      </c>
      <c r="AF321">
        <v>79</v>
      </c>
      <c r="AG321">
        <v>2</v>
      </c>
      <c r="AH321">
        <v>0</v>
      </c>
      <c r="AI321" s="3">
        <v>15764.66</v>
      </c>
    </row>
    <row r="322" spans="17:35" x14ac:dyDescent="0.3">
      <c r="Q322" t="str">
        <f t="shared" ca="1" si="17"/>
        <v>3_175</v>
      </c>
      <c r="R322" s="3">
        <f ca="1">RANK(W322,OFFSET($W$4,VLOOKUP($S322,$Y$4:$AA$23,2,FALSE),0):OFFSET($W$4,VLOOKUP($S322,$Y$4:$AA$23,3,FALSE),0))</f>
        <v>175</v>
      </c>
      <c r="S322">
        <v>3</v>
      </c>
      <c r="T322">
        <v>80</v>
      </c>
      <c r="U322">
        <v>1</v>
      </c>
      <c r="V322">
        <v>0.2</v>
      </c>
      <c r="W322" s="3">
        <v>6845.18</v>
      </c>
      <c r="X322" s="3"/>
      <c r="Y322" s="3"/>
      <c r="Z322" s="3"/>
      <c r="AA322" s="3"/>
      <c r="AB322" s="3"/>
      <c r="AC322" t="str">
        <f t="shared" ca="1" si="16"/>
        <v>3_176</v>
      </c>
      <c r="AD322" s="3">
        <f ca="1">RANK(AI322,OFFSET($AI$4,VLOOKUP($AE322,$AK$4:$AM$23,2,FALSE),0):OFFSET($AI$4,VLOOKUP($AE322,$AK$4:$AM$23,3,FALSE),0))</f>
        <v>176</v>
      </c>
      <c r="AE322">
        <v>3</v>
      </c>
      <c r="AF322">
        <v>80</v>
      </c>
      <c r="AG322">
        <v>1</v>
      </c>
      <c r="AH322">
        <v>0.2</v>
      </c>
      <c r="AI322" s="3">
        <v>6845.18</v>
      </c>
    </row>
    <row r="323" spans="17:35" x14ac:dyDescent="0.3">
      <c r="Q323" t="str">
        <f t="shared" ca="1" si="17"/>
        <v>3_97</v>
      </c>
      <c r="R323" s="3">
        <f ca="1">RANK(W323,OFFSET($W$4,VLOOKUP($S323,$Y$4:$AA$23,2,FALSE),0):OFFSET($W$4,VLOOKUP($S323,$Y$4:$AA$23,3,FALSE),0))</f>
        <v>97</v>
      </c>
      <c r="S323">
        <v>3</v>
      </c>
      <c r="T323">
        <v>80</v>
      </c>
      <c r="U323">
        <v>2</v>
      </c>
      <c r="V323">
        <v>0</v>
      </c>
      <c r="W323" s="3">
        <v>30514.63</v>
      </c>
      <c r="X323" s="3"/>
      <c r="Y323" s="3"/>
      <c r="Z323" s="3"/>
      <c r="AA323" s="3"/>
      <c r="AB323" s="3"/>
      <c r="AC323" t="str">
        <f t="shared" ca="1" si="16"/>
        <v>3_58</v>
      </c>
      <c r="AD323" s="3">
        <f ca="1">RANK(AI323,OFFSET($AI$4,VLOOKUP($AE323,$AK$4:$AM$23,2,FALSE),0):OFFSET($AI$4,VLOOKUP($AE323,$AK$4:$AM$23,3,FALSE),0))</f>
        <v>58</v>
      </c>
      <c r="AE323">
        <v>3</v>
      </c>
      <c r="AF323">
        <v>80</v>
      </c>
      <c r="AG323">
        <v>2</v>
      </c>
      <c r="AH323">
        <v>0</v>
      </c>
      <c r="AI323" s="3">
        <v>30514.63</v>
      </c>
    </row>
    <row r="324" spans="17:35" x14ac:dyDescent="0.3">
      <c r="Q324" t="str">
        <f t="shared" ca="1" si="17"/>
        <v>3_159</v>
      </c>
      <c r="R324" s="3">
        <f ca="1">RANK(W324,OFFSET($W$4,VLOOKUP($S324,$Y$4:$AA$23,2,FALSE),0):OFFSET($W$4,VLOOKUP($S324,$Y$4:$AA$23,3,FALSE),0))</f>
        <v>159</v>
      </c>
      <c r="S324">
        <v>3</v>
      </c>
      <c r="T324">
        <v>81</v>
      </c>
      <c r="U324">
        <v>1</v>
      </c>
      <c r="V324">
        <v>0.2</v>
      </c>
      <c r="W324" s="3">
        <v>13840.63</v>
      </c>
      <c r="X324" s="3"/>
      <c r="Y324" s="3"/>
      <c r="Z324" s="3"/>
      <c r="AA324" s="3"/>
      <c r="AB324" s="3"/>
      <c r="AC324" t="str">
        <f t="shared" ref="AC324:AC387" ca="1" si="18">AE324&amp;"_"&amp;AD324</f>
        <v>3_150</v>
      </c>
      <c r="AD324" s="3">
        <f ca="1">RANK(AI324,OFFSET($AI$4,VLOOKUP($AE324,$AK$4:$AM$23,2,FALSE),0):OFFSET($AI$4,VLOOKUP($AE324,$AK$4:$AM$23,3,FALSE),0))</f>
        <v>150</v>
      </c>
      <c r="AE324">
        <v>3</v>
      </c>
      <c r="AF324">
        <v>81</v>
      </c>
      <c r="AG324">
        <v>1</v>
      </c>
      <c r="AH324">
        <v>0.2</v>
      </c>
      <c r="AI324" s="3">
        <v>13840.63</v>
      </c>
    </row>
    <row r="325" spans="17:35" x14ac:dyDescent="0.3">
      <c r="Q325" t="str">
        <f t="shared" ref="Q325:Q388" ca="1" si="19">S325&amp;"_"&amp;R325</f>
        <v>3_91</v>
      </c>
      <c r="R325" s="3">
        <f ca="1">RANK(W325,OFFSET($W$4,VLOOKUP($S325,$Y$4:$AA$23,2,FALSE),0):OFFSET($W$4,VLOOKUP($S325,$Y$4:$AA$23,3,FALSE),0))</f>
        <v>91</v>
      </c>
      <c r="S325">
        <v>3</v>
      </c>
      <c r="T325">
        <v>81</v>
      </c>
      <c r="U325">
        <v>2</v>
      </c>
      <c r="V325">
        <v>0</v>
      </c>
      <c r="W325" s="3">
        <v>31602.5</v>
      </c>
      <c r="X325" s="3"/>
      <c r="Y325" s="3"/>
      <c r="Z325" s="3"/>
      <c r="AA325" s="3"/>
      <c r="AB325" s="3"/>
      <c r="AC325" t="str">
        <f t="shared" ca="1" si="18"/>
        <v>3_51</v>
      </c>
      <c r="AD325" s="3">
        <f ca="1">RANK(AI325,OFFSET($AI$4,VLOOKUP($AE325,$AK$4:$AM$23,2,FALSE),0):OFFSET($AI$4,VLOOKUP($AE325,$AK$4:$AM$23,3,FALSE),0))</f>
        <v>51</v>
      </c>
      <c r="AE325">
        <v>3</v>
      </c>
      <c r="AF325">
        <v>81</v>
      </c>
      <c r="AG325">
        <v>2</v>
      </c>
      <c r="AH325">
        <v>0</v>
      </c>
      <c r="AI325" s="3">
        <v>31602.5</v>
      </c>
    </row>
    <row r="326" spans="17:35" x14ac:dyDescent="0.3">
      <c r="Q326" t="str">
        <f t="shared" ca="1" si="19"/>
        <v>3_57</v>
      </c>
      <c r="R326" s="3">
        <f ca="1">RANK(W326,OFFSET($W$4,VLOOKUP($S326,$Y$4:$AA$23,2,FALSE),0):OFFSET($W$4,VLOOKUP($S326,$Y$4:$AA$23,3,FALSE),0))</f>
        <v>57</v>
      </c>
      <c r="S326">
        <v>3</v>
      </c>
      <c r="T326">
        <v>82</v>
      </c>
      <c r="U326">
        <v>1</v>
      </c>
      <c r="V326">
        <v>0.2</v>
      </c>
      <c r="W326" s="3">
        <v>44374.64</v>
      </c>
      <c r="X326" s="3"/>
      <c r="Y326" s="3"/>
      <c r="Z326" s="3"/>
      <c r="AA326" s="3"/>
      <c r="AB326" s="3"/>
      <c r="AC326" t="str">
        <f t="shared" ca="1" si="18"/>
        <v>3_87</v>
      </c>
      <c r="AD326" s="3">
        <f ca="1">RANK(AI326,OFFSET($AI$4,VLOOKUP($AE326,$AK$4:$AM$23,2,FALSE),0):OFFSET($AI$4,VLOOKUP($AE326,$AK$4:$AM$23,3,FALSE),0))</f>
        <v>87</v>
      </c>
      <c r="AE326">
        <v>3</v>
      </c>
      <c r="AF326">
        <v>82</v>
      </c>
      <c r="AG326">
        <v>1</v>
      </c>
      <c r="AH326">
        <v>0.2</v>
      </c>
      <c r="AI326" s="3">
        <v>24697.43</v>
      </c>
    </row>
    <row r="327" spans="17:35" x14ac:dyDescent="0.3">
      <c r="Q327" t="str">
        <f t="shared" ca="1" si="19"/>
        <v>3_58</v>
      </c>
      <c r="R327" s="3">
        <f ca="1">RANK(W327,OFFSET($W$4,VLOOKUP($S327,$Y$4:$AA$23,2,FALSE),0):OFFSET($W$4,VLOOKUP($S327,$Y$4:$AA$23,3,FALSE),0))</f>
        <v>58</v>
      </c>
      <c r="S327">
        <v>3</v>
      </c>
      <c r="T327">
        <v>82</v>
      </c>
      <c r="U327">
        <v>2</v>
      </c>
      <c r="V327">
        <v>0</v>
      </c>
      <c r="W327" s="3">
        <v>44126.400000000001</v>
      </c>
      <c r="X327" s="3"/>
      <c r="Y327" s="3"/>
      <c r="Z327" s="3"/>
      <c r="AA327" s="3"/>
      <c r="AB327" s="3"/>
      <c r="AC327" t="str">
        <f t="shared" ca="1" si="18"/>
        <v>3_96</v>
      </c>
      <c r="AD327" s="3">
        <f ca="1">RANK(AI327,OFFSET($AI$4,VLOOKUP($AE327,$AK$4:$AM$23,2,FALSE),0):OFFSET($AI$4,VLOOKUP($AE327,$AK$4:$AM$23,3,FALSE),0))</f>
        <v>96</v>
      </c>
      <c r="AE327">
        <v>3</v>
      </c>
      <c r="AF327">
        <v>82</v>
      </c>
      <c r="AG327">
        <v>2</v>
      </c>
      <c r="AH327">
        <v>0</v>
      </c>
      <c r="AI327" s="3">
        <v>23131.16</v>
      </c>
    </row>
    <row r="328" spans="17:35" x14ac:dyDescent="0.3">
      <c r="Q328" t="str">
        <f t="shared" ca="1" si="19"/>
        <v>3_144</v>
      </c>
      <c r="R328" s="3">
        <f ca="1">RANK(W328,OFFSET($W$4,VLOOKUP($S328,$Y$4:$AA$23,2,FALSE),0):OFFSET($W$4,VLOOKUP($S328,$Y$4:$AA$23,3,FALSE),0))</f>
        <v>144</v>
      </c>
      <c r="S328">
        <v>3</v>
      </c>
      <c r="T328">
        <v>83</v>
      </c>
      <c r="U328">
        <v>1</v>
      </c>
      <c r="V328">
        <v>0.2</v>
      </c>
      <c r="W328" s="3">
        <v>16612.02</v>
      </c>
      <c r="X328" s="3"/>
      <c r="Y328" s="3"/>
      <c r="Z328" s="3"/>
      <c r="AA328" s="3"/>
      <c r="AB328" s="3"/>
      <c r="AC328" t="str">
        <f t="shared" ca="1" si="18"/>
        <v>3_153</v>
      </c>
      <c r="AD328" s="3">
        <f ca="1">RANK(AI328,OFFSET($AI$4,VLOOKUP($AE328,$AK$4:$AM$23,2,FALSE),0):OFFSET($AI$4,VLOOKUP($AE328,$AK$4:$AM$23,3,FALSE),0))</f>
        <v>153</v>
      </c>
      <c r="AE328">
        <v>3</v>
      </c>
      <c r="AF328">
        <v>83</v>
      </c>
      <c r="AG328">
        <v>1</v>
      </c>
      <c r="AH328">
        <v>0.2</v>
      </c>
      <c r="AI328" s="3">
        <v>13286.83</v>
      </c>
    </row>
    <row r="329" spans="17:35" x14ac:dyDescent="0.3">
      <c r="Q329" t="str">
        <f t="shared" ca="1" si="19"/>
        <v>3_94</v>
      </c>
      <c r="R329" s="3">
        <f ca="1">RANK(W329,OFFSET($W$4,VLOOKUP($S329,$Y$4:$AA$23,2,FALSE),0):OFFSET($W$4,VLOOKUP($S329,$Y$4:$AA$23,3,FALSE),0))</f>
        <v>94</v>
      </c>
      <c r="S329">
        <v>3</v>
      </c>
      <c r="T329">
        <v>83</v>
      </c>
      <c r="U329">
        <v>2</v>
      </c>
      <c r="V329">
        <v>0</v>
      </c>
      <c r="W329" s="3">
        <v>31102.420000000002</v>
      </c>
      <c r="X329" s="3"/>
      <c r="Y329" s="3"/>
      <c r="Z329" s="3"/>
      <c r="AA329" s="3"/>
      <c r="AB329" s="3"/>
      <c r="AC329" t="str">
        <f t="shared" ca="1" si="18"/>
        <v>3_97</v>
      </c>
      <c r="AD329" s="3">
        <f ca="1">RANK(AI329,OFFSET($AI$4,VLOOKUP($AE329,$AK$4:$AM$23,2,FALSE),0):OFFSET($AI$4,VLOOKUP($AE329,$AK$4:$AM$23,3,FALSE),0))</f>
        <v>97</v>
      </c>
      <c r="AE329">
        <v>3</v>
      </c>
      <c r="AF329">
        <v>83</v>
      </c>
      <c r="AG329">
        <v>2</v>
      </c>
      <c r="AH329">
        <v>0</v>
      </c>
      <c r="AI329" s="3">
        <v>22993.83</v>
      </c>
    </row>
    <row r="330" spans="17:35" x14ac:dyDescent="0.3">
      <c r="Q330" t="str">
        <f t="shared" ca="1" si="19"/>
        <v>3_150</v>
      </c>
      <c r="R330" s="3">
        <f ca="1">RANK(W330,OFFSET($W$4,VLOOKUP($S330,$Y$4:$AA$23,2,FALSE),0):OFFSET($W$4,VLOOKUP($S330,$Y$4:$AA$23,3,FALSE),0))</f>
        <v>150</v>
      </c>
      <c r="S330">
        <v>3</v>
      </c>
      <c r="T330">
        <v>84</v>
      </c>
      <c r="U330">
        <v>1</v>
      </c>
      <c r="V330">
        <v>0.2</v>
      </c>
      <c r="W330" s="3">
        <v>16346.23</v>
      </c>
      <c r="X330" s="3"/>
      <c r="Y330" s="3"/>
      <c r="Z330" s="3"/>
      <c r="AA330" s="3"/>
      <c r="AB330" s="3"/>
      <c r="AC330" t="str">
        <f t="shared" ca="1" si="18"/>
        <v>3_136</v>
      </c>
      <c r="AD330" s="3">
        <f ca="1">RANK(AI330,OFFSET($AI$4,VLOOKUP($AE330,$AK$4:$AM$23,2,FALSE),0):OFFSET($AI$4,VLOOKUP($AE330,$AK$4:$AM$23,3,FALSE),0))</f>
        <v>136</v>
      </c>
      <c r="AE330">
        <v>3</v>
      </c>
      <c r="AF330">
        <v>84</v>
      </c>
      <c r="AG330">
        <v>1</v>
      </c>
      <c r="AH330">
        <v>0.2</v>
      </c>
      <c r="AI330" s="3">
        <v>16346.23</v>
      </c>
    </row>
    <row r="331" spans="17:35" x14ac:dyDescent="0.3">
      <c r="Q331" t="str">
        <f t="shared" ca="1" si="19"/>
        <v>3_5</v>
      </c>
      <c r="R331" s="3">
        <f ca="1">RANK(W331,OFFSET($W$4,VLOOKUP($S331,$Y$4:$AA$23,2,FALSE),0):OFFSET($W$4,VLOOKUP($S331,$Y$4:$AA$23,3,FALSE),0))</f>
        <v>5</v>
      </c>
      <c r="S331">
        <v>3</v>
      </c>
      <c r="T331">
        <v>84</v>
      </c>
      <c r="U331">
        <v>2</v>
      </c>
      <c r="V331">
        <v>0</v>
      </c>
      <c r="W331" s="3">
        <v>82036.08</v>
      </c>
      <c r="X331" s="3"/>
      <c r="Y331" s="3"/>
      <c r="Z331" s="3"/>
      <c r="AA331" s="3"/>
      <c r="AB331" s="3"/>
      <c r="AC331" t="str">
        <f t="shared" ca="1" si="18"/>
        <v>3_14</v>
      </c>
      <c r="AD331" s="3">
        <f ca="1">RANK(AI331,OFFSET($AI$4,VLOOKUP($AE331,$AK$4:$AM$23,2,FALSE),0):OFFSET($AI$4,VLOOKUP($AE331,$AK$4:$AM$23,3,FALSE),0))</f>
        <v>14</v>
      </c>
      <c r="AE331">
        <v>3</v>
      </c>
      <c r="AF331">
        <v>84</v>
      </c>
      <c r="AG331">
        <v>2</v>
      </c>
      <c r="AH331">
        <v>0</v>
      </c>
      <c r="AI331" s="3">
        <v>46277.9</v>
      </c>
    </row>
    <row r="332" spans="17:35" x14ac:dyDescent="0.3">
      <c r="Q332" t="str">
        <f t="shared" ca="1" si="19"/>
        <v>3_22</v>
      </c>
      <c r="R332" s="3">
        <f ca="1">RANK(W332,OFFSET($W$4,VLOOKUP($S332,$Y$4:$AA$23,2,FALSE),0):OFFSET($W$4,VLOOKUP($S332,$Y$4:$AA$23,3,FALSE),0))</f>
        <v>22</v>
      </c>
      <c r="S332">
        <v>3</v>
      </c>
      <c r="T332">
        <v>86</v>
      </c>
      <c r="U332">
        <v>1</v>
      </c>
      <c r="V332">
        <v>0.2</v>
      </c>
      <c r="W332" s="3">
        <v>57320.9</v>
      </c>
      <c r="X332" s="3"/>
      <c r="Y332" s="3"/>
      <c r="Z332" s="3"/>
      <c r="AA332" s="3"/>
      <c r="AB332" s="3"/>
      <c r="AC332" t="str">
        <f t="shared" ca="1" si="18"/>
        <v>3_39</v>
      </c>
      <c r="AD332" s="3">
        <f ca="1">RANK(AI332,OFFSET($AI$4,VLOOKUP($AE332,$AK$4:$AM$23,2,FALSE),0):OFFSET($AI$4,VLOOKUP($AE332,$AK$4:$AM$23,3,FALSE),0))</f>
        <v>39</v>
      </c>
      <c r="AE332">
        <v>3</v>
      </c>
      <c r="AF332">
        <v>86</v>
      </c>
      <c r="AG332">
        <v>1</v>
      </c>
      <c r="AH332">
        <v>0.2</v>
      </c>
      <c r="AI332" s="3">
        <v>35869</v>
      </c>
    </row>
    <row r="333" spans="17:35" x14ac:dyDescent="0.3">
      <c r="Q333" t="str">
        <f t="shared" ca="1" si="19"/>
        <v>3_125</v>
      </c>
      <c r="R333" s="3">
        <f ca="1">RANK(W333,OFFSET($W$4,VLOOKUP($S333,$Y$4:$AA$23,2,FALSE),0):OFFSET($W$4,VLOOKUP($S333,$Y$4:$AA$23,3,FALSE),0))</f>
        <v>125</v>
      </c>
      <c r="S333">
        <v>3</v>
      </c>
      <c r="T333">
        <v>86</v>
      </c>
      <c r="U333">
        <v>2</v>
      </c>
      <c r="V333">
        <v>0</v>
      </c>
      <c r="W333" s="3">
        <v>22670.92</v>
      </c>
      <c r="X333" s="3"/>
      <c r="Y333" s="3"/>
      <c r="Z333" s="3"/>
      <c r="AA333" s="3"/>
      <c r="AB333" s="3"/>
      <c r="AC333" t="str">
        <f t="shared" ca="1" si="18"/>
        <v>3_130</v>
      </c>
      <c r="AD333" s="3">
        <f ca="1">RANK(AI333,OFFSET($AI$4,VLOOKUP($AE333,$AK$4:$AM$23,2,FALSE),0):OFFSET($AI$4,VLOOKUP($AE333,$AK$4:$AM$23,3,FALSE),0))</f>
        <v>130</v>
      </c>
      <c r="AE333">
        <v>3</v>
      </c>
      <c r="AF333">
        <v>86</v>
      </c>
      <c r="AG333">
        <v>2</v>
      </c>
      <c r="AH333">
        <v>0</v>
      </c>
      <c r="AI333" s="3">
        <v>17112.66</v>
      </c>
    </row>
    <row r="334" spans="17:35" x14ac:dyDescent="0.3">
      <c r="Q334" t="str">
        <f t="shared" ca="1" si="19"/>
        <v>3_89</v>
      </c>
      <c r="R334" s="3">
        <f ca="1">RANK(W334,OFFSET($W$4,VLOOKUP($S334,$Y$4:$AA$23,2,FALSE),0):OFFSET($W$4,VLOOKUP($S334,$Y$4:$AA$23,3,FALSE),0))</f>
        <v>89</v>
      </c>
      <c r="S334">
        <v>3</v>
      </c>
      <c r="T334">
        <v>87</v>
      </c>
      <c r="U334">
        <v>1</v>
      </c>
      <c r="V334">
        <v>0.2</v>
      </c>
      <c r="W334" s="3">
        <v>32473.78</v>
      </c>
      <c r="X334" s="3"/>
      <c r="Y334" s="3"/>
      <c r="Z334" s="3"/>
      <c r="AA334" s="3"/>
      <c r="AB334" s="3"/>
      <c r="AC334" t="str">
        <f t="shared" ca="1" si="18"/>
        <v>3_50</v>
      </c>
      <c r="AD334" s="3">
        <f ca="1">RANK(AI334,OFFSET($AI$4,VLOOKUP($AE334,$AK$4:$AM$23,2,FALSE),0):OFFSET($AI$4,VLOOKUP($AE334,$AK$4:$AM$23,3,FALSE),0))</f>
        <v>50</v>
      </c>
      <c r="AE334">
        <v>3</v>
      </c>
      <c r="AF334">
        <v>87</v>
      </c>
      <c r="AG334">
        <v>1</v>
      </c>
      <c r="AH334">
        <v>0.2</v>
      </c>
      <c r="AI334" s="3">
        <v>32473.78</v>
      </c>
    </row>
    <row r="335" spans="17:35" x14ac:dyDescent="0.3">
      <c r="Q335" t="str">
        <f t="shared" ca="1" si="19"/>
        <v>3_117</v>
      </c>
      <c r="R335" s="3">
        <f ca="1">RANK(W335,OFFSET($W$4,VLOOKUP($S335,$Y$4:$AA$23,2,FALSE),0):OFFSET($W$4,VLOOKUP($S335,$Y$4:$AA$23,3,FALSE),0))</f>
        <v>117</v>
      </c>
      <c r="S335">
        <v>3</v>
      </c>
      <c r="T335">
        <v>87</v>
      </c>
      <c r="U335">
        <v>2</v>
      </c>
      <c r="V335">
        <v>0</v>
      </c>
      <c r="W335" s="3">
        <v>25625.940000000002</v>
      </c>
      <c r="X335" s="3"/>
      <c r="Y335" s="3"/>
      <c r="Z335" s="3"/>
      <c r="AA335" s="3"/>
      <c r="AB335" s="3"/>
      <c r="AC335" t="str">
        <f t="shared" ca="1" si="18"/>
        <v>3_152</v>
      </c>
      <c r="AD335" s="3">
        <f ca="1">RANK(AI335,OFFSET($AI$4,VLOOKUP($AE335,$AK$4:$AM$23,2,FALSE),0):OFFSET($AI$4,VLOOKUP($AE335,$AK$4:$AM$23,3,FALSE),0))</f>
        <v>152</v>
      </c>
      <c r="AE335">
        <v>3</v>
      </c>
      <c r="AF335">
        <v>87</v>
      </c>
      <c r="AG335">
        <v>2</v>
      </c>
      <c r="AH335">
        <v>0</v>
      </c>
      <c r="AI335" s="3">
        <v>13568.44</v>
      </c>
    </row>
    <row r="336" spans="17:35" x14ac:dyDescent="0.3">
      <c r="Q336" t="str">
        <f t="shared" ca="1" si="19"/>
        <v>3_155</v>
      </c>
      <c r="R336" s="3">
        <f ca="1">RANK(W336,OFFSET($W$4,VLOOKUP($S336,$Y$4:$AA$23,2,FALSE),0):OFFSET($W$4,VLOOKUP($S336,$Y$4:$AA$23,3,FALSE),0))</f>
        <v>155</v>
      </c>
      <c r="S336">
        <v>3</v>
      </c>
      <c r="T336">
        <v>88</v>
      </c>
      <c r="U336">
        <v>1</v>
      </c>
      <c r="V336">
        <v>0.2</v>
      </c>
      <c r="W336" s="3">
        <v>15252.13</v>
      </c>
      <c r="X336" s="3"/>
      <c r="Y336" s="3"/>
      <c r="Z336" s="3"/>
      <c r="AA336" s="3"/>
      <c r="AB336" s="3"/>
      <c r="AC336" t="str">
        <f t="shared" ca="1" si="18"/>
        <v>3_143</v>
      </c>
      <c r="AD336" s="3">
        <f ca="1">RANK(AI336,OFFSET($AI$4,VLOOKUP($AE336,$AK$4:$AM$23,2,FALSE),0):OFFSET($AI$4,VLOOKUP($AE336,$AK$4:$AM$23,3,FALSE),0))</f>
        <v>143</v>
      </c>
      <c r="AE336">
        <v>3</v>
      </c>
      <c r="AF336">
        <v>88</v>
      </c>
      <c r="AG336">
        <v>1</v>
      </c>
      <c r="AH336">
        <v>0.2</v>
      </c>
      <c r="AI336" s="3">
        <v>15252.13</v>
      </c>
    </row>
    <row r="337" spans="17:35" x14ac:dyDescent="0.3">
      <c r="Q337" t="str">
        <f t="shared" ca="1" si="19"/>
        <v>3_157</v>
      </c>
      <c r="R337" s="3">
        <f ca="1">RANK(W337,OFFSET($W$4,VLOOKUP($S337,$Y$4:$AA$23,2,FALSE),0):OFFSET($W$4,VLOOKUP($S337,$Y$4:$AA$23,3,FALSE),0))</f>
        <v>157</v>
      </c>
      <c r="S337">
        <v>3</v>
      </c>
      <c r="T337">
        <v>88</v>
      </c>
      <c r="U337">
        <v>2</v>
      </c>
      <c r="V337">
        <v>0</v>
      </c>
      <c r="W337" s="3">
        <v>14858.22</v>
      </c>
      <c r="X337" s="3"/>
      <c r="Y337" s="3"/>
      <c r="Z337" s="3"/>
      <c r="AA337" s="3"/>
      <c r="AB337" s="3"/>
      <c r="AC337" t="str">
        <f t="shared" ca="1" si="18"/>
        <v>3_146</v>
      </c>
      <c r="AD337" s="3">
        <f ca="1">RANK(AI337,OFFSET($AI$4,VLOOKUP($AE337,$AK$4:$AM$23,2,FALSE),0):OFFSET($AI$4,VLOOKUP($AE337,$AK$4:$AM$23,3,FALSE),0))</f>
        <v>146</v>
      </c>
      <c r="AE337">
        <v>3</v>
      </c>
      <c r="AF337">
        <v>88</v>
      </c>
      <c r="AG337">
        <v>2</v>
      </c>
      <c r="AH337">
        <v>0</v>
      </c>
      <c r="AI337" s="3">
        <v>14858.22</v>
      </c>
    </row>
    <row r="338" spans="17:35" x14ac:dyDescent="0.3">
      <c r="Q338" t="str">
        <f t="shared" ca="1" si="19"/>
        <v>3_36</v>
      </c>
      <c r="R338" s="3">
        <f ca="1">RANK(W338,OFFSET($W$4,VLOOKUP($S338,$Y$4:$AA$23,2,FALSE),0):OFFSET($W$4,VLOOKUP($S338,$Y$4:$AA$23,3,FALSE),0))</f>
        <v>36</v>
      </c>
      <c r="S338">
        <v>3</v>
      </c>
      <c r="T338">
        <v>89</v>
      </c>
      <c r="U338">
        <v>1</v>
      </c>
      <c r="V338">
        <v>0.2</v>
      </c>
      <c r="W338" s="3">
        <v>49814.18</v>
      </c>
      <c r="X338" s="3"/>
      <c r="Y338" s="3"/>
      <c r="Z338" s="3"/>
      <c r="AA338" s="3"/>
      <c r="AB338" s="3"/>
      <c r="AC338" t="str">
        <f t="shared" ca="1" si="18"/>
        <v>3_59</v>
      </c>
      <c r="AD338" s="3">
        <f ca="1">RANK(AI338,OFFSET($AI$4,VLOOKUP($AE338,$AK$4:$AM$23,2,FALSE),0):OFFSET($AI$4,VLOOKUP($AE338,$AK$4:$AM$23,3,FALSE),0))</f>
        <v>59</v>
      </c>
      <c r="AE338">
        <v>3</v>
      </c>
      <c r="AF338">
        <v>89</v>
      </c>
      <c r="AG338">
        <v>1</v>
      </c>
      <c r="AH338">
        <v>0.2</v>
      </c>
      <c r="AI338" s="3">
        <v>30373.279999999999</v>
      </c>
    </row>
    <row r="339" spans="17:35" x14ac:dyDescent="0.3">
      <c r="Q339" t="str">
        <f t="shared" ca="1" si="19"/>
        <v>3_116</v>
      </c>
      <c r="R339" s="3">
        <f ca="1">RANK(W339,OFFSET($W$4,VLOOKUP($S339,$Y$4:$AA$23,2,FALSE),0):OFFSET($W$4,VLOOKUP($S339,$Y$4:$AA$23,3,FALSE),0))</f>
        <v>116</v>
      </c>
      <c r="S339">
        <v>3</v>
      </c>
      <c r="T339">
        <v>89</v>
      </c>
      <c r="U339">
        <v>2</v>
      </c>
      <c r="V339">
        <v>0</v>
      </c>
      <c r="W339" s="3">
        <v>25829.32</v>
      </c>
      <c r="X339" s="3"/>
      <c r="Y339" s="3"/>
      <c r="Z339" s="3"/>
      <c r="AA339" s="3"/>
      <c r="AB339" s="3"/>
      <c r="AC339" t="str">
        <f t="shared" ca="1" si="18"/>
        <v>3_147</v>
      </c>
      <c r="AD339" s="3">
        <f ca="1">RANK(AI339,OFFSET($AI$4,VLOOKUP($AE339,$AK$4:$AM$23,2,FALSE),0):OFFSET($AI$4,VLOOKUP($AE339,$AK$4:$AM$23,3,FALSE),0))</f>
        <v>147</v>
      </c>
      <c r="AE339">
        <v>3</v>
      </c>
      <c r="AF339">
        <v>89</v>
      </c>
      <c r="AG339">
        <v>2</v>
      </c>
      <c r="AH339">
        <v>0</v>
      </c>
      <c r="AI339" s="3">
        <v>14788.55</v>
      </c>
    </row>
    <row r="340" spans="17:35" x14ac:dyDescent="0.3">
      <c r="Q340" t="str">
        <f t="shared" ca="1" si="19"/>
        <v>3_130</v>
      </c>
      <c r="R340" s="3">
        <f ca="1">RANK(W340,OFFSET($W$4,VLOOKUP($S340,$Y$4:$AA$23,2,FALSE),0):OFFSET($W$4,VLOOKUP($S340,$Y$4:$AA$23,3,FALSE),0))</f>
        <v>130</v>
      </c>
      <c r="S340">
        <v>3</v>
      </c>
      <c r="T340">
        <v>90</v>
      </c>
      <c r="U340">
        <v>1</v>
      </c>
      <c r="V340">
        <v>0.2</v>
      </c>
      <c r="W340" s="3">
        <v>20297.43</v>
      </c>
      <c r="X340" s="3"/>
      <c r="Y340" s="3"/>
      <c r="Z340" s="3"/>
      <c r="AA340" s="3"/>
      <c r="AB340" s="3"/>
      <c r="AC340" t="str">
        <f t="shared" ca="1" si="18"/>
        <v>3_111</v>
      </c>
      <c r="AD340" s="3">
        <f ca="1">RANK(AI340,OFFSET($AI$4,VLOOKUP($AE340,$AK$4:$AM$23,2,FALSE),0):OFFSET($AI$4,VLOOKUP($AE340,$AK$4:$AM$23,3,FALSE),0))</f>
        <v>111</v>
      </c>
      <c r="AE340">
        <v>3</v>
      </c>
      <c r="AF340">
        <v>90</v>
      </c>
      <c r="AG340">
        <v>1</v>
      </c>
      <c r="AH340">
        <v>0.2</v>
      </c>
      <c r="AI340" s="3">
        <v>20297.43</v>
      </c>
    </row>
    <row r="341" spans="17:35" x14ac:dyDescent="0.3">
      <c r="Q341" t="str">
        <f t="shared" ca="1" si="19"/>
        <v>3_37</v>
      </c>
      <c r="R341" s="3">
        <f ca="1">RANK(W341,OFFSET($W$4,VLOOKUP($S341,$Y$4:$AA$23,2,FALSE),0):OFFSET($W$4,VLOOKUP($S341,$Y$4:$AA$23,3,FALSE),0))</f>
        <v>37</v>
      </c>
      <c r="S341">
        <v>3</v>
      </c>
      <c r="T341">
        <v>90</v>
      </c>
      <c r="U341">
        <v>2</v>
      </c>
      <c r="V341">
        <v>0</v>
      </c>
      <c r="W341" s="3">
        <v>49421.64</v>
      </c>
      <c r="X341" s="3"/>
      <c r="Y341" s="3"/>
      <c r="Z341" s="3"/>
      <c r="AA341" s="3"/>
      <c r="AB341" s="3"/>
      <c r="AC341" t="str">
        <f t="shared" ca="1" si="18"/>
        <v>3_63</v>
      </c>
      <c r="AD341" s="3">
        <f ca="1">RANK(AI341,OFFSET($AI$4,VLOOKUP($AE341,$AK$4:$AM$23,2,FALSE),0):OFFSET($AI$4,VLOOKUP($AE341,$AK$4:$AM$23,3,FALSE),0))</f>
        <v>63</v>
      </c>
      <c r="AE341">
        <v>3</v>
      </c>
      <c r="AF341">
        <v>90</v>
      </c>
      <c r="AG341">
        <v>2</v>
      </c>
      <c r="AH341">
        <v>0</v>
      </c>
      <c r="AI341" s="3">
        <v>29808.09</v>
      </c>
    </row>
    <row r="342" spans="17:35" x14ac:dyDescent="0.3">
      <c r="Q342" t="str">
        <f t="shared" ca="1" si="19"/>
        <v>3_110</v>
      </c>
      <c r="R342" s="3">
        <f ca="1">RANK(W342,OFFSET($W$4,VLOOKUP($S342,$Y$4:$AA$23,2,FALSE),0):OFFSET($W$4,VLOOKUP($S342,$Y$4:$AA$23,3,FALSE),0))</f>
        <v>110</v>
      </c>
      <c r="S342">
        <v>3</v>
      </c>
      <c r="T342">
        <v>91</v>
      </c>
      <c r="U342">
        <v>1</v>
      </c>
      <c r="V342">
        <v>0.2</v>
      </c>
      <c r="W342" s="3">
        <v>27306.379999999997</v>
      </c>
      <c r="X342" s="3"/>
      <c r="Y342" s="3"/>
      <c r="Z342" s="3"/>
      <c r="AA342" s="3"/>
      <c r="AB342" s="3"/>
      <c r="AC342" t="str">
        <f t="shared" ca="1" si="18"/>
        <v>3_112</v>
      </c>
      <c r="AD342" s="3">
        <f ca="1">RANK(AI342,OFFSET($AI$4,VLOOKUP($AE342,$AK$4:$AM$23,2,FALSE),0):OFFSET($AI$4,VLOOKUP($AE342,$AK$4:$AM$23,3,FALSE),0))</f>
        <v>112</v>
      </c>
      <c r="AE342">
        <v>3</v>
      </c>
      <c r="AF342">
        <v>91</v>
      </c>
      <c r="AG342">
        <v>1</v>
      </c>
      <c r="AH342">
        <v>0.2</v>
      </c>
      <c r="AI342" s="3">
        <v>20085.87</v>
      </c>
    </row>
    <row r="343" spans="17:35" x14ac:dyDescent="0.3">
      <c r="Q343" t="str">
        <f t="shared" ca="1" si="19"/>
        <v>3_18</v>
      </c>
      <c r="R343" s="3">
        <f ca="1">RANK(W343,OFFSET($W$4,VLOOKUP($S343,$Y$4:$AA$23,2,FALSE),0):OFFSET($W$4,VLOOKUP($S343,$Y$4:$AA$23,3,FALSE),0))</f>
        <v>18</v>
      </c>
      <c r="S343">
        <v>3</v>
      </c>
      <c r="T343">
        <v>91</v>
      </c>
      <c r="U343">
        <v>2</v>
      </c>
      <c r="V343">
        <v>0</v>
      </c>
      <c r="W343" s="3">
        <v>62342.58</v>
      </c>
      <c r="X343" s="3"/>
      <c r="Y343" s="3"/>
      <c r="Z343" s="3"/>
      <c r="AA343" s="3"/>
      <c r="AB343" s="3"/>
      <c r="AC343" t="str">
        <f t="shared" ca="1" si="18"/>
        <v>3_5</v>
      </c>
      <c r="AD343" s="3">
        <f ca="1">RANK(AI343,OFFSET($AI$4,VLOOKUP($AE343,$AK$4:$AM$23,2,FALSE),0):OFFSET($AI$4,VLOOKUP($AE343,$AK$4:$AM$23,3,FALSE),0))</f>
        <v>5</v>
      </c>
      <c r="AE343">
        <v>3</v>
      </c>
      <c r="AF343">
        <v>91</v>
      </c>
      <c r="AG343">
        <v>2</v>
      </c>
      <c r="AH343">
        <v>0</v>
      </c>
      <c r="AI343" s="3">
        <v>62342.58</v>
      </c>
    </row>
    <row r="344" spans="17:35" x14ac:dyDescent="0.3">
      <c r="Q344" t="str">
        <f t="shared" ca="1" si="19"/>
        <v>3_107</v>
      </c>
      <c r="R344" s="3">
        <f ca="1">RANK(W344,OFFSET($W$4,VLOOKUP($S344,$Y$4:$AA$23,2,FALSE),0):OFFSET($W$4,VLOOKUP($S344,$Y$4:$AA$23,3,FALSE),0))</f>
        <v>107</v>
      </c>
      <c r="S344">
        <v>3</v>
      </c>
      <c r="T344">
        <v>92</v>
      </c>
      <c r="U344">
        <v>1</v>
      </c>
      <c r="V344">
        <v>0.2</v>
      </c>
      <c r="W344" s="3">
        <v>28194.42</v>
      </c>
      <c r="X344" s="3"/>
      <c r="Y344" s="3"/>
      <c r="Z344" s="3"/>
      <c r="AA344" s="3"/>
      <c r="AB344" s="3"/>
      <c r="AC344" t="str">
        <f t="shared" ca="1" si="18"/>
        <v>3_69</v>
      </c>
      <c r="AD344" s="3">
        <f ca="1">RANK(AI344,OFFSET($AI$4,VLOOKUP($AE344,$AK$4:$AM$23,2,FALSE),0):OFFSET($AI$4,VLOOKUP($AE344,$AK$4:$AM$23,3,FALSE),0))</f>
        <v>69</v>
      </c>
      <c r="AE344">
        <v>3</v>
      </c>
      <c r="AF344">
        <v>92</v>
      </c>
      <c r="AG344">
        <v>1</v>
      </c>
      <c r="AH344">
        <v>0.2</v>
      </c>
      <c r="AI344" s="3">
        <v>28194.42</v>
      </c>
    </row>
    <row r="345" spans="17:35" x14ac:dyDescent="0.3">
      <c r="Q345" t="str">
        <f t="shared" ca="1" si="19"/>
        <v>3_34</v>
      </c>
      <c r="R345" s="3">
        <f ca="1">RANK(W345,OFFSET($W$4,VLOOKUP($S345,$Y$4:$AA$23,2,FALSE),0):OFFSET($W$4,VLOOKUP($S345,$Y$4:$AA$23,3,FALSE),0))</f>
        <v>34</v>
      </c>
      <c r="S345">
        <v>3</v>
      </c>
      <c r="T345">
        <v>92</v>
      </c>
      <c r="U345">
        <v>2</v>
      </c>
      <c r="V345">
        <v>0</v>
      </c>
      <c r="W345" s="3">
        <v>50141.48</v>
      </c>
      <c r="X345" s="3"/>
      <c r="Y345" s="3"/>
      <c r="Z345" s="3"/>
      <c r="AA345" s="3"/>
      <c r="AB345" s="3"/>
      <c r="AC345" t="str">
        <f t="shared" ca="1" si="18"/>
        <v>3_11</v>
      </c>
      <c r="AD345" s="3">
        <f ca="1">RANK(AI345,OFFSET($AI$4,VLOOKUP($AE345,$AK$4:$AM$23,2,FALSE),0):OFFSET($AI$4,VLOOKUP($AE345,$AK$4:$AM$23,3,FALSE),0))</f>
        <v>11</v>
      </c>
      <c r="AE345">
        <v>3</v>
      </c>
      <c r="AF345">
        <v>92</v>
      </c>
      <c r="AG345">
        <v>2</v>
      </c>
      <c r="AH345">
        <v>0</v>
      </c>
      <c r="AI345" s="3">
        <v>50141.48</v>
      </c>
    </row>
    <row r="346" spans="17:35" x14ac:dyDescent="0.3">
      <c r="Q346" t="str">
        <f t="shared" ca="1" si="19"/>
        <v>3_145</v>
      </c>
      <c r="R346" s="3">
        <f ca="1">RANK(W346,OFFSET($W$4,VLOOKUP($S346,$Y$4:$AA$23,2,FALSE),0):OFFSET($W$4,VLOOKUP($S346,$Y$4:$AA$23,3,FALSE),0))</f>
        <v>145</v>
      </c>
      <c r="S346">
        <v>3</v>
      </c>
      <c r="T346">
        <v>93</v>
      </c>
      <c r="U346">
        <v>1</v>
      </c>
      <c r="V346">
        <v>0.2</v>
      </c>
      <c r="W346" s="3">
        <v>16556.48</v>
      </c>
      <c r="X346" s="3"/>
      <c r="Y346" s="3"/>
      <c r="Z346" s="3"/>
      <c r="AA346" s="3"/>
      <c r="AB346" s="3"/>
      <c r="AC346" t="str">
        <f t="shared" ca="1" si="18"/>
        <v>3_132</v>
      </c>
      <c r="AD346" s="3">
        <f ca="1">RANK(AI346,OFFSET($AI$4,VLOOKUP($AE346,$AK$4:$AM$23,2,FALSE),0):OFFSET($AI$4,VLOOKUP($AE346,$AK$4:$AM$23,3,FALSE),0))</f>
        <v>132</v>
      </c>
      <c r="AE346">
        <v>3</v>
      </c>
      <c r="AF346">
        <v>93</v>
      </c>
      <c r="AG346">
        <v>1</v>
      </c>
      <c r="AH346">
        <v>0.2</v>
      </c>
      <c r="AI346" s="3">
        <v>16556.48</v>
      </c>
    </row>
    <row r="347" spans="17:35" x14ac:dyDescent="0.3">
      <c r="Q347" t="str">
        <f t="shared" ca="1" si="19"/>
        <v>3_165</v>
      </c>
      <c r="R347" s="3">
        <f ca="1">RANK(W347,OFFSET($W$4,VLOOKUP($S347,$Y$4:$AA$23,2,FALSE),0):OFFSET($W$4,VLOOKUP($S347,$Y$4:$AA$23,3,FALSE),0))</f>
        <v>165</v>
      </c>
      <c r="S347">
        <v>3</v>
      </c>
      <c r="T347">
        <v>93</v>
      </c>
      <c r="U347">
        <v>2</v>
      </c>
      <c r="V347">
        <v>0</v>
      </c>
      <c r="W347" s="3">
        <v>12425.63</v>
      </c>
      <c r="X347" s="3"/>
      <c r="Y347" s="3"/>
      <c r="Z347" s="3"/>
      <c r="AA347" s="3"/>
      <c r="AB347" s="3"/>
      <c r="AC347" t="str">
        <f t="shared" ca="1" si="18"/>
        <v>3_162</v>
      </c>
      <c r="AD347" s="3">
        <f ca="1">RANK(AI347,OFFSET($AI$4,VLOOKUP($AE347,$AK$4:$AM$23,2,FALSE),0):OFFSET($AI$4,VLOOKUP($AE347,$AK$4:$AM$23,3,FALSE),0))</f>
        <v>162</v>
      </c>
      <c r="AE347">
        <v>3</v>
      </c>
      <c r="AF347">
        <v>93</v>
      </c>
      <c r="AG347">
        <v>2</v>
      </c>
      <c r="AH347">
        <v>0</v>
      </c>
      <c r="AI347" s="3">
        <v>12425.63</v>
      </c>
    </row>
    <row r="348" spans="17:35" x14ac:dyDescent="0.3">
      <c r="Q348" t="str">
        <f t="shared" ca="1" si="19"/>
        <v>3_154</v>
      </c>
      <c r="R348" s="3">
        <f ca="1">RANK(W348,OFFSET($W$4,VLOOKUP($S348,$Y$4:$AA$23,2,FALSE),0):OFFSET($W$4,VLOOKUP($S348,$Y$4:$AA$23,3,FALSE),0))</f>
        <v>154</v>
      </c>
      <c r="S348">
        <v>3</v>
      </c>
      <c r="T348">
        <v>94</v>
      </c>
      <c r="U348">
        <v>1</v>
      </c>
      <c r="V348">
        <v>0.2</v>
      </c>
      <c r="W348" s="3">
        <v>15310.220000000001</v>
      </c>
      <c r="X348" s="3"/>
      <c r="Y348" s="3"/>
      <c r="Z348" s="3"/>
      <c r="AA348" s="3"/>
      <c r="AB348" s="3"/>
      <c r="AC348" t="str">
        <f t="shared" ca="1" si="18"/>
        <v>3_163</v>
      </c>
      <c r="AD348" s="3">
        <f ca="1">RANK(AI348,OFFSET($AI$4,VLOOKUP($AE348,$AK$4:$AM$23,2,FALSE),0):OFFSET($AI$4,VLOOKUP($AE348,$AK$4:$AM$23,3,FALSE),0))</f>
        <v>163</v>
      </c>
      <c r="AE348">
        <v>3</v>
      </c>
      <c r="AF348">
        <v>94</v>
      </c>
      <c r="AG348">
        <v>1</v>
      </c>
      <c r="AH348">
        <v>0.2</v>
      </c>
      <c r="AI348" s="3">
        <v>12052.27</v>
      </c>
    </row>
    <row r="349" spans="17:35" x14ac:dyDescent="0.3">
      <c r="Q349" t="str">
        <f t="shared" ca="1" si="19"/>
        <v>3_25</v>
      </c>
      <c r="R349" s="3">
        <f ca="1">RANK(W349,OFFSET($W$4,VLOOKUP($S349,$Y$4:$AA$23,2,FALSE),0):OFFSET($W$4,VLOOKUP($S349,$Y$4:$AA$23,3,FALSE),0))</f>
        <v>25</v>
      </c>
      <c r="S349">
        <v>3</v>
      </c>
      <c r="T349">
        <v>94</v>
      </c>
      <c r="U349">
        <v>2</v>
      </c>
      <c r="V349">
        <v>0</v>
      </c>
      <c r="W349" s="3">
        <v>55523.850000000006</v>
      </c>
      <c r="X349" s="3"/>
      <c r="Y349" s="3"/>
      <c r="Z349" s="3"/>
      <c r="AA349" s="3"/>
      <c r="AB349" s="3"/>
      <c r="AC349" t="str">
        <f t="shared" ca="1" si="18"/>
        <v>3_35</v>
      </c>
      <c r="AD349" s="3">
        <f ca="1">RANK(AI349,OFFSET($AI$4,VLOOKUP($AE349,$AK$4:$AM$23,2,FALSE),0):OFFSET($AI$4,VLOOKUP($AE349,$AK$4:$AM$23,3,FALSE),0))</f>
        <v>35</v>
      </c>
      <c r="AE349">
        <v>3</v>
      </c>
      <c r="AF349">
        <v>94</v>
      </c>
      <c r="AG349">
        <v>2</v>
      </c>
      <c r="AH349">
        <v>0</v>
      </c>
      <c r="AI349" s="3">
        <v>37078.120000000003</v>
      </c>
    </row>
    <row r="350" spans="17:35" x14ac:dyDescent="0.3">
      <c r="Q350" t="str">
        <f t="shared" ca="1" si="19"/>
        <v>3_176</v>
      </c>
      <c r="R350" s="3">
        <f ca="1">RANK(W350,OFFSET($W$4,VLOOKUP($S350,$Y$4:$AA$23,2,FALSE),0):OFFSET($W$4,VLOOKUP($S350,$Y$4:$AA$23,3,FALSE),0))</f>
        <v>176</v>
      </c>
      <c r="S350">
        <v>3</v>
      </c>
      <c r="T350">
        <v>95</v>
      </c>
      <c r="U350">
        <v>1</v>
      </c>
      <c r="V350">
        <v>0.2</v>
      </c>
      <c r="W350" s="3">
        <v>6070.53</v>
      </c>
      <c r="X350" s="3"/>
      <c r="Y350" s="3"/>
      <c r="Z350" s="3"/>
      <c r="AA350" s="3"/>
      <c r="AB350" s="3"/>
      <c r="AC350" t="str">
        <f t="shared" ca="1" si="18"/>
        <v>3_177</v>
      </c>
      <c r="AD350" s="3">
        <f ca="1">RANK(AI350,OFFSET($AI$4,VLOOKUP($AE350,$AK$4:$AM$23,2,FALSE),0):OFFSET($AI$4,VLOOKUP($AE350,$AK$4:$AM$23,3,FALSE),0))</f>
        <v>177</v>
      </c>
      <c r="AE350">
        <v>3</v>
      </c>
      <c r="AF350">
        <v>95</v>
      </c>
      <c r="AG350">
        <v>1</v>
      </c>
      <c r="AH350">
        <v>0.2</v>
      </c>
      <c r="AI350" s="3">
        <v>6070.53</v>
      </c>
    </row>
    <row r="351" spans="17:35" x14ac:dyDescent="0.3">
      <c r="Q351" t="str">
        <f t="shared" ca="1" si="19"/>
        <v>3_101</v>
      </c>
      <c r="R351" s="3">
        <f ca="1">RANK(W351,OFFSET($W$4,VLOOKUP($S351,$Y$4:$AA$23,2,FALSE),0):OFFSET($W$4,VLOOKUP($S351,$Y$4:$AA$23,3,FALSE),0))</f>
        <v>101</v>
      </c>
      <c r="S351">
        <v>3</v>
      </c>
      <c r="T351">
        <v>95</v>
      </c>
      <c r="U351">
        <v>2</v>
      </c>
      <c r="V351">
        <v>0</v>
      </c>
      <c r="W351" s="3">
        <v>29560.7</v>
      </c>
      <c r="X351" s="3"/>
      <c r="Y351" s="3"/>
      <c r="Z351" s="3"/>
      <c r="AA351" s="3"/>
      <c r="AB351" s="3"/>
      <c r="AC351" t="str">
        <f t="shared" ca="1" si="18"/>
        <v>3_93</v>
      </c>
      <c r="AD351" s="3">
        <f ca="1">RANK(AI351,OFFSET($AI$4,VLOOKUP($AE351,$AK$4:$AM$23,2,FALSE),0):OFFSET($AI$4,VLOOKUP($AE351,$AK$4:$AM$23,3,FALSE),0))</f>
        <v>93</v>
      </c>
      <c r="AE351">
        <v>3</v>
      </c>
      <c r="AF351">
        <v>95</v>
      </c>
      <c r="AG351">
        <v>2</v>
      </c>
      <c r="AH351">
        <v>0</v>
      </c>
      <c r="AI351" s="3">
        <v>23485.56</v>
      </c>
    </row>
    <row r="352" spans="17:35" x14ac:dyDescent="0.3">
      <c r="Q352" t="str">
        <f t="shared" ca="1" si="19"/>
        <v>3_127</v>
      </c>
      <c r="R352" s="3">
        <f ca="1">RANK(W352,OFFSET($W$4,VLOOKUP($S352,$Y$4:$AA$23,2,FALSE),0):OFFSET($W$4,VLOOKUP($S352,$Y$4:$AA$23,3,FALSE),0))</f>
        <v>127</v>
      </c>
      <c r="S352">
        <v>3</v>
      </c>
      <c r="T352">
        <v>96</v>
      </c>
      <c r="U352">
        <v>2</v>
      </c>
      <c r="V352">
        <v>0</v>
      </c>
      <c r="W352" s="3">
        <v>20896.13</v>
      </c>
      <c r="X352" s="3"/>
      <c r="Y352" s="3"/>
      <c r="Z352" s="3"/>
      <c r="AA352" s="3"/>
      <c r="AB352" s="3"/>
      <c r="AC352" t="str">
        <f t="shared" ca="1" si="18"/>
        <v>3_107</v>
      </c>
      <c r="AD352" s="3">
        <f ca="1">RANK(AI352,OFFSET($AI$4,VLOOKUP($AE352,$AK$4:$AM$23,2,FALSE),0):OFFSET($AI$4,VLOOKUP($AE352,$AK$4:$AM$23,3,FALSE),0))</f>
        <v>107</v>
      </c>
      <c r="AE352">
        <v>3</v>
      </c>
      <c r="AF352">
        <v>96</v>
      </c>
      <c r="AG352">
        <v>2</v>
      </c>
      <c r="AH352">
        <v>0</v>
      </c>
      <c r="AI352" s="3">
        <v>20896.13</v>
      </c>
    </row>
    <row r="353" spans="17:35" x14ac:dyDescent="0.3">
      <c r="Q353" t="str">
        <f t="shared" ca="1" si="19"/>
        <v>3_103</v>
      </c>
      <c r="R353" s="3">
        <f ca="1">RANK(W353,OFFSET($W$4,VLOOKUP($S353,$Y$4:$AA$23,2,FALSE),0):OFFSET($W$4,VLOOKUP($S353,$Y$4:$AA$23,3,FALSE),0))</f>
        <v>103</v>
      </c>
      <c r="S353">
        <v>3</v>
      </c>
      <c r="T353">
        <v>97</v>
      </c>
      <c r="U353">
        <v>1</v>
      </c>
      <c r="V353">
        <v>0.2</v>
      </c>
      <c r="W353" s="3">
        <v>28861.83</v>
      </c>
      <c r="X353" s="3"/>
      <c r="Y353" s="3"/>
      <c r="Z353" s="3"/>
      <c r="AA353" s="3"/>
      <c r="AB353" s="3"/>
      <c r="AC353" t="str">
        <f t="shared" ca="1" si="18"/>
        <v>3_148</v>
      </c>
      <c r="AD353" s="3">
        <f ca="1">RANK(AI353,OFFSET($AI$4,VLOOKUP($AE353,$AK$4:$AM$23,2,FALSE),0):OFFSET($AI$4,VLOOKUP($AE353,$AK$4:$AM$23,3,FALSE),0))</f>
        <v>148</v>
      </c>
      <c r="AE353">
        <v>3</v>
      </c>
      <c r="AF353">
        <v>97</v>
      </c>
      <c r="AG353">
        <v>1</v>
      </c>
      <c r="AH353">
        <v>0.2</v>
      </c>
      <c r="AI353" s="3">
        <v>14588.23</v>
      </c>
    </row>
    <row r="354" spans="17:35" x14ac:dyDescent="0.3">
      <c r="Q354" t="str">
        <f t="shared" ca="1" si="19"/>
        <v>3_85</v>
      </c>
      <c r="R354" s="3">
        <f ca="1">RANK(W354,OFFSET($W$4,VLOOKUP($S354,$Y$4:$AA$23,2,FALSE),0):OFFSET($W$4,VLOOKUP($S354,$Y$4:$AA$23,3,FALSE),0))</f>
        <v>85</v>
      </c>
      <c r="S354">
        <v>3</v>
      </c>
      <c r="T354">
        <v>97</v>
      </c>
      <c r="U354">
        <v>2</v>
      </c>
      <c r="V354">
        <v>0</v>
      </c>
      <c r="W354" s="3">
        <v>33507.82</v>
      </c>
      <c r="X354" s="3"/>
      <c r="Y354" s="3"/>
      <c r="Z354" s="3"/>
      <c r="AA354" s="3"/>
      <c r="AB354" s="3"/>
      <c r="AC354" t="str">
        <f t="shared" ca="1" si="18"/>
        <v>3_46</v>
      </c>
      <c r="AD354" s="3">
        <f ca="1">RANK(AI354,OFFSET($AI$4,VLOOKUP($AE354,$AK$4:$AM$23,2,FALSE),0):OFFSET($AI$4,VLOOKUP($AE354,$AK$4:$AM$23,3,FALSE),0))</f>
        <v>46</v>
      </c>
      <c r="AE354">
        <v>3</v>
      </c>
      <c r="AF354">
        <v>97</v>
      </c>
      <c r="AG354">
        <v>2</v>
      </c>
      <c r="AH354">
        <v>0</v>
      </c>
      <c r="AI354" s="3">
        <v>33507.82</v>
      </c>
    </row>
    <row r="355" spans="17:35" x14ac:dyDescent="0.3">
      <c r="Q355" t="str">
        <f t="shared" ca="1" si="19"/>
        <v>3_79</v>
      </c>
      <c r="R355" s="3">
        <f ca="1">RANK(W355,OFFSET($W$4,VLOOKUP($S355,$Y$4:$AA$23,2,FALSE),0):OFFSET($W$4,VLOOKUP($S355,$Y$4:$AA$23,3,FALSE),0))</f>
        <v>79</v>
      </c>
      <c r="S355">
        <v>3</v>
      </c>
      <c r="T355">
        <v>98</v>
      </c>
      <c r="U355">
        <v>1</v>
      </c>
      <c r="V355">
        <v>0.2</v>
      </c>
      <c r="W355" s="3">
        <v>37207.93</v>
      </c>
      <c r="X355" s="3"/>
      <c r="Y355" s="3"/>
      <c r="Z355" s="3"/>
      <c r="AA355" s="3"/>
      <c r="AB355" s="3"/>
      <c r="AC355" t="str">
        <f t="shared" ca="1" si="18"/>
        <v>3_70</v>
      </c>
      <c r="AD355" s="3">
        <f ca="1">RANK(AI355,OFFSET($AI$4,VLOOKUP($AE355,$AK$4:$AM$23,2,FALSE),0):OFFSET($AI$4,VLOOKUP($AE355,$AK$4:$AM$23,3,FALSE),0))</f>
        <v>70</v>
      </c>
      <c r="AE355">
        <v>3</v>
      </c>
      <c r="AF355">
        <v>98</v>
      </c>
      <c r="AG355">
        <v>1</v>
      </c>
      <c r="AH355">
        <v>0.2</v>
      </c>
      <c r="AI355" s="3">
        <v>28179.26</v>
      </c>
    </row>
    <row r="356" spans="17:35" x14ac:dyDescent="0.3">
      <c r="Q356" t="str">
        <f t="shared" ca="1" si="19"/>
        <v>3_45</v>
      </c>
      <c r="R356" s="3">
        <f ca="1">RANK(W356,OFFSET($W$4,VLOOKUP($S356,$Y$4:$AA$23,2,FALSE),0):OFFSET($W$4,VLOOKUP($S356,$Y$4:$AA$23,3,FALSE),0))</f>
        <v>45</v>
      </c>
      <c r="S356">
        <v>3</v>
      </c>
      <c r="T356">
        <v>98</v>
      </c>
      <c r="U356">
        <v>2</v>
      </c>
      <c r="V356">
        <v>0</v>
      </c>
      <c r="W356" s="3">
        <v>46549.75</v>
      </c>
      <c r="X356" s="3"/>
      <c r="Y356" s="3"/>
      <c r="Z356" s="3"/>
      <c r="AA356" s="3"/>
      <c r="AB356" s="3"/>
      <c r="AC356" t="str">
        <f t="shared" ca="1" si="18"/>
        <v>3_81</v>
      </c>
      <c r="AD356" s="3">
        <f ca="1">RANK(AI356,OFFSET($AI$4,VLOOKUP($AE356,$AK$4:$AM$23,2,FALSE),0):OFFSET($AI$4,VLOOKUP($AE356,$AK$4:$AM$23,3,FALSE),0))</f>
        <v>81</v>
      </c>
      <c r="AE356">
        <v>3</v>
      </c>
      <c r="AF356">
        <v>98</v>
      </c>
      <c r="AG356">
        <v>2</v>
      </c>
      <c r="AH356">
        <v>0</v>
      </c>
      <c r="AI356" s="3">
        <v>25835.23</v>
      </c>
    </row>
    <row r="357" spans="17:35" x14ac:dyDescent="0.3">
      <c r="Q357" t="str">
        <f t="shared" ca="1" si="19"/>
        <v>3_78</v>
      </c>
      <c r="R357" s="3">
        <f ca="1">RANK(W357,OFFSET($W$4,VLOOKUP($S357,$Y$4:$AA$23,2,FALSE),0):OFFSET($W$4,VLOOKUP($S357,$Y$4:$AA$23,3,FALSE),0))</f>
        <v>78</v>
      </c>
      <c r="S357">
        <v>3</v>
      </c>
      <c r="T357">
        <v>99</v>
      </c>
      <c r="U357">
        <v>1</v>
      </c>
      <c r="V357">
        <v>0.2</v>
      </c>
      <c r="W357" s="3">
        <v>37452.300000000003</v>
      </c>
      <c r="X357" s="3"/>
      <c r="Y357" s="3"/>
      <c r="Z357" s="3"/>
      <c r="AA357" s="3"/>
      <c r="AB357" s="3"/>
      <c r="AC357" t="str">
        <f t="shared" ca="1" si="18"/>
        <v>3_92</v>
      </c>
      <c r="AD357" s="3">
        <f ca="1">RANK(AI357,OFFSET($AI$4,VLOOKUP($AE357,$AK$4:$AM$23,2,FALSE),0):OFFSET($AI$4,VLOOKUP($AE357,$AK$4:$AM$23,3,FALSE),0))</f>
        <v>92</v>
      </c>
      <c r="AE357">
        <v>3</v>
      </c>
      <c r="AF357">
        <v>99</v>
      </c>
      <c r="AG357">
        <v>1</v>
      </c>
      <c r="AH357">
        <v>0.2</v>
      </c>
      <c r="AI357" s="3">
        <v>23606.25</v>
      </c>
    </row>
    <row r="358" spans="17:35" x14ac:dyDescent="0.3">
      <c r="Q358" t="str">
        <f t="shared" ca="1" si="19"/>
        <v>3_32</v>
      </c>
      <c r="R358" s="3">
        <f ca="1">RANK(W358,OFFSET($W$4,VLOOKUP($S358,$Y$4:$AA$23,2,FALSE),0):OFFSET($W$4,VLOOKUP($S358,$Y$4:$AA$23,3,FALSE),0))</f>
        <v>32</v>
      </c>
      <c r="S358">
        <v>3</v>
      </c>
      <c r="T358">
        <v>99</v>
      </c>
      <c r="U358">
        <v>2</v>
      </c>
      <c r="V358">
        <v>0</v>
      </c>
      <c r="W358" s="3">
        <v>50781.47</v>
      </c>
      <c r="X358" s="3"/>
      <c r="Y358" s="3"/>
      <c r="Z358" s="3"/>
      <c r="AA358" s="3"/>
      <c r="AB358" s="3"/>
      <c r="AC358" t="str">
        <f t="shared" ca="1" si="18"/>
        <v>3_49</v>
      </c>
      <c r="AD358" s="3">
        <f ca="1">RANK(AI358,OFFSET($AI$4,VLOOKUP($AE358,$AK$4:$AM$23,2,FALSE),0):OFFSET($AI$4,VLOOKUP($AE358,$AK$4:$AM$23,3,FALSE),0))</f>
        <v>49</v>
      </c>
      <c r="AE358">
        <v>3</v>
      </c>
      <c r="AF358">
        <v>99</v>
      </c>
      <c r="AG358">
        <v>2</v>
      </c>
      <c r="AH358">
        <v>0</v>
      </c>
      <c r="AI358" s="3">
        <v>33078.660000000003</v>
      </c>
    </row>
    <row r="359" spans="17:35" x14ac:dyDescent="0.3">
      <c r="Q359" t="str">
        <f t="shared" ca="1" si="19"/>
        <v>3_29</v>
      </c>
      <c r="R359" s="3">
        <f ca="1">RANK(W359,OFFSET($W$4,VLOOKUP($S359,$Y$4:$AA$23,2,FALSE),0):OFFSET($W$4,VLOOKUP($S359,$Y$4:$AA$23,3,FALSE),0))</f>
        <v>29</v>
      </c>
      <c r="S359">
        <v>3</v>
      </c>
      <c r="T359">
        <v>100</v>
      </c>
      <c r="W359" s="3">
        <v>51998.28</v>
      </c>
      <c r="X359" s="3"/>
      <c r="Y359" s="3"/>
      <c r="Z359" s="3"/>
      <c r="AA359" s="3"/>
      <c r="AB359" s="3"/>
      <c r="AC359" t="str">
        <f t="shared" ca="1" si="18"/>
        <v>3_67</v>
      </c>
      <c r="AD359" s="3">
        <f ca="1">RANK(AI359,OFFSET($AI$4,VLOOKUP($AE359,$AK$4:$AM$23,2,FALSE),0):OFFSET($AI$4,VLOOKUP($AE359,$AK$4:$AM$23,3,FALSE),0))</f>
        <v>67</v>
      </c>
      <c r="AE359">
        <v>3</v>
      </c>
      <c r="AF359">
        <v>100</v>
      </c>
      <c r="AG359">
        <v>1</v>
      </c>
      <c r="AH359">
        <v>0.2</v>
      </c>
      <c r="AI359" s="3">
        <v>28285.48</v>
      </c>
    </row>
    <row r="360" spans="17:35" x14ac:dyDescent="0.3">
      <c r="Q360" t="str">
        <f t="shared" ca="1" si="19"/>
        <v>4_123</v>
      </c>
      <c r="R360" s="3">
        <f ca="1">RANK(W360,OFFSET($W$4,VLOOKUP($S360,$Y$4:$AA$23,2,FALSE),0):OFFSET($W$4,VLOOKUP($S360,$Y$4:$AA$23,3,FALSE),0))</f>
        <v>123</v>
      </c>
      <c r="S360">
        <v>4</v>
      </c>
      <c r="T360">
        <v>1</v>
      </c>
      <c r="U360">
        <v>1</v>
      </c>
      <c r="V360">
        <v>0.2</v>
      </c>
      <c r="W360" s="3">
        <v>3692.2</v>
      </c>
      <c r="X360" s="3"/>
      <c r="Y360" s="3"/>
      <c r="Z360" s="3"/>
      <c r="AA360" s="3"/>
      <c r="AB360" s="3"/>
      <c r="AC360" t="str">
        <f t="shared" ca="1" si="18"/>
        <v>3_91</v>
      </c>
      <c r="AD360" s="3">
        <f ca="1">RANK(AI360,OFFSET($AI$4,VLOOKUP($AE360,$AK$4:$AM$23,2,FALSE),0):OFFSET($AI$4,VLOOKUP($AE360,$AK$4:$AM$23,3,FALSE),0))</f>
        <v>91</v>
      </c>
      <c r="AE360">
        <v>3</v>
      </c>
      <c r="AF360">
        <v>100</v>
      </c>
      <c r="AG360">
        <v>2</v>
      </c>
      <c r="AH360">
        <v>0</v>
      </c>
      <c r="AI360" s="3">
        <v>23712.799999999999</v>
      </c>
    </row>
    <row r="361" spans="17:35" x14ac:dyDescent="0.3">
      <c r="Q361" t="str">
        <f t="shared" ca="1" si="19"/>
        <v>4_29</v>
      </c>
      <c r="R361" s="3">
        <f ca="1">RANK(W361,OFFSET($W$4,VLOOKUP($S361,$Y$4:$AA$23,2,FALSE),0):OFFSET($W$4,VLOOKUP($S361,$Y$4:$AA$23,3,FALSE),0))</f>
        <v>29</v>
      </c>
      <c r="S361">
        <v>4</v>
      </c>
      <c r="T361">
        <v>1</v>
      </c>
      <c r="U361">
        <v>2</v>
      </c>
      <c r="V361">
        <v>0</v>
      </c>
      <c r="W361" s="3">
        <v>26197.11</v>
      </c>
      <c r="X361" s="3"/>
      <c r="Y361" s="3"/>
      <c r="Z361" s="3"/>
      <c r="AA361" s="3"/>
      <c r="AB361" s="3"/>
      <c r="AC361" t="str">
        <f t="shared" ca="1" si="18"/>
        <v>4_123</v>
      </c>
      <c r="AD361" s="3">
        <f ca="1">RANK(AI361,OFFSET($AI$4,VLOOKUP($AE361,$AK$4:$AM$23,2,FALSE),0):OFFSET($AI$4,VLOOKUP($AE361,$AK$4:$AM$23,3,FALSE),0))</f>
        <v>123</v>
      </c>
      <c r="AE361">
        <v>4</v>
      </c>
      <c r="AF361">
        <v>1</v>
      </c>
      <c r="AG361">
        <v>1</v>
      </c>
      <c r="AH361">
        <v>0.2</v>
      </c>
      <c r="AI361" s="3">
        <v>3692.2</v>
      </c>
    </row>
    <row r="362" spans="17:35" x14ac:dyDescent="0.3">
      <c r="Q362" t="str">
        <f t="shared" ca="1" si="19"/>
        <v>4_42</v>
      </c>
      <c r="R362" s="3">
        <f ca="1">RANK(W362,OFFSET($W$4,VLOOKUP($S362,$Y$4:$AA$23,2,FALSE),0):OFFSET($W$4,VLOOKUP($S362,$Y$4:$AA$23,3,FALSE),0))</f>
        <v>42</v>
      </c>
      <c r="S362">
        <v>4</v>
      </c>
      <c r="T362">
        <v>3</v>
      </c>
      <c r="U362">
        <v>2</v>
      </c>
      <c r="V362">
        <v>0</v>
      </c>
      <c r="W362" s="3">
        <v>22765.46</v>
      </c>
      <c r="X362" s="3"/>
      <c r="Y362" s="3"/>
      <c r="Z362" s="3"/>
      <c r="AA362" s="3"/>
      <c r="AB362" s="3"/>
      <c r="AC362" t="str">
        <f t="shared" ca="1" si="18"/>
        <v>4_73</v>
      </c>
      <c r="AD362" s="3">
        <f ca="1">RANK(AI362,OFFSET($AI$4,VLOOKUP($AE362,$AK$4:$AM$23,2,FALSE),0):OFFSET($AI$4,VLOOKUP($AE362,$AK$4:$AM$23,3,FALSE),0))</f>
        <v>73</v>
      </c>
      <c r="AE362">
        <v>4</v>
      </c>
      <c r="AF362">
        <v>1</v>
      </c>
      <c r="AG362">
        <v>2</v>
      </c>
      <c r="AH362">
        <v>0</v>
      </c>
      <c r="AI362" s="3">
        <v>14908.38</v>
      </c>
    </row>
    <row r="363" spans="17:35" x14ac:dyDescent="0.3">
      <c r="Q363" t="str">
        <f t="shared" ca="1" si="19"/>
        <v>4_36</v>
      </c>
      <c r="R363" s="3">
        <f ca="1">RANK(W363,OFFSET($W$4,VLOOKUP($S363,$Y$4:$AA$23,2,FALSE),0):OFFSET($W$4,VLOOKUP($S363,$Y$4:$AA$23,3,FALSE),0))</f>
        <v>36</v>
      </c>
      <c r="S363">
        <v>4</v>
      </c>
      <c r="T363">
        <v>4</v>
      </c>
      <c r="U363">
        <v>1</v>
      </c>
      <c r="V363">
        <v>0.2</v>
      </c>
      <c r="W363" s="3">
        <v>23885.93</v>
      </c>
      <c r="X363" s="3"/>
      <c r="Y363" s="3"/>
      <c r="Z363" s="3"/>
      <c r="AA363" s="3"/>
      <c r="AB363" s="3"/>
      <c r="AC363" t="str">
        <f t="shared" ca="1" si="18"/>
        <v>4_60</v>
      </c>
      <c r="AD363" s="3">
        <f ca="1">RANK(AI363,OFFSET($AI$4,VLOOKUP($AE363,$AK$4:$AM$23,2,FALSE),0):OFFSET($AI$4,VLOOKUP($AE363,$AK$4:$AM$23,3,FALSE),0))</f>
        <v>60</v>
      </c>
      <c r="AE363">
        <v>4</v>
      </c>
      <c r="AF363">
        <v>3</v>
      </c>
      <c r="AG363">
        <v>2</v>
      </c>
      <c r="AH363">
        <v>0</v>
      </c>
      <c r="AI363" s="3">
        <v>16536.2</v>
      </c>
    </row>
    <row r="364" spans="17:35" x14ac:dyDescent="0.3">
      <c r="Q364" t="str">
        <f t="shared" ca="1" si="19"/>
        <v>4_121</v>
      </c>
      <c r="R364" s="3">
        <f ca="1">RANK(W364,OFFSET($W$4,VLOOKUP($S364,$Y$4:$AA$23,2,FALSE),0):OFFSET($W$4,VLOOKUP($S364,$Y$4:$AA$23,3,FALSE),0))</f>
        <v>121</v>
      </c>
      <c r="S364">
        <v>4</v>
      </c>
      <c r="T364">
        <v>6</v>
      </c>
      <c r="U364">
        <v>2</v>
      </c>
      <c r="V364">
        <v>0</v>
      </c>
      <c r="W364" s="3">
        <v>4693.03</v>
      </c>
      <c r="X364" s="3"/>
      <c r="Y364" s="3"/>
      <c r="Z364" s="3"/>
      <c r="AA364" s="3"/>
      <c r="AB364" s="3"/>
      <c r="AC364" t="str">
        <f t="shared" ca="1" si="18"/>
        <v>4_28</v>
      </c>
      <c r="AD364" s="3">
        <f ca="1">RANK(AI364,OFFSET($AI$4,VLOOKUP($AE364,$AK$4:$AM$23,2,FALSE),0):OFFSET($AI$4,VLOOKUP($AE364,$AK$4:$AM$23,3,FALSE),0))</f>
        <v>28</v>
      </c>
      <c r="AE364">
        <v>4</v>
      </c>
      <c r="AF364">
        <v>4</v>
      </c>
      <c r="AG364">
        <v>1</v>
      </c>
      <c r="AH364">
        <v>0.2</v>
      </c>
      <c r="AI364" s="3">
        <v>23885.93</v>
      </c>
    </row>
    <row r="365" spans="17:35" x14ac:dyDescent="0.3">
      <c r="Q365" t="str">
        <f t="shared" ca="1" si="19"/>
        <v>4_86</v>
      </c>
      <c r="R365" s="3">
        <f ca="1">RANK(W365,OFFSET($W$4,VLOOKUP($S365,$Y$4:$AA$23,2,FALSE),0):OFFSET($W$4,VLOOKUP($S365,$Y$4:$AA$23,3,FALSE),0))</f>
        <v>86</v>
      </c>
      <c r="S365">
        <v>4</v>
      </c>
      <c r="T365">
        <v>7</v>
      </c>
      <c r="U365">
        <v>1</v>
      </c>
      <c r="V365">
        <v>0.2</v>
      </c>
      <c r="W365" s="3">
        <v>13025.88</v>
      </c>
      <c r="X365" s="3"/>
      <c r="Y365" s="3"/>
      <c r="Z365" s="3"/>
      <c r="AA365" s="3"/>
      <c r="AB365" s="3"/>
      <c r="AC365" t="str">
        <f t="shared" ca="1" si="18"/>
        <v>4_121</v>
      </c>
      <c r="AD365" s="3">
        <f ca="1">RANK(AI365,OFFSET($AI$4,VLOOKUP($AE365,$AK$4:$AM$23,2,FALSE),0):OFFSET($AI$4,VLOOKUP($AE365,$AK$4:$AM$23,3,FALSE),0))</f>
        <v>121</v>
      </c>
      <c r="AE365">
        <v>4</v>
      </c>
      <c r="AF365">
        <v>6</v>
      </c>
      <c r="AG365">
        <v>2</v>
      </c>
      <c r="AH365">
        <v>0</v>
      </c>
      <c r="AI365" s="3">
        <v>4693.03</v>
      </c>
    </row>
    <row r="366" spans="17:35" x14ac:dyDescent="0.3">
      <c r="Q366" t="str">
        <f t="shared" ca="1" si="19"/>
        <v>4_90</v>
      </c>
      <c r="R366" s="3">
        <f ca="1">RANK(W366,OFFSET($W$4,VLOOKUP($S366,$Y$4:$AA$23,2,FALSE),0):OFFSET($W$4,VLOOKUP($S366,$Y$4:$AA$23,3,FALSE),0))</f>
        <v>90</v>
      </c>
      <c r="S366">
        <v>4</v>
      </c>
      <c r="T366">
        <v>8</v>
      </c>
      <c r="U366">
        <v>1</v>
      </c>
      <c r="V366">
        <v>0.2</v>
      </c>
      <c r="W366" s="3">
        <v>11534.34</v>
      </c>
      <c r="X366" s="3"/>
      <c r="Y366" s="3"/>
      <c r="Z366" s="3"/>
      <c r="AA366" s="3"/>
      <c r="AB366" s="3"/>
      <c r="AC366" t="str">
        <f t="shared" ca="1" si="18"/>
        <v>4_83</v>
      </c>
      <c r="AD366" s="3">
        <f ca="1">RANK(AI366,OFFSET($AI$4,VLOOKUP($AE366,$AK$4:$AM$23,2,FALSE),0):OFFSET($AI$4,VLOOKUP($AE366,$AK$4:$AM$23,3,FALSE),0))</f>
        <v>83</v>
      </c>
      <c r="AE366">
        <v>4</v>
      </c>
      <c r="AF366">
        <v>7</v>
      </c>
      <c r="AG366">
        <v>1</v>
      </c>
      <c r="AH366">
        <v>0.2</v>
      </c>
      <c r="AI366" s="3">
        <v>13025.88</v>
      </c>
    </row>
    <row r="367" spans="17:35" x14ac:dyDescent="0.3">
      <c r="Q367" t="str">
        <f t="shared" ca="1" si="19"/>
        <v>4_55</v>
      </c>
      <c r="R367" s="3">
        <f ca="1">RANK(W367,OFFSET($W$4,VLOOKUP($S367,$Y$4:$AA$23,2,FALSE),0):OFFSET($W$4,VLOOKUP($S367,$Y$4:$AA$23,3,FALSE),0))</f>
        <v>55</v>
      </c>
      <c r="S367">
        <v>4</v>
      </c>
      <c r="T367">
        <v>8</v>
      </c>
      <c r="U367">
        <v>2</v>
      </c>
      <c r="V367">
        <v>0</v>
      </c>
      <c r="W367" s="3">
        <v>20356.95</v>
      </c>
      <c r="X367" s="3"/>
      <c r="Y367" s="3"/>
      <c r="Z367" s="3"/>
      <c r="AA367" s="3"/>
      <c r="AB367" s="3"/>
      <c r="AC367" t="str">
        <f t="shared" ca="1" si="18"/>
        <v>4_88</v>
      </c>
      <c r="AD367" s="3">
        <f ca="1">RANK(AI367,OFFSET($AI$4,VLOOKUP($AE367,$AK$4:$AM$23,2,FALSE),0):OFFSET($AI$4,VLOOKUP($AE367,$AK$4:$AM$23,3,FALSE),0))</f>
        <v>88</v>
      </c>
      <c r="AE367">
        <v>4</v>
      </c>
      <c r="AF367">
        <v>8</v>
      </c>
      <c r="AG367">
        <v>1</v>
      </c>
      <c r="AH367">
        <v>0.2</v>
      </c>
      <c r="AI367" s="3">
        <v>11534.34</v>
      </c>
    </row>
    <row r="368" spans="17:35" x14ac:dyDescent="0.3">
      <c r="Q368" t="str">
        <f t="shared" ca="1" si="19"/>
        <v>4_92</v>
      </c>
      <c r="R368" s="3">
        <f ca="1">RANK(W368,OFFSET($W$4,VLOOKUP($S368,$Y$4:$AA$23,2,FALSE),0):OFFSET($W$4,VLOOKUP($S368,$Y$4:$AA$23,3,FALSE),0))</f>
        <v>92</v>
      </c>
      <c r="S368">
        <v>4</v>
      </c>
      <c r="T368">
        <v>9</v>
      </c>
      <c r="U368">
        <v>1</v>
      </c>
      <c r="V368">
        <v>0.2</v>
      </c>
      <c r="W368" s="3">
        <v>11442.09</v>
      </c>
      <c r="X368" s="3"/>
      <c r="Y368" s="3"/>
      <c r="Z368" s="3"/>
      <c r="AA368" s="3"/>
      <c r="AB368" s="3"/>
      <c r="AC368" t="str">
        <f t="shared" ca="1" si="18"/>
        <v>4_46</v>
      </c>
      <c r="AD368" s="3">
        <f ca="1">RANK(AI368,OFFSET($AI$4,VLOOKUP($AE368,$AK$4:$AM$23,2,FALSE),0):OFFSET($AI$4,VLOOKUP($AE368,$AK$4:$AM$23,3,FALSE),0))</f>
        <v>46</v>
      </c>
      <c r="AE368">
        <v>4</v>
      </c>
      <c r="AF368">
        <v>8</v>
      </c>
      <c r="AG368">
        <v>2</v>
      </c>
      <c r="AH368">
        <v>0</v>
      </c>
      <c r="AI368" s="3">
        <v>20356.95</v>
      </c>
    </row>
    <row r="369" spans="17:35" x14ac:dyDescent="0.3">
      <c r="Q369" t="str">
        <f t="shared" ca="1" si="19"/>
        <v>4_61</v>
      </c>
      <c r="R369" s="3">
        <f ca="1">RANK(W369,OFFSET($W$4,VLOOKUP($S369,$Y$4:$AA$23,2,FALSE),0):OFFSET($W$4,VLOOKUP($S369,$Y$4:$AA$23,3,FALSE),0))</f>
        <v>61</v>
      </c>
      <c r="S369">
        <v>4</v>
      </c>
      <c r="T369">
        <v>10</v>
      </c>
      <c r="U369">
        <v>1</v>
      </c>
      <c r="V369">
        <v>0.2</v>
      </c>
      <c r="W369" s="3">
        <v>18317.830000000002</v>
      </c>
      <c r="X369" s="3"/>
      <c r="Y369" s="3"/>
      <c r="Z369" s="3"/>
      <c r="AA369" s="3"/>
      <c r="AB369" s="3"/>
      <c r="AC369" t="str">
        <f t="shared" ca="1" si="18"/>
        <v>4_90</v>
      </c>
      <c r="AD369" s="3">
        <f ca="1">RANK(AI369,OFFSET($AI$4,VLOOKUP($AE369,$AK$4:$AM$23,2,FALSE),0):OFFSET($AI$4,VLOOKUP($AE369,$AK$4:$AM$23,3,FALSE),0))</f>
        <v>90</v>
      </c>
      <c r="AE369">
        <v>4</v>
      </c>
      <c r="AF369">
        <v>9</v>
      </c>
      <c r="AG369">
        <v>1</v>
      </c>
      <c r="AH369">
        <v>0.2</v>
      </c>
      <c r="AI369" s="3">
        <v>11442.09</v>
      </c>
    </row>
    <row r="370" spans="17:35" x14ac:dyDescent="0.3">
      <c r="Q370" t="str">
        <f t="shared" ca="1" si="19"/>
        <v>4_62</v>
      </c>
      <c r="R370" s="3">
        <f ca="1">RANK(W370,OFFSET($W$4,VLOOKUP($S370,$Y$4:$AA$23,2,FALSE),0):OFFSET($W$4,VLOOKUP($S370,$Y$4:$AA$23,3,FALSE),0))</f>
        <v>62</v>
      </c>
      <c r="S370">
        <v>4</v>
      </c>
      <c r="T370">
        <v>10</v>
      </c>
      <c r="U370">
        <v>2</v>
      </c>
      <c r="V370">
        <v>0</v>
      </c>
      <c r="W370" s="3">
        <v>18138.310000000001</v>
      </c>
      <c r="X370" s="3"/>
      <c r="Y370" s="3"/>
      <c r="Z370" s="3"/>
      <c r="AA370" s="3"/>
      <c r="AB370" s="3"/>
      <c r="AC370" t="str">
        <f t="shared" ca="1" si="18"/>
        <v>4_55</v>
      </c>
      <c r="AD370" s="3">
        <f ca="1">RANK(AI370,OFFSET($AI$4,VLOOKUP($AE370,$AK$4:$AM$23,2,FALSE),0):OFFSET($AI$4,VLOOKUP($AE370,$AK$4:$AM$23,3,FALSE),0))</f>
        <v>55</v>
      </c>
      <c r="AE370">
        <v>4</v>
      </c>
      <c r="AF370">
        <v>10</v>
      </c>
      <c r="AG370">
        <v>1</v>
      </c>
      <c r="AH370">
        <v>0.2</v>
      </c>
      <c r="AI370" s="3">
        <v>18317.830000000002</v>
      </c>
    </row>
    <row r="371" spans="17:35" x14ac:dyDescent="0.3">
      <c r="Q371" t="str">
        <f t="shared" ca="1" si="19"/>
        <v>4_112</v>
      </c>
      <c r="R371" s="3">
        <f ca="1">RANK(W371,OFFSET($W$4,VLOOKUP($S371,$Y$4:$AA$23,2,FALSE),0):OFFSET($W$4,VLOOKUP($S371,$Y$4:$AA$23,3,FALSE),0))</f>
        <v>112</v>
      </c>
      <c r="S371">
        <v>4</v>
      </c>
      <c r="T371">
        <v>11</v>
      </c>
      <c r="U371">
        <v>1</v>
      </c>
      <c r="V371">
        <v>0.2</v>
      </c>
      <c r="W371" s="3">
        <v>7538.54</v>
      </c>
      <c r="X371" s="3"/>
      <c r="Y371" s="3"/>
      <c r="Z371" s="3"/>
      <c r="AA371" s="3"/>
      <c r="AB371" s="3"/>
      <c r="AC371" t="str">
        <f t="shared" ca="1" si="18"/>
        <v>4_56</v>
      </c>
      <c r="AD371" s="3">
        <f ca="1">RANK(AI371,OFFSET($AI$4,VLOOKUP($AE371,$AK$4:$AM$23,2,FALSE),0):OFFSET($AI$4,VLOOKUP($AE371,$AK$4:$AM$23,3,FALSE),0))</f>
        <v>56</v>
      </c>
      <c r="AE371">
        <v>4</v>
      </c>
      <c r="AF371">
        <v>10</v>
      </c>
      <c r="AG371">
        <v>2</v>
      </c>
      <c r="AH371">
        <v>0</v>
      </c>
      <c r="AI371" s="3">
        <v>18138.310000000001</v>
      </c>
    </row>
    <row r="372" spans="17:35" x14ac:dyDescent="0.3">
      <c r="Q372" t="str">
        <f t="shared" ca="1" si="19"/>
        <v>4_101</v>
      </c>
      <c r="R372" s="3">
        <f ca="1">RANK(W372,OFFSET($W$4,VLOOKUP($S372,$Y$4:$AA$23,2,FALSE),0):OFFSET($W$4,VLOOKUP($S372,$Y$4:$AA$23,3,FALSE),0))</f>
        <v>101</v>
      </c>
      <c r="S372">
        <v>4</v>
      </c>
      <c r="T372">
        <v>11</v>
      </c>
      <c r="U372">
        <v>2</v>
      </c>
      <c r="V372">
        <v>0</v>
      </c>
      <c r="W372" s="3">
        <v>9818.7999999999993</v>
      </c>
      <c r="X372" s="3"/>
      <c r="Y372" s="3"/>
      <c r="Z372" s="3"/>
      <c r="AA372" s="3"/>
      <c r="AB372" s="3"/>
      <c r="AC372" t="str">
        <f t="shared" ca="1" si="18"/>
        <v>4_112</v>
      </c>
      <c r="AD372" s="3">
        <f ca="1">RANK(AI372,OFFSET($AI$4,VLOOKUP($AE372,$AK$4:$AM$23,2,FALSE),0):OFFSET($AI$4,VLOOKUP($AE372,$AK$4:$AM$23,3,FALSE),0))</f>
        <v>112</v>
      </c>
      <c r="AE372">
        <v>4</v>
      </c>
      <c r="AF372">
        <v>11</v>
      </c>
      <c r="AG372">
        <v>1</v>
      </c>
      <c r="AH372">
        <v>0.2</v>
      </c>
      <c r="AI372" s="3">
        <v>7538.54</v>
      </c>
    </row>
    <row r="373" spans="17:35" x14ac:dyDescent="0.3">
      <c r="Q373" t="str">
        <f t="shared" ca="1" si="19"/>
        <v>4_74</v>
      </c>
      <c r="R373" s="3">
        <f ca="1">RANK(W373,OFFSET($W$4,VLOOKUP($S373,$Y$4:$AA$23,2,FALSE),0):OFFSET($W$4,VLOOKUP($S373,$Y$4:$AA$23,3,FALSE),0))</f>
        <v>74</v>
      </c>
      <c r="S373">
        <v>4</v>
      </c>
      <c r="T373">
        <v>12</v>
      </c>
      <c r="U373">
        <v>1</v>
      </c>
      <c r="V373">
        <v>0.2</v>
      </c>
      <c r="W373" s="3">
        <v>15535.21</v>
      </c>
      <c r="X373" s="3"/>
      <c r="Y373" s="3"/>
      <c r="Z373" s="3"/>
      <c r="AA373" s="3"/>
      <c r="AB373" s="3"/>
      <c r="AC373" t="str">
        <f t="shared" ca="1" si="18"/>
        <v>4_100</v>
      </c>
      <c r="AD373" s="3">
        <f ca="1">RANK(AI373,OFFSET($AI$4,VLOOKUP($AE373,$AK$4:$AM$23,2,FALSE),0):OFFSET($AI$4,VLOOKUP($AE373,$AK$4:$AM$23,3,FALSE),0))</f>
        <v>100</v>
      </c>
      <c r="AE373">
        <v>4</v>
      </c>
      <c r="AF373">
        <v>11</v>
      </c>
      <c r="AG373">
        <v>2</v>
      </c>
      <c r="AH373">
        <v>0</v>
      </c>
      <c r="AI373" s="3">
        <v>9818.7999999999993</v>
      </c>
    </row>
    <row r="374" spans="17:35" x14ac:dyDescent="0.3">
      <c r="Q374" t="str">
        <f t="shared" ca="1" si="19"/>
        <v>4_113</v>
      </c>
      <c r="R374" s="3">
        <f ca="1">RANK(W374,OFFSET($W$4,VLOOKUP($S374,$Y$4:$AA$23,2,FALSE),0):OFFSET($W$4,VLOOKUP($S374,$Y$4:$AA$23,3,FALSE),0))</f>
        <v>113</v>
      </c>
      <c r="S374">
        <v>4</v>
      </c>
      <c r="T374">
        <v>12</v>
      </c>
      <c r="U374">
        <v>2</v>
      </c>
      <c r="V374">
        <v>0</v>
      </c>
      <c r="W374" s="3">
        <v>7536.48</v>
      </c>
      <c r="X374" s="3"/>
      <c r="Y374" s="3"/>
      <c r="Z374" s="3"/>
      <c r="AA374" s="3"/>
      <c r="AB374" s="3"/>
      <c r="AC374" t="str">
        <f t="shared" ca="1" si="18"/>
        <v>4_68</v>
      </c>
      <c r="AD374" s="3">
        <f ca="1">RANK(AI374,OFFSET($AI$4,VLOOKUP($AE374,$AK$4:$AM$23,2,FALSE),0):OFFSET($AI$4,VLOOKUP($AE374,$AK$4:$AM$23,3,FALSE),0))</f>
        <v>68</v>
      </c>
      <c r="AE374">
        <v>4</v>
      </c>
      <c r="AF374">
        <v>12</v>
      </c>
      <c r="AG374">
        <v>1</v>
      </c>
      <c r="AH374">
        <v>0.2</v>
      </c>
      <c r="AI374" s="3">
        <v>15535.21</v>
      </c>
    </row>
    <row r="375" spans="17:35" x14ac:dyDescent="0.3">
      <c r="Q375" t="str">
        <f t="shared" ca="1" si="19"/>
        <v>4_78</v>
      </c>
      <c r="R375" s="3">
        <f ca="1">RANK(W375,OFFSET($W$4,VLOOKUP($S375,$Y$4:$AA$23,2,FALSE),0):OFFSET($W$4,VLOOKUP($S375,$Y$4:$AA$23,3,FALSE),0))</f>
        <v>78</v>
      </c>
      <c r="S375">
        <v>4</v>
      </c>
      <c r="T375">
        <v>13</v>
      </c>
      <c r="U375">
        <v>2</v>
      </c>
      <c r="V375">
        <v>0</v>
      </c>
      <c r="W375" s="3">
        <v>14726.06</v>
      </c>
      <c r="X375" s="3"/>
      <c r="Y375" s="3"/>
      <c r="Z375" s="3"/>
      <c r="AA375" s="3"/>
      <c r="AB375" s="3"/>
      <c r="AC375" t="str">
        <f t="shared" ca="1" si="18"/>
        <v>4_113</v>
      </c>
      <c r="AD375" s="3">
        <f ca="1">RANK(AI375,OFFSET($AI$4,VLOOKUP($AE375,$AK$4:$AM$23,2,FALSE),0):OFFSET($AI$4,VLOOKUP($AE375,$AK$4:$AM$23,3,FALSE),0))</f>
        <v>113</v>
      </c>
      <c r="AE375">
        <v>4</v>
      </c>
      <c r="AF375">
        <v>12</v>
      </c>
      <c r="AG375">
        <v>2</v>
      </c>
      <c r="AH375">
        <v>0</v>
      </c>
      <c r="AI375" s="3">
        <v>7536.48</v>
      </c>
    </row>
    <row r="376" spans="17:35" x14ac:dyDescent="0.3">
      <c r="Q376" t="str">
        <f t="shared" ca="1" si="19"/>
        <v>4_115</v>
      </c>
      <c r="R376" s="3">
        <f ca="1">RANK(W376,OFFSET($W$4,VLOOKUP($S376,$Y$4:$AA$23,2,FALSE),0):OFFSET($W$4,VLOOKUP($S376,$Y$4:$AA$23,3,FALSE),0))</f>
        <v>115</v>
      </c>
      <c r="S376">
        <v>4</v>
      </c>
      <c r="T376">
        <v>14</v>
      </c>
      <c r="U376">
        <v>1</v>
      </c>
      <c r="V376">
        <v>0.2</v>
      </c>
      <c r="W376" s="3">
        <v>7236.73</v>
      </c>
      <c r="X376" s="3"/>
      <c r="Y376" s="3"/>
      <c r="Z376" s="3"/>
      <c r="AA376" s="3"/>
      <c r="AB376" s="3"/>
      <c r="AC376" t="str">
        <f t="shared" ca="1" si="18"/>
        <v>4_75</v>
      </c>
      <c r="AD376" s="3">
        <f ca="1">RANK(AI376,OFFSET($AI$4,VLOOKUP($AE376,$AK$4:$AM$23,2,FALSE),0):OFFSET($AI$4,VLOOKUP($AE376,$AK$4:$AM$23,3,FALSE),0))</f>
        <v>75</v>
      </c>
      <c r="AE376">
        <v>4</v>
      </c>
      <c r="AF376">
        <v>13</v>
      </c>
      <c r="AG376">
        <v>2</v>
      </c>
      <c r="AH376">
        <v>0</v>
      </c>
      <c r="AI376" s="3">
        <v>14726.06</v>
      </c>
    </row>
    <row r="377" spans="17:35" x14ac:dyDescent="0.3">
      <c r="Q377" t="str">
        <f t="shared" ca="1" si="19"/>
        <v>4_23</v>
      </c>
      <c r="R377" s="3">
        <f ca="1">RANK(W377,OFFSET($W$4,VLOOKUP($S377,$Y$4:$AA$23,2,FALSE),0):OFFSET($W$4,VLOOKUP($S377,$Y$4:$AA$23,3,FALSE),0))</f>
        <v>23</v>
      </c>
      <c r="S377">
        <v>4</v>
      </c>
      <c r="T377">
        <v>14</v>
      </c>
      <c r="U377">
        <v>2</v>
      </c>
      <c r="V377">
        <v>0</v>
      </c>
      <c r="W377" s="3">
        <v>28708.45</v>
      </c>
      <c r="X377" s="3"/>
      <c r="Y377" s="3"/>
      <c r="Z377" s="3"/>
      <c r="AA377" s="3"/>
      <c r="AB377" s="3"/>
      <c r="AC377" t="str">
        <f t="shared" ca="1" si="18"/>
        <v>4_115</v>
      </c>
      <c r="AD377" s="3">
        <f ca="1">RANK(AI377,OFFSET($AI$4,VLOOKUP($AE377,$AK$4:$AM$23,2,FALSE),0):OFFSET($AI$4,VLOOKUP($AE377,$AK$4:$AM$23,3,FALSE),0))</f>
        <v>115</v>
      </c>
      <c r="AE377">
        <v>4</v>
      </c>
      <c r="AF377">
        <v>14</v>
      </c>
      <c r="AG377">
        <v>1</v>
      </c>
      <c r="AH377">
        <v>0.2</v>
      </c>
      <c r="AI377" s="3">
        <v>7236.73</v>
      </c>
    </row>
    <row r="378" spans="17:35" x14ac:dyDescent="0.3">
      <c r="Q378" t="str">
        <f t="shared" ca="1" si="19"/>
        <v>4_107</v>
      </c>
      <c r="R378" s="3">
        <f ca="1">RANK(W378,OFFSET($W$4,VLOOKUP($S378,$Y$4:$AA$23,2,FALSE),0):OFFSET($W$4,VLOOKUP($S378,$Y$4:$AA$23,3,FALSE),0))</f>
        <v>107</v>
      </c>
      <c r="S378">
        <v>4</v>
      </c>
      <c r="T378">
        <v>15</v>
      </c>
      <c r="U378">
        <v>1</v>
      </c>
      <c r="V378">
        <v>0.2</v>
      </c>
      <c r="W378" s="3">
        <v>8524.08</v>
      </c>
      <c r="X378" s="3"/>
      <c r="Y378" s="3"/>
      <c r="Z378" s="3"/>
      <c r="AA378" s="3"/>
      <c r="AB378" s="3"/>
      <c r="AC378" t="str">
        <f t="shared" ca="1" si="18"/>
        <v>4_14</v>
      </c>
      <c r="AD378" s="3">
        <f ca="1">RANK(AI378,OFFSET($AI$4,VLOOKUP($AE378,$AK$4:$AM$23,2,FALSE),0):OFFSET($AI$4,VLOOKUP($AE378,$AK$4:$AM$23,3,FALSE),0))</f>
        <v>14</v>
      </c>
      <c r="AE378">
        <v>4</v>
      </c>
      <c r="AF378">
        <v>14</v>
      </c>
      <c r="AG378">
        <v>2</v>
      </c>
      <c r="AH378">
        <v>0</v>
      </c>
      <c r="AI378" s="3">
        <v>28708.45</v>
      </c>
    </row>
    <row r="379" spans="17:35" x14ac:dyDescent="0.3">
      <c r="Q379" t="str">
        <f t="shared" ca="1" si="19"/>
        <v>4_84</v>
      </c>
      <c r="R379" s="3">
        <f ca="1">RANK(W379,OFFSET($W$4,VLOOKUP($S379,$Y$4:$AA$23,2,FALSE),0):OFFSET($W$4,VLOOKUP($S379,$Y$4:$AA$23,3,FALSE),0))</f>
        <v>84</v>
      </c>
      <c r="S379">
        <v>4</v>
      </c>
      <c r="T379">
        <v>16</v>
      </c>
      <c r="U379">
        <v>1</v>
      </c>
      <c r="V379">
        <v>0.2</v>
      </c>
      <c r="W379" s="3">
        <v>14002.58</v>
      </c>
      <c r="X379" s="3"/>
      <c r="Y379" s="3"/>
      <c r="Z379" s="3"/>
      <c r="AA379" s="3"/>
      <c r="AB379" s="3"/>
      <c r="AC379" t="str">
        <f t="shared" ca="1" si="18"/>
        <v>4_107</v>
      </c>
      <c r="AD379" s="3">
        <f ca="1">RANK(AI379,OFFSET($AI$4,VLOOKUP($AE379,$AK$4:$AM$23,2,FALSE),0):OFFSET($AI$4,VLOOKUP($AE379,$AK$4:$AM$23,3,FALSE),0))</f>
        <v>107</v>
      </c>
      <c r="AE379">
        <v>4</v>
      </c>
      <c r="AF379">
        <v>15</v>
      </c>
      <c r="AG379">
        <v>1</v>
      </c>
      <c r="AH379">
        <v>0.2</v>
      </c>
      <c r="AI379" s="3">
        <v>8524.08</v>
      </c>
    </row>
    <row r="380" spans="17:35" x14ac:dyDescent="0.3">
      <c r="Q380" t="str">
        <f t="shared" ca="1" si="19"/>
        <v>4_117</v>
      </c>
      <c r="R380" s="3">
        <f ca="1">RANK(W380,OFFSET($W$4,VLOOKUP($S380,$Y$4:$AA$23,2,FALSE),0):OFFSET($W$4,VLOOKUP($S380,$Y$4:$AA$23,3,FALSE),0))</f>
        <v>117</v>
      </c>
      <c r="S380">
        <v>4</v>
      </c>
      <c r="T380">
        <v>16</v>
      </c>
      <c r="U380">
        <v>2</v>
      </c>
      <c r="V380">
        <v>0</v>
      </c>
      <c r="W380" s="3">
        <v>6437.3</v>
      </c>
      <c r="X380" s="3"/>
      <c r="Y380" s="3"/>
      <c r="Z380" s="3"/>
      <c r="AA380" s="3"/>
      <c r="AB380" s="3"/>
      <c r="AC380" t="str">
        <f t="shared" ca="1" si="18"/>
        <v>4_81</v>
      </c>
      <c r="AD380" s="3">
        <f ca="1">RANK(AI380,OFFSET($AI$4,VLOOKUP($AE380,$AK$4:$AM$23,2,FALSE),0):OFFSET($AI$4,VLOOKUP($AE380,$AK$4:$AM$23,3,FALSE),0))</f>
        <v>81</v>
      </c>
      <c r="AE380">
        <v>4</v>
      </c>
      <c r="AF380">
        <v>16</v>
      </c>
      <c r="AG380">
        <v>1</v>
      </c>
      <c r="AH380">
        <v>0.2</v>
      </c>
      <c r="AI380" s="3">
        <v>14002.58</v>
      </c>
    </row>
    <row r="381" spans="17:35" x14ac:dyDescent="0.3">
      <c r="Q381" t="str">
        <f t="shared" ca="1" si="19"/>
        <v>4_124</v>
      </c>
      <c r="R381" s="3">
        <f ca="1">RANK(W381,OFFSET($W$4,VLOOKUP($S381,$Y$4:$AA$23,2,FALSE),0):OFFSET($W$4,VLOOKUP($S381,$Y$4:$AA$23,3,FALSE),0))</f>
        <v>124</v>
      </c>
      <c r="S381">
        <v>4</v>
      </c>
      <c r="T381">
        <v>17</v>
      </c>
      <c r="U381">
        <v>1</v>
      </c>
      <c r="V381">
        <v>0.2</v>
      </c>
      <c r="W381" s="3">
        <v>2855.14</v>
      </c>
      <c r="X381" s="3"/>
      <c r="Y381" s="3"/>
      <c r="Z381" s="3"/>
      <c r="AA381" s="3"/>
      <c r="AB381" s="3"/>
      <c r="AC381" t="str">
        <f t="shared" ca="1" si="18"/>
        <v>4_117</v>
      </c>
      <c r="AD381" s="3">
        <f ca="1">RANK(AI381,OFFSET($AI$4,VLOOKUP($AE381,$AK$4:$AM$23,2,FALSE),0):OFFSET($AI$4,VLOOKUP($AE381,$AK$4:$AM$23,3,FALSE),0))</f>
        <v>117</v>
      </c>
      <c r="AE381">
        <v>4</v>
      </c>
      <c r="AF381">
        <v>16</v>
      </c>
      <c r="AG381">
        <v>2</v>
      </c>
      <c r="AH381">
        <v>0</v>
      </c>
      <c r="AI381" s="3">
        <v>6437.3</v>
      </c>
    </row>
    <row r="382" spans="17:35" x14ac:dyDescent="0.3">
      <c r="Q382" t="str">
        <f t="shared" ca="1" si="19"/>
        <v>4_77</v>
      </c>
      <c r="R382" s="3">
        <f ca="1">RANK(W382,OFFSET($W$4,VLOOKUP($S382,$Y$4:$AA$23,2,FALSE),0):OFFSET($W$4,VLOOKUP($S382,$Y$4:$AA$23,3,FALSE),0))</f>
        <v>77</v>
      </c>
      <c r="S382">
        <v>4</v>
      </c>
      <c r="T382">
        <v>18</v>
      </c>
      <c r="U382">
        <v>2</v>
      </c>
      <c r="V382">
        <v>0</v>
      </c>
      <c r="W382" s="3">
        <v>14871.79</v>
      </c>
      <c r="X382" s="3"/>
      <c r="Y382" s="3"/>
      <c r="Z382" s="3"/>
      <c r="AA382" s="3"/>
      <c r="AB382" s="3"/>
      <c r="AC382" t="str">
        <f t="shared" ca="1" si="18"/>
        <v>4_124</v>
      </c>
      <c r="AD382" s="3">
        <f ca="1">RANK(AI382,OFFSET($AI$4,VLOOKUP($AE382,$AK$4:$AM$23,2,FALSE),0):OFFSET($AI$4,VLOOKUP($AE382,$AK$4:$AM$23,3,FALSE),0))</f>
        <v>124</v>
      </c>
      <c r="AE382">
        <v>4</v>
      </c>
      <c r="AF382">
        <v>17</v>
      </c>
      <c r="AG382">
        <v>1</v>
      </c>
      <c r="AH382">
        <v>0.2</v>
      </c>
      <c r="AI382" s="3">
        <v>2855.14</v>
      </c>
    </row>
    <row r="383" spans="17:35" x14ac:dyDescent="0.3">
      <c r="Q383" t="str">
        <f t="shared" ca="1" si="19"/>
        <v>4_104</v>
      </c>
      <c r="R383" s="3">
        <f ca="1">RANK(W383,OFFSET($W$4,VLOOKUP($S383,$Y$4:$AA$23,2,FALSE),0):OFFSET($W$4,VLOOKUP($S383,$Y$4:$AA$23,3,FALSE),0))</f>
        <v>104</v>
      </c>
      <c r="S383">
        <v>4</v>
      </c>
      <c r="T383">
        <v>19</v>
      </c>
      <c r="U383">
        <v>1</v>
      </c>
      <c r="V383">
        <v>0.2</v>
      </c>
      <c r="W383" s="3">
        <v>9242.98</v>
      </c>
      <c r="X383" s="3"/>
      <c r="Y383" s="3"/>
      <c r="Z383" s="3"/>
      <c r="AA383" s="3"/>
      <c r="AB383" s="3"/>
      <c r="AC383" t="str">
        <f t="shared" ca="1" si="18"/>
        <v>4_74</v>
      </c>
      <c r="AD383" s="3">
        <f ca="1">RANK(AI383,OFFSET($AI$4,VLOOKUP($AE383,$AK$4:$AM$23,2,FALSE),0):OFFSET($AI$4,VLOOKUP($AE383,$AK$4:$AM$23,3,FALSE),0))</f>
        <v>74</v>
      </c>
      <c r="AE383">
        <v>4</v>
      </c>
      <c r="AF383">
        <v>18</v>
      </c>
      <c r="AG383">
        <v>2</v>
      </c>
      <c r="AH383">
        <v>0</v>
      </c>
      <c r="AI383" s="3">
        <v>14871.79</v>
      </c>
    </row>
    <row r="384" spans="17:35" x14ac:dyDescent="0.3">
      <c r="Q384" t="str">
        <f t="shared" ca="1" si="19"/>
        <v>4_71</v>
      </c>
      <c r="R384" s="3">
        <f ca="1">RANK(W384,OFFSET($W$4,VLOOKUP($S384,$Y$4:$AA$23,2,FALSE),0):OFFSET($W$4,VLOOKUP($S384,$Y$4:$AA$23,3,FALSE),0))</f>
        <v>71</v>
      </c>
      <c r="S384">
        <v>4</v>
      </c>
      <c r="T384">
        <v>19</v>
      </c>
      <c r="U384">
        <v>2</v>
      </c>
      <c r="V384">
        <v>0</v>
      </c>
      <c r="W384" s="3">
        <v>15976.439999999999</v>
      </c>
      <c r="X384" s="3"/>
      <c r="Y384" s="3"/>
      <c r="Z384" s="3"/>
      <c r="AA384" s="3"/>
      <c r="AB384" s="3"/>
      <c r="AC384" t="str">
        <f t="shared" ca="1" si="18"/>
        <v>4_103</v>
      </c>
      <c r="AD384" s="3">
        <f ca="1">RANK(AI384,OFFSET($AI$4,VLOOKUP($AE384,$AK$4:$AM$23,2,FALSE),0):OFFSET($AI$4,VLOOKUP($AE384,$AK$4:$AM$23,3,FALSE),0))</f>
        <v>103</v>
      </c>
      <c r="AE384">
        <v>4</v>
      </c>
      <c r="AF384">
        <v>19</v>
      </c>
      <c r="AG384">
        <v>1</v>
      </c>
      <c r="AH384">
        <v>0.2</v>
      </c>
      <c r="AI384" s="3">
        <v>9242.98</v>
      </c>
    </row>
    <row r="385" spans="17:35" x14ac:dyDescent="0.3">
      <c r="Q385" t="str">
        <f t="shared" ca="1" si="19"/>
        <v>4_56</v>
      </c>
      <c r="R385" s="3">
        <f ca="1">RANK(W385,OFFSET($W$4,VLOOKUP($S385,$Y$4:$AA$23,2,FALSE),0):OFFSET($W$4,VLOOKUP($S385,$Y$4:$AA$23,3,FALSE),0))</f>
        <v>56</v>
      </c>
      <c r="S385">
        <v>4</v>
      </c>
      <c r="T385">
        <v>20</v>
      </c>
      <c r="U385">
        <v>2</v>
      </c>
      <c r="V385">
        <v>0</v>
      </c>
      <c r="W385" s="3">
        <v>20089.150000000001</v>
      </c>
      <c r="X385" s="3"/>
      <c r="Y385" s="3"/>
      <c r="Z385" s="3"/>
      <c r="AA385" s="3"/>
      <c r="AB385" s="3"/>
      <c r="AC385" t="str">
        <f t="shared" ca="1" si="18"/>
        <v>4_84</v>
      </c>
      <c r="AD385" s="3">
        <f ca="1">RANK(AI385,OFFSET($AI$4,VLOOKUP($AE385,$AK$4:$AM$23,2,FALSE),0):OFFSET($AI$4,VLOOKUP($AE385,$AK$4:$AM$23,3,FALSE),0))</f>
        <v>84</v>
      </c>
      <c r="AE385">
        <v>4</v>
      </c>
      <c r="AF385">
        <v>19</v>
      </c>
      <c r="AG385">
        <v>2</v>
      </c>
      <c r="AH385">
        <v>0</v>
      </c>
      <c r="AI385" s="3">
        <v>12889.8</v>
      </c>
    </row>
    <row r="386" spans="17:35" x14ac:dyDescent="0.3">
      <c r="Q386" t="str">
        <f t="shared" ca="1" si="19"/>
        <v>4_97</v>
      </c>
      <c r="R386" s="3">
        <f ca="1">RANK(W386,OFFSET($W$4,VLOOKUP($S386,$Y$4:$AA$23,2,FALSE),0):OFFSET($W$4,VLOOKUP($S386,$Y$4:$AA$23,3,FALSE),0))</f>
        <v>97</v>
      </c>
      <c r="S386">
        <v>4</v>
      </c>
      <c r="T386">
        <v>21</v>
      </c>
      <c r="U386">
        <v>1</v>
      </c>
      <c r="V386">
        <v>0.2</v>
      </c>
      <c r="W386" s="3">
        <v>10579.45</v>
      </c>
      <c r="X386" s="3"/>
      <c r="Y386" s="3"/>
      <c r="Z386" s="3"/>
      <c r="AA386" s="3"/>
      <c r="AB386" s="3"/>
      <c r="AC386" t="str">
        <f t="shared" ca="1" si="18"/>
        <v>4_48</v>
      </c>
      <c r="AD386" s="3">
        <f ca="1">RANK(AI386,OFFSET($AI$4,VLOOKUP($AE386,$AK$4:$AM$23,2,FALSE),0):OFFSET($AI$4,VLOOKUP($AE386,$AK$4:$AM$23,3,FALSE),0))</f>
        <v>48</v>
      </c>
      <c r="AE386">
        <v>4</v>
      </c>
      <c r="AF386">
        <v>20</v>
      </c>
      <c r="AG386">
        <v>2</v>
      </c>
      <c r="AH386">
        <v>0</v>
      </c>
      <c r="AI386" s="3">
        <v>20089.150000000001</v>
      </c>
    </row>
    <row r="387" spans="17:35" x14ac:dyDescent="0.3">
      <c r="Q387" t="str">
        <f t="shared" ca="1" si="19"/>
        <v>4_3</v>
      </c>
      <c r="R387" s="3">
        <f ca="1">RANK(W387,OFFSET($W$4,VLOOKUP($S387,$Y$4:$AA$23,2,FALSE),0):OFFSET($W$4,VLOOKUP($S387,$Y$4:$AA$23,3,FALSE),0))</f>
        <v>3</v>
      </c>
      <c r="S387">
        <v>4</v>
      </c>
      <c r="T387">
        <v>22</v>
      </c>
      <c r="U387">
        <v>1</v>
      </c>
      <c r="V387">
        <v>0.2</v>
      </c>
      <c r="W387" s="3">
        <v>59430.700000000004</v>
      </c>
      <c r="X387" s="3"/>
      <c r="Y387" s="3"/>
      <c r="Z387" s="3"/>
      <c r="AA387" s="3"/>
      <c r="AB387" s="3"/>
      <c r="AC387" t="str">
        <f t="shared" ca="1" si="18"/>
        <v>4_96</v>
      </c>
      <c r="AD387" s="3">
        <f ca="1">RANK(AI387,OFFSET($AI$4,VLOOKUP($AE387,$AK$4:$AM$23,2,FALSE),0):OFFSET($AI$4,VLOOKUP($AE387,$AK$4:$AM$23,3,FALSE),0))</f>
        <v>96</v>
      </c>
      <c r="AE387">
        <v>4</v>
      </c>
      <c r="AF387">
        <v>21</v>
      </c>
      <c r="AG387">
        <v>1</v>
      </c>
      <c r="AH387">
        <v>0.2</v>
      </c>
      <c r="AI387" s="3">
        <v>10579.45</v>
      </c>
    </row>
    <row r="388" spans="17:35" x14ac:dyDescent="0.3">
      <c r="Q388" t="str">
        <f t="shared" ca="1" si="19"/>
        <v>4_13</v>
      </c>
      <c r="R388" s="3">
        <f ca="1">RANK(W388,OFFSET($W$4,VLOOKUP($S388,$Y$4:$AA$23,2,FALSE),0):OFFSET($W$4,VLOOKUP($S388,$Y$4:$AA$23,3,FALSE),0))</f>
        <v>13</v>
      </c>
      <c r="S388">
        <v>4</v>
      </c>
      <c r="T388">
        <v>22</v>
      </c>
      <c r="U388">
        <v>2</v>
      </c>
      <c r="V388">
        <v>0</v>
      </c>
      <c r="W388" s="3">
        <v>37169.15</v>
      </c>
      <c r="X388" s="3"/>
      <c r="Y388" s="3"/>
      <c r="Z388" s="3"/>
      <c r="AA388" s="3"/>
      <c r="AB388" s="3"/>
      <c r="AC388" t="str">
        <f t="shared" ref="AC388:AC451" ca="1" si="20">AE388&amp;"_"&amp;AD388</f>
        <v>4_2</v>
      </c>
      <c r="AD388" s="3">
        <f ca="1">RANK(AI388,OFFSET($AI$4,VLOOKUP($AE388,$AK$4:$AM$23,2,FALSE),0):OFFSET($AI$4,VLOOKUP($AE388,$AK$4:$AM$23,3,FALSE),0))</f>
        <v>2</v>
      </c>
      <c r="AE388">
        <v>4</v>
      </c>
      <c r="AF388">
        <v>22</v>
      </c>
      <c r="AG388">
        <v>1</v>
      </c>
      <c r="AH388">
        <v>0.2</v>
      </c>
      <c r="AI388" s="3">
        <v>45184.12</v>
      </c>
    </row>
    <row r="389" spans="17:35" x14ac:dyDescent="0.3">
      <c r="Q389" t="str">
        <f t="shared" ref="Q389:Q452" ca="1" si="21">S389&amp;"_"&amp;R389</f>
        <v>4_17</v>
      </c>
      <c r="R389" s="3">
        <f ca="1">RANK(W389,OFFSET($W$4,VLOOKUP($S389,$Y$4:$AA$23,2,FALSE),0):OFFSET($W$4,VLOOKUP($S389,$Y$4:$AA$23,3,FALSE),0))</f>
        <v>17</v>
      </c>
      <c r="S389">
        <v>4</v>
      </c>
      <c r="T389">
        <v>23</v>
      </c>
      <c r="U389">
        <v>2</v>
      </c>
      <c r="V389">
        <v>0</v>
      </c>
      <c r="W389" s="3">
        <v>32328.31</v>
      </c>
      <c r="X389" s="3"/>
      <c r="Y389" s="3"/>
      <c r="Z389" s="3"/>
      <c r="AA389" s="3"/>
      <c r="AB389" s="3"/>
      <c r="AC389" t="str">
        <f t="shared" ca="1" si="20"/>
        <v>4_21</v>
      </c>
      <c r="AD389" s="3">
        <f ca="1">RANK(AI389,OFFSET($AI$4,VLOOKUP($AE389,$AK$4:$AM$23,2,FALSE),0):OFFSET($AI$4,VLOOKUP($AE389,$AK$4:$AM$23,3,FALSE),0))</f>
        <v>21</v>
      </c>
      <c r="AE389">
        <v>4</v>
      </c>
      <c r="AF389">
        <v>22</v>
      </c>
      <c r="AG389">
        <v>2</v>
      </c>
      <c r="AH389">
        <v>0</v>
      </c>
      <c r="AI389" s="3">
        <v>25147.279999999999</v>
      </c>
    </row>
    <row r="390" spans="17:35" x14ac:dyDescent="0.3">
      <c r="Q390" t="str">
        <f t="shared" ca="1" si="21"/>
        <v>4_100</v>
      </c>
      <c r="R390" s="3">
        <f ca="1">RANK(W390,OFFSET($W$4,VLOOKUP($S390,$Y$4:$AA$23,2,FALSE),0):OFFSET($W$4,VLOOKUP($S390,$Y$4:$AA$23,3,FALSE),0))</f>
        <v>100</v>
      </c>
      <c r="S390">
        <v>4</v>
      </c>
      <c r="T390">
        <v>24</v>
      </c>
      <c r="U390">
        <v>1</v>
      </c>
      <c r="V390">
        <v>0.2</v>
      </c>
      <c r="W390" s="3">
        <v>9841.91</v>
      </c>
      <c r="X390" s="3"/>
      <c r="Y390" s="3"/>
      <c r="Z390" s="3"/>
      <c r="AA390" s="3"/>
      <c r="AB390" s="3"/>
      <c r="AC390" t="str">
        <f t="shared" ca="1" si="20"/>
        <v>4_61</v>
      </c>
      <c r="AD390" s="3">
        <f ca="1">RANK(AI390,OFFSET($AI$4,VLOOKUP($AE390,$AK$4:$AM$23,2,FALSE),0):OFFSET($AI$4,VLOOKUP($AE390,$AK$4:$AM$23,3,FALSE),0))</f>
        <v>61</v>
      </c>
      <c r="AE390">
        <v>4</v>
      </c>
      <c r="AF390">
        <v>23</v>
      </c>
      <c r="AG390">
        <v>2</v>
      </c>
      <c r="AH390">
        <v>0</v>
      </c>
      <c r="AI390" s="3">
        <v>16491.490000000002</v>
      </c>
    </row>
    <row r="391" spans="17:35" x14ac:dyDescent="0.3">
      <c r="Q391" t="str">
        <f t="shared" ca="1" si="21"/>
        <v>4_105</v>
      </c>
      <c r="R391" s="3">
        <f ca="1">RANK(W391,OFFSET($W$4,VLOOKUP($S391,$Y$4:$AA$23,2,FALSE),0):OFFSET($W$4,VLOOKUP($S391,$Y$4:$AA$23,3,FALSE),0))</f>
        <v>105</v>
      </c>
      <c r="S391">
        <v>4</v>
      </c>
      <c r="T391">
        <v>25</v>
      </c>
      <c r="U391">
        <v>1</v>
      </c>
      <c r="V391">
        <v>0.2</v>
      </c>
      <c r="W391" s="3">
        <v>9223.69</v>
      </c>
      <c r="X391" s="3"/>
      <c r="Y391" s="3"/>
      <c r="Z391" s="3"/>
      <c r="AA391" s="3"/>
      <c r="AB391" s="3"/>
      <c r="AC391" t="str">
        <f t="shared" ca="1" si="20"/>
        <v>4_99</v>
      </c>
      <c r="AD391" s="3">
        <f ca="1">RANK(AI391,OFFSET($AI$4,VLOOKUP($AE391,$AK$4:$AM$23,2,FALSE),0):OFFSET($AI$4,VLOOKUP($AE391,$AK$4:$AM$23,3,FALSE),0))</f>
        <v>99</v>
      </c>
      <c r="AE391">
        <v>4</v>
      </c>
      <c r="AF391">
        <v>24</v>
      </c>
      <c r="AG391">
        <v>1</v>
      </c>
      <c r="AH391">
        <v>0.2</v>
      </c>
      <c r="AI391" s="3">
        <v>9841.91</v>
      </c>
    </row>
    <row r="392" spans="17:35" x14ac:dyDescent="0.3">
      <c r="Q392" t="str">
        <f t="shared" ca="1" si="21"/>
        <v>4_21</v>
      </c>
      <c r="R392" s="3">
        <f ca="1">RANK(W392,OFFSET($W$4,VLOOKUP($S392,$Y$4:$AA$23,2,FALSE),0):OFFSET($W$4,VLOOKUP($S392,$Y$4:$AA$23,3,FALSE),0))</f>
        <v>21</v>
      </c>
      <c r="S392">
        <v>4</v>
      </c>
      <c r="T392">
        <v>25</v>
      </c>
      <c r="U392">
        <v>2</v>
      </c>
      <c r="V392">
        <v>0</v>
      </c>
      <c r="W392" s="3">
        <v>29072.19</v>
      </c>
      <c r="X392" s="3"/>
      <c r="Y392" s="3"/>
      <c r="Z392" s="3"/>
      <c r="AA392" s="3"/>
      <c r="AB392" s="3"/>
      <c r="AC392" t="str">
        <f t="shared" ca="1" si="20"/>
        <v>4_104</v>
      </c>
      <c r="AD392" s="3">
        <f ca="1">RANK(AI392,OFFSET($AI$4,VLOOKUP($AE392,$AK$4:$AM$23,2,FALSE),0):OFFSET($AI$4,VLOOKUP($AE392,$AK$4:$AM$23,3,FALSE),0))</f>
        <v>104</v>
      </c>
      <c r="AE392">
        <v>4</v>
      </c>
      <c r="AF392">
        <v>25</v>
      </c>
      <c r="AG392">
        <v>1</v>
      </c>
      <c r="AH392">
        <v>0.2</v>
      </c>
      <c r="AI392" s="3">
        <v>9223.69</v>
      </c>
    </row>
    <row r="393" spans="17:35" x14ac:dyDescent="0.3">
      <c r="Q393" t="str">
        <f t="shared" ca="1" si="21"/>
        <v>4_73</v>
      </c>
      <c r="R393" s="3">
        <f ca="1">RANK(W393,OFFSET($W$4,VLOOKUP($S393,$Y$4:$AA$23,2,FALSE),0):OFFSET($W$4,VLOOKUP($S393,$Y$4:$AA$23,3,FALSE),0))</f>
        <v>73</v>
      </c>
      <c r="S393">
        <v>4</v>
      </c>
      <c r="T393">
        <v>26</v>
      </c>
      <c r="U393">
        <v>1</v>
      </c>
      <c r="V393">
        <v>0.2</v>
      </c>
      <c r="W393" s="3">
        <v>15576.38</v>
      </c>
      <c r="X393" s="3"/>
      <c r="Y393" s="3"/>
      <c r="Z393" s="3"/>
      <c r="AA393" s="3"/>
      <c r="AB393" s="3"/>
      <c r="AC393" t="str">
        <f t="shared" ca="1" si="20"/>
        <v>4_20</v>
      </c>
      <c r="AD393" s="3">
        <f ca="1">RANK(AI393,OFFSET($AI$4,VLOOKUP($AE393,$AK$4:$AM$23,2,FALSE),0):OFFSET($AI$4,VLOOKUP($AE393,$AK$4:$AM$23,3,FALSE),0))</f>
        <v>20</v>
      </c>
      <c r="AE393">
        <v>4</v>
      </c>
      <c r="AF393">
        <v>25</v>
      </c>
      <c r="AG393">
        <v>2</v>
      </c>
      <c r="AH393">
        <v>0</v>
      </c>
      <c r="AI393" s="3">
        <v>25475.66</v>
      </c>
    </row>
    <row r="394" spans="17:35" x14ac:dyDescent="0.3">
      <c r="Q394" t="str">
        <f t="shared" ca="1" si="21"/>
        <v>4_47</v>
      </c>
      <c r="R394" s="3">
        <f ca="1">RANK(W394,OFFSET($W$4,VLOOKUP($S394,$Y$4:$AA$23,2,FALSE),0):OFFSET($W$4,VLOOKUP($S394,$Y$4:$AA$23,3,FALSE),0))</f>
        <v>47</v>
      </c>
      <c r="S394">
        <v>4</v>
      </c>
      <c r="T394">
        <v>26</v>
      </c>
      <c r="U394">
        <v>2</v>
      </c>
      <c r="V394">
        <v>0</v>
      </c>
      <c r="W394" s="3">
        <v>22369.199999999997</v>
      </c>
      <c r="X394" s="3"/>
      <c r="Y394" s="3"/>
      <c r="Z394" s="3"/>
      <c r="AA394" s="3"/>
      <c r="AB394" s="3"/>
      <c r="AC394" t="str">
        <f t="shared" ca="1" si="20"/>
        <v>4_67</v>
      </c>
      <c r="AD394" s="3">
        <f ca="1">RANK(AI394,OFFSET($AI$4,VLOOKUP($AE394,$AK$4:$AM$23,2,FALSE),0):OFFSET($AI$4,VLOOKUP($AE394,$AK$4:$AM$23,3,FALSE),0))</f>
        <v>67</v>
      </c>
      <c r="AE394">
        <v>4</v>
      </c>
      <c r="AF394">
        <v>26</v>
      </c>
      <c r="AG394">
        <v>1</v>
      </c>
      <c r="AH394">
        <v>0.2</v>
      </c>
      <c r="AI394" s="3">
        <v>15576.38</v>
      </c>
    </row>
    <row r="395" spans="17:35" x14ac:dyDescent="0.3">
      <c r="Q395" t="str">
        <f t="shared" ca="1" si="21"/>
        <v>4_50</v>
      </c>
      <c r="R395" s="3">
        <f ca="1">RANK(W395,OFFSET($W$4,VLOOKUP($S395,$Y$4:$AA$23,2,FALSE),0):OFFSET($W$4,VLOOKUP($S395,$Y$4:$AA$23,3,FALSE),0))</f>
        <v>50</v>
      </c>
      <c r="S395">
        <v>4</v>
      </c>
      <c r="T395">
        <v>27</v>
      </c>
      <c r="U395">
        <v>2</v>
      </c>
      <c r="V395">
        <v>0</v>
      </c>
      <c r="W395" s="3">
        <v>21286.07</v>
      </c>
      <c r="X395" s="3"/>
      <c r="Y395" s="3"/>
      <c r="Z395" s="3"/>
      <c r="AA395" s="3"/>
      <c r="AB395" s="3"/>
      <c r="AC395" t="str">
        <f t="shared" ca="1" si="20"/>
        <v>4_92</v>
      </c>
      <c r="AD395" s="3">
        <f ca="1">RANK(AI395,OFFSET($AI$4,VLOOKUP($AE395,$AK$4:$AM$23,2,FALSE),0):OFFSET($AI$4,VLOOKUP($AE395,$AK$4:$AM$23,3,FALSE),0))</f>
        <v>92</v>
      </c>
      <c r="AE395">
        <v>4</v>
      </c>
      <c r="AF395">
        <v>26</v>
      </c>
      <c r="AG395">
        <v>2</v>
      </c>
      <c r="AH395">
        <v>0</v>
      </c>
      <c r="AI395" s="3">
        <v>11273.74</v>
      </c>
    </row>
    <row r="396" spans="17:35" x14ac:dyDescent="0.3">
      <c r="Q396" t="str">
        <f t="shared" ca="1" si="21"/>
        <v>4_22</v>
      </c>
      <c r="R396" s="3">
        <f ca="1">RANK(W396,OFFSET($W$4,VLOOKUP($S396,$Y$4:$AA$23,2,FALSE),0):OFFSET($W$4,VLOOKUP($S396,$Y$4:$AA$23,3,FALSE),0))</f>
        <v>22</v>
      </c>
      <c r="S396">
        <v>4</v>
      </c>
      <c r="T396">
        <v>28</v>
      </c>
      <c r="U396">
        <v>1</v>
      </c>
      <c r="V396">
        <v>0.2</v>
      </c>
      <c r="W396" s="3">
        <v>28852.32</v>
      </c>
      <c r="X396" s="3"/>
      <c r="Y396" s="3"/>
      <c r="Z396" s="3"/>
      <c r="AA396" s="3"/>
      <c r="AB396" s="3"/>
      <c r="AC396" t="str">
        <f t="shared" ca="1" si="20"/>
        <v>4_41</v>
      </c>
      <c r="AD396" s="3">
        <f ca="1">RANK(AI396,OFFSET($AI$4,VLOOKUP($AE396,$AK$4:$AM$23,2,FALSE),0):OFFSET($AI$4,VLOOKUP($AE396,$AK$4:$AM$23,3,FALSE),0))</f>
        <v>41</v>
      </c>
      <c r="AE396">
        <v>4</v>
      </c>
      <c r="AF396">
        <v>27</v>
      </c>
      <c r="AG396">
        <v>2</v>
      </c>
      <c r="AH396">
        <v>0</v>
      </c>
      <c r="AI396" s="3">
        <v>21286.07</v>
      </c>
    </row>
    <row r="397" spans="17:35" x14ac:dyDescent="0.3">
      <c r="Q397" t="str">
        <f t="shared" ca="1" si="21"/>
        <v>4_26</v>
      </c>
      <c r="R397" s="3">
        <f ca="1">RANK(W397,OFFSET($W$4,VLOOKUP($S397,$Y$4:$AA$23,2,FALSE),0):OFFSET($W$4,VLOOKUP($S397,$Y$4:$AA$23,3,FALSE),0))</f>
        <v>26</v>
      </c>
      <c r="S397">
        <v>4</v>
      </c>
      <c r="T397">
        <v>29</v>
      </c>
      <c r="U397">
        <v>1</v>
      </c>
      <c r="V397">
        <v>0.2</v>
      </c>
      <c r="W397" s="3">
        <v>27462.58</v>
      </c>
      <c r="X397" s="3"/>
      <c r="Y397" s="3"/>
      <c r="Z397" s="3"/>
      <c r="AA397" s="3"/>
      <c r="AB397" s="3"/>
      <c r="AC397" t="str">
        <f t="shared" ca="1" si="20"/>
        <v>4_13</v>
      </c>
      <c r="AD397" s="3">
        <f ca="1">RANK(AI397,OFFSET($AI$4,VLOOKUP($AE397,$AK$4:$AM$23,2,FALSE),0):OFFSET($AI$4,VLOOKUP($AE397,$AK$4:$AM$23,3,FALSE),0))</f>
        <v>13</v>
      </c>
      <c r="AE397">
        <v>4</v>
      </c>
      <c r="AF397">
        <v>28</v>
      </c>
      <c r="AG397">
        <v>1</v>
      </c>
      <c r="AH397">
        <v>0.2</v>
      </c>
      <c r="AI397" s="3">
        <v>28852.32</v>
      </c>
    </row>
    <row r="398" spans="17:35" x14ac:dyDescent="0.3">
      <c r="Q398" t="str">
        <f t="shared" ca="1" si="21"/>
        <v>4_59</v>
      </c>
      <c r="R398" s="3">
        <f ca="1">RANK(W398,OFFSET($W$4,VLOOKUP($S398,$Y$4:$AA$23,2,FALSE),0):OFFSET($W$4,VLOOKUP($S398,$Y$4:$AA$23,3,FALSE),0))</f>
        <v>59</v>
      </c>
      <c r="S398">
        <v>4</v>
      </c>
      <c r="T398">
        <v>30</v>
      </c>
      <c r="U398">
        <v>1</v>
      </c>
      <c r="V398">
        <v>0.2</v>
      </c>
      <c r="W398" s="3">
        <v>19119.439999999999</v>
      </c>
      <c r="X398" s="3"/>
      <c r="Y398" s="3"/>
      <c r="Z398" s="3"/>
      <c r="AA398" s="3"/>
      <c r="AB398" s="3"/>
      <c r="AC398" t="str">
        <f t="shared" ca="1" si="20"/>
        <v>4_17</v>
      </c>
      <c r="AD398" s="3">
        <f ca="1">RANK(AI398,OFFSET($AI$4,VLOOKUP($AE398,$AK$4:$AM$23,2,FALSE),0):OFFSET($AI$4,VLOOKUP($AE398,$AK$4:$AM$23,3,FALSE),0))</f>
        <v>17</v>
      </c>
      <c r="AE398">
        <v>4</v>
      </c>
      <c r="AF398">
        <v>29</v>
      </c>
      <c r="AG398">
        <v>1</v>
      </c>
      <c r="AH398">
        <v>0.2</v>
      </c>
      <c r="AI398" s="3">
        <v>27462.58</v>
      </c>
    </row>
    <row r="399" spans="17:35" x14ac:dyDescent="0.3">
      <c r="Q399" t="str">
        <f t="shared" ca="1" si="21"/>
        <v>4_28</v>
      </c>
      <c r="R399" s="3">
        <f ca="1">RANK(W399,OFFSET($W$4,VLOOKUP($S399,$Y$4:$AA$23,2,FALSE),0):OFFSET($W$4,VLOOKUP($S399,$Y$4:$AA$23,3,FALSE),0))</f>
        <v>28</v>
      </c>
      <c r="S399">
        <v>4</v>
      </c>
      <c r="T399">
        <v>30</v>
      </c>
      <c r="U399">
        <v>2</v>
      </c>
      <c r="V399">
        <v>0</v>
      </c>
      <c r="W399" s="3">
        <v>26914.49</v>
      </c>
      <c r="X399" s="3"/>
      <c r="Y399" s="3"/>
      <c r="Z399" s="3"/>
      <c r="AA399" s="3"/>
      <c r="AB399" s="3"/>
      <c r="AC399" t="str">
        <f t="shared" ca="1" si="20"/>
        <v>4_52</v>
      </c>
      <c r="AD399" s="3">
        <f ca="1">RANK(AI399,OFFSET($AI$4,VLOOKUP($AE399,$AK$4:$AM$23,2,FALSE),0):OFFSET($AI$4,VLOOKUP($AE399,$AK$4:$AM$23,3,FALSE),0))</f>
        <v>52</v>
      </c>
      <c r="AE399">
        <v>4</v>
      </c>
      <c r="AF399">
        <v>30</v>
      </c>
      <c r="AG399">
        <v>1</v>
      </c>
      <c r="AH399">
        <v>0.2</v>
      </c>
      <c r="AI399" s="3">
        <v>19119.439999999999</v>
      </c>
    </row>
    <row r="400" spans="17:35" x14ac:dyDescent="0.3">
      <c r="Q400" t="str">
        <f t="shared" ca="1" si="21"/>
        <v>4_58</v>
      </c>
      <c r="R400" s="3">
        <f ca="1">RANK(W400,OFFSET($W$4,VLOOKUP($S400,$Y$4:$AA$23,2,FALSE),0):OFFSET($W$4,VLOOKUP($S400,$Y$4:$AA$23,3,FALSE),0))</f>
        <v>58</v>
      </c>
      <c r="S400">
        <v>4</v>
      </c>
      <c r="T400">
        <v>31</v>
      </c>
      <c r="U400">
        <v>1</v>
      </c>
      <c r="V400">
        <v>0.2</v>
      </c>
      <c r="W400" s="3">
        <v>19507.3</v>
      </c>
      <c r="X400" s="3"/>
      <c r="Y400" s="3"/>
      <c r="Z400" s="3"/>
      <c r="AA400" s="3"/>
      <c r="AB400" s="3"/>
      <c r="AC400" t="str">
        <f t="shared" ca="1" si="20"/>
        <v>4_53</v>
      </c>
      <c r="AD400" s="3">
        <f ca="1">RANK(AI400,OFFSET($AI$4,VLOOKUP($AE400,$AK$4:$AM$23,2,FALSE),0):OFFSET($AI$4,VLOOKUP($AE400,$AK$4:$AM$23,3,FALSE),0))</f>
        <v>53</v>
      </c>
      <c r="AE400">
        <v>4</v>
      </c>
      <c r="AF400">
        <v>30</v>
      </c>
      <c r="AG400">
        <v>2</v>
      </c>
      <c r="AH400">
        <v>0</v>
      </c>
      <c r="AI400" s="3">
        <v>18920.93</v>
      </c>
    </row>
    <row r="401" spans="17:35" x14ac:dyDescent="0.3">
      <c r="Q401" t="str">
        <f t="shared" ca="1" si="21"/>
        <v>4_63</v>
      </c>
      <c r="R401" s="3">
        <f ca="1">RANK(W401,OFFSET($W$4,VLOOKUP($S401,$Y$4:$AA$23,2,FALSE),0):OFFSET($W$4,VLOOKUP($S401,$Y$4:$AA$23,3,FALSE),0))</f>
        <v>63</v>
      </c>
      <c r="S401">
        <v>4</v>
      </c>
      <c r="T401">
        <v>31</v>
      </c>
      <c r="U401">
        <v>2</v>
      </c>
      <c r="V401">
        <v>0</v>
      </c>
      <c r="W401" s="3">
        <v>18091.37</v>
      </c>
      <c r="X401" s="3"/>
      <c r="Y401" s="3"/>
      <c r="Z401" s="3"/>
      <c r="AA401" s="3"/>
      <c r="AB401" s="3"/>
      <c r="AC401" t="str">
        <f t="shared" ca="1" si="20"/>
        <v>4_51</v>
      </c>
      <c r="AD401" s="3">
        <f ca="1">RANK(AI401,OFFSET($AI$4,VLOOKUP($AE401,$AK$4:$AM$23,2,FALSE),0):OFFSET($AI$4,VLOOKUP($AE401,$AK$4:$AM$23,3,FALSE),0))</f>
        <v>51</v>
      </c>
      <c r="AE401">
        <v>4</v>
      </c>
      <c r="AF401">
        <v>31</v>
      </c>
      <c r="AG401">
        <v>1</v>
      </c>
      <c r="AH401">
        <v>0.2</v>
      </c>
      <c r="AI401" s="3">
        <v>19507.3</v>
      </c>
    </row>
    <row r="402" spans="17:35" x14ac:dyDescent="0.3">
      <c r="Q402" t="str">
        <f t="shared" ca="1" si="21"/>
        <v>4_41</v>
      </c>
      <c r="R402" s="3">
        <f ca="1">RANK(W402,OFFSET($W$4,VLOOKUP($S402,$Y$4:$AA$23,2,FALSE),0):OFFSET($W$4,VLOOKUP($S402,$Y$4:$AA$23,3,FALSE),0))</f>
        <v>41</v>
      </c>
      <c r="S402">
        <v>4</v>
      </c>
      <c r="T402">
        <v>32</v>
      </c>
      <c r="U402">
        <v>1</v>
      </c>
      <c r="V402">
        <v>0.2</v>
      </c>
      <c r="W402" s="3">
        <v>23122.799999999999</v>
      </c>
      <c r="X402" s="3"/>
      <c r="Y402" s="3"/>
      <c r="Z402" s="3"/>
      <c r="AA402" s="3"/>
      <c r="AB402" s="3"/>
      <c r="AC402" t="str">
        <f t="shared" ca="1" si="20"/>
        <v>4_57</v>
      </c>
      <c r="AD402" s="3">
        <f ca="1">RANK(AI402,OFFSET($AI$4,VLOOKUP($AE402,$AK$4:$AM$23,2,FALSE),0):OFFSET($AI$4,VLOOKUP($AE402,$AK$4:$AM$23,3,FALSE),0))</f>
        <v>57</v>
      </c>
      <c r="AE402">
        <v>4</v>
      </c>
      <c r="AF402">
        <v>31</v>
      </c>
      <c r="AG402">
        <v>2</v>
      </c>
      <c r="AH402">
        <v>0</v>
      </c>
      <c r="AI402" s="3">
        <v>18091.37</v>
      </c>
    </row>
    <row r="403" spans="17:35" x14ac:dyDescent="0.3">
      <c r="Q403" t="str">
        <f t="shared" ca="1" si="21"/>
        <v>4_67</v>
      </c>
      <c r="R403" s="3">
        <f ca="1">RANK(W403,OFFSET($W$4,VLOOKUP($S403,$Y$4:$AA$23,2,FALSE),0):OFFSET($W$4,VLOOKUP($S403,$Y$4:$AA$23,3,FALSE),0))</f>
        <v>67</v>
      </c>
      <c r="S403">
        <v>4</v>
      </c>
      <c r="T403">
        <v>32</v>
      </c>
      <c r="U403">
        <v>2</v>
      </c>
      <c r="V403">
        <v>0</v>
      </c>
      <c r="W403" s="3">
        <v>16459.7</v>
      </c>
      <c r="X403" s="3"/>
      <c r="Y403" s="3"/>
      <c r="Z403" s="3"/>
      <c r="AA403" s="3"/>
      <c r="AB403" s="3"/>
      <c r="AC403" t="str">
        <f t="shared" ca="1" si="20"/>
        <v>4_33</v>
      </c>
      <c r="AD403" s="3">
        <f ca="1">RANK(AI403,OFFSET($AI$4,VLOOKUP($AE403,$AK$4:$AM$23,2,FALSE),0):OFFSET($AI$4,VLOOKUP($AE403,$AK$4:$AM$23,3,FALSE),0))</f>
        <v>33</v>
      </c>
      <c r="AE403">
        <v>4</v>
      </c>
      <c r="AF403">
        <v>32</v>
      </c>
      <c r="AG403">
        <v>1</v>
      </c>
      <c r="AH403">
        <v>0.2</v>
      </c>
      <c r="AI403" s="3">
        <v>23122.799999999999</v>
      </c>
    </row>
    <row r="404" spans="17:35" x14ac:dyDescent="0.3">
      <c r="Q404" t="str">
        <f t="shared" ca="1" si="21"/>
        <v>4_4</v>
      </c>
      <c r="R404" s="3">
        <f ca="1">RANK(W404,OFFSET($W$4,VLOOKUP($S404,$Y$4:$AA$23,2,FALSE),0):OFFSET($W$4,VLOOKUP($S404,$Y$4:$AA$23,3,FALSE),0))</f>
        <v>4</v>
      </c>
      <c r="S404">
        <v>4</v>
      </c>
      <c r="T404">
        <v>34</v>
      </c>
      <c r="U404">
        <v>2</v>
      </c>
      <c r="V404">
        <v>0</v>
      </c>
      <c r="W404" s="3">
        <v>46403.67</v>
      </c>
      <c r="X404" s="3"/>
      <c r="Y404" s="3"/>
      <c r="Z404" s="3"/>
      <c r="AA404" s="3"/>
      <c r="AB404" s="3"/>
      <c r="AC404" t="str">
        <f t="shared" ca="1" si="20"/>
        <v>4_63</v>
      </c>
      <c r="AD404" s="3">
        <f ca="1">RANK(AI404,OFFSET($AI$4,VLOOKUP($AE404,$AK$4:$AM$23,2,FALSE),0):OFFSET($AI$4,VLOOKUP($AE404,$AK$4:$AM$23,3,FALSE),0))</f>
        <v>63</v>
      </c>
      <c r="AE404">
        <v>4</v>
      </c>
      <c r="AF404">
        <v>32</v>
      </c>
      <c r="AG404">
        <v>2</v>
      </c>
      <c r="AH404">
        <v>0</v>
      </c>
      <c r="AI404" s="3">
        <v>16459.7</v>
      </c>
    </row>
    <row r="405" spans="17:35" x14ac:dyDescent="0.3">
      <c r="Q405" t="str">
        <f t="shared" ca="1" si="21"/>
        <v>4_1</v>
      </c>
      <c r="R405" s="3">
        <f ca="1">RANK(W405,OFFSET($W$4,VLOOKUP($S405,$Y$4:$AA$23,2,FALSE),0):OFFSET($W$4,VLOOKUP($S405,$Y$4:$AA$23,3,FALSE),0))</f>
        <v>1</v>
      </c>
      <c r="S405">
        <v>4</v>
      </c>
      <c r="T405">
        <v>38</v>
      </c>
      <c r="U405">
        <v>2</v>
      </c>
      <c r="V405">
        <v>0</v>
      </c>
      <c r="W405" s="3">
        <v>60487.4</v>
      </c>
      <c r="X405" s="3"/>
      <c r="Y405" s="3"/>
      <c r="Z405" s="3"/>
      <c r="AA405" s="3"/>
      <c r="AB405" s="3"/>
      <c r="AC405" t="str">
        <f t="shared" ca="1" si="20"/>
        <v>4_12</v>
      </c>
      <c r="AD405" s="3">
        <f ca="1">RANK(AI405,OFFSET($AI$4,VLOOKUP($AE405,$AK$4:$AM$23,2,FALSE),0):OFFSET($AI$4,VLOOKUP($AE405,$AK$4:$AM$23,3,FALSE),0))</f>
        <v>12</v>
      </c>
      <c r="AE405">
        <v>4</v>
      </c>
      <c r="AF405">
        <v>34</v>
      </c>
      <c r="AG405">
        <v>2</v>
      </c>
      <c r="AH405">
        <v>0</v>
      </c>
      <c r="AI405" s="3">
        <v>28867.68</v>
      </c>
    </row>
    <row r="406" spans="17:35" x14ac:dyDescent="0.3">
      <c r="Q406" t="str">
        <f t="shared" ca="1" si="21"/>
        <v>4_24</v>
      </c>
      <c r="R406" s="3">
        <f ca="1">RANK(W406,OFFSET($W$4,VLOOKUP($S406,$Y$4:$AA$23,2,FALSE),0):OFFSET($W$4,VLOOKUP($S406,$Y$4:$AA$23,3,FALSE),0))</f>
        <v>24</v>
      </c>
      <c r="S406">
        <v>4</v>
      </c>
      <c r="T406">
        <v>39</v>
      </c>
      <c r="U406">
        <v>1</v>
      </c>
      <c r="V406">
        <v>0.2</v>
      </c>
      <c r="W406" s="3">
        <v>28582.71</v>
      </c>
      <c r="X406" s="3"/>
      <c r="Y406" s="3"/>
      <c r="Z406" s="3"/>
      <c r="AA406" s="3"/>
      <c r="AB406" s="3"/>
      <c r="AC406" t="str">
        <f t="shared" ca="1" si="20"/>
        <v>4_5</v>
      </c>
      <c r="AD406" s="3">
        <f ca="1">RANK(AI406,OFFSET($AI$4,VLOOKUP($AE406,$AK$4:$AM$23,2,FALSE),0):OFFSET($AI$4,VLOOKUP($AE406,$AK$4:$AM$23,3,FALSE),0))</f>
        <v>5</v>
      </c>
      <c r="AE406">
        <v>4</v>
      </c>
      <c r="AF406">
        <v>38</v>
      </c>
      <c r="AG406">
        <v>2</v>
      </c>
      <c r="AH406">
        <v>0</v>
      </c>
      <c r="AI406" s="3">
        <v>32835.75</v>
      </c>
    </row>
    <row r="407" spans="17:35" x14ac:dyDescent="0.3">
      <c r="Q407" t="str">
        <f t="shared" ca="1" si="21"/>
        <v>4_81</v>
      </c>
      <c r="R407" s="3">
        <f ca="1">RANK(W407,OFFSET($W$4,VLOOKUP($S407,$Y$4:$AA$23,2,FALSE),0):OFFSET($W$4,VLOOKUP($S407,$Y$4:$AA$23,3,FALSE),0))</f>
        <v>81</v>
      </c>
      <c r="S407">
        <v>4</v>
      </c>
      <c r="T407">
        <v>40</v>
      </c>
      <c r="U407">
        <v>1</v>
      </c>
      <c r="V407">
        <v>0.2</v>
      </c>
      <c r="W407" s="3">
        <v>14386.21</v>
      </c>
      <c r="X407" s="3"/>
      <c r="Y407" s="3"/>
      <c r="Z407" s="3"/>
      <c r="AA407" s="3"/>
      <c r="AB407" s="3"/>
      <c r="AC407" t="str">
        <f t="shared" ca="1" si="20"/>
        <v>4_47</v>
      </c>
      <c r="AD407" s="3">
        <f ca="1">RANK(AI407,OFFSET($AI$4,VLOOKUP($AE407,$AK$4:$AM$23,2,FALSE),0):OFFSET($AI$4,VLOOKUP($AE407,$AK$4:$AM$23,3,FALSE),0))</f>
        <v>47</v>
      </c>
      <c r="AE407">
        <v>4</v>
      </c>
      <c r="AF407">
        <v>39</v>
      </c>
      <c r="AG407">
        <v>1</v>
      </c>
      <c r="AH407">
        <v>0.2</v>
      </c>
      <c r="AI407" s="3">
        <v>20298.95</v>
      </c>
    </row>
    <row r="408" spans="17:35" x14ac:dyDescent="0.3">
      <c r="Q408" t="str">
        <f t="shared" ca="1" si="21"/>
        <v>4_96</v>
      </c>
      <c r="R408" s="3">
        <f ca="1">RANK(W408,OFFSET($W$4,VLOOKUP($S408,$Y$4:$AA$23,2,FALSE),0):OFFSET($W$4,VLOOKUP($S408,$Y$4:$AA$23,3,FALSE),0))</f>
        <v>96</v>
      </c>
      <c r="S408">
        <v>4</v>
      </c>
      <c r="T408">
        <v>40</v>
      </c>
      <c r="U408">
        <v>2</v>
      </c>
      <c r="V408">
        <v>0</v>
      </c>
      <c r="W408" s="3">
        <v>10774.16</v>
      </c>
      <c r="X408" s="3"/>
      <c r="Y408" s="3"/>
      <c r="Z408" s="3"/>
      <c r="AA408" s="3"/>
      <c r="AB408" s="3"/>
      <c r="AC408" t="str">
        <f t="shared" ca="1" si="20"/>
        <v>4_78</v>
      </c>
      <c r="AD408" s="3">
        <f ca="1">RANK(AI408,OFFSET($AI$4,VLOOKUP($AE408,$AK$4:$AM$23,2,FALSE),0):OFFSET($AI$4,VLOOKUP($AE408,$AK$4:$AM$23,3,FALSE),0))</f>
        <v>78</v>
      </c>
      <c r="AE408">
        <v>4</v>
      </c>
      <c r="AF408">
        <v>40</v>
      </c>
      <c r="AG408">
        <v>1</v>
      </c>
      <c r="AH408">
        <v>0.2</v>
      </c>
      <c r="AI408" s="3">
        <v>14386.21</v>
      </c>
    </row>
    <row r="409" spans="17:35" x14ac:dyDescent="0.3">
      <c r="Q409" t="str">
        <f t="shared" ca="1" si="21"/>
        <v>4_6</v>
      </c>
      <c r="R409" s="3">
        <f ca="1">RANK(W409,OFFSET($W$4,VLOOKUP($S409,$Y$4:$AA$23,2,FALSE),0):OFFSET($W$4,VLOOKUP($S409,$Y$4:$AA$23,3,FALSE),0))</f>
        <v>6</v>
      </c>
      <c r="S409">
        <v>4</v>
      </c>
      <c r="T409">
        <v>41</v>
      </c>
      <c r="U409">
        <v>1</v>
      </c>
      <c r="V409">
        <v>0.2</v>
      </c>
      <c r="W409" s="3">
        <v>43375.8</v>
      </c>
      <c r="X409" s="3"/>
      <c r="Y409" s="3"/>
      <c r="Z409" s="3"/>
      <c r="AA409" s="3"/>
      <c r="AB409" s="3"/>
      <c r="AC409" t="str">
        <f t="shared" ca="1" si="20"/>
        <v>4_95</v>
      </c>
      <c r="AD409" s="3">
        <f ca="1">RANK(AI409,OFFSET($AI$4,VLOOKUP($AE409,$AK$4:$AM$23,2,FALSE),0):OFFSET($AI$4,VLOOKUP($AE409,$AK$4:$AM$23,3,FALSE),0))</f>
        <v>95</v>
      </c>
      <c r="AE409">
        <v>4</v>
      </c>
      <c r="AF409">
        <v>40</v>
      </c>
      <c r="AG409">
        <v>2</v>
      </c>
      <c r="AH409">
        <v>0</v>
      </c>
      <c r="AI409" s="3">
        <v>10774.16</v>
      </c>
    </row>
    <row r="410" spans="17:35" x14ac:dyDescent="0.3">
      <c r="Q410" t="str">
        <f t="shared" ca="1" si="21"/>
        <v>4_49</v>
      </c>
      <c r="R410" s="3">
        <f ca="1">RANK(W410,OFFSET($W$4,VLOOKUP($S410,$Y$4:$AA$23,2,FALSE),0):OFFSET($W$4,VLOOKUP($S410,$Y$4:$AA$23,3,FALSE),0))</f>
        <v>49</v>
      </c>
      <c r="S410">
        <v>4</v>
      </c>
      <c r="T410">
        <v>41</v>
      </c>
      <c r="U410">
        <v>2</v>
      </c>
      <c r="V410">
        <v>0</v>
      </c>
      <c r="W410" s="3">
        <v>21475.5</v>
      </c>
      <c r="X410" s="3"/>
      <c r="Y410" s="3"/>
      <c r="Z410" s="3"/>
      <c r="AA410" s="3"/>
      <c r="AB410" s="3"/>
      <c r="AC410" t="str">
        <f t="shared" ca="1" si="20"/>
        <v>4_3</v>
      </c>
      <c r="AD410" s="3">
        <f ca="1">RANK(AI410,OFFSET($AI$4,VLOOKUP($AE410,$AK$4:$AM$23,2,FALSE),0):OFFSET($AI$4,VLOOKUP($AE410,$AK$4:$AM$23,3,FALSE),0))</f>
        <v>3</v>
      </c>
      <c r="AE410">
        <v>4</v>
      </c>
      <c r="AF410">
        <v>41</v>
      </c>
      <c r="AG410">
        <v>1</v>
      </c>
      <c r="AH410">
        <v>0.2</v>
      </c>
      <c r="AI410" s="3">
        <v>43375.8</v>
      </c>
    </row>
    <row r="411" spans="17:35" x14ac:dyDescent="0.3">
      <c r="Q411" t="str">
        <f t="shared" ca="1" si="21"/>
        <v>4_80</v>
      </c>
      <c r="R411" s="3">
        <f ca="1">RANK(W411,OFFSET($W$4,VLOOKUP($S411,$Y$4:$AA$23,2,FALSE),0):OFFSET($W$4,VLOOKUP($S411,$Y$4:$AA$23,3,FALSE),0))</f>
        <v>80</v>
      </c>
      <c r="S411">
        <v>4</v>
      </c>
      <c r="T411">
        <v>42</v>
      </c>
      <c r="U411">
        <v>1</v>
      </c>
      <c r="V411">
        <v>0.2</v>
      </c>
      <c r="W411" s="3">
        <v>14630.14</v>
      </c>
      <c r="X411" s="3"/>
      <c r="Y411" s="3"/>
      <c r="Z411" s="3"/>
      <c r="AA411" s="3"/>
      <c r="AB411" s="3"/>
      <c r="AC411" t="str">
        <f t="shared" ca="1" si="20"/>
        <v>4_40</v>
      </c>
      <c r="AD411" s="3">
        <f ca="1">RANK(AI411,OFFSET($AI$4,VLOOKUP($AE411,$AK$4:$AM$23,2,FALSE),0):OFFSET($AI$4,VLOOKUP($AE411,$AK$4:$AM$23,3,FALSE),0))</f>
        <v>40</v>
      </c>
      <c r="AE411">
        <v>4</v>
      </c>
      <c r="AF411">
        <v>41</v>
      </c>
      <c r="AG411">
        <v>2</v>
      </c>
      <c r="AH411">
        <v>0</v>
      </c>
      <c r="AI411" s="3">
        <v>21475.5</v>
      </c>
    </row>
    <row r="412" spans="17:35" x14ac:dyDescent="0.3">
      <c r="Q412" t="str">
        <f t="shared" ca="1" si="21"/>
        <v>4_53</v>
      </c>
      <c r="R412" s="3">
        <f ca="1">RANK(W412,OFFSET($W$4,VLOOKUP($S412,$Y$4:$AA$23,2,FALSE),0):OFFSET($W$4,VLOOKUP($S412,$Y$4:$AA$23,3,FALSE),0))</f>
        <v>53</v>
      </c>
      <c r="S412">
        <v>4</v>
      </c>
      <c r="T412">
        <v>42</v>
      </c>
      <c r="U412">
        <v>2</v>
      </c>
      <c r="V412">
        <v>0</v>
      </c>
      <c r="W412" s="3">
        <v>20681.82</v>
      </c>
      <c r="X412" s="3"/>
      <c r="Y412" s="3"/>
      <c r="Z412" s="3"/>
      <c r="AA412" s="3"/>
      <c r="AB412" s="3"/>
      <c r="AC412" t="str">
        <f t="shared" ca="1" si="20"/>
        <v>4_77</v>
      </c>
      <c r="AD412" s="3">
        <f ca="1">RANK(AI412,OFFSET($AI$4,VLOOKUP($AE412,$AK$4:$AM$23,2,FALSE),0):OFFSET($AI$4,VLOOKUP($AE412,$AK$4:$AM$23,3,FALSE),0))</f>
        <v>77</v>
      </c>
      <c r="AE412">
        <v>4</v>
      </c>
      <c r="AF412">
        <v>42</v>
      </c>
      <c r="AG412">
        <v>1</v>
      </c>
      <c r="AH412">
        <v>0.2</v>
      </c>
      <c r="AI412" s="3">
        <v>14630.14</v>
      </c>
    </row>
    <row r="413" spans="17:35" x14ac:dyDescent="0.3">
      <c r="Q413" t="str">
        <f t="shared" ca="1" si="21"/>
        <v>4_20</v>
      </c>
      <c r="R413" s="3">
        <f ca="1">RANK(W413,OFFSET($W$4,VLOOKUP($S413,$Y$4:$AA$23,2,FALSE),0):OFFSET($W$4,VLOOKUP($S413,$Y$4:$AA$23,3,FALSE),0))</f>
        <v>20</v>
      </c>
      <c r="S413">
        <v>4</v>
      </c>
      <c r="T413">
        <v>43</v>
      </c>
      <c r="U413">
        <v>2</v>
      </c>
      <c r="V413">
        <v>0</v>
      </c>
      <c r="W413" s="3">
        <v>29375.41</v>
      </c>
      <c r="X413" s="3"/>
      <c r="Y413" s="3"/>
      <c r="Z413" s="3"/>
      <c r="AA413" s="3"/>
      <c r="AB413" s="3"/>
      <c r="AC413" t="str">
        <f t="shared" ca="1" si="20"/>
        <v>4_44</v>
      </c>
      <c r="AD413" s="3">
        <f ca="1">RANK(AI413,OFFSET($AI$4,VLOOKUP($AE413,$AK$4:$AM$23,2,FALSE),0):OFFSET($AI$4,VLOOKUP($AE413,$AK$4:$AM$23,3,FALSE),0))</f>
        <v>44</v>
      </c>
      <c r="AE413">
        <v>4</v>
      </c>
      <c r="AF413">
        <v>42</v>
      </c>
      <c r="AG413">
        <v>2</v>
      </c>
      <c r="AH413">
        <v>0</v>
      </c>
      <c r="AI413" s="3">
        <v>20681.82</v>
      </c>
    </row>
    <row r="414" spans="17:35" x14ac:dyDescent="0.3">
      <c r="Q414" t="str">
        <f t="shared" ca="1" si="21"/>
        <v>4_99</v>
      </c>
      <c r="R414" s="3">
        <f ca="1">RANK(W414,OFFSET($W$4,VLOOKUP($S414,$Y$4:$AA$23,2,FALSE),0):OFFSET($W$4,VLOOKUP($S414,$Y$4:$AA$23,3,FALSE),0))</f>
        <v>99</v>
      </c>
      <c r="S414">
        <v>4</v>
      </c>
      <c r="T414">
        <v>44</v>
      </c>
      <c r="U414">
        <v>1</v>
      </c>
      <c r="V414">
        <v>0.2</v>
      </c>
      <c r="W414" s="3">
        <v>10081.57</v>
      </c>
      <c r="X414" s="3"/>
      <c r="Y414" s="3"/>
      <c r="Z414" s="3"/>
      <c r="AA414" s="3"/>
      <c r="AB414" s="3"/>
      <c r="AC414" t="str">
        <f t="shared" ca="1" si="20"/>
        <v>4_10</v>
      </c>
      <c r="AD414" s="3">
        <f ca="1">RANK(AI414,OFFSET($AI$4,VLOOKUP($AE414,$AK$4:$AM$23,2,FALSE),0):OFFSET($AI$4,VLOOKUP($AE414,$AK$4:$AM$23,3,FALSE),0))</f>
        <v>10</v>
      </c>
      <c r="AE414">
        <v>4</v>
      </c>
      <c r="AF414">
        <v>43</v>
      </c>
      <c r="AG414">
        <v>2</v>
      </c>
      <c r="AH414">
        <v>0</v>
      </c>
      <c r="AI414" s="3">
        <v>29375.41</v>
      </c>
    </row>
    <row r="415" spans="17:35" x14ac:dyDescent="0.3">
      <c r="Q415" t="str">
        <f t="shared" ca="1" si="21"/>
        <v>4_11</v>
      </c>
      <c r="R415" s="3">
        <f ca="1">RANK(W415,OFFSET($W$4,VLOOKUP($S415,$Y$4:$AA$23,2,FALSE),0):OFFSET($W$4,VLOOKUP($S415,$Y$4:$AA$23,3,FALSE),0))</f>
        <v>11</v>
      </c>
      <c r="S415">
        <v>4</v>
      </c>
      <c r="T415">
        <v>44</v>
      </c>
      <c r="U415">
        <v>2</v>
      </c>
      <c r="V415">
        <v>0</v>
      </c>
      <c r="W415" s="3">
        <v>38812.35</v>
      </c>
      <c r="X415" s="3"/>
      <c r="Y415" s="3"/>
      <c r="Z415" s="3"/>
      <c r="AA415" s="3"/>
      <c r="AB415" s="3"/>
      <c r="AC415" t="str">
        <f t="shared" ca="1" si="20"/>
        <v>4_98</v>
      </c>
      <c r="AD415" s="3">
        <f ca="1">RANK(AI415,OFFSET($AI$4,VLOOKUP($AE415,$AK$4:$AM$23,2,FALSE),0):OFFSET($AI$4,VLOOKUP($AE415,$AK$4:$AM$23,3,FALSE),0))</f>
        <v>98</v>
      </c>
      <c r="AE415">
        <v>4</v>
      </c>
      <c r="AF415">
        <v>44</v>
      </c>
      <c r="AG415">
        <v>1</v>
      </c>
      <c r="AH415">
        <v>0.2</v>
      </c>
      <c r="AI415" s="3">
        <v>10081.57</v>
      </c>
    </row>
    <row r="416" spans="17:35" x14ac:dyDescent="0.3">
      <c r="Q416" t="str">
        <f t="shared" ca="1" si="21"/>
        <v>4_122</v>
      </c>
      <c r="R416" s="3">
        <f ca="1">RANK(W416,OFFSET($W$4,VLOOKUP($S416,$Y$4:$AA$23,2,FALSE),0):OFFSET($W$4,VLOOKUP($S416,$Y$4:$AA$23,3,FALSE),0))</f>
        <v>122</v>
      </c>
      <c r="S416">
        <v>4</v>
      </c>
      <c r="T416">
        <v>45</v>
      </c>
      <c r="U416">
        <v>2</v>
      </c>
      <c r="V416">
        <v>0</v>
      </c>
      <c r="W416" s="3">
        <v>4087.59</v>
      </c>
      <c r="X416" s="3"/>
      <c r="Y416" s="3"/>
      <c r="Z416" s="3"/>
      <c r="AA416" s="3"/>
      <c r="AB416" s="3"/>
      <c r="AC416" t="str">
        <f t="shared" ca="1" si="20"/>
        <v>4_19</v>
      </c>
      <c r="AD416" s="3">
        <f ca="1">RANK(AI416,OFFSET($AI$4,VLOOKUP($AE416,$AK$4:$AM$23,2,FALSE),0):OFFSET($AI$4,VLOOKUP($AE416,$AK$4:$AM$23,3,FALSE),0))</f>
        <v>19</v>
      </c>
      <c r="AE416">
        <v>4</v>
      </c>
      <c r="AF416">
        <v>44</v>
      </c>
      <c r="AG416">
        <v>2</v>
      </c>
      <c r="AH416">
        <v>0</v>
      </c>
      <c r="AI416" s="3">
        <v>27275.96</v>
      </c>
    </row>
    <row r="417" spans="17:35" x14ac:dyDescent="0.3">
      <c r="Q417" t="str">
        <f t="shared" ca="1" si="21"/>
        <v>4_45</v>
      </c>
      <c r="R417" s="3">
        <f ca="1">RANK(W417,OFFSET($W$4,VLOOKUP($S417,$Y$4:$AA$23,2,FALSE),0):OFFSET($W$4,VLOOKUP($S417,$Y$4:$AA$23,3,FALSE),0))</f>
        <v>45</v>
      </c>
      <c r="S417">
        <v>4</v>
      </c>
      <c r="T417">
        <v>46</v>
      </c>
      <c r="U417">
        <v>1</v>
      </c>
      <c r="V417">
        <v>0.2</v>
      </c>
      <c r="W417" s="3">
        <v>22527.279999999999</v>
      </c>
      <c r="X417" s="3"/>
      <c r="Y417" s="3"/>
      <c r="Z417" s="3"/>
      <c r="AA417" s="3"/>
      <c r="AB417" s="3"/>
      <c r="AC417" t="str">
        <f t="shared" ca="1" si="20"/>
        <v>4_122</v>
      </c>
      <c r="AD417" s="3">
        <f ca="1">RANK(AI417,OFFSET($AI$4,VLOOKUP($AE417,$AK$4:$AM$23,2,FALSE),0):OFFSET($AI$4,VLOOKUP($AE417,$AK$4:$AM$23,3,FALSE),0))</f>
        <v>122</v>
      </c>
      <c r="AE417">
        <v>4</v>
      </c>
      <c r="AF417">
        <v>45</v>
      </c>
      <c r="AG417">
        <v>2</v>
      </c>
      <c r="AH417">
        <v>0</v>
      </c>
      <c r="AI417" s="3">
        <v>4087.59</v>
      </c>
    </row>
    <row r="418" spans="17:35" x14ac:dyDescent="0.3">
      <c r="Q418" t="str">
        <f t="shared" ca="1" si="21"/>
        <v>4_94</v>
      </c>
      <c r="R418" s="3">
        <f ca="1">RANK(W418,OFFSET($W$4,VLOOKUP($S418,$Y$4:$AA$23,2,FALSE),0):OFFSET($W$4,VLOOKUP($S418,$Y$4:$AA$23,3,FALSE),0))</f>
        <v>94</v>
      </c>
      <c r="S418">
        <v>4</v>
      </c>
      <c r="T418">
        <v>47</v>
      </c>
      <c r="U418">
        <v>1</v>
      </c>
      <c r="V418">
        <v>0.2</v>
      </c>
      <c r="W418" s="3">
        <v>11149.54</v>
      </c>
      <c r="X418" s="3"/>
      <c r="Y418" s="3"/>
      <c r="Z418" s="3"/>
      <c r="AA418" s="3"/>
      <c r="AB418" s="3"/>
      <c r="AC418" t="str">
        <f t="shared" ca="1" si="20"/>
        <v>4_36</v>
      </c>
      <c r="AD418" s="3">
        <f ca="1">RANK(AI418,OFFSET($AI$4,VLOOKUP($AE418,$AK$4:$AM$23,2,FALSE),0):OFFSET($AI$4,VLOOKUP($AE418,$AK$4:$AM$23,3,FALSE),0))</f>
        <v>36</v>
      </c>
      <c r="AE418">
        <v>4</v>
      </c>
      <c r="AF418">
        <v>46</v>
      </c>
      <c r="AG418">
        <v>1</v>
      </c>
      <c r="AH418">
        <v>0.2</v>
      </c>
      <c r="AI418" s="3">
        <v>22527.279999999999</v>
      </c>
    </row>
    <row r="419" spans="17:35" x14ac:dyDescent="0.3">
      <c r="Q419" t="str">
        <f t="shared" ca="1" si="21"/>
        <v>4_82</v>
      </c>
      <c r="R419" s="3">
        <f ca="1">RANK(W419,OFFSET($W$4,VLOOKUP($S419,$Y$4:$AA$23,2,FALSE),0):OFFSET($W$4,VLOOKUP($S419,$Y$4:$AA$23,3,FALSE),0))</f>
        <v>82</v>
      </c>
      <c r="S419">
        <v>4</v>
      </c>
      <c r="T419">
        <v>48</v>
      </c>
      <c r="U419">
        <v>1</v>
      </c>
      <c r="V419">
        <v>0.2</v>
      </c>
      <c r="W419" s="3">
        <v>14373.91</v>
      </c>
      <c r="X419" s="3"/>
      <c r="Y419" s="3"/>
      <c r="Z419" s="3"/>
      <c r="AA419" s="3"/>
      <c r="AB419" s="3"/>
      <c r="AC419" t="str">
        <f t="shared" ca="1" si="20"/>
        <v>4_93</v>
      </c>
      <c r="AD419" s="3">
        <f ca="1">RANK(AI419,OFFSET($AI$4,VLOOKUP($AE419,$AK$4:$AM$23,2,FALSE),0):OFFSET($AI$4,VLOOKUP($AE419,$AK$4:$AM$23,3,FALSE),0))</f>
        <v>93</v>
      </c>
      <c r="AE419">
        <v>4</v>
      </c>
      <c r="AF419">
        <v>47</v>
      </c>
      <c r="AG419">
        <v>1</v>
      </c>
      <c r="AH419">
        <v>0.2</v>
      </c>
      <c r="AI419" s="3">
        <v>11149.54</v>
      </c>
    </row>
    <row r="420" spans="17:35" x14ac:dyDescent="0.3">
      <c r="Q420" t="str">
        <f t="shared" ca="1" si="21"/>
        <v>4_30</v>
      </c>
      <c r="R420" s="3">
        <f ca="1">RANK(W420,OFFSET($W$4,VLOOKUP($S420,$Y$4:$AA$23,2,FALSE),0):OFFSET($W$4,VLOOKUP($S420,$Y$4:$AA$23,3,FALSE),0))</f>
        <v>30</v>
      </c>
      <c r="S420">
        <v>4</v>
      </c>
      <c r="T420">
        <v>48</v>
      </c>
      <c r="U420">
        <v>2</v>
      </c>
      <c r="V420">
        <v>0</v>
      </c>
      <c r="W420" s="3">
        <v>25619.79</v>
      </c>
      <c r="X420" s="3"/>
      <c r="Y420" s="3"/>
      <c r="Z420" s="3"/>
      <c r="AA420" s="3"/>
      <c r="AB420" s="3"/>
      <c r="AC420" t="str">
        <f t="shared" ca="1" si="20"/>
        <v>4_79</v>
      </c>
      <c r="AD420" s="3">
        <f ca="1">RANK(AI420,OFFSET($AI$4,VLOOKUP($AE420,$AK$4:$AM$23,2,FALSE),0):OFFSET($AI$4,VLOOKUP($AE420,$AK$4:$AM$23,3,FALSE),0))</f>
        <v>79</v>
      </c>
      <c r="AE420">
        <v>4</v>
      </c>
      <c r="AF420">
        <v>48</v>
      </c>
      <c r="AG420">
        <v>1</v>
      </c>
      <c r="AH420">
        <v>0.2</v>
      </c>
      <c r="AI420" s="3">
        <v>14373.91</v>
      </c>
    </row>
    <row r="421" spans="17:35" x14ac:dyDescent="0.3">
      <c r="Q421" t="str">
        <f t="shared" ca="1" si="21"/>
        <v>4_19</v>
      </c>
      <c r="R421" s="3">
        <f ca="1">RANK(W421,OFFSET($W$4,VLOOKUP($S421,$Y$4:$AA$23,2,FALSE),0):OFFSET($W$4,VLOOKUP($S421,$Y$4:$AA$23,3,FALSE),0))</f>
        <v>19</v>
      </c>
      <c r="S421">
        <v>4</v>
      </c>
      <c r="T421">
        <v>49</v>
      </c>
      <c r="U421">
        <v>2</v>
      </c>
      <c r="V421">
        <v>0</v>
      </c>
      <c r="W421" s="3">
        <v>30429.949999999997</v>
      </c>
      <c r="X421" s="3"/>
      <c r="Y421" s="3"/>
      <c r="Z421" s="3"/>
      <c r="AA421" s="3"/>
      <c r="AB421" s="3"/>
      <c r="AC421" t="str">
        <f t="shared" ca="1" si="20"/>
        <v>4_50</v>
      </c>
      <c r="AD421" s="3">
        <f ca="1">RANK(AI421,OFFSET($AI$4,VLOOKUP($AE421,$AK$4:$AM$23,2,FALSE),0):OFFSET($AI$4,VLOOKUP($AE421,$AK$4:$AM$23,3,FALSE),0))</f>
        <v>50</v>
      </c>
      <c r="AE421">
        <v>4</v>
      </c>
      <c r="AF421">
        <v>48</v>
      </c>
      <c r="AG421">
        <v>2</v>
      </c>
      <c r="AH421">
        <v>0</v>
      </c>
      <c r="AI421" s="3">
        <v>19714.25</v>
      </c>
    </row>
    <row r="422" spans="17:35" x14ac:dyDescent="0.3">
      <c r="Q422" t="str">
        <f t="shared" ca="1" si="21"/>
        <v>4_79</v>
      </c>
      <c r="R422" s="3">
        <f ca="1">RANK(W422,OFFSET($W$4,VLOOKUP($S422,$Y$4:$AA$23,2,FALSE),0):OFFSET($W$4,VLOOKUP($S422,$Y$4:$AA$23,3,FALSE),0))</f>
        <v>79</v>
      </c>
      <c r="S422">
        <v>4</v>
      </c>
      <c r="T422">
        <v>50</v>
      </c>
      <c r="U422">
        <v>1</v>
      </c>
      <c r="V422">
        <v>0.2</v>
      </c>
      <c r="W422" s="3">
        <v>14674</v>
      </c>
      <c r="X422" s="3"/>
      <c r="Y422" s="3"/>
      <c r="Z422" s="3"/>
      <c r="AA422" s="3"/>
      <c r="AB422" s="3"/>
      <c r="AC422" t="str">
        <f t="shared" ca="1" si="20"/>
        <v>4_22</v>
      </c>
      <c r="AD422" s="3">
        <f ca="1">RANK(AI422,OFFSET($AI$4,VLOOKUP($AE422,$AK$4:$AM$23,2,FALSE),0):OFFSET($AI$4,VLOOKUP($AE422,$AK$4:$AM$23,3,FALSE),0))</f>
        <v>22</v>
      </c>
      <c r="AE422">
        <v>4</v>
      </c>
      <c r="AF422">
        <v>49</v>
      </c>
      <c r="AG422">
        <v>2</v>
      </c>
      <c r="AH422">
        <v>0</v>
      </c>
      <c r="AI422" s="3">
        <v>25028.6</v>
      </c>
    </row>
    <row r="423" spans="17:35" x14ac:dyDescent="0.3">
      <c r="Q423" t="str">
        <f t="shared" ca="1" si="21"/>
        <v>4_5</v>
      </c>
      <c r="R423" s="3">
        <f ca="1">RANK(W423,OFFSET($W$4,VLOOKUP($S423,$Y$4:$AA$23,2,FALSE),0):OFFSET($W$4,VLOOKUP($S423,$Y$4:$AA$23,3,FALSE),0))</f>
        <v>5</v>
      </c>
      <c r="S423">
        <v>4</v>
      </c>
      <c r="T423">
        <v>52</v>
      </c>
      <c r="U423">
        <v>1</v>
      </c>
      <c r="V423">
        <v>0.2</v>
      </c>
      <c r="W423" s="3">
        <v>45587.65</v>
      </c>
      <c r="X423" s="3"/>
      <c r="Y423" s="3"/>
      <c r="Z423" s="3"/>
      <c r="AA423" s="3"/>
      <c r="AB423" s="3"/>
      <c r="AC423" t="str">
        <f t="shared" ca="1" si="20"/>
        <v>4_76</v>
      </c>
      <c r="AD423" s="3">
        <f ca="1">RANK(AI423,OFFSET($AI$4,VLOOKUP($AE423,$AK$4:$AM$23,2,FALSE),0):OFFSET($AI$4,VLOOKUP($AE423,$AK$4:$AM$23,3,FALSE),0))</f>
        <v>76</v>
      </c>
      <c r="AE423">
        <v>4</v>
      </c>
      <c r="AF423">
        <v>50</v>
      </c>
      <c r="AG423">
        <v>1</v>
      </c>
      <c r="AH423">
        <v>0.2</v>
      </c>
      <c r="AI423" s="3">
        <v>14674</v>
      </c>
    </row>
    <row r="424" spans="17:35" x14ac:dyDescent="0.3">
      <c r="Q424" t="str">
        <f t="shared" ca="1" si="21"/>
        <v>4_88</v>
      </c>
      <c r="R424" s="3">
        <f ca="1">RANK(W424,OFFSET($W$4,VLOOKUP($S424,$Y$4:$AA$23,2,FALSE),0):OFFSET($W$4,VLOOKUP($S424,$Y$4:$AA$23,3,FALSE),0))</f>
        <v>88</v>
      </c>
      <c r="S424">
        <v>4</v>
      </c>
      <c r="T424">
        <v>52</v>
      </c>
      <c r="U424">
        <v>2</v>
      </c>
      <c r="V424">
        <v>0</v>
      </c>
      <c r="W424" s="3">
        <v>12413.27</v>
      </c>
      <c r="X424" s="3"/>
      <c r="Y424" s="3"/>
      <c r="Z424" s="3"/>
      <c r="AA424" s="3"/>
      <c r="AB424" s="3"/>
      <c r="AC424" t="str">
        <f t="shared" ca="1" si="20"/>
        <v>4_1</v>
      </c>
      <c r="AD424" s="3">
        <f ca="1">RANK(AI424,OFFSET($AI$4,VLOOKUP($AE424,$AK$4:$AM$23,2,FALSE),0):OFFSET($AI$4,VLOOKUP($AE424,$AK$4:$AM$23,3,FALSE),0))</f>
        <v>1</v>
      </c>
      <c r="AE424">
        <v>4</v>
      </c>
      <c r="AF424">
        <v>52</v>
      </c>
      <c r="AG424">
        <v>1</v>
      </c>
      <c r="AH424">
        <v>0.2</v>
      </c>
      <c r="AI424" s="3">
        <v>45587.65</v>
      </c>
    </row>
    <row r="425" spans="17:35" x14ac:dyDescent="0.3">
      <c r="Q425" t="str">
        <f t="shared" ca="1" si="21"/>
        <v>4_12</v>
      </c>
      <c r="R425" s="3">
        <f ca="1">RANK(W425,OFFSET($W$4,VLOOKUP($S425,$Y$4:$AA$23,2,FALSE),0):OFFSET($W$4,VLOOKUP($S425,$Y$4:$AA$23,3,FALSE),0))</f>
        <v>12</v>
      </c>
      <c r="S425">
        <v>4</v>
      </c>
      <c r="T425">
        <v>54</v>
      </c>
      <c r="U425">
        <v>2</v>
      </c>
      <c r="V425">
        <v>0</v>
      </c>
      <c r="W425" s="3">
        <v>38189.72</v>
      </c>
      <c r="X425" s="3"/>
      <c r="Y425" s="3"/>
      <c r="Z425" s="3"/>
      <c r="AA425" s="3"/>
      <c r="AB425" s="3"/>
      <c r="AC425" t="str">
        <f t="shared" ca="1" si="20"/>
        <v>4_87</v>
      </c>
      <c r="AD425" s="3">
        <f ca="1">RANK(AI425,OFFSET($AI$4,VLOOKUP($AE425,$AK$4:$AM$23,2,FALSE),0):OFFSET($AI$4,VLOOKUP($AE425,$AK$4:$AM$23,3,FALSE),0))</f>
        <v>87</v>
      </c>
      <c r="AE425">
        <v>4</v>
      </c>
      <c r="AF425">
        <v>52</v>
      </c>
      <c r="AG425">
        <v>2</v>
      </c>
      <c r="AH425">
        <v>0</v>
      </c>
      <c r="AI425" s="3">
        <v>12413.27</v>
      </c>
    </row>
    <row r="426" spans="17:35" x14ac:dyDescent="0.3">
      <c r="Q426" t="str">
        <f t="shared" ca="1" si="21"/>
        <v>4_76</v>
      </c>
      <c r="R426" s="3">
        <f ca="1">RANK(W426,OFFSET($W$4,VLOOKUP($S426,$Y$4:$AA$23,2,FALSE),0):OFFSET($W$4,VLOOKUP($S426,$Y$4:$AA$23,3,FALSE),0))</f>
        <v>76</v>
      </c>
      <c r="S426">
        <v>4</v>
      </c>
      <c r="T426">
        <v>55</v>
      </c>
      <c r="U426">
        <v>2</v>
      </c>
      <c r="V426">
        <v>0</v>
      </c>
      <c r="W426" s="3">
        <v>15247.37</v>
      </c>
      <c r="X426" s="3"/>
      <c r="Y426" s="3"/>
      <c r="Z426" s="3"/>
      <c r="AA426" s="3"/>
      <c r="AB426" s="3"/>
      <c r="AC426" t="str">
        <f t="shared" ca="1" si="20"/>
        <v>4_38</v>
      </c>
      <c r="AD426" s="3">
        <f ca="1">RANK(AI426,OFFSET($AI$4,VLOOKUP($AE426,$AK$4:$AM$23,2,FALSE),0):OFFSET($AI$4,VLOOKUP($AE426,$AK$4:$AM$23,3,FALSE),0))</f>
        <v>38</v>
      </c>
      <c r="AE426">
        <v>4</v>
      </c>
      <c r="AF426">
        <v>54</v>
      </c>
      <c r="AG426">
        <v>2</v>
      </c>
      <c r="AH426">
        <v>0</v>
      </c>
      <c r="AI426" s="3">
        <v>21718.77</v>
      </c>
    </row>
    <row r="427" spans="17:35" x14ac:dyDescent="0.3">
      <c r="Q427" t="str">
        <f t="shared" ca="1" si="21"/>
        <v>4_83</v>
      </c>
      <c r="R427" s="3">
        <f ca="1">RANK(W427,OFFSET($W$4,VLOOKUP($S427,$Y$4:$AA$23,2,FALSE),0):OFFSET($W$4,VLOOKUP($S427,$Y$4:$AA$23,3,FALSE),0))</f>
        <v>83</v>
      </c>
      <c r="S427">
        <v>4</v>
      </c>
      <c r="T427">
        <v>56</v>
      </c>
      <c r="U427">
        <v>1</v>
      </c>
      <c r="V427">
        <v>0.2</v>
      </c>
      <c r="W427" s="3">
        <v>14058.99</v>
      </c>
      <c r="X427" s="3"/>
      <c r="Y427" s="3"/>
      <c r="Z427" s="3"/>
      <c r="AA427" s="3"/>
      <c r="AB427" s="3"/>
      <c r="AC427" t="str">
        <f t="shared" ca="1" si="20"/>
        <v>4_71</v>
      </c>
      <c r="AD427" s="3">
        <f ca="1">RANK(AI427,OFFSET($AI$4,VLOOKUP($AE427,$AK$4:$AM$23,2,FALSE),0):OFFSET($AI$4,VLOOKUP($AE427,$AK$4:$AM$23,3,FALSE),0))</f>
        <v>71</v>
      </c>
      <c r="AE427">
        <v>4</v>
      </c>
      <c r="AF427">
        <v>55</v>
      </c>
      <c r="AG427">
        <v>2</v>
      </c>
      <c r="AH427">
        <v>0</v>
      </c>
      <c r="AI427" s="3">
        <v>15247.37</v>
      </c>
    </row>
    <row r="428" spans="17:35" x14ac:dyDescent="0.3">
      <c r="Q428" t="str">
        <f t="shared" ca="1" si="21"/>
        <v>4_102</v>
      </c>
      <c r="R428" s="3">
        <f ca="1">RANK(W428,OFFSET($W$4,VLOOKUP($S428,$Y$4:$AA$23,2,FALSE),0):OFFSET($W$4,VLOOKUP($S428,$Y$4:$AA$23,3,FALSE),0))</f>
        <v>102</v>
      </c>
      <c r="S428">
        <v>4</v>
      </c>
      <c r="T428">
        <v>56</v>
      </c>
      <c r="U428">
        <v>2</v>
      </c>
      <c r="V428">
        <v>0</v>
      </c>
      <c r="W428" s="3">
        <v>9663.73</v>
      </c>
      <c r="X428" s="3"/>
      <c r="Y428" s="3"/>
      <c r="Z428" s="3"/>
      <c r="AA428" s="3"/>
      <c r="AB428" s="3"/>
      <c r="AC428" t="str">
        <f t="shared" ca="1" si="20"/>
        <v>4_80</v>
      </c>
      <c r="AD428" s="3">
        <f ca="1">RANK(AI428,OFFSET($AI$4,VLOOKUP($AE428,$AK$4:$AM$23,2,FALSE),0):OFFSET($AI$4,VLOOKUP($AE428,$AK$4:$AM$23,3,FALSE),0))</f>
        <v>80</v>
      </c>
      <c r="AE428">
        <v>4</v>
      </c>
      <c r="AF428">
        <v>56</v>
      </c>
      <c r="AG428">
        <v>1</v>
      </c>
      <c r="AH428">
        <v>0.2</v>
      </c>
      <c r="AI428" s="3">
        <v>14058.99</v>
      </c>
    </row>
    <row r="429" spans="17:35" x14ac:dyDescent="0.3">
      <c r="Q429" t="str">
        <f t="shared" ca="1" si="21"/>
        <v>4_110</v>
      </c>
      <c r="R429" s="3">
        <f ca="1">RANK(W429,OFFSET($W$4,VLOOKUP($S429,$Y$4:$AA$23,2,FALSE),0):OFFSET($W$4,VLOOKUP($S429,$Y$4:$AA$23,3,FALSE),0))</f>
        <v>110</v>
      </c>
      <c r="S429">
        <v>4</v>
      </c>
      <c r="T429">
        <v>57</v>
      </c>
      <c r="U429">
        <v>1</v>
      </c>
      <c r="V429">
        <v>0.2</v>
      </c>
      <c r="W429" s="3">
        <v>8013.4</v>
      </c>
      <c r="X429" s="3"/>
      <c r="Y429" s="3"/>
      <c r="Z429" s="3"/>
      <c r="AA429" s="3"/>
      <c r="AB429" s="3"/>
      <c r="AC429" t="str">
        <f t="shared" ca="1" si="20"/>
        <v>4_101</v>
      </c>
      <c r="AD429" s="3">
        <f ca="1">RANK(AI429,OFFSET($AI$4,VLOOKUP($AE429,$AK$4:$AM$23,2,FALSE),0):OFFSET($AI$4,VLOOKUP($AE429,$AK$4:$AM$23,3,FALSE),0))</f>
        <v>101</v>
      </c>
      <c r="AE429">
        <v>4</v>
      </c>
      <c r="AF429">
        <v>56</v>
      </c>
      <c r="AG429">
        <v>2</v>
      </c>
      <c r="AH429">
        <v>0</v>
      </c>
      <c r="AI429" s="3">
        <v>9663.73</v>
      </c>
    </row>
    <row r="430" spans="17:35" x14ac:dyDescent="0.3">
      <c r="Q430" t="str">
        <f t="shared" ca="1" si="21"/>
        <v>4_64</v>
      </c>
      <c r="R430" s="3">
        <f ca="1">RANK(W430,OFFSET($W$4,VLOOKUP($S430,$Y$4:$AA$23,2,FALSE),0):OFFSET($W$4,VLOOKUP($S430,$Y$4:$AA$23,3,FALSE),0))</f>
        <v>64</v>
      </c>
      <c r="S430">
        <v>4</v>
      </c>
      <c r="T430">
        <v>57</v>
      </c>
      <c r="U430">
        <v>2</v>
      </c>
      <c r="V430">
        <v>0</v>
      </c>
      <c r="W430" s="3">
        <v>17230.63</v>
      </c>
      <c r="X430" s="3"/>
      <c r="Y430" s="3"/>
      <c r="Z430" s="3"/>
      <c r="AA430" s="3"/>
      <c r="AB430" s="3"/>
      <c r="AC430" t="str">
        <f t="shared" ca="1" si="20"/>
        <v>4_110</v>
      </c>
      <c r="AD430" s="3">
        <f ca="1">RANK(AI430,OFFSET($AI$4,VLOOKUP($AE430,$AK$4:$AM$23,2,FALSE),0):OFFSET($AI$4,VLOOKUP($AE430,$AK$4:$AM$23,3,FALSE),0))</f>
        <v>110</v>
      </c>
      <c r="AE430">
        <v>4</v>
      </c>
      <c r="AF430">
        <v>57</v>
      </c>
      <c r="AG430">
        <v>1</v>
      </c>
      <c r="AH430">
        <v>0.2</v>
      </c>
      <c r="AI430" s="3">
        <v>8013.4</v>
      </c>
    </row>
    <row r="431" spans="17:35" x14ac:dyDescent="0.3">
      <c r="Q431" t="str">
        <f t="shared" ca="1" si="21"/>
        <v>4_70</v>
      </c>
      <c r="R431" s="3">
        <f ca="1">RANK(W431,OFFSET($W$4,VLOOKUP($S431,$Y$4:$AA$23,2,FALSE),0):OFFSET($W$4,VLOOKUP($S431,$Y$4:$AA$23,3,FALSE),0))</f>
        <v>70</v>
      </c>
      <c r="S431">
        <v>4</v>
      </c>
      <c r="T431">
        <v>59</v>
      </c>
      <c r="U431">
        <v>2</v>
      </c>
      <c r="V431">
        <v>0</v>
      </c>
      <c r="W431" s="3">
        <v>16018.68</v>
      </c>
      <c r="X431" s="3"/>
      <c r="Y431" s="3"/>
      <c r="Z431" s="3"/>
      <c r="AA431" s="3"/>
      <c r="AB431" s="3"/>
      <c r="AC431" t="str">
        <f t="shared" ca="1" si="20"/>
        <v>4_58</v>
      </c>
      <c r="AD431" s="3">
        <f ca="1">RANK(AI431,OFFSET($AI$4,VLOOKUP($AE431,$AK$4:$AM$23,2,FALSE),0):OFFSET($AI$4,VLOOKUP($AE431,$AK$4:$AM$23,3,FALSE),0))</f>
        <v>58</v>
      </c>
      <c r="AE431">
        <v>4</v>
      </c>
      <c r="AF431">
        <v>57</v>
      </c>
      <c r="AG431">
        <v>2</v>
      </c>
      <c r="AH431">
        <v>0</v>
      </c>
      <c r="AI431" s="3">
        <v>17230.63</v>
      </c>
    </row>
    <row r="432" spans="17:35" x14ac:dyDescent="0.3">
      <c r="Q432" t="str">
        <f t="shared" ca="1" si="21"/>
        <v>4_111</v>
      </c>
      <c r="R432" s="3">
        <f ca="1">RANK(W432,OFFSET($W$4,VLOOKUP($S432,$Y$4:$AA$23,2,FALSE),0):OFFSET($W$4,VLOOKUP($S432,$Y$4:$AA$23,3,FALSE),0))</f>
        <v>111</v>
      </c>
      <c r="S432">
        <v>4</v>
      </c>
      <c r="T432">
        <v>60</v>
      </c>
      <c r="U432">
        <v>2</v>
      </c>
      <c r="V432">
        <v>0</v>
      </c>
      <c r="W432" s="3">
        <v>7626.39</v>
      </c>
      <c r="X432" s="3"/>
      <c r="Y432" s="3"/>
      <c r="Z432" s="3"/>
      <c r="AA432" s="3"/>
      <c r="AB432" s="3"/>
      <c r="AC432" t="str">
        <f t="shared" ca="1" si="20"/>
        <v>4_65</v>
      </c>
      <c r="AD432" s="3">
        <f ca="1">RANK(AI432,OFFSET($AI$4,VLOOKUP($AE432,$AK$4:$AM$23,2,FALSE),0):OFFSET($AI$4,VLOOKUP($AE432,$AK$4:$AM$23,3,FALSE),0))</f>
        <v>65</v>
      </c>
      <c r="AE432">
        <v>4</v>
      </c>
      <c r="AF432">
        <v>59</v>
      </c>
      <c r="AG432">
        <v>2</v>
      </c>
      <c r="AH432">
        <v>0</v>
      </c>
      <c r="AI432" s="3">
        <v>16018.68</v>
      </c>
    </row>
    <row r="433" spans="17:35" x14ac:dyDescent="0.3">
      <c r="Q433" t="str">
        <f t="shared" ca="1" si="21"/>
        <v>4_75</v>
      </c>
      <c r="R433" s="3">
        <f ca="1">RANK(W433,OFFSET($W$4,VLOOKUP($S433,$Y$4:$AA$23,2,FALSE),0):OFFSET($W$4,VLOOKUP($S433,$Y$4:$AA$23,3,FALSE),0))</f>
        <v>75</v>
      </c>
      <c r="S433">
        <v>4</v>
      </c>
      <c r="T433">
        <v>61</v>
      </c>
      <c r="U433">
        <v>1</v>
      </c>
      <c r="V433">
        <v>0.2</v>
      </c>
      <c r="W433" s="3">
        <v>15501.74</v>
      </c>
      <c r="X433" s="3"/>
      <c r="Y433" s="3"/>
      <c r="Z433" s="3"/>
      <c r="AA433" s="3"/>
      <c r="AB433" s="3"/>
      <c r="AC433" t="str">
        <f t="shared" ca="1" si="20"/>
        <v>4_111</v>
      </c>
      <c r="AD433" s="3">
        <f ca="1">RANK(AI433,OFFSET($AI$4,VLOOKUP($AE433,$AK$4:$AM$23,2,FALSE),0):OFFSET($AI$4,VLOOKUP($AE433,$AK$4:$AM$23,3,FALSE),0))</f>
        <v>111</v>
      </c>
      <c r="AE433">
        <v>4</v>
      </c>
      <c r="AF433">
        <v>60</v>
      </c>
      <c r="AG433">
        <v>2</v>
      </c>
      <c r="AH433">
        <v>0</v>
      </c>
      <c r="AI433" s="3">
        <v>7626.39</v>
      </c>
    </row>
    <row r="434" spans="17:35" x14ac:dyDescent="0.3">
      <c r="Q434" t="str">
        <f t="shared" ca="1" si="21"/>
        <v>4_69</v>
      </c>
      <c r="R434" s="3">
        <f ca="1">RANK(W434,OFFSET($W$4,VLOOKUP($S434,$Y$4:$AA$23,2,FALSE),0):OFFSET($W$4,VLOOKUP($S434,$Y$4:$AA$23,3,FALSE),0))</f>
        <v>69</v>
      </c>
      <c r="S434">
        <v>4</v>
      </c>
      <c r="T434">
        <v>61</v>
      </c>
      <c r="U434">
        <v>2</v>
      </c>
      <c r="V434">
        <v>0</v>
      </c>
      <c r="W434" s="3">
        <v>16311.49</v>
      </c>
      <c r="X434" s="3"/>
      <c r="Y434" s="3"/>
      <c r="Z434" s="3"/>
      <c r="AA434" s="3"/>
      <c r="AB434" s="3"/>
      <c r="AC434" t="str">
        <f t="shared" ca="1" si="20"/>
        <v>4_70</v>
      </c>
      <c r="AD434" s="3">
        <f ca="1">RANK(AI434,OFFSET($AI$4,VLOOKUP($AE434,$AK$4:$AM$23,2,FALSE),0):OFFSET($AI$4,VLOOKUP($AE434,$AK$4:$AM$23,3,FALSE),0))</f>
        <v>70</v>
      </c>
      <c r="AE434">
        <v>4</v>
      </c>
      <c r="AF434">
        <v>61</v>
      </c>
      <c r="AG434">
        <v>1</v>
      </c>
      <c r="AH434">
        <v>0.2</v>
      </c>
      <c r="AI434" s="3">
        <v>15501.74</v>
      </c>
    </row>
    <row r="435" spans="17:35" x14ac:dyDescent="0.3">
      <c r="Q435" t="str">
        <f t="shared" ca="1" si="21"/>
        <v>4_93</v>
      </c>
      <c r="R435" s="3">
        <f ca="1">RANK(W435,OFFSET($W$4,VLOOKUP($S435,$Y$4:$AA$23,2,FALSE),0):OFFSET($W$4,VLOOKUP($S435,$Y$4:$AA$23,3,FALSE),0))</f>
        <v>93</v>
      </c>
      <c r="S435">
        <v>4</v>
      </c>
      <c r="T435">
        <v>62</v>
      </c>
      <c r="U435">
        <v>2</v>
      </c>
      <c r="V435">
        <v>0</v>
      </c>
      <c r="W435" s="3">
        <v>11381.08</v>
      </c>
      <c r="X435" s="3"/>
      <c r="Y435" s="3"/>
      <c r="Z435" s="3"/>
      <c r="AA435" s="3"/>
      <c r="AB435" s="3"/>
      <c r="AC435" t="str">
        <f t="shared" ca="1" si="20"/>
        <v>4_86</v>
      </c>
      <c r="AD435" s="3">
        <f ca="1">RANK(AI435,OFFSET($AI$4,VLOOKUP($AE435,$AK$4:$AM$23,2,FALSE),0):OFFSET($AI$4,VLOOKUP($AE435,$AK$4:$AM$23,3,FALSE),0))</f>
        <v>86</v>
      </c>
      <c r="AE435">
        <v>4</v>
      </c>
      <c r="AF435">
        <v>61</v>
      </c>
      <c r="AG435">
        <v>2</v>
      </c>
      <c r="AH435">
        <v>0</v>
      </c>
      <c r="AI435" s="3">
        <v>12655.81</v>
      </c>
    </row>
    <row r="436" spans="17:35" x14ac:dyDescent="0.3">
      <c r="Q436" t="str">
        <f t="shared" ca="1" si="21"/>
        <v>4_87</v>
      </c>
      <c r="R436" s="3">
        <f ca="1">RANK(W436,OFFSET($W$4,VLOOKUP($S436,$Y$4:$AA$23,2,FALSE),0):OFFSET($W$4,VLOOKUP($S436,$Y$4:$AA$23,3,FALSE),0))</f>
        <v>87</v>
      </c>
      <c r="S436">
        <v>4</v>
      </c>
      <c r="T436">
        <v>63</v>
      </c>
      <c r="U436">
        <v>1</v>
      </c>
      <c r="V436">
        <v>0.2</v>
      </c>
      <c r="W436" s="3">
        <v>12812.95</v>
      </c>
      <c r="X436" s="3"/>
      <c r="Y436" s="3"/>
      <c r="Z436" s="3"/>
      <c r="AA436" s="3"/>
      <c r="AB436" s="3"/>
      <c r="AC436" t="str">
        <f t="shared" ca="1" si="20"/>
        <v>4_91</v>
      </c>
      <c r="AD436" s="3">
        <f ca="1">RANK(AI436,OFFSET($AI$4,VLOOKUP($AE436,$AK$4:$AM$23,2,FALSE),0):OFFSET($AI$4,VLOOKUP($AE436,$AK$4:$AM$23,3,FALSE),0))</f>
        <v>91</v>
      </c>
      <c r="AE436">
        <v>4</v>
      </c>
      <c r="AF436">
        <v>62</v>
      </c>
      <c r="AG436">
        <v>2</v>
      </c>
      <c r="AH436">
        <v>0</v>
      </c>
      <c r="AI436" s="3">
        <v>11381.08</v>
      </c>
    </row>
    <row r="437" spans="17:35" x14ac:dyDescent="0.3">
      <c r="Q437" t="str">
        <f t="shared" ca="1" si="21"/>
        <v>4_95</v>
      </c>
      <c r="R437" s="3">
        <f ca="1">RANK(W437,OFFSET($W$4,VLOOKUP($S437,$Y$4:$AA$23,2,FALSE),0):OFFSET($W$4,VLOOKUP($S437,$Y$4:$AA$23,3,FALSE),0))</f>
        <v>95</v>
      </c>
      <c r="S437">
        <v>4</v>
      </c>
      <c r="T437">
        <v>63</v>
      </c>
      <c r="U437">
        <v>2</v>
      </c>
      <c r="V437">
        <v>0</v>
      </c>
      <c r="W437" s="3">
        <v>10998.01</v>
      </c>
      <c r="X437" s="3"/>
      <c r="Y437" s="3"/>
      <c r="Z437" s="3"/>
      <c r="AA437" s="3"/>
      <c r="AB437" s="3"/>
      <c r="AC437" t="str">
        <f t="shared" ca="1" si="20"/>
        <v>4_85</v>
      </c>
      <c r="AD437" s="3">
        <f ca="1">RANK(AI437,OFFSET($AI$4,VLOOKUP($AE437,$AK$4:$AM$23,2,FALSE),0):OFFSET($AI$4,VLOOKUP($AE437,$AK$4:$AM$23,3,FALSE),0))</f>
        <v>85</v>
      </c>
      <c r="AE437">
        <v>4</v>
      </c>
      <c r="AF437">
        <v>63</v>
      </c>
      <c r="AG437">
        <v>1</v>
      </c>
      <c r="AH437">
        <v>0.2</v>
      </c>
      <c r="AI437" s="3">
        <v>12812.95</v>
      </c>
    </row>
    <row r="438" spans="17:35" x14ac:dyDescent="0.3">
      <c r="Q438" t="str">
        <f t="shared" ca="1" si="21"/>
        <v>4_18</v>
      </c>
      <c r="R438" s="3">
        <f ca="1">RANK(W438,OFFSET($W$4,VLOOKUP($S438,$Y$4:$AA$23,2,FALSE),0):OFFSET($W$4,VLOOKUP($S438,$Y$4:$AA$23,3,FALSE),0))</f>
        <v>18</v>
      </c>
      <c r="S438">
        <v>4</v>
      </c>
      <c r="T438">
        <v>64</v>
      </c>
      <c r="U438">
        <v>1</v>
      </c>
      <c r="V438">
        <v>0.2</v>
      </c>
      <c r="W438" s="3">
        <v>32018.34</v>
      </c>
      <c r="X438" s="3"/>
      <c r="Y438" s="3"/>
      <c r="Z438" s="3"/>
      <c r="AA438" s="3"/>
      <c r="AB438" s="3"/>
      <c r="AC438" t="str">
        <f t="shared" ca="1" si="20"/>
        <v>4_94</v>
      </c>
      <c r="AD438" s="3">
        <f ca="1">RANK(AI438,OFFSET($AI$4,VLOOKUP($AE438,$AK$4:$AM$23,2,FALSE),0):OFFSET($AI$4,VLOOKUP($AE438,$AK$4:$AM$23,3,FALSE),0))</f>
        <v>94</v>
      </c>
      <c r="AE438">
        <v>4</v>
      </c>
      <c r="AF438">
        <v>63</v>
      </c>
      <c r="AG438">
        <v>2</v>
      </c>
      <c r="AH438">
        <v>0</v>
      </c>
      <c r="AI438" s="3">
        <v>10998.01</v>
      </c>
    </row>
    <row r="439" spans="17:35" x14ac:dyDescent="0.3">
      <c r="Q439" t="str">
        <f t="shared" ca="1" si="21"/>
        <v>4_15</v>
      </c>
      <c r="R439" s="3">
        <f ca="1">RANK(W439,OFFSET($W$4,VLOOKUP($S439,$Y$4:$AA$23,2,FALSE),0):OFFSET($W$4,VLOOKUP($S439,$Y$4:$AA$23,3,FALSE),0))</f>
        <v>15</v>
      </c>
      <c r="S439">
        <v>4</v>
      </c>
      <c r="T439">
        <v>64</v>
      </c>
      <c r="U439">
        <v>2</v>
      </c>
      <c r="V439">
        <v>0</v>
      </c>
      <c r="W439" s="3">
        <v>35865.69</v>
      </c>
      <c r="X439" s="3"/>
      <c r="Y439" s="3"/>
      <c r="Z439" s="3"/>
      <c r="AA439" s="3"/>
      <c r="AB439" s="3"/>
      <c r="AC439" t="str">
        <f t="shared" ca="1" si="20"/>
        <v>4_7</v>
      </c>
      <c r="AD439" s="3">
        <f ca="1">RANK(AI439,OFFSET($AI$4,VLOOKUP($AE439,$AK$4:$AM$23,2,FALSE),0):OFFSET($AI$4,VLOOKUP($AE439,$AK$4:$AM$23,3,FALSE),0))</f>
        <v>7</v>
      </c>
      <c r="AE439">
        <v>4</v>
      </c>
      <c r="AF439">
        <v>64</v>
      </c>
      <c r="AG439">
        <v>1</v>
      </c>
      <c r="AH439">
        <v>0.2</v>
      </c>
      <c r="AI439" s="3">
        <v>32018.34</v>
      </c>
    </row>
    <row r="440" spans="17:35" x14ac:dyDescent="0.3">
      <c r="Q440" t="str">
        <f t="shared" ca="1" si="21"/>
        <v>4_46</v>
      </c>
      <c r="R440" s="3">
        <f ca="1">RANK(W440,OFFSET($W$4,VLOOKUP($S440,$Y$4:$AA$23,2,FALSE),0):OFFSET($W$4,VLOOKUP($S440,$Y$4:$AA$23,3,FALSE),0))</f>
        <v>46</v>
      </c>
      <c r="S440">
        <v>4</v>
      </c>
      <c r="T440">
        <v>65</v>
      </c>
      <c r="U440">
        <v>2</v>
      </c>
      <c r="V440">
        <v>0</v>
      </c>
      <c r="W440" s="3">
        <v>22490.93</v>
      </c>
      <c r="X440" s="3"/>
      <c r="Y440" s="3"/>
      <c r="Z440" s="3"/>
      <c r="AA440" s="3"/>
      <c r="AB440" s="3"/>
      <c r="AC440" t="str">
        <f t="shared" ca="1" si="20"/>
        <v>4_8</v>
      </c>
      <c r="AD440" s="3">
        <f ca="1">RANK(AI440,OFFSET($AI$4,VLOOKUP($AE440,$AK$4:$AM$23,2,FALSE),0):OFFSET($AI$4,VLOOKUP($AE440,$AK$4:$AM$23,3,FALSE),0))</f>
        <v>8</v>
      </c>
      <c r="AE440">
        <v>4</v>
      </c>
      <c r="AF440">
        <v>64</v>
      </c>
      <c r="AG440">
        <v>2</v>
      </c>
      <c r="AH440">
        <v>0</v>
      </c>
      <c r="AI440" s="3">
        <v>31714.34</v>
      </c>
    </row>
    <row r="441" spans="17:35" x14ac:dyDescent="0.3">
      <c r="Q441" t="str">
        <f t="shared" ca="1" si="21"/>
        <v>4_44</v>
      </c>
      <c r="R441" s="3">
        <f ca="1">RANK(W441,OFFSET($W$4,VLOOKUP($S441,$Y$4:$AA$23,2,FALSE),0):OFFSET($W$4,VLOOKUP($S441,$Y$4:$AA$23,3,FALSE),0))</f>
        <v>44</v>
      </c>
      <c r="S441">
        <v>4</v>
      </c>
      <c r="T441">
        <v>66</v>
      </c>
      <c r="U441">
        <v>1</v>
      </c>
      <c r="V441">
        <v>0.2</v>
      </c>
      <c r="W441" s="3">
        <v>22572.560000000001</v>
      </c>
      <c r="X441" s="3"/>
      <c r="Y441" s="3"/>
      <c r="Z441" s="3"/>
      <c r="AA441" s="3"/>
      <c r="AB441" s="3"/>
      <c r="AC441" t="str">
        <f t="shared" ca="1" si="20"/>
        <v>4_37</v>
      </c>
      <c r="AD441" s="3">
        <f ca="1">RANK(AI441,OFFSET($AI$4,VLOOKUP($AE441,$AK$4:$AM$23,2,FALSE),0):OFFSET($AI$4,VLOOKUP($AE441,$AK$4:$AM$23,3,FALSE),0))</f>
        <v>37</v>
      </c>
      <c r="AE441">
        <v>4</v>
      </c>
      <c r="AF441">
        <v>65</v>
      </c>
      <c r="AG441">
        <v>2</v>
      </c>
      <c r="AH441">
        <v>0</v>
      </c>
      <c r="AI441" s="3">
        <v>22490.93</v>
      </c>
    </row>
    <row r="442" spans="17:35" x14ac:dyDescent="0.3">
      <c r="Q442" t="str">
        <f t="shared" ca="1" si="21"/>
        <v>4_119</v>
      </c>
      <c r="R442" s="3">
        <f ca="1">RANK(W442,OFFSET($W$4,VLOOKUP($S442,$Y$4:$AA$23,2,FALSE),0):OFFSET($W$4,VLOOKUP($S442,$Y$4:$AA$23,3,FALSE),0))</f>
        <v>119</v>
      </c>
      <c r="S442">
        <v>4</v>
      </c>
      <c r="T442">
        <v>67</v>
      </c>
      <c r="U442">
        <v>2</v>
      </c>
      <c r="V442">
        <v>0</v>
      </c>
      <c r="W442" s="3">
        <v>5957.99</v>
      </c>
      <c r="X442" s="3"/>
      <c r="Y442" s="3"/>
      <c r="Z442" s="3"/>
      <c r="AA442" s="3"/>
      <c r="AB442" s="3"/>
      <c r="AC442" t="str">
        <f t="shared" ca="1" si="20"/>
        <v>4_35</v>
      </c>
      <c r="AD442" s="3">
        <f ca="1">RANK(AI442,OFFSET($AI$4,VLOOKUP($AE442,$AK$4:$AM$23,2,FALSE),0):OFFSET($AI$4,VLOOKUP($AE442,$AK$4:$AM$23,3,FALSE),0))</f>
        <v>35</v>
      </c>
      <c r="AE442">
        <v>4</v>
      </c>
      <c r="AF442">
        <v>66</v>
      </c>
      <c r="AG442">
        <v>1</v>
      </c>
      <c r="AH442">
        <v>0.2</v>
      </c>
      <c r="AI442" s="3">
        <v>22572.560000000001</v>
      </c>
    </row>
    <row r="443" spans="17:35" x14ac:dyDescent="0.3">
      <c r="Q443" t="str">
        <f t="shared" ca="1" si="21"/>
        <v>4_34</v>
      </c>
      <c r="R443" s="3">
        <f ca="1">RANK(W443,OFFSET($W$4,VLOOKUP($S443,$Y$4:$AA$23,2,FALSE),0):OFFSET($W$4,VLOOKUP($S443,$Y$4:$AA$23,3,FALSE),0))</f>
        <v>34</v>
      </c>
      <c r="S443">
        <v>4</v>
      </c>
      <c r="T443">
        <v>68</v>
      </c>
      <c r="U443">
        <v>1</v>
      </c>
      <c r="V443">
        <v>0.2</v>
      </c>
      <c r="W443" s="3">
        <v>24389.52</v>
      </c>
      <c r="X443" s="3"/>
      <c r="Y443" s="3"/>
      <c r="Z443" s="3"/>
      <c r="AA443" s="3"/>
      <c r="AB443" s="3"/>
      <c r="AC443" t="str">
        <f t="shared" ca="1" si="20"/>
        <v>4_119</v>
      </c>
      <c r="AD443" s="3">
        <f ca="1">RANK(AI443,OFFSET($AI$4,VLOOKUP($AE443,$AK$4:$AM$23,2,FALSE),0):OFFSET($AI$4,VLOOKUP($AE443,$AK$4:$AM$23,3,FALSE),0))</f>
        <v>119</v>
      </c>
      <c r="AE443">
        <v>4</v>
      </c>
      <c r="AF443">
        <v>67</v>
      </c>
      <c r="AG443">
        <v>2</v>
      </c>
      <c r="AH443">
        <v>0</v>
      </c>
      <c r="AI443" s="3">
        <v>5957.99</v>
      </c>
    </row>
    <row r="444" spans="17:35" x14ac:dyDescent="0.3">
      <c r="Q444" t="str">
        <f t="shared" ca="1" si="21"/>
        <v>4_33</v>
      </c>
      <c r="R444" s="3">
        <f ca="1">RANK(W444,OFFSET($W$4,VLOOKUP($S444,$Y$4:$AA$23,2,FALSE),0):OFFSET($W$4,VLOOKUP($S444,$Y$4:$AA$23,3,FALSE),0))</f>
        <v>33</v>
      </c>
      <c r="S444">
        <v>4</v>
      </c>
      <c r="T444">
        <v>70</v>
      </c>
      <c r="U444">
        <v>1</v>
      </c>
      <c r="V444">
        <v>0.2</v>
      </c>
      <c r="W444" s="3">
        <v>24671.09</v>
      </c>
      <c r="X444" s="3"/>
      <c r="Y444" s="3"/>
      <c r="Z444" s="3"/>
      <c r="AA444" s="3"/>
      <c r="AB444" s="3"/>
      <c r="AC444" t="str">
        <f t="shared" ca="1" si="20"/>
        <v>4_26</v>
      </c>
      <c r="AD444" s="3">
        <f ca="1">RANK(AI444,OFFSET($AI$4,VLOOKUP($AE444,$AK$4:$AM$23,2,FALSE),0):OFFSET($AI$4,VLOOKUP($AE444,$AK$4:$AM$23,3,FALSE),0))</f>
        <v>26</v>
      </c>
      <c r="AE444">
        <v>4</v>
      </c>
      <c r="AF444">
        <v>68</v>
      </c>
      <c r="AG444">
        <v>1</v>
      </c>
      <c r="AH444">
        <v>0.2</v>
      </c>
      <c r="AI444" s="3">
        <v>24389.52</v>
      </c>
    </row>
    <row r="445" spans="17:35" x14ac:dyDescent="0.3">
      <c r="Q445" t="str">
        <f t="shared" ca="1" si="21"/>
        <v>4_31</v>
      </c>
      <c r="R445" s="3">
        <f ca="1">RANK(W445,OFFSET($W$4,VLOOKUP($S445,$Y$4:$AA$23,2,FALSE),0):OFFSET($W$4,VLOOKUP($S445,$Y$4:$AA$23,3,FALSE),0))</f>
        <v>31</v>
      </c>
      <c r="S445">
        <v>4</v>
      </c>
      <c r="T445">
        <v>70</v>
      </c>
      <c r="U445">
        <v>2</v>
      </c>
      <c r="V445">
        <v>0</v>
      </c>
      <c r="W445" s="3">
        <v>25467.239999999998</v>
      </c>
      <c r="X445" s="3"/>
      <c r="Y445" s="3"/>
      <c r="Z445" s="3"/>
      <c r="AA445" s="3"/>
      <c r="AB445" s="3"/>
      <c r="AC445" t="str">
        <f t="shared" ca="1" si="20"/>
        <v>4_25</v>
      </c>
      <c r="AD445" s="3">
        <f ca="1">RANK(AI445,OFFSET($AI$4,VLOOKUP($AE445,$AK$4:$AM$23,2,FALSE),0):OFFSET($AI$4,VLOOKUP($AE445,$AK$4:$AM$23,3,FALSE),0))</f>
        <v>25</v>
      </c>
      <c r="AE445">
        <v>4</v>
      </c>
      <c r="AF445">
        <v>70</v>
      </c>
      <c r="AG445">
        <v>1</v>
      </c>
      <c r="AH445">
        <v>0.2</v>
      </c>
      <c r="AI445" s="3">
        <v>24671.09</v>
      </c>
    </row>
    <row r="446" spans="17:35" x14ac:dyDescent="0.3">
      <c r="Q446" t="str">
        <f t="shared" ca="1" si="21"/>
        <v>4_114</v>
      </c>
      <c r="R446" s="3">
        <f ca="1">RANK(W446,OFFSET($W$4,VLOOKUP($S446,$Y$4:$AA$23,2,FALSE),0):OFFSET($W$4,VLOOKUP($S446,$Y$4:$AA$23,3,FALSE),0))</f>
        <v>114</v>
      </c>
      <c r="S446">
        <v>4</v>
      </c>
      <c r="T446">
        <v>71</v>
      </c>
      <c r="U446">
        <v>1</v>
      </c>
      <c r="V446">
        <v>0.2</v>
      </c>
      <c r="W446" s="3">
        <v>7331.54</v>
      </c>
      <c r="X446" s="3"/>
      <c r="Y446" s="3"/>
      <c r="Z446" s="3"/>
      <c r="AA446" s="3"/>
      <c r="AB446" s="3"/>
      <c r="AC446" t="str">
        <f t="shared" ca="1" si="20"/>
        <v>4_72</v>
      </c>
      <c r="AD446" s="3">
        <f ca="1">RANK(AI446,OFFSET($AI$4,VLOOKUP($AE446,$AK$4:$AM$23,2,FALSE),0):OFFSET($AI$4,VLOOKUP($AE446,$AK$4:$AM$23,3,FALSE),0))</f>
        <v>72</v>
      </c>
      <c r="AE446">
        <v>4</v>
      </c>
      <c r="AF446">
        <v>70</v>
      </c>
      <c r="AG446">
        <v>2</v>
      </c>
      <c r="AH446">
        <v>0</v>
      </c>
      <c r="AI446" s="3">
        <v>15177.49</v>
      </c>
    </row>
    <row r="447" spans="17:35" x14ac:dyDescent="0.3">
      <c r="Q447" t="str">
        <f t="shared" ca="1" si="21"/>
        <v>4_39</v>
      </c>
      <c r="R447" s="3">
        <f ca="1">RANK(W447,OFFSET($W$4,VLOOKUP($S447,$Y$4:$AA$23,2,FALSE),0):OFFSET($W$4,VLOOKUP($S447,$Y$4:$AA$23,3,FALSE),0))</f>
        <v>39</v>
      </c>
      <c r="S447">
        <v>4</v>
      </c>
      <c r="T447">
        <v>71</v>
      </c>
      <c r="U447">
        <v>2</v>
      </c>
      <c r="V447">
        <v>0</v>
      </c>
      <c r="W447" s="3">
        <v>23457.95</v>
      </c>
      <c r="X447" s="3"/>
      <c r="Y447" s="3"/>
      <c r="Z447" s="3"/>
      <c r="AA447" s="3"/>
      <c r="AB447" s="3"/>
      <c r="AC447" t="str">
        <f t="shared" ca="1" si="20"/>
        <v>4_114</v>
      </c>
      <c r="AD447" s="3">
        <f ca="1">RANK(AI447,OFFSET($AI$4,VLOOKUP($AE447,$AK$4:$AM$23,2,FALSE),0):OFFSET($AI$4,VLOOKUP($AE447,$AK$4:$AM$23,3,FALSE),0))</f>
        <v>114</v>
      </c>
      <c r="AE447">
        <v>4</v>
      </c>
      <c r="AF447">
        <v>71</v>
      </c>
      <c r="AG447">
        <v>1</v>
      </c>
      <c r="AH447">
        <v>0.2</v>
      </c>
      <c r="AI447" s="3">
        <v>7331.54</v>
      </c>
    </row>
    <row r="448" spans="17:35" x14ac:dyDescent="0.3">
      <c r="Q448" t="str">
        <f t="shared" ca="1" si="21"/>
        <v>4_108</v>
      </c>
      <c r="R448" s="3">
        <f ca="1">RANK(W448,OFFSET($W$4,VLOOKUP($S448,$Y$4:$AA$23,2,FALSE),0):OFFSET($W$4,VLOOKUP($S448,$Y$4:$AA$23,3,FALSE),0))</f>
        <v>108</v>
      </c>
      <c r="S448">
        <v>4</v>
      </c>
      <c r="T448">
        <v>72</v>
      </c>
      <c r="U448">
        <v>1</v>
      </c>
      <c r="V448">
        <v>0.2</v>
      </c>
      <c r="W448" s="3">
        <v>8371.17</v>
      </c>
      <c r="X448" s="3"/>
      <c r="Y448" s="3"/>
      <c r="Z448" s="3"/>
      <c r="AA448" s="3"/>
      <c r="AB448" s="3"/>
      <c r="AC448" t="str">
        <f t="shared" ca="1" si="20"/>
        <v>4_31</v>
      </c>
      <c r="AD448" s="3">
        <f ca="1">RANK(AI448,OFFSET($AI$4,VLOOKUP($AE448,$AK$4:$AM$23,2,FALSE),0):OFFSET($AI$4,VLOOKUP($AE448,$AK$4:$AM$23,3,FALSE),0))</f>
        <v>31</v>
      </c>
      <c r="AE448">
        <v>4</v>
      </c>
      <c r="AF448">
        <v>71</v>
      </c>
      <c r="AG448">
        <v>2</v>
      </c>
      <c r="AH448">
        <v>0</v>
      </c>
      <c r="AI448" s="3">
        <v>23457.95</v>
      </c>
    </row>
    <row r="449" spans="17:35" x14ac:dyDescent="0.3">
      <c r="Q449" t="str">
        <f t="shared" ca="1" si="21"/>
        <v>4_85</v>
      </c>
      <c r="R449" s="3">
        <f ca="1">RANK(W449,OFFSET($W$4,VLOOKUP($S449,$Y$4:$AA$23,2,FALSE),0):OFFSET($W$4,VLOOKUP($S449,$Y$4:$AA$23,3,FALSE),0))</f>
        <v>85</v>
      </c>
      <c r="S449">
        <v>4</v>
      </c>
      <c r="T449">
        <v>72</v>
      </c>
      <c r="U449">
        <v>2</v>
      </c>
      <c r="V449">
        <v>0</v>
      </c>
      <c r="W449" s="3">
        <v>13129.22</v>
      </c>
      <c r="X449" s="3"/>
      <c r="Y449" s="3"/>
      <c r="Z449" s="3"/>
      <c r="AA449" s="3"/>
      <c r="AB449" s="3"/>
      <c r="AC449" t="str">
        <f t="shared" ca="1" si="20"/>
        <v>4_108</v>
      </c>
      <c r="AD449" s="3">
        <f ca="1">RANK(AI449,OFFSET($AI$4,VLOOKUP($AE449,$AK$4:$AM$23,2,FALSE),0):OFFSET($AI$4,VLOOKUP($AE449,$AK$4:$AM$23,3,FALSE),0))</f>
        <v>108</v>
      </c>
      <c r="AE449">
        <v>4</v>
      </c>
      <c r="AF449">
        <v>72</v>
      </c>
      <c r="AG449">
        <v>1</v>
      </c>
      <c r="AH449">
        <v>0.2</v>
      </c>
      <c r="AI449" s="3">
        <v>8371.17</v>
      </c>
    </row>
    <row r="450" spans="17:35" x14ac:dyDescent="0.3">
      <c r="Q450" t="str">
        <f t="shared" ca="1" si="21"/>
        <v>4_65</v>
      </c>
      <c r="R450" s="3">
        <f ca="1">RANK(W450,OFFSET($W$4,VLOOKUP($S450,$Y$4:$AA$23,2,FALSE),0):OFFSET($W$4,VLOOKUP($S450,$Y$4:$AA$23,3,FALSE),0))</f>
        <v>65</v>
      </c>
      <c r="S450">
        <v>4</v>
      </c>
      <c r="T450">
        <v>74</v>
      </c>
      <c r="U450">
        <v>2</v>
      </c>
      <c r="V450">
        <v>0</v>
      </c>
      <c r="W450" s="3">
        <v>16929.810000000001</v>
      </c>
      <c r="X450" s="3"/>
      <c r="Y450" s="3"/>
      <c r="Z450" s="3"/>
      <c r="AA450" s="3"/>
      <c r="AB450" s="3"/>
      <c r="AC450" t="str">
        <f t="shared" ca="1" si="20"/>
        <v>4_82</v>
      </c>
      <c r="AD450" s="3">
        <f ca="1">RANK(AI450,OFFSET($AI$4,VLOOKUP($AE450,$AK$4:$AM$23,2,FALSE),0):OFFSET($AI$4,VLOOKUP($AE450,$AK$4:$AM$23,3,FALSE),0))</f>
        <v>82</v>
      </c>
      <c r="AE450">
        <v>4</v>
      </c>
      <c r="AF450">
        <v>72</v>
      </c>
      <c r="AG450">
        <v>2</v>
      </c>
      <c r="AH450">
        <v>0</v>
      </c>
      <c r="AI450" s="3">
        <v>13129.22</v>
      </c>
    </row>
    <row r="451" spans="17:35" x14ac:dyDescent="0.3">
      <c r="Q451" t="str">
        <f t="shared" ca="1" si="21"/>
        <v>4_57</v>
      </c>
      <c r="R451" s="3">
        <f ca="1">RANK(W451,OFFSET($W$4,VLOOKUP($S451,$Y$4:$AA$23,2,FALSE),0):OFFSET($W$4,VLOOKUP($S451,$Y$4:$AA$23,3,FALSE),0))</f>
        <v>57</v>
      </c>
      <c r="S451">
        <v>4</v>
      </c>
      <c r="T451">
        <v>75</v>
      </c>
      <c r="U451">
        <v>2</v>
      </c>
      <c r="V451">
        <v>0</v>
      </c>
      <c r="W451" s="3">
        <v>19994.650000000001</v>
      </c>
      <c r="X451" s="3"/>
      <c r="Y451" s="3"/>
      <c r="Z451" s="3"/>
      <c r="AA451" s="3"/>
      <c r="AB451" s="3"/>
      <c r="AC451" t="str">
        <f t="shared" ca="1" si="20"/>
        <v>4_59</v>
      </c>
      <c r="AD451" s="3">
        <f ca="1">RANK(AI451,OFFSET($AI$4,VLOOKUP($AE451,$AK$4:$AM$23,2,FALSE),0):OFFSET($AI$4,VLOOKUP($AE451,$AK$4:$AM$23,3,FALSE),0))</f>
        <v>59</v>
      </c>
      <c r="AE451">
        <v>4</v>
      </c>
      <c r="AF451">
        <v>74</v>
      </c>
      <c r="AG451">
        <v>2</v>
      </c>
      <c r="AH451">
        <v>0</v>
      </c>
      <c r="AI451" s="3">
        <v>16929.810000000001</v>
      </c>
    </row>
    <row r="452" spans="17:35" x14ac:dyDescent="0.3">
      <c r="Q452" t="str">
        <f t="shared" ca="1" si="21"/>
        <v>4_7</v>
      </c>
      <c r="R452" s="3">
        <f ca="1">RANK(W452,OFFSET($W$4,VLOOKUP($S452,$Y$4:$AA$23,2,FALSE),0):OFFSET($W$4,VLOOKUP($S452,$Y$4:$AA$23,3,FALSE),0))</f>
        <v>7</v>
      </c>
      <c r="S452">
        <v>4</v>
      </c>
      <c r="T452">
        <v>76</v>
      </c>
      <c r="U452">
        <v>2</v>
      </c>
      <c r="V452">
        <v>0</v>
      </c>
      <c r="W452" s="3">
        <v>41776.14</v>
      </c>
      <c r="X452" s="3"/>
      <c r="Y452" s="3"/>
      <c r="Z452" s="3"/>
      <c r="AA452" s="3"/>
      <c r="AB452" s="3"/>
      <c r="AC452" t="str">
        <f t="shared" ref="AC452:AC515" ca="1" si="22">AE452&amp;"_"&amp;AD452</f>
        <v>4_49</v>
      </c>
      <c r="AD452" s="3">
        <f ca="1">RANK(AI452,OFFSET($AI$4,VLOOKUP($AE452,$AK$4:$AM$23,2,FALSE),0):OFFSET($AI$4,VLOOKUP($AE452,$AK$4:$AM$23,3,FALSE),0))</f>
        <v>49</v>
      </c>
      <c r="AE452">
        <v>4</v>
      </c>
      <c r="AF452">
        <v>75</v>
      </c>
      <c r="AG452">
        <v>2</v>
      </c>
      <c r="AH452">
        <v>0</v>
      </c>
      <c r="AI452" s="3">
        <v>19994.650000000001</v>
      </c>
    </row>
    <row r="453" spans="17:35" x14ac:dyDescent="0.3">
      <c r="Q453" t="str">
        <f t="shared" ref="Q453:Q516" ca="1" si="23">S453&amp;"_"&amp;R453</f>
        <v>4_8</v>
      </c>
      <c r="R453" s="3">
        <f ca="1">RANK(W453,OFFSET($W$4,VLOOKUP($S453,$Y$4:$AA$23,2,FALSE),0):OFFSET($W$4,VLOOKUP($S453,$Y$4:$AA$23,3,FALSE),0))</f>
        <v>8</v>
      </c>
      <c r="S453">
        <v>4</v>
      </c>
      <c r="T453">
        <v>77</v>
      </c>
      <c r="U453">
        <v>1</v>
      </c>
      <c r="V453">
        <v>0.2</v>
      </c>
      <c r="W453" s="3">
        <v>40638.85</v>
      </c>
      <c r="X453" s="3"/>
      <c r="Y453" s="3"/>
      <c r="Z453" s="3"/>
      <c r="AA453" s="3"/>
      <c r="AB453" s="3"/>
      <c r="AC453" t="str">
        <f t="shared" ca="1" si="22"/>
        <v>4_32</v>
      </c>
      <c r="AD453" s="3">
        <f ca="1">RANK(AI453,OFFSET($AI$4,VLOOKUP($AE453,$AK$4:$AM$23,2,FALSE),0):OFFSET($AI$4,VLOOKUP($AE453,$AK$4:$AM$23,3,FALSE),0))</f>
        <v>32</v>
      </c>
      <c r="AE453">
        <v>4</v>
      </c>
      <c r="AF453">
        <v>76</v>
      </c>
      <c r="AG453">
        <v>2</v>
      </c>
      <c r="AH453">
        <v>0</v>
      </c>
      <c r="AI453" s="3">
        <v>23334.06</v>
      </c>
    </row>
    <row r="454" spans="17:35" x14ac:dyDescent="0.3">
      <c r="Q454" t="str">
        <f t="shared" ca="1" si="23"/>
        <v>4_10</v>
      </c>
      <c r="R454" s="3">
        <f ca="1">RANK(W454,OFFSET($W$4,VLOOKUP($S454,$Y$4:$AA$23,2,FALSE),0):OFFSET($W$4,VLOOKUP($S454,$Y$4:$AA$23,3,FALSE),0))</f>
        <v>10</v>
      </c>
      <c r="S454">
        <v>4</v>
      </c>
      <c r="T454">
        <v>77</v>
      </c>
      <c r="U454">
        <v>2</v>
      </c>
      <c r="V454">
        <v>0</v>
      </c>
      <c r="W454" s="3">
        <v>38856.589999999997</v>
      </c>
      <c r="X454" s="3"/>
      <c r="Y454" s="3"/>
      <c r="Z454" s="3"/>
      <c r="AA454" s="3"/>
      <c r="AB454" s="3"/>
      <c r="AC454" t="str">
        <f t="shared" ca="1" si="22"/>
        <v>4_23</v>
      </c>
      <c r="AD454" s="3">
        <f ca="1">RANK(AI454,OFFSET($AI$4,VLOOKUP($AE454,$AK$4:$AM$23,2,FALSE),0):OFFSET($AI$4,VLOOKUP($AE454,$AK$4:$AM$23,3,FALSE),0))</f>
        <v>23</v>
      </c>
      <c r="AE454">
        <v>4</v>
      </c>
      <c r="AF454">
        <v>77</v>
      </c>
      <c r="AG454">
        <v>1</v>
      </c>
      <c r="AH454">
        <v>0.2</v>
      </c>
      <c r="AI454" s="3">
        <v>24960.720000000001</v>
      </c>
    </row>
    <row r="455" spans="17:35" x14ac:dyDescent="0.3">
      <c r="Q455" t="str">
        <f t="shared" ca="1" si="23"/>
        <v>4_27</v>
      </c>
      <c r="R455" s="3">
        <f ca="1">RANK(W455,OFFSET($W$4,VLOOKUP($S455,$Y$4:$AA$23,2,FALSE),0):OFFSET($W$4,VLOOKUP($S455,$Y$4:$AA$23,3,FALSE),0))</f>
        <v>27</v>
      </c>
      <c r="S455">
        <v>4</v>
      </c>
      <c r="T455">
        <v>78</v>
      </c>
      <c r="U455">
        <v>1</v>
      </c>
      <c r="V455">
        <v>0.2</v>
      </c>
      <c r="W455" s="3">
        <v>27380.31</v>
      </c>
      <c r="X455" s="3"/>
      <c r="Y455" s="3"/>
      <c r="Z455" s="3"/>
      <c r="AA455" s="3"/>
      <c r="AB455" s="3"/>
      <c r="AC455" t="str">
        <f t="shared" ca="1" si="22"/>
        <v>4_4</v>
      </c>
      <c r="AD455" s="3">
        <f ca="1">RANK(AI455,OFFSET($AI$4,VLOOKUP($AE455,$AK$4:$AM$23,2,FALSE),0):OFFSET($AI$4,VLOOKUP($AE455,$AK$4:$AM$23,3,FALSE),0))</f>
        <v>4</v>
      </c>
      <c r="AE455">
        <v>4</v>
      </c>
      <c r="AF455">
        <v>77</v>
      </c>
      <c r="AG455">
        <v>2</v>
      </c>
      <c r="AH455">
        <v>0</v>
      </c>
      <c r="AI455" s="3">
        <v>38856.589999999997</v>
      </c>
    </row>
    <row r="456" spans="17:35" x14ac:dyDescent="0.3">
      <c r="Q456" t="str">
        <f t="shared" ca="1" si="23"/>
        <v>4_32</v>
      </c>
      <c r="R456" s="3">
        <f ca="1">RANK(W456,OFFSET($W$4,VLOOKUP($S456,$Y$4:$AA$23,2,FALSE),0):OFFSET($W$4,VLOOKUP($S456,$Y$4:$AA$23,3,FALSE),0))</f>
        <v>32</v>
      </c>
      <c r="S456">
        <v>4</v>
      </c>
      <c r="T456">
        <v>78</v>
      </c>
      <c r="U456">
        <v>2</v>
      </c>
      <c r="V456">
        <v>0</v>
      </c>
      <c r="W456" s="3">
        <v>24892.62</v>
      </c>
      <c r="X456" s="3"/>
      <c r="Y456" s="3"/>
      <c r="Z456" s="3"/>
      <c r="AA456" s="3"/>
      <c r="AB456" s="3"/>
      <c r="AC456" t="str">
        <f t="shared" ca="1" si="22"/>
        <v>4_18</v>
      </c>
      <c r="AD456" s="3">
        <f ca="1">RANK(AI456,OFFSET($AI$4,VLOOKUP($AE456,$AK$4:$AM$23,2,FALSE),0):OFFSET($AI$4,VLOOKUP($AE456,$AK$4:$AM$23,3,FALSE),0))</f>
        <v>18</v>
      </c>
      <c r="AE456">
        <v>4</v>
      </c>
      <c r="AF456">
        <v>78</v>
      </c>
      <c r="AG456">
        <v>1</v>
      </c>
      <c r="AH456">
        <v>0.2</v>
      </c>
      <c r="AI456" s="3">
        <v>27380.31</v>
      </c>
    </row>
    <row r="457" spans="17:35" x14ac:dyDescent="0.3">
      <c r="Q457" t="str">
        <f t="shared" ca="1" si="23"/>
        <v>4_38</v>
      </c>
      <c r="R457" s="3">
        <f ca="1">RANK(W457,OFFSET($W$4,VLOOKUP($S457,$Y$4:$AA$23,2,FALSE),0):OFFSET($W$4,VLOOKUP($S457,$Y$4:$AA$23,3,FALSE),0))</f>
        <v>38</v>
      </c>
      <c r="S457">
        <v>4</v>
      </c>
      <c r="T457">
        <v>79</v>
      </c>
      <c r="U457">
        <v>1</v>
      </c>
      <c r="V457">
        <v>0.2</v>
      </c>
      <c r="W457" s="3">
        <v>23803.8</v>
      </c>
      <c r="X457" s="3"/>
      <c r="Y457" s="3"/>
      <c r="Z457" s="3"/>
      <c r="AA457" s="3"/>
      <c r="AB457" s="3"/>
      <c r="AC457" t="str">
        <f t="shared" ca="1" si="22"/>
        <v>4_24</v>
      </c>
      <c r="AD457" s="3">
        <f ca="1">RANK(AI457,OFFSET($AI$4,VLOOKUP($AE457,$AK$4:$AM$23,2,FALSE),0):OFFSET($AI$4,VLOOKUP($AE457,$AK$4:$AM$23,3,FALSE),0))</f>
        <v>24</v>
      </c>
      <c r="AE457">
        <v>4</v>
      </c>
      <c r="AF457">
        <v>78</v>
      </c>
      <c r="AG457">
        <v>2</v>
      </c>
      <c r="AH457">
        <v>0</v>
      </c>
      <c r="AI457" s="3">
        <v>24892.62</v>
      </c>
    </row>
    <row r="458" spans="17:35" x14ac:dyDescent="0.3">
      <c r="Q458" t="str">
        <f t="shared" ca="1" si="23"/>
        <v>4_60</v>
      </c>
      <c r="R458" s="3">
        <f ca="1">RANK(W458,OFFSET($W$4,VLOOKUP($S458,$Y$4:$AA$23,2,FALSE),0):OFFSET($W$4,VLOOKUP($S458,$Y$4:$AA$23,3,FALSE),0))</f>
        <v>60</v>
      </c>
      <c r="S458">
        <v>4</v>
      </c>
      <c r="T458">
        <v>79</v>
      </c>
      <c r="U458">
        <v>2</v>
      </c>
      <c r="V458">
        <v>0</v>
      </c>
      <c r="W458" s="3">
        <v>18362.89</v>
      </c>
      <c r="X458" s="3"/>
      <c r="Y458" s="3"/>
      <c r="Z458" s="3"/>
      <c r="AA458" s="3"/>
      <c r="AB458" s="3"/>
      <c r="AC458" t="str">
        <f t="shared" ca="1" si="22"/>
        <v>4_30</v>
      </c>
      <c r="AD458" s="3">
        <f ca="1">RANK(AI458,OFFSET($AI$4,VLOOKUP($AE458,$AK$4:$AM$23,2,FALSE),0):OFFSET($AI$4,VLOOKUP($AE458,$AK$4:$AM$23,3,FALSE),0))</f>
        <v>30</v>
      </c>
      <c r="AE458">
        <v>4</v>
      </c>
      <c r="AF458">
        <v>79</v>
      </c>
      <c r="AG458">
        <v>1</v>
      </c>
      <c r="AH458">
        <v>0.2</v>
      </c>
      <c r="AI458" s="3">
        <v>23803.8</v>
      </c>
    </row>
    <row r="459" spans="17:35" x14ac:dyDescent="0.3">
      <c r="Q459" t="str">
        <f t="shared" ca="1" si="23"/>
        <v>4_43</v>
      </c>
      <c r="R459" s="3">
        <f ca="1">RANK(W459,OFFSET($W$4,VLOOKUP($S459,$Y$4:$AA$23,2,FALSE),0):OFFSET($W$4,VLOOKUP($S459,$Y$4:$AA$23,3,FALSE),0))</f>
        <v>43</v>
      </c>
      <c r="S459">
        <v>4</v>
      </c>
      <c r="T459">
        <v>80</v>
      </c>
      <c r="U459">
        <v>1</v>
      </c>
      <c r="V459">
        <v>0.2</v>
      </c>
      <c r="W459" s="3">
        <v>22606.61</v>
      </c>
      <c r="X459" s="3"/>
      <c r="Y459" s="3"/>
      <c r="Z459" s="3"/>
      <c r="AA459" s="3"/>
      <c r="AB459" s="3"/>
      <c r="AC459" t="str">
        <f t="shared" ca="1" si="22"/>
        <v>4_54</v>
      </c>
      <c r="AD459" s="3">
        <f ca="1">RANK(AI459,OFFSET($AI$4,VLOOKUP($AE459,$AK$4:$AM$23,2,FALSE),0):OFFSET($AI$4,VLOOKUP($AE459,$AK$4:$AM$23,3,FALSE),0))</f>
        <v>54</v>
      </c>
      <c r="AE459">
        <v>4</v>
      </c>
      <c r="AF459">
        <v>79</v>
      </c>
      <c r="AG459">
        <v>2</v>
      </c>
      <c r="AH459">
        <v>0</v>
      </c>
      <c r="AI459" s="3">
        <v>18362.89</v>
      </c>
    </row>
    <row r="460" spans="17:35" x14ac:dyDescent="0.3">
      <c r="Q460" t="str">
        <f t="shared" ca="1" si="23"/>
        <v>4_51</v>
      </c>
      <c r="R460" s="3">
        <f ca="1">RANK(W460,OFFSET($W$4,VLOOKUP($S460,$Y$4:$AA$23,2,FALSE),0):OFFSET($W$4,VLOOKUP($S460,$Y$4:$AA$23,3,FALSE),0))</f>
        <v>51</v>
      </c>
      <c r="S460">
        <v>4</v>
      </c>
      <c r="T460">
        <v>80</v>
      </c>
      <c r="U460">
        <v>2</v>
      </c>
      <c r="V460">
        <v>0</v>
      </c>
      <c r="W460" s="3">
        <v>21235.49</v>
      </c>
      <c r="X460" s="3"/>
      <c r="Y460" s="3"/>
      <c r="Z460" s="3"/>
      <c r="AA460" s="3"/>
      <c r="AB460" s="3"/>
      <c r="AC460" t="str">
        <f t="shared" ca="1" si="22"/>
        <v>4_34</v>
      </c>
      <c r="AD460" s="3">
        <f ca="1">RANK(AI460,OFFSET($AI$4,VLOOKUP($AE460,$AK$4:$AM$23,2,FALSE),0):OFFSET($AI$4,VLOOKUP($AE460,$AK$4:$AM$23,3,FALSE),0))</f>
        <v>34</v>
      </c>
      <c r="AE460">
        <v>4</v>
      </c>
      <c r="AF460">
        <v>80</v>
      </c>
      <c r="AG460">
        <v>1</v>
      </c>
      <c r="AH460">
        <v>0.2</v>
      </c>
      <c r="AI460" s="3">
        <v>22606.61</v>
      </c>
    </row>
    <row r="461" spans="17:35" x14ac:dyDescent="0.3">
      <c r="Q461" t="str">
        <f t="shared" ca="1" si="23"/>
        <v>4_103</v>
      </c>
      <c r="R461" s="3">
        <f ca="1">RANK(W461,OFFSET($W$4,VLOOKUP($S461,$Y$4:$AA$23,2,FALSE),0):OFFSET($W$4,VLOOKUP($S461,$Y$4:$AA$23,3,FALSE),0))</f>
        <v>103</v>
      </c>
      <c r="S461">
        <v>4</v>
      </c>
      <c r="T461">
        <v>81</v>
      </c>
      <c r="U461">
        <v>1</v>
      </c>
      <c r="V461">
        <v>0.2</v>
      </c>
      <c r="W461" s="3">
        <v>9286.3700000000008</v>
      </c>
      <c r="X461" s="3"/>
      <c r="Y461" s="3"/>
      <c r="Z461" s="3"/>
      <c r="AA461" s="3"/>
      <c r="AB461" s="3"/>
      <c r="AC461" t="str">
        <f t="shared" ca="1" si="22"/>
        <v>4_42</v>
      </c>
      <c r="AD461" s="3">
        <f ca="1">RANK(AI461,OFFSET($AI$4,VLOOKUP($AE461,$AK$4:$AM$23,2,FALSE),0):OFFSET($AI$4,VLOOKUP($AE461,$AK$4:$AM$23,3,FALSE),0))</f>
        <v>42</v>
      </c>
      <c r="AE461">
        <v>4</v>
      </c>
      <c r="AF461">
        <v>80</v>
      </c>
      <c r="AG461">
        <v>2</v>
      </c>
      <c r="AH461">
        <v>0</v>
      </c>
      <c r="AI461" s="3">
        <v>21235.49</v>
      </c>
    </row>
    <row r="462" spans="17:35" x14ac:dyDescent="0.3">
      <c r="Q462" t="str">
        <f t="shared" ca="1" si="23"/>
        <v>4_35</v>
      </c>
      <c r="R462" s="3">
        <f ca="1">RANK(W462,OFFSET($W$4,VLOOKUP($S462,$Y$4:$AA$23,2,FALSE),0):OFFSET($W$4,VLOOKUP($S462,$Y$4:$AA$23,3,FALSE),0))</f>
        <v>35</v>
      </c>
      <c r="S462">
        <v>4</v>
      </c>
      <c r="T462">
        <v>81</v>
      </c>
      <c r="U462">
        <v>2</v>
      </c>
      <c r="V462">
        <v>0</v>
      </c>
      <c r="W462" s="3">
        <v>24276.86</v>
      </c>
      <c r="X462" s="3"/>
      <c r="Y462" s="3"/>
      <c r="Z462" s="3"/>
      <c r="AA462" s="3"/>
      <c r="AB462" s="3"/>
      <c r="AC462" t="str">
        <f t="shared" ca="1" si="22"/>
        <v>4_102</v>
      </c>
      <c r="AD462" s="3">
        <f ca="1">RANK(AI462,OFFSET($AI$4,VLOOKUP($AE462,$AK$4:$AM$23,2,FALSE),0):OFFSET($AI$4,VLOOKUP($AE462,$AK$4:$AM$23,3,FALSE),0))</f>
        <v>102</v>
      </c>
      <c r="AE462">
        <v>4</v>
      </c>
      <c r="AF462">
        <v>81</v>
      </c>
      <c r="AG462">
        <v>1</v>
      </c>
      <c r="AH462">
        <v>0.2</v>
      </c>
      <c r="AI462" s="3">
        <v>9286.3700000000008</v>
      </c>
    </row>
    <row r="463" spans="17:35" x14ac:dyDescent="0.3">
      <c r="Q463" t="str">
        <f t="shared" ca="1" si="23"/>
        <v>4_98</v>
      </c>
      <c r="R463" s="3">
        <f ca="1">RANK(W463,OFFSET($W$4,VLOOKUP($S463,$Y$4:$AA$23,2,FALSE),0):OFFSET($W$4,VLOOKUP($S463,$Y$4:$AA$23,3,FALSE),0))</f>
        <v>98</v>
      </c>
      <c r="S463">
        <v>4</v>
      </c>
      <c r="T463">
        <v>82</v>
      </c>
      <c r="U463">
        <v>2</v>
      </c>
      <c r="V463">
        <v>0</v>
      </c>
      <c r="W463" s="3">
        <v>10395.73</v>
      </c>
      <c r="X463" s="3"/>
      <c r="Y463" s="3"/>
      <c r="Z463" s="3"/>
      <c r="AA463" s="3"/>
      <c r="AB463" s="3"/>
      <c r="AC463" t="str">
        <f t="shared" ca="1" si="22"/>
        <v>4_27</v>
      </c>
      <c r="AD463" s="3">
        <f ca="1">RANK(AI463,OFFSET($AI$4,VLOOKUP($AE463,$AK$4:$AM$23,2,FALSE),0):OFFSET($AI$4,VLOOKUP($AE463,$AK$4:$AM$23,3,FALSE),0))</f>
        <v>27</v>
      </c>
      <c r="AE463">
        <v>4</v>
      </c>
      <c r="AF463">
        <v>81</v>
      </c>
      <c r="AG463">
        <v>2</v>
      </c>
      <c r="AH463">
        <v>0</v>
      </c>
      <c r="AI463" s="3">
        <v>24276.86</v>
      </c>
    </row>
    <row r="464" spans="17:35" x14ac:dyDescent="0.3">
      <c r="Q464" t="str">
        <f t="shared" ca="1" si="23"/>
        <v>4_16</v>
      </c>
      <c r="R464" s="3">
        <f ca="1">RANK(W464,OFFSET($W$4,VLOOKUP($S464,$Y$4:$AA$23,2,FALSE),0):OFFSET($W$4,VLOOKUP($S464,$Y$4:$AA$23,3,FALSE),0))</f>
        <v>16</v>
      </c>
      <c r="S464">
        <v>4</v>
      </c>
      <c r="T464">
        <v>84</v>
      </c>
      <c r="U464">
        <v>2</v>
      </c>
      <c r="V464">
        <v>0</v>
      </c>
      <c r="W464" s="3">
        <v>34983.68</v>
      </c>
      <c r="X464" s="3"/>
      <c r="Y464" s="3"/>
      <c r="Z464" s="3"/>
      <c r="AA464" s="3"/>
      <c r="AB464" s="3"/>
      <c r="AC464" t="str">
        <f t="shared" ca="1" si="22"/>
        <v>4_97</v>
      </c>
      <c r="AD464" s="3">
        <f ca="1">RANK(AI464,OFFSET($AI$4,VLOOKUP($AE464,$AK$4:$AM$23,2,FALSE),0):OFFSET($AI$4,VLOOKUP($AE464,$AK$4:$AM$23,3,FALSE),0))</f>
        <v>97</v>
      </c>
      <c r="AE464">
        <v>4</v>
      </c>
      <c r="AF464">
        <v>82</v>
      </c>
      <c r="AG464">
        <v>2</v>
      </c>
      <c r="AH464">
        <v>0</v>
      </c>
      <c r="AI464" s="3">
        <v>10395.73</v>
      </c>
    </row>
    <row r="465" spans="17:35" x14ac:dyDescent="0.3">
      <c r="Q465" t="str">
        <f t="shared" ca="1" si="23"/>
        <v>4_2</v>
      </c>
      <c r="R465" s="3">
        <f ca="1">RANK(W465,OFFSET($W$4,VLOOKUP($S465,$Y$4:$AA$23,2,FALSE),0):OFFSET($W$4,VLOOKUP($S465,$Y$4:$AA$23,3,FALSE),0))</f>
        <v>2</v>
      </c>
      <c r="S465">
        <v>4</v>
      </c>
      <c r="T465">
        <v>85</v>
      </c>
      <c r="U465">
        <v>2</v>
      </c>
      <c r="V465">
        <v>0</v>
      </c>
      <c r="W465" s="3">
        <v>59547.009999999995</v>
      </c>
      <c r="X465" s="3"/>
      <c r="Y465" s="3"/>
      <c r="Z465" s="3"/>
      <c r="AA465" s="3"/>
      <c r="AB465" s="3"/>
      <c r="AC465" t="str">
        <f t="shared" ca="1" si="22"/>
        <v>4_9</v>
      </c>
      <c r="AD465" s="3">
        <f ca="1">RANK(AI465,OFFSET($AI$4,VLOOKUP($AE465,$AK$4:$AM$23,2,FALSE),0):OFFSET($AI$4,VLOOKUP($AE465,$AK$4:$AM$23,3,FALSE),0))</f>
        <v>9</v>
      </c>
      <c r="AE465">
        <v>4</v>
      </c>
      <c r="AF465">
        <v>84</v>
      </c>
      <c r="AG465">
        <v>2</v>
      </c>
      <c r="AH465">
        <v>0</v>
      </c>
      <c r="AI465" s="3">
        <v>29841.49</v>
      </c>
    </row>
    <row r="466" spans="17:35" x14ac:dyDescent="0.3">
      <c r="Q466" t="str">
        <f t="shared" ca="1" si="23"/>
        <v>4_118</v>
      </c>
      <c r="R466" s="3">
        <f ca="1">RANK(W466,OFFSET($W$4,VLOOKUP($S466,$Y$4:$AA$23,2,FALSE),0):OFFSET($W$4,VLOOKUP($S466,$Y$4:$AA$23,3,FALSE),0))</f>
        <v>118</v>
      </c>
      <c r="S466">
        <v>4</v>
      </c>
      <c r="T466">
        <v>86</v>
      </c>
      <c r="U466">
        <v>2</v>
      </c>
      <c r="V466">
        <v>0</v>
      </c>
      <c r="W466" s="3">
        <v>6105.16</v>
      </c>
      <c r="X466" s="3"/>
      <c r="Y466" s="3"/>
      <c r="Z466" s="3"/>
      <c r="AA466" s="3"/>
      <c r="AB466" s="3"/>
      <c r="AC466" t="str">
        <f t="shared" ca="1" si="22"/>
        <v>4_6</v>
      </c>
      <c r="AD466" s="3">
        <f ca="1">RANK(AI466,OFFSET($AI$4,VLOOKUP($AE466,$AK$4:$AM$23,2,FALSE),0):OFFSET($AI$4,VLOOKUP($AE466,$AK$4:$AM$23,3,FALSE),0))</f>
        <v>6</v>
      </c>
      <c r="AE466">
        <v>4</v>
      </c>
      <c r="AF466">
        <v>85</v>
      </c>
      <c r="AG466">
        <v>2</v>
      </c>
      <c r="AH466">
        <v>0</v>
      </c>
      <c r="AI466" s="3">
        <v>32503.64</v>
      </c>
    </row>
    <row r="467" spans="17:35" x14ac:dyDescent="0.3">
      <c r="Q467" t="str">
        <f t="shared" ca="1" si="23"/>
        <v>4_37</v>
      </c>
      <c r="R467" s="3">
        <f ca="1">RANK(W467,OFFSET($W$4,VLOOKUP($S467,$Y$4:$AA$23,2,FALSE),0):OFFSET($W$4,VLOOKUP($S467,$Y$4:$AA$23,3,FALSE),0))</f>
        <v>37</v>
      </c>
      <c r="S467">
        <v>4</v>
      </c>
      <c r="T467">
        <v>87</v>
      </c>
      <c r="U467">
        <v>1</v>
      </c>
      <c r="V467">
        <v>0.2</v>
      </c>
      <c r="W467" s="3">
        <v>23869.9</v>
      </c>
      <c r="X467" s="3"/>
      <c r="Y467" s="3"/>
      <c r="Z467" s="3"/>
      <c r="AA467" s="3"/>
      <c r="AB467" s="3"/>
      <c r="AC467" t="str">
        <f t="shared" ca="1" si="22"/>
        <v>4_118</v>
      </c>
      <c r="AD467" s="3">
        <f ca="1">RANK(AI467,OFFSET($AI$4,VLOOKUP($AE467,$AK$4:$AM$23,2,FALSE),0):OFFSET($AI$4,VLOOKUP($AE467,$AK$4:$AM$23,3,FALSE),0))</f>
        <v>118</v>
      </c>
      <c r="AE467">
        <v>4</v>
      </c>
      <c r="AF467">
        <v>86</v>
      </c>
      <c r="AG467">
        <v>2</v>
      </c>
      <c r="AH467">
        <v>0</v>
      </c>
      <c r="AI467" s="3">
        <v>6105.16</v>
      </c>
    </row>
    <row r="468" spans="17:35" x14ac:dyDescent="0.3">
      <c r="Q468" t="str">
        <f t="shared" ca="1" si="23"/>
        <v>4_9</v>
      </c>
      <c r="R468" s="3">
        <f ca="1">RANK(W468,OFFSET($W$4,VLOOKUP($S468,$Y$4:$AA$23,2,FALSE),0):OFFSET($W$4,VLOOKUP($S468,$Y$4:$AA$23,3,FALSE),0))</f>
        <v>9</v>
      </c>
      <c r="S468">
        <v>4</v>
      </c>
      <c r="T468">
        <v>88</v>
      </c>
      <c r="U468">
        <v>1</v>
      </c>
      <c r="V468">
        <v>0.2</v>
      </c>
      <c r="W468" s="3">
        <v>39700.740000000005</v>
      </c>
      <c r="X468" s="3"/>
      <c r="Y468" s="3"/>
      <c r="Z468" s="3"/>
      <c r="AA468" s="3"/>
      <c r="AB468" s="3"/>
      <c r="AC468" t="str">
        <f t="shared" ca="1" si="22"/>
        <v>4_29</v>
      </c>
      <c r="AD468" s="3">
        <f ca="1">RANK(AI468,OFFSET($AI$4,VLOOKUP($AE468,$AK$4:$AM$23,2,FALSE),0):OFFSET($AI$4,VLOOKUP($AE468,$AK$4:$AM$23,3,FALSE),0))</f>
        <v>29</v>
      </c>
      <c r="AE468">
        <v>4</v>
      </c>
      <c r="AF468">
        <v>87</v>
      </c>
      <c r="AG468">
        <v>1</v>
      </c>
      <c r="AH468">
        <v>0.2</v>
      </c>
      <c r="AI468" s="3">
        <v>23869.9</v>
      </c>
    </row>
    <row r="469" spans="17:35" x14ac:dyDescent="0.3">
      <c r="Q469" t="str">
        <f t="shared" ca="1" si="23"/>
        <v>4_72</v>
      </c>
      <c r="R469" s="3">
        <f ca="1">RANK(W469,OFFSET($W$4,VLOOKUP($S469,$Y$4:$AA$23,2,FALSE),0):OFFSET($W$4,VLOOKUP($S469,$Y$4:$AA$23,3,FALSE),0))</f>
        <v>72</v>
      </c>
      <c r="S469">
        <v>4</v>
      </c>
      <c r="T469">
        <v>89</v>
      </c>
      <c r="U469">
        <v>1</v>
      </c>
      <c r="V469">
        <v>0.2</v>
      </c>
      <c r="W469" s="3">
        <v>15871.79</v>
      </c>
      <c r="X469" s="3"/>
      <c r="Y469" s="3"/>
      <c r="Z469" s="3"/>
      <c r="AA469" s="3"/>
      <c r="AB469" s="3"/>
      <c r="AC469" t="str">
        <f t="shared" ca="1" si="22"/>
        <v>4_16</v>
      </c>
      <c r="AD469" s="3">
        <f ca="1">RANK(AI469,OFFSET($AI$4,VLOOKUP($AE469,$AK$4:$AM$23,2,FALSE),0):OFFSET($AI$4,VLOOKUP($AE469,$AK$4:$AM$23,3,FALSE),0))</f>
        <v>16</v>
      </c>
      <c r="AE469">
        <v>4</v>
      </c>
      <c r="AF469">
        <v>88</v>
      </c>
      <c r="AG469">
        <v>1</v>
      </c>
      <c r="AH469">
        <v>0.2</v>
      </c>
      <c r="AI469" s="3">
        <v>27943.56</v>
      </c>
    </row>
    <row r="470" spans="17:35" x14ac:dyDescent="0.3">
      <c r="Q470" t="str">
        <f t="shared" ca="1" si="23"/>
        <v>4_68</v>
      </c>
      <c r="R470" s="3">
        <f ca="1">RANK(W470,OFFSET($W$4,VLOOKUP($S470,$Y$4:$AA$23,2,FALSE),0):OFFSET($W$4,VLOOKUP($S470,$Y$4:$AA$23,3,FALSE),0))</f>
        <v>68</v>
      </c>
      <c r="S470">
        <v>4</v>
      </c>
      <c r="T470">
        <v>91</v>
      </c>
      <c r="U470">
        <v>1</v>
      </c>
      <c r="V470">
        <v>0.2</v>
      </c>
      <c r="W470" s="3">
        <v>16436.27</v>
      </c>
      <c r="X470" s="3"/>
      <c r="Y470" s="3"/>
      <c r="Z470" s="3"/>
      <c r="AA470" s="3"/>
      <c r="AB470" s="3"/>
      <c r="AC470" t="str">
        <f t="shared" ca="1" si="22"/>
        <v>4_66</v>
      </c>
      <c r="AD470" s="3">
        <f ca="1">RANK(AI470,OFFSET($AI$4,VLOOKUP($AE470,$AK$4:$AM$23,2,FALSE),0):OFFSET($AI$4,VLOOKUP($AE470,$AK$4:$AM$23,3,FALSE),0))</f>
        <v>66</v>
      </c>
      <c r="AE470">
        <v>4</v>
      </c>
      <c r="AF470">
        <v>89</v>
      </c>
      <c r="AG470">
        <v>1</v>
      </c>
      <c r="AH470">
        <v>0.2</v>
      </c>
      <c r="AI470" s="3">
        <v>15871.79</v>
      </c>
    </row>
    <row r="471" spans="17:35" x14ac:dyDescent="0.3">
      <c r="Q471" t="str">
        <f t="shared" ca="1" si="23"/>
        <v>4_106</v>
      </c>
      <c r="R471" s="3">
        <f ca="1">RANK(W471,OFFSET($W$4,VLOOKUP($S471,$Y$4:$AA$23,2,FALSE),0):OFFSET($W$4,VLOOKUP($S471,$Y$4:$AA$23,3,FALSE),0))</f>
        <v>106</v>
      </c>
      <c r="S471">
        <v>4</v>
      </c>
      <c r="T471">
        <v>92</v>
      </c>
      <c r="U471">
        <v>2</v>
      </c>
      <c r="V471">
        <v>0</v>
      </c>
      <c r="W471" s="3">
        <v>8677.2999999999993</v>
      </c>
      <c r="X471" s="3"/>
      <c r="Y471" s="3"/>
      <c r="Z471" s="3"/>
      <c r="AA471" s="3"/>
      <c r="AB471" s="3"/>
      <c r="AC471" t="str">
        <f t="shared" ca="1" si="22"/>
        <v>4_64</v>
      </c>
      <c r="AD471" s="3">
        <f ca="1">RANK(AI471,OFFSET($AI$4,VLOOKUP($AE471,$AK$4:$AM$23,2,FALSE),0):OFFSET($AI$4,VLOOKUP($AE471,$AK$4:$AM$23,3,FALSE),0))</f>
        <v>64</v>
      </c>
      <c r="AE471">
        <v>4</v>
      </c>
      <c r="AF471">
        <v>91</v>
      </c>
      <c r="AG471">
        <v>1</v>
      </c>
      <c r="AH471">
        <v>0.2</v>
      </c>
      <c r="AI471" s="3">
        <v>16436.27</v>
      </c>
    </row>
    <row r="472" spans="17:35" x14ac:dyDescent="0.3">
      <c r="Q472" t="str">
        <f t="shared" ca="1" si="23"/>
        <v>4_52</v>
      </c>
      <c r="R472" s="3">
        <f ca="1">RANK(W472,OFFSET($W$4,VLOOKUP($S472,$Y$4:$AA$23,2,FALSE),0):OFFSET($W$4,VLOOKUP($S472,$Y$4:$AA$23,3,FALSE),0))</f>
        <v>52</v>
      </c>
      <c r="S472">
        <v>4</v>
      </c>
      <c r="T472">
        <v>93</v>
      </c>
      <c r="U472">
        <v>1</v>
      </c>
      <c r="V472">
        <v>0.2</v>
      </c>
      <c r="W472" s="3">
        <v>21224.61</v>
      </c>
      <c r="X472" s="3"/>
      <c r="Y472" s="3"/>
      <c r="Z472" s="3"/>
      <c r="AA472" s="3"/>
      <c r="AB472" s="3"/>
      <c r="AC472" t="str">
        <f t="shared" ca="1" si="22"/>
        <v>4_106</v>
      </c>
      <c r="AD472" s="3">
        <f ca="1">RANK(AI472,OFFSET($AI$4,VLOOKUP($AE472,$AK$4:$AM$23,2,FALSE),0):OFFSET($AI$4,VLOOKUP($AE472,$AK$4:$AM$23,3,FALSE),0))</f>
        <v>106</v>
      </c>
      <c r="AE472">
        <v>4</v>
      </c>
      <c r="AF472">
        <v>92</v>
      </c>
      <c r="AG472">
        <v>2</v>
      </c>
      <c r="AH472">
        <v>0</v>
      </c>
      <c r="AI472" s="3">
        <v>8677.2999999999993</v>
      </c>
    </row>
    <row r="473" spans="17:35" x14ac:dyDescent="0.3">
      <c r="Q473" t="str">
        <f t="shared" ca="1" si="23"/>
        <v>4_54</v>
      </c>
      <c r="R473" s="3">
        <f ca="1">RANK(W473,OFFSET($W$4,VLOOKUP($S473,$Y$4:$AA$23,2,FALSE),0):OFFSET($W$4,VLOOKUP($S473,$Y$4:$AA$23,3,FALSE),0))</f>
        <v>54</v>
      </c>
      <c r="S473">
        <v>4</v>
      </c>
      <c r="T473">
        <v>93</v>
      </c>
      <c r="U473">
        <v>2</v>
      </c>
      <c r="V473">
        <v>0</v>
      </c>
      <c r="W473" s="3">
        <v>20506.5</v>
      </c>
      <c r="X473" s="3"/>
      <c r="Y473" s="3"/>
      <c r="Z473" s="3"/>
      <c r="AA473" s="3"/>
      <c r="AB473" s="3"/>
      <c r="AC473" t="str">
        <f t="shared" ca="1" si="22"/>
        <v>4_43</v>
      </c>
      <c r="AD473" s="3">
        <f ca="1">RANK(AI473,OFFSET($AI$4,VLOOKUP($AE473,$AK$4:$AM$23,2,FALSE),0):OFFSET($AI$4,VLOOKUP($AE473,$AK$4:$AM$23,3,FALSE),0))</f>
        <v>43</v>
      </c>
      <c r="AE473">
        <v>4</v>
      </c>
      <c r="AF473">
        <v>93</v>
      </c>
      <c r="AG473">
        <v>1</v>
      </c>
      <c r="AH473">
        <v>0.2</v>
      </c>
      <c r="AI473" s="3">
        <v>21224.61</v>
      </c>
    </row>
    <row r="474" spans="17:35" x14ac:dyDescent="0.3">
      <c r="Q474" t="str">
        <f t="shared" ca="1" si="23"/>
        <v>4_66</v>
      </c>
      <c r="R474" s="3">
        <f ca="1">RANK(W474,OFFSET($W$4,VLOOKUP($S474,$Y$4:$AA$23,2,FALSE),0):OFFSET($W$4,VLOOKUP($S474,$Y$4:$AA$23,3,FALSE),0))</f>
        <v>66</v>
      </c>
      <c r="S474">
        <v>4</v>
      </c>
      <c r="T474">
        <v>95</v>
      </c>
      <c r="U474">
        <v>1</v>
      </c>
      <c r="V474">
        <v>0.2</v>
      </c>
      <c r="W474" s="3">
        <v>16478.830000000002</v>
      </c>
      <c r="X474" s="3"/>
      <c r="Y474" s="3"/>
      <c r="Z474" s="3"/>
      <c r="AA474" s="3"/>
      <c r="AB474" s="3"/>
      <c r="AC474" t="str">
        <f t="shared" ca="1" si="22"/>
        <v>4_45</v>
      </c>
      <c r="AD474" s="3">
        <f ca="1">RANK(AI474,OFFSET($AI$4,VLOOKUP($AE474,$AK$4:$AM$23,2,FALSE),0):OFFSET($AI$4,VLOOKUP($AE474,$AK$4:$AM$23,3,FALSE),0))</f>
        <v>45</v>
      </c>
      <c r="AE474">
        <v>4</v>
      </c>
      <c r="AF474">
        <v>93</v>
      </c>
      <c r="AG474">
        <v>2</v>
      </c>
      <c r="AH474">
        <v>0</v>
      </c>
      <c r="AI474" s="3">
        <v>20506.5</v>
      </c>
    </row>
    <row r="475" spans="17:35" x14ac:dyDescent="0.3">
      <c r="Q475" t="str">
        <f t="shared" ca="1" si="23"/>
        <v>4_48</v>
      </c>
      <c r="R475" s="3">
        <f ca="1">RANK(W475,OFFSET($W$4,VLOOKUP($S475,$Y$4:$AA$23,2,FALSE),0):OFFSET($W$4,VLOOKUP($S475,$Y$4:$AA$23,3,FALSE),0))</f>
        <v>48</v>
      </c>
      <c r="S475">
        <v>4</v>
      </c>
      <c r="T475">
        <v>95</v>
      </c>
      <c r="U475">
        <v>2</v>
      </c>
      <c r="V475">
        <v>0</v>
      </c>
      <c r="W475" s="3">
        <v>21509.200000000001</v>
      </c>
      <c r="X475" s="3"/>
      <c r="Y475" s="3"/>
      <c r="Z475" s="3"/>
      <c r="AA475" s="3"/>
      <c r="AB475" s="3"/>
      <c r="AC475" t="str">
        <f t="shared" ca="1" si="22"/>
        <v>4_62</v>
      </c>
      <c r="AD475" s="3">
        <f ca="1">RANK(AI475,OFFSET($AI$4,VLOOKUP($AE475,$AK$4:$AM$23,2,FALSE),0):OFFSET($AI$4,VLOOKUP($AE475,$AK$4:$AM$23,3,FALSE),0))</f>
        <v>62</v>
      </c>
      <c r="AE475">
        <v>4</v>
      </c>
      <c r="AF475">
        <v>95</v>
      </c>
      <c r="AG475">
        <v>1</v>
      </c>
      <c r="AH475">
        <v>0.2</v>
      </c>
      <c r="AI475" s="3">
        <v>16478.830000000002</v>
      </c>
    </row>
    <row r="476" spans="17:35" x14ac:dyDescent="0.3">
      <c r="Q476" t="str">
        <f t="shared" ca="1" si="23"/>
        <v>4_109</v>
      </c>
      <c r="R476" s="3">
        <f ca="1">RANK(W476,OFFSET($W$4,VLOOKUP($S476,$Y$4:$AA$23,2,FALSE),0):OFFSET($W$4,VLOOKUP($S476,$Y$4:$AA$23,3,FALSE),0))</f>
        <v>109</v>
      </c>
      <c r="S476">
        <v>4</v>
      </c>
      <c r="T476">
        <v>96</v>
      </c>
      <c r="U476">
        <v>1</v>
      </c>
      <c r="V476">
        <v>0.2</v>
      </c>
      <c r="W476" s="3">
        <v>8267.4599999999991</v>
      </c>
      <c r="X476" s="3"/>
      <c r="Y476" s="3"/>
      <c r="Z476" s="3"/>
      <c r="AA476" s="3"/>
      <c r="AB476" s="3"/>
      <c r="AC476" t="str">
        <f t="shared" ca="1" si="22"/>
        <v>4_39</v>
      </c>
      <c r="AD476" s="3">
        <f ca="1">RANK(AI476,OFFSET($AI$4,VLOOKUP($AE476,$AK$4:$AM$23,2,FALSE),0):OFFSET($AI$4,VLOOKUP($AE476,$AK$4:$AM$23,3,FALSE),0))</f>
        <v>39</v>
      </c>
      <c r="AE476">
        <v>4</v>
      </c>
      <c r="AF476">
        <v>95</v>
      </c>
      <c r="AG476">
        <v>2</v>
      </c>
      <c r="AH476">
        <v>0</v>
      </c>
      <c r="AI476" s="3">
        <v>21509.200000000001</v>
      </c>
    </row>
    <row r="477" spans="17:35" x14ac:dyDescent="0.3">
      <c r="Q477" t="str">
        <f t="shared" ca="1" si="23"/>
        <v>4_116</v>
      </c>
      <c r="R477" s="3">
        <f ca="1">RANK(W477,OFFSET($W$4,VLOOKUP($S477,$Y$4:$AA$23,2,FALSE),0):OFFSET($W$4,VLOOKUP($S477,$Y$4:$AA$23,3,FALSE),0))</f>
        <v>116</v>
      </c>
      <c r="S477">
        <v>4</v>
      </c>
      <c r="T477">
        <v>97</v>
      </c>
      <c r="U477">
        <v>1</v>
      </c>
      <c r="V477">
        <v>0.2</v>
      </c>
      <c r="W477" s="3">
        <v>6938.01</v>
      </c>
      <c r="X477" s="3"/>
      <c r="Y477" s="3"/>
      <c r="Z477" s="3"/>
      <c r="AA477" s="3"/>
      <c r="AB477" s="3"/>
      <c r="AC477" t="str">
        <f t="shared" ca="1" si="22"/>
        <v>4_109</v>
      </c>
      <c r="AD477" s="3">
        <f ca="1">RANK(AI477,OFFSET($AI$4,VLOOKUP($AE477,$AK$4:$AM$23,2,FALSE),0):OFFSET($AI$4,VLOOKUP($AE477,$AK$4:$AM$23,3,FALSE),0))</f>
        <v>109</v>
      </c>
      <c r="AE477">
        <v>4</v>
      </c>
      <c r="AF477">
        <v>96</v>
      </c>
      <c r="AG477">
        <v>1</v>
      </c>
      <c r="AH477">
        <v>0.2</v>
      </c>
      <c r="AI477" s="3">
        <v>8267.4599999999991</v>
      </c>
    </row>
    <row r="478" spans="17:35" x14ac:dyDescent="0.3">
      <c r="Q478" t="str">
        <f t="shared" ca="1" si="23"/>
        <v>4_120</v>
      </c>
      <c r="R478" s="3">
        <f ca="1">RANK(W478,OFFSET($W$4,VLOOKUP($S478,$Y$4:$AA$23,2,FALSE),0):OFFSET($W$4,VLOOKUP($S478,$Y$4:$AA$23,3,FALSE),0))</f>
        <v>120</v>
      </c>
      <c r="S478">
        <v>4</v>
      </c>
      <c r="T478">
        <v>98</v>
      </c>
      <c r="U478">
        <v>1</v>
      </c>
      <c r="V478">
        <v>0.2</v>
      </c>
      <c r="W478" s="3">
        <v>5254.16</v>
      </c>
      <c r="X478" s="3"/>
      <c r="Y478" s="3"/>
      <c r="Z478" s="3"/>
      <c r="AA478" s="3"/>
      <c r="AB478" s="3"/>
      <c r="AC478" t="str">
        <f t="shared" ca="1" si="22"/>
        <v>4_116</v>
      </c>
      <c r="AD478" s="3">
        <f ca="1">RANK(AI478,OFFSET($AI$4,VLOOKUP($AE478,$AK$4:$AM$23,2,FALSE),0):OFFSET($AI$4,VLOOKUP($AE478,$AK$4:$AM$23,3,FALSE),0))</f>
        <v>116</v>
      </c>
      <c r="AE478">
        <v>4</v>
      </c>
      <c r="AF478">
        <v>97</v>
      </c>
      <c r="AG478">
        <v>1</v>
      </c>
      <c r="AH478">
        <v>0.2</v>
      </c>
      <c r="AI478" s="3">
        <v>6938.01</v>
      </c>
    </row>
    <row r="479" spans="17:35" x14ac:dyDescent="0.3">
      <c r="Q479" t="str">
        <f t="shared" ca="1" si="23"/>
        <v>4_89</v>
      </c>
      <c r="R479" s="3">
        <f ca="1">RANK(W479,OFFSET($W$4,VLOOKUP($S479,$Y$4:$AA$23,2,FALSE),0):OFFSET($W$4,VLOOKUP($S479,$Y$4:$AA$23,3,FALSE),0))</f>
        <v>89</v>
      </c>
      <c r="S479">
        <v>4</v>
      </c>
      <c r="T479">
        <v>98</v>
      </c>
      <c r="U479">
        <v>2</v>
      </c>
      <c r="V479">
        <v>0</v>
      </c>
      <c r="W479" s="3">
        <v>12032.56</v>
      </c>
      <c r="X479" s="3"/>
      <c r="Y479" s="3"/>
      <c r="Z479" s="3"/>
      <c r="AA479" s="3"/>
      <c r="AB479" s="3"/>
      <c r="AC479" t="str">
        <f t="shared" ca="1" si="22"/>
        <v>4_120</v>
      </c>
      <c r="AD479" s="3">
        <f ca="1">RANK(AI479,OFFSET($AI$4,VLOOKUP($AE479,$AK$4:$AM$23,2,FALSE),0):OFFSET($AI$4,VLOOKUP($AE479,$AK$4:$AM$23,3,FALSE),0))</f>
        <v>120</v>
      </c>
      <c r="AE479">
        <v>4</v>
      </c>
      <c r="AF479">
        <v>98</v>
      </c>
      <c r="AG479">
        <v>1</v>
      </c>
      <c r="AH479">
        <v>0.2</v>
      </c>
      <c r="AI479" s="3">
        <v>5254.16</v>
      </c>
    </row>
    <row r="480" spans="17:35" x14ac:dyDescent="0.3">
      <c r="Q480" t="str">
        <f t="shared" ca="1" si="23"/>
        <v>4_14</v>
      </c>
      <c r="R480" s="3">
        <f ca="1">RANK(W480,OFFSET($W$4,VLOOKUP($S480,$Y$4:$AA$23,2,FALSE),0):OFFSET($W$4,VLOOKUP($S480,$Y$4:$AA$23,3,FALSE),0))</f>
        <v>14</v>
      </c>
      <c r="S480">
        <v>4</v>
      </c>
      <c r="T480">
        <v>99</v>
      </c>
      <c r="U480">
        <v>1</v>
      </c>
      <c r="V480">
        <v>0.2</v>
      </c>
      <c r="W480" s="3">
        <v>35893.21</v>
      </c>
      <c r="X480" s="3"/>
      <c r="Y480" s="3"/>
      <c r="Z480" s="3"/>
      <c r="AA480" s="3"/>
      <c r="AB480" s="3"/>
      <c r="AC480" t="str">
        <f t="shared" ca="1" si="22"/>
        <v>4_105</v>
      </c>
      <c r="AD480" s="3">
        <f ca="1">RANK(AI480,OFFSET($AI$4,VLOOKUP($AE480,$AK$4:$AM$23,2,FALSE),0):OFFSET($AI$4,VLOOKUP($AE480,$AK$4:$AM$23,3,FALSE),0))</f>
        <v>105</v>
      </c>
      <c r="AE480">
        <v>4</v>
      </c>
      <c r="AF480">
        <v>98</v>
      </c>
      <c r="AG480">
        <v>2</v>
      </c>
      <c r="AH480">
        <v>0</v>
      </c>
      <c r="AI480" s="3">
        <v>9212.6299999999992</v>
      </c>
    </row>
    <row r="481" spans="17:35" x14ac:dyDescent="0.3">
      <c r="Q481" t="str">
        <f t="shared" ca="1" si="23"/>
        <v>4_91</v>
      </c>
      <c r="R481" s="3">
        <f ca="1">RANK(W481,OFFSET($W$4,VLOOKUP($S481,$Y$4:$AA$23,2,FALSE),0):OFFSET($W$4,VLOOKUP($S481,$Y$4:$AA$23,3,FALSE),0))</f>
        <v>91</v>
      </c>
      <c r="S481">
        <v>4</v>
      </c>
      <c r="T481">
        <v>99</v>
      </c>
      <c r="U481">
        <v>2</v>
      </c>
      <c r="V481">
        <v>0</v>
      </c>
      <c r="W481" s="3">
        <v>11457</v>
      </c>
      <c r="X481" s="3"/>
      <c r="Y481" s="3"/>
      <c r="Z481" s="3"/>
      <c r="AA481" s="3"/>
      <c r="AB481" s="3"/>
      <c r="AC481" t="str">
        <f t="shared" ca="1" si="22"/>
        <v>4_11</v>
      </c>
      <c r="AD481" s="3">
        <f ca="1">RANK(AI481,OFFSET($AI$4,VLOOKUP($AE481,$AK$4:$AM$23,2,FALSE),0):OFFSET($AI$4,VLOOKUP($AE481,$AK$4:$AM$23,3,FALSE),0))</f>
        <v>11</v>
      </c>
      <c r="AE481">
        <v>4</v>
      </c>
      <c r="AF481">
        <v>99</v>
      </c>
      <c r="AG481">
        <v>1</v>
      </c>
      <c r="AH481">
        <v>0.2</v>
      </c>
      <c r="AI481" s="3">
        <v>29065.29</v>
      </c>
    </row>
    <row r="482" spans="17:35" x14ac:dyDescent="0.3">
      <c r="Q482" t="str">
        <f t="shared" ca="1" si="23"/>
        <v>4_40</v>
      </c>
      <c r="R482" s="3">
        <f ca="1">RANK(W482,OFFSET($W$4,VLOOKUP($S482,$Y$4:$AA$23,2,FALSE),0):OFFSET($W$4,VLOOKUP($S482,$Y$4:$AA$23,3,FALSE),0))</f>
        <v>40</v>
      </c>
      <c r="S482">
        <v>4</v>
      </c>
      <c r="T482">
        <v>100</v>
      </c>
      <c r="W482" s="3">
        <v>23131.58</v>
      </c>
      <c r="X482" s="3"/>
      <c r="Y482" s="3"/>
      <c r="Z482" s="3"/>
      <c r="AA482" s="3"/>
      <c r="AB482" s="3"/>
      <c r="AC482" t="str">
        <f t="shared" ca="1" si="22"/>
        <v>4_89</v>
      </c>
      <c r="AD482" s="3">
        <f ca="1">RANK(AI482,OFFSET($AI$4,VLOOKUP($AE482,$AK$4:$AM$23,2,FALSE),0):OFFSET($AI$4,VLOOKUP($AE482,$AK$4:$AM$23,3,FALSE),0))</f>
        <v>89</v>
      </c>
      <c r="AE482">
        <v>4</v>
      </c>
      <c r="AF482">
        <v>99</v>
      </c>
      <c r="AG482">
        <v>2</v>
      </c>
      <c r="AH482">
        <v>0</v>
      </c>
      <c r="AI482" s="3">
        <v>11457</v>
      </c>
    </row>
    <row r="483" spans="17:35" x14ac:dyDescent="0.3">
      <c r="Q483" t="str">
        <f t="shared" ca="1" si="23"/>
        <v>5_43</v>
      </c>
      <c r="R483" s="3">
        <f ca="1">RANK(W483,OFFSET($W$4,VLOOKUP($S483,$Y$4:$AA$23,2,FALSE),0):OFFSET($W$4,VLOOKUP($S483,$Y$4:$AA$23,3,FALSE),0))</f>
        <v>43</v>
      </c>
      <c r="S483">
        <v>5</v>
      </c>
      <c r="T483">
        <v>1</v>
      </c>
      <c r="U483">
        <v>1</v>
      </c>
      <c r="V483">
        <v>0.2</v>
      </c>
      <c r="W483" s="3">
        <v>28072.36</v>
      </c>
      <c r="X483" s="3"/>
      <c r="Y483" s="3"/>
      <c r="Z483" s="3"/>
      <c r="AA483" s="3"/>
      <c r="AB483" s="3"/>
      <c r="AC483" t="str">
        <f t="shared" ca="1" si="22"/>
        <v>4_69</v>
      </c>
      <c r="AD483" s="3">
        <f ca="1">RANK(AI483,OFFSET($AI$4,VLOOKUP($AE483,$AK$4:$AM$23,2,FALSE),0):OFFSET($AI$4,VLOOKUP($AE483,$AK$4:$AM$23,3,FALSE),0))</f>
        <v>69</v>
      </c>
      <c r="AE483">
        <v>4</v>
      </c>
      <c r="AF483">
        <v>100</v>
      </c>
      <c r="AG483">
        <v>2</v>
      </c>
      <c r="AH483">
        <v>0</v>
      </c>
      <c r="AI483" s="3">
        <v>15528.41</v>
      </c>
    </row>
    <row r="484" spans="17:35" x14ac:dyDescent="0.3">
      <c r="Q484" t="str">
        <f t="shared" ca="1" si="23"/>
        <v>5_26</v>
      </c>
      <c r="R484" s="3">
        <f ca="1">RANK(W484,OFFSET($W$4,VLOOKUP($S484,$Y$4:$AA$23,2,FALSE),0):OFFSET($W$4,VLOOKUP($S484,$Y$4:$AA$23,3,FALSE),0))</f>
        <v>26</v>
      </c>
      <c r="S484">
        <v>5</v>
      </c>
      <c r="T484">
        <v>1</v>
      </c>
      <c r="U484">
        <v>2</v>
      </c>
      <c r="V484">
        <v>0</v>
      </c>
      <c r="W484" s="3">
        <v>36096.269999999997</v>
      </c>
      <c r="X484" s="3"/>
      <c r="Y484" s="3"/>
      <c r="Z484" s="3"/>
      <c r="AA484" s="3"/>
      <c r="AB484" s="3"/>
      <c r="AC484" t="str">
        <f t="shared" ca="1" si="22"/>
        <v>5_39</v>
      </c>
      <c r="AD484" s="3">
        <f ca="1">RANK(AI484,OFFSET($AI$4,VLOOKUP($AE484,$AK$4:$AM$23,2,FALSE),0):OFFSET($AI$4,VLOOKUP($AE484,$AK$4:$AM$23,3,FALSE),0))</f>
        <v>39</v>
      </c>
      <c r="AE484">
        <v>5</v>
      </c>
      <c r="AF484">
        <v>1</v>
      </c>
      <c r="AG484">
        <v>1</v>
      </c>
      <c r="AH484">
        <v>0.2</v>
      </c>
      <c r="AI484" s="3">
        <v>28072.36</v>
      </c>
    </row>
    <row r="485" spans="17:35" x14ac:dyDescent="0.3">
      <c r="Q485" t="str">
        <f t="shared" ca="1" si="23"/>
        <v>5_63</v>
      </c>
      <c r="R485" s="3">
        <f ca="1">RANK(W485,OFFSET($W$4,VLOOKUP($S485,$Y$4:$AA$23,2,FALSE),0):OFFSET($W$4,VLOOKUP($S485,$Y$4:$AA$23,3,FALSE),0))</f>
        <v>63</v>
      </c>
      <c r="S485">
        <v>5</v>
      </c>
      <c r="T485">
        <v>3</v>
      </c>
      <c r="U485">
        <v>1</v>
      </c>
      <c r="V485">
        <v>0.2</v>
      </c>
      <c r="W485" s="3">
        <v>23354.85</v>
      </c>
      <c r="X485" s="3"/>
      <c r="Y485" s="3"/>
      <c r="Z485" s="3"/>
      <c r="AA485" s="3"/>
      <c r="AB485" s="3"/>
      <c r="AC485" t="str">
        <f t="shared" ca="1" si="22"/>
        <v>5_20</v>
      </c>
      <c r="AD485" s="3">
        <f ca="1">RANK(AI485,OFFSET($AI$4,VLOOKUP($AE485,$AK$4:$AM$23,2,FALSE),0):OFFSET($AI$4,VLOOKUP($AE485,$AK$4:$AM$23,3,FALSE),0))</f>
        <v>20</v>
      </c>
      <c r="AE485">
        <v>5</v>
      </c>
      <c r="AF485">
        <v>1</v>
      </c>
      <c r="AG485">
        <v>2</v>
      </c>
      <c r="AH485">
        <v>0</v>
      </c>
      <c r="AI485" s="3">
        <v>36096.269999999997</v>
      </c>
    </row>
    <row r="486" spans="17:35" x14ac:dyDescent="0.3">
      <c r="Q486" t="str">
        <f t="shared" ca="1" si="23"/>
        <v>5_57</v>
      </c>
      <c r="R486" s="3">
        <f ca="1">RANK(W486,OFFSET($W$4,VLOOKUP($S486,$Y$4:$AA$23,2,FALSE),0):OFFSET($W$4,VLOOKUP($S486,$Y$4:$AA$23,3,FALSE),0))</f>
        <v>57</v>
      </c>
      <c r="S486">
        <v>5</v>
      </c>
      <c r="T486">
        <v>3</v>
      </c>
      <c r="U486">
        <v>2</v>
      </c>
      <c r="V486">
        <v>0</v>
      </c>
      <c r="W486" s="3">
        <v>23992.52</v>
      </c>
      <c r="X486" s="3"/>
      <c r="Y486" s="3"/>
      <c r="Z486" s="3"/>
      <c r="AA486" s="3"/>
      <c r="AB486" s="3"/>
      <c r="AC486" t="str">
        <f t="shared" ca="1" si="22"/>
        <v>5_60</v>
      </c>
      <c r="AD486" s="3">
        <f ca="1">RANK(AI486,OFFSET($AI$4,VLOOKUP($AE486,$AK$4:$AM$23,2,FALSE),0):OFFSET($AI$4,VLOOKUP($AE486,$AK$4:$AM$23,3,FALSE),0))</f>
        <v>60</v>
      </c>
      <c r="AE486">
        <v>5</v>
      </c>
      <c r="AF486">
        <v>3</v>
      </c>
      <c r="AG486">
        <v>1</v>
      </c>
      <c r="AH486">
        <v>0.2</v>
      </c>
      <c r="AI486" s="3">
        <v>23354.85</v>
      </c>
    </row>
    <row r="487" spans="17:35" x14ac:dyDescent="0.3">
      <c r="Q487" t="str">
        <f t="shared" ca="1" si="23"/>
        <v>5_56</v>
      </c>
      <c r="R487" s="3">
        <f ca="1">RANK(W487,OFFSET($W$4,VLOOKUP($S487,$Y$4:$AA$23,2,FALSE),0):OFFSET($W$4,VLOOKUP($S487,$Y$4:$AA$23,3,FALSE),0))</f>
        <v>56</v>
      </c>
      <c r="S487">
        <v>5</v>
      </c>
      <c r="T487">
        <v>4</v>
      </c>
      <c r="U487">
        <v>2</v>
      </c>
      <c r="V487">
        <v>0</v>
      </c>
      <c r="W487" s="3">
        <v>24213.69</v>
      </c>
      <c r="X487" s="3"/>
      <c r="Y487" s="3"/>
      <c r="Z487" s="3"/>
      <c r="AA487" s="3"/>
      <c r="AB487" s="3"/>
      <c r="AC487" t="str">
        <f t="shared" ca="1" si="22"/>
        <v>5_54</v>
      </c>
      <c r="AD487" s="3">
        <f ca="1">RANK(AI487,OFFSET($AI$4,VLOOKUP($AE487,$AK$4:$AM$23,2,FALSE),0):OFFSET($AI$4,VLOOKUP($AE487,$AK$4:$AM$23,3,FALSE),0))</f>
        <v>54</v>
      </c>
      <c r="AE487">
        <v>5</v>
      </c>
      <c r="AF487">
        <v>3</v>
      </c>
      <c r="AG487">
        <v>2</v>
      </c>
      <c r="AH487">
        <v>0</v>
      </c>
      <c r="AI487" s="3">
        <v>23992.52</v>
      </c>
    </row>
    <row r="488" spans="17:35" x14ac:dyDescent="0.3">
      <c r="Q488" t="str">
        <f t="shared" ca="1" si="23"/>
        <v>5_59</v>
      </c>
      <c r="R488" s="3">
        <f ca="1">RANK(W488,OFFSET($W$4,VLOOKUP($S488,$Y$4:$AA$23,2,FALSE),0):OFFSET($W$4,VLOOKUP($S488,$Y$4:$AA$23,3,FALSE),0))</f>
        <v>59</v>
      </c>
      <c r="S488">
        <v>5</v>
      </c>
      <c r="T488">
        <v>5</v>
      </c>
      <c r="U488">
        <v>1</v>
      </c>
      <c r="V488">
        <v>0.2</v>
      </c>
      <c r="W488" s="3">
        <v>23958.400000000001</v>
      </c>
      <c r="X488" s="3"/>
      <c r="Y488" s="3"/>
      <c r="Z488" s="3"/>
      <c r="AA488" s="3"/>
      <c r="AB488" s="3"/>
      <c r="AC488" t="str">
        <f t="shared" ca="1" si="22"/>
        <v>5_53</v>
      </c>
      <c r="AD488" s="3">
        <f ca="1">RANK(AI488,OFFSET($AI$4,VLOOKUP($AE488,$AK$4:$AM$23,2,FALSE),0):OFFSET($AI$4,VLOOKUP($AE488,$AK$4:$AM$23,3,FALSE),0))</f>
        <v>53</v>
      </c>
      <c r="AE488">
        <v>5</v>
      </c>
      <c r="AF488">
        <v>4</v>
      </c>
      <c r="AG488">
        <v>2</v>
      </c>
      <c r="AH488">
        <v>0</v>
      </c>
      <c r="AI488" s="3">
        <v>24213.69</v>
      </c>
    </row>
    <row r="489" spans="17:35" x14ac:dyDescent="0.3">
      <c r="Q489" t="str">
        <f t="shared" ca="1" si="23"/>
        <v>5_69</v>
      </c>
      <c r="R489" s="3">
        <f ca="1">RANK(W489,OFFSET($W$4,VLOOKUP($S489,$Y$4:$AA$23,2,FALSE),0):OFFSET($W$4,VLOOKUP($S489,$Y$4:$AA$23,3,FALSE),0))</f>
        <v>69</v>
      </c>
      <c r="S489">
        <v>5</v>
      </c>
      <c r="T489">
        <v>6</v>
      </c>
      <c r="U489">
        <v>1</v>
      </c>
      <c r="V489">
        <v>0.2</v>
      </c>
      <c r="W489" s="3">
        <v>21592.29</v>
      </c>
      <c r="X489" s="3"/>
      <c r="Y489" s="3"/>
      <c r="Z489" s="3"/>
      <c r="AA489" s="3"/>
      <c r="AB489" s="3"/>
      <c r="AC489" t="str">
        <f t="shared" ca="1" si="22"/>
        <v>5_56</v>
      </c>
      <c r="AD489" s="3">
        <f ca="1">RANK(AI489,OFFSET($AI$4,VLOOKUP($AE489,$AK$4:$AM$23,2,FALSE),0):OFFSET($AI$4,VLOOKUP($AE489,$AK$4:$AM$23,3,FALSE),0))</f>
        <v>56</v>
      </c>
      <c r="AE489">
        <v>5</v>
      </c>
      <c r="AF489">
        <v>5</v>
      </c>
      <c r="AG489">
        <v>1</v>
      </c>
      <c r="AH489">
        <v>0.2</v>
      </c>
      <c r="AI489" s="3">
        <v>23958.400000000001</v>
      </c>
    </row>
    <row r="490" spans="17:35" x14ac:dyDescent="0.3">
      <c r="Q490" t="str">
        <f t="shared" ca="1" si="23"/>
        <v>5_72</v>
      </c>
      <c r="R490" s="3">
        <f ca="1">RANK(W490,OFFSET($W$4,VLOOKUP($S490,$Y$4:$AA$23,2,FALSE),0):OFFSET($W$4,VLOOKUP($S490,$Y$4:$AA$23,3,FALSE),0))</f>
        <v>72</v>
      </c>
      <c r="S490">
        <v>5</v>
      </c>
      <c r="T490">
        <v>6</v>
      </c>
      <c r="U490">
        <v>2</v>
      </c>
      <c r="V490">
        <v>0</v>
      </c>
      <c r="W490" s="3">
        <v>19652.29</v>
      </c>
      <c r="X490" s="3"/>
      <c r="Y490" s="3"/>
      <c r="Z490" s="3"/>
      <c r="AA490" s="3"/>
      <c r="AB490" s="3"/>
      <c r="AC490" t="str">
        <f t="shared" ca="1" si="22"/>
        <v>5_67</v>
      </c>
      <c r="AD490" s="3">
        <f ca="1">RANK(AI490,OFFSET($AI$4,VLOOKUP($AE490,$AK$4:$AM$23,2,FALSE),0):OFFSET($AI$4,VLOOKUP($AE490,$AK$4:$AM$23,3,FALSE),0))</f>
        <v>67</v>
      </c>
      <c r="AE490">
        <v>5</v>
      </c>
      <c r="AF490">
        <v>6</v>
      </c>
      <c r="AG490">
        <v>1</v>
      </c>
      <c r="AH490">
        <v>0.2</v>
      </c>
      <c r="AI490" s="3">
        <v>21592.29</v>
      </c>
    </row>
    <row r="491" spans="17:35" x14ac:dyDescent="0.3">
      <c r="Q491" t="str">
        <f t="shared" ca="1" si="23"/>
        <v>5_97</v>
      </c>
      <c r="R491" s="3">
        <f ca="1">RANK(W491,OFFSET($W$4,VLOOKUP($S491,$Y$4:$AA$23,2,FALSE),0):OFFSET($W$4,VLOOKUP($S491,$Y$4:$AA$23,3,FALSE),0))</f>
        <v>97</v>
      </c>
      <c r="S491">
        <v>5</v>
      </c>
      <c r="T491">
        <v>7</v>
      </c>
      <c r="U491">
        <v>1</v>
      </c>
      <c r="V491">
        <v>0.2</v>
      </c>
      <c r="W491" s="3">
        <v>11780.9</v>
      </c>
      <c r="X491" s="3"/>
      <c r="Y491" s="3"/>
      <c r="Z491" s="3"/>
      <c r="AA491" s="3"/>
      <c r="AB491" s="3"/>
      <c r="AC491" t="str">
        <f t="shared" ca="1" si="22"/>
        <v>5_69</v>
      </c>
      <c r="AD491" s="3">
        <f ca="1">RANK(AI491,OFFSET($AI$4,VLOOKUP($AE491,$AK$4:$AM$23,2,FALSE),0):OFFSET($AI$4,VLOOKUP($AE491,$AK$4:$AM$23,3,FALSE),0))</f>
        <v>69</v>
      </c>
      <c r="AE491">
        <v>5</v>
      </c>
      <c r="AF491">
        <v>6</v>
      </c>
      <c r="AG491">
        <v>2</v>
      </c>
      <c r="AH491">
        <v>0</v>
      </c>
      <c r="AI491" s="3">
        <v>19652.29</v>
      </c>
    </row>
    <row r="492" spans="17:35" x14ac:dyDescent="0.3">
      <c r="Q492" t="str">
        <f t="shared" ca="1" si="23"/>
        <v>5_90</v>
      </c>
      <c r="R492" s="3">
        <f ca="1">RANK(W492,OFFSET($W$4,VLOOKUP($S492,$Y$4:$AA$23,2,FALSE),0):OFFSET($W$4,VLOOKUP($S492,$Y$4:$AA$23,3,FALSE),0))</f>
        <v>90</v>
      </c>
      <c r="S492">
        <v>5</v>
      </c>
      <c r="T492">
        <v>8</v>
      </c>
      <c r="U492">
        <v>1</v>
      </c>
      <c r="V492">
        <v>0.2</v>
      </c>
      <c r="W492" s="3">
        <v>14817.22</v>
      </c>
      <c r="X492" s="3"/>
      <c r="Y492" s="3"/>
      <c r="Z492" s="3"/>
      <c r="AA492" s="3"/>
      <c r="AB492" s="3"/>
      <c r="AC492" t="str">
        <f t="shared" ca="1" si="22"/>
        <v>5_97</v>
      </c>
      <c r="AD492" s="3">
        <f ca="1">RANK(AI492,OFFSET($AI$4,VLOOKUP($AE492,$AK$4:$AM$23,2,FALSE),0):OFFSET($AI$4,VLOOKUP($AE492,$AK$4:$AM$23,3,FALSE),0))</f>
        <v>97</v>
      </c>
      <c r="AE492">
        <v>5</v>
      </c>
      <c r="AF492">
        <v>7</v>
      </c>
      <c r="AG492">
        <v>1</v>
      </c>
      <c r="AH492">
        <v>0.2</v>
      </c>
      <c r="AI492" s="3">
        <v>11780.9</v>
      </c>
    </row>
    <row r="493" spans="17:35" x14ac:dyDescent="0.3">
      <c r="Q493" t="str">
        <f t="shared" ca="1" si="23"/>
        <v>5_60</v>
      </c>
      <c r="R493" s="3">
        <f ca="1">RANK(W493,OFFSET($W$4,VLOOKUP($S493,$Y$4:$AA$23,2,FALSE),0):OFFSET($W$4,VLOOKUP($S493,$Y$4:$AA$23,3,FALSE),0))</f>
        <v>60</v>
      </c>
      <c r="S493">
        <v>5</v>
      </c>
      <c r="T493">
        <v>8</v>
      </c>
      <c r="U493">
        <v>2</v>
      </c>
      <c r="V493">
        <v>0</v>
      </c>
      <c r="W493" s="3">
        <v>23847.89</v>
      </c>
      <c r="X493" s="3"/>
      <c r="Y493" s="3"/>
      <c r="Z493" s="3"/>
      <c r="AA493" s="3"/>
      <c r="AB493" s="3"/>
      <c r="AC493" t="str">
        <f t="shared" ca="1" si="22"/>
        <v>5_89</v>
      </c>
      <c r="AD493" s="3">
        <f ca="1">RANK(AI493,OFFSET($AI$4,VLOOKUP($AE493,$AK$4:$AM$23,2,FALSE),0):OFFSET($AI$4,VLOOKUP($AE493,$AK$4:$AM$23,3,FALSE),0))</f>
        <v>89</v>
      </c>
      <c r="AE493">
        <v>5</v>
      </c>
      <c r="AF493">
        <v>8</v>
      </c>
      <c r="AG493">
        <v>1</v>
      </c>
      <c r="AH493">
        <v>0.2</v>
      </c>
      <c r="AI493" s="3">
        <v>14817.22</v>
      </c>
    </row>
    <row r="494" spans="17:35" x14ac:dyDescent="0.3">
      <c r="Q494" t="str">
        <f t="shared" ca="1" si="23"/>
        <v>5_41</v>
      </c>
      <c r="R494" s="3">
        <f ca="1">RANK(W494,OFFSET($W$4,VLOOKUP($S494,$Y$4:$AA$23,2,FALSE),0):OFFSET($W$4,VLOOKUP($S494,$Y$4:$AA$23,3,FALSE),0))</f>
        <v>41</v>
      </c>
      <c r="S494">
        <v>5</v>
      </c>
      <c r="T494">
        <v>9</v>
      </c>
      <c r="U494">
        <v>1</v>
      </c>
      <c r="V494">
        <v>0.2</v>
      </c>
      <c r="W494" s="3">
        <v>29165.87</v>
      </c>
      <c r="X494" s="3"/>
      <c r="Y494" s="3"/>
      <c r="Z494" s="3"/>
      <c r="AA494" s="3"/>
      <c r="AB494" s="3"/>
      <c r="AC494" t="str">
        <f t="shared" ca="1" si="22"/>
        <v>5_57</v>
      </c>
      <c r="AD494" s="3">
        <f ca="1">RANK(AI494,OFFSET($AI$4,VLOOKUP($AE494,$AK$4:$AM$23,2,FALSE),0):OFFSET($AI$4,VLOOKUP($AE494,$AK$4:$AM$23,3,FALSE),0))</f>
        <v>57</v>
      </c>
      <c r="AE494">
        <v>5</v>
      </c>
      <c r="AF494">
        <v>8</v>
      </c>
      <c r="AG494">
        <v>2</v>
      </c>
      <c r="AH494">
        <v>0</v>
      </c>
      <c r="AI494" s="3">
        <v>23847.89</v>
      </c>
    </row>
    <row r="495" spans="17:35" x14ac:dyDescent="0.3">
      <c r="Q495" t="str">
        <f t="shared" ca="1" si="23"/>
        <v>5_104</v>
      </c>
      <c r="R495" s="3">
        <f ca="1">RANK(W495,OFFSET($W$4,VLOOKUP($S495,$Y$4:$AA$23,2,FALSE),0):OFFSET($W$4,VLOOKUP($S495,$Y$4:$AA$23,3,FALSE),0))</f>
        <v>104</v>
      </c>
      <c r="S495">
        <v>5</v>
      </c>
      <c r="T495">
        <v>11</v>
      </c>
      <c r="U495">
        <v>1</v>
      </c>
      <c r="V495">
        <v>0.2</v>
      </c>
      <c r="W495" s="3">
        <v>9838.85</v>
      </c>
      <c r="X495" s="3"/>
      <c r="Y495" s="3"/>
      <c r="Z495" s="3"/>
      <c r="AA495" s="3"/>
      <c r="AB495" s="3"/>
      <c r="AC495" t="str">
        <f t="shared" ca="1" si="22"/>
        <v>5_37</v>
      </c>
      <c r="AD495" s="3">
        <f ca="1">RANK(AI495,OFFSET($AI$4,VLOOKUP($AE495,$AK$4:$AM$23,2,FALSE),0):OFFSET($AI$4,VLOOKUP($AE495,$AK$4:$AM$23,3,FALSE),0))</f>
        <v>37</v>
      </c>
      <c r="AE495">
        <v>5</v>
      </c>
      <c r="AF495">
        <v>9</v>
      </c>
      <c r="AG495">
        <v>1</v>
      </c>
      <c r="AH495">
        <v>0.2</v>
      </c>
      <c r="AI495" s="3">
        <v>29165.87</v>
      </c>
    </row>
    <row r="496" spans="17:35" x14ac:dyDescent="0.3">
      <c r="Q496" t="str">
        <f t="shared" ca="1" si="23"/>
        <v>5_81</v>
      </c>
      <c r="R496" s="3">
        <f ca="1">RANK(W496,OFFSET($W$4,VLOOKUP($S496,$Y$4:$AA$23,2,FALSE),0):OFFSET($W$4,VLOOKUP($S496,$Y$4:$AA$23,3,FALSE),0))</f>
        <v>81</v>
      </c>
      <c r="S496">
        <v>5</v>
      </c>
      <c r="T496">
        <v>11</v>
      </c>
      <c r="U496">
        <v>2</v>
      </c>
      <c r="V496">
        <v>0</v>
      </c>
      <c r="W496" s="3">
        <v>17013.03</v>
      </c>
      <c r="X496" s="3"/>
      <c r="Y496" s="3"/>
      <c r="Z496" s="3"/>
      <c r="AA496" s="3"/>
      <c r="AB496" s="3"/>
      <c r="AC496" t="str">
        <f t="shared" ca="1" si="22"/>
        <v>5_104</v>
      </c>
      <c r="AD496" s="3">
        <f ca="1">RANK(AI496,OFFSET($AI$4,VLOOKUP($AE496,$AK$4:$AM$23,2,FALSE),0):OFFSET($AI$4,VLOOKUP($AE496,$AK$4:$AM$23,3,FALSE),0))</f>
        <v>104</v>
      </c>
      <c r="AE496">
        <v>5</v>
      </c>
      <c r="AF496">
        <v>11</v>
      </c>
      <c r="AG496">
        <v>1</v>
      </c>
      <c r="AH496">
        <v>0.2</v>
      </c>
      <c r="AI496" s="3">
        <v>9838.85</v>
      </c>
    </row>
    <row r="497" spans="17:35" x14ac:dyDescent="0.3">
      <c r="Q497" t="str">
        <f t="shared" ca="1" si="23"/>
        <v>5_113</v>
      </c>
      <c r="R497" s="3">
        <f ca="1">RANK(W497,OFFSET($W$4,VLOOKUP($S497,$Y$4:$AA$23,2,FALSE),0):OFFSET($W$4,VLOOKUP($S497,$Y$4:$AA$23,3,FALSE),0))</f>
        <v>113</v>
      </c>
      <c r="S497">
        <v>5</v>
      </c>
      <c r="T497">
        <v>12</v>
      </c>
      <c r="U497">
        <v>1</v>
      </c>
      <c r="V497">
        <v>0.2</v>
      </c>
      <c r="W497" s="3">
        <v>4213.16</v>
      </c>
      <c r="X497" s="3"/>
      <c r="Y497" s="3"/>
      <c r="Z497" s="3"/>
      <c r="AA497" s="3"/>
      <c r="AB497" s="3"/>
      <c r="AC497" t="str">
        <f t="shared" ca="1" si="22"/>
        <v>5_80</v>
      </c>
      <c r="AD497" s="3">
        <f ca="1">RANK(AI497,OFFSET($AI$4,VLOOKUP($AE497,$AK$4:$AM$23,2,FALSE),0):OFFSET($AI$4,VLOOKUP($AE497,$AK$4:$AM$23,3,FALSE),0))</f>
        <v>80</v>
      </c>
      <c r="AE497">
        <v>5</v>
      </c>
      <c r="AF497">
        <v>11</v>
      </c>
      <c r="AG497">
        <v>2</v>
      </c>
      <c r="AH497">
        <v>0</v>
      </c>
      <c r="AI497" s="3">
        <v>17013.03</v>
      </c>
    </row>
    <row r="498" spans="17:35" x14ac:dyDescent="0.3">
      <c r="Q498" t="str">
        <f t="shared" ca="1" si="23"/>
        <v>5_11</v>
      </c>
      <c r="R498" s="3">
        <f ca="1">RANK(W498,OFFSET($W$4,VLOOKUP($S498,$Y$4:$AA$23,2,FALSE),0):OFFSET($W$4,VLOOKUP($S498,$Y$4:$AA$23,3,FALSE),0))</f>
        <v>11</v>
      </c>
      <c r="S498">
        <v>5</v>
      </c>
      <c r="T498">
        <v>12</v>
      </c>
      <c r="U498">
        <v>2</v>
      </c>
      <c r="V498">
        <v>0</v>
      </c>
      <c r="W498" s="3">
        <v>56166.22</v>
      </c>
      <c r="X498" s="3"/>
      <c r="Y498" s="3"/>
      <c r="Z498" s="3"/>
      <c r="AA498" s="3"/>
      <c r="AB498" s="3"/>
      <c r="AC498" t="str">
        <f t="shared" ca="1" si="22"/>
        <v>5_113</v>
      </c>
      <c r="AD498" s="3">
        <f ca="1">RANK(AI498,OFFSET($AI$4,VLOOKUP($AE498,$AK$4:$AM$23,2,FALSE),0):OFFSET($AI$4,VLOOKUP($AE498,$AK$4:$AM$23,3,FALSE),0))</f>
        <v>113</v>
      </c>
      <c r="AE498">
        <v>5</v>
      </c>
      <c r="AF498">
        <v>12</v>
      </c>
      <c r="AG498">
        <v>1</v>
      </c>
      <c r="AH498">
        <v>0.2</v>
      </c>
      <c r="AI498" s="3">
        <v>4213.16</v>
      </c>
    </row>
    <row r="499" spans="17:35" x14ac:dyDescent="0.3">
      <c r="Q499" t="str">
        <f t="shared" ca="1" si="23"/>
        <v>5_19</v>
      </c>
      <c r="R499" s="3">
        <f ca="1">RANK(W499,OFFSET($W$4,VLOOKUP($S499,$Y$4:$AA$23,2,FALSE),0):OFFSET($W$4,VLOOKUP($S499,$Y$4:$AA$23,3,FALSE),0))</f>
        <v>19</v>
      </c>
      <c r="S499">
        <v>5</v>
      </c>
      <c r="T499">
        <v>13</v>
      </c>
      <c r="U499">
        <v>2</v>
      </c>
      <c r="V499">
        <v>0</v>
      </c>
      <c r="W499" s="3">
        <v>47048.06</v>
      </c>
      <c r="X499" s="3"/>
      <c r="Y499" s="3"/>
      <c r="Z499" s="3"/>
      <c r="AA499" s="3"/>
      <c r="AB499" s="3"/>
      <c r="AC499" t="str">
        <f t="shared" ca="1" si="22"/>
        <v>5_7</v>
      </c>
      <c r="AD499" s="3">
        <f ca="1">RANK(AI499,OFFSET($AI$4,VLOOKUP($AE499,$AK$4:$AM$23,2,FALSE),0):OFFSET($AI$4,VLOOKUP($AE499,$AK$4:$AM$23,3,FALSE),0))</f>
        <v>7</v>
      </c>
      <c r="AE499">
        <v>5</v>
      </c>
      <c r="AF499">
        <v>12</v>
      </c>
      <c r="AG499">
        <v>2</v>
      </c>
      <c r="AH499">
        <v>0</v>
      </c>
      <c r="AI499" s="3">
        <v>56166.22</v>
      </c>
    </row>
    <row r="500" spans="17:35" x14ac:dyDescent="0.3">
      <c r="Q500" t="str">
        <f t="shared" ca="1" si="23"/>
        <v>5_84</v>
      </c>
      <c r="R500" s="3">
        <f ca="1">RANK(W500,OFFSET($W$4,VLOOKUP($S500,$Y$4:$AA$23,2,FALSE),0):OFFSET($W$4,VLOOKUP($S500,$Y$4:$AA$23,3,FALSE),0))</f>
        <v>84</v>
      </c>
      <c r="S500">
        <v>5</v>
      </c>
      <c r="T500">
        <v>15</v>
      </c>
      <c r="U500">
        <v>1</v>
      </c>
      <c r="V500">
        <v>0.2</v>
      </c>
      <c r="W500" s="3">
        <v>16130.04</v>
      </c>
      <c r="X500" s="3"/>
      <c r="Y500" s="3"/>
      <c r="Z500" s="3"/>
      <c r="AA500" s="3"/>
      <c r="AB500" s="3"/>
      <c r="AC500" t="str">
        <f t="shared" ca="1" si="22"/>
        <v>5_11</v>
      </c>
      <c r="AD500" s="3">
        <f ca="1">RANK(AI500,OFFSET($AI$4,VLOOKUP($AE500,$AK$4:$AM$23,2,FALSE),0):OFFSET($AI$4,VLOOKUP($AE500,$AK$4:$AM$23,3,FALSE),0))</f>
        <v>11</v>
      </c>
      <c r="AE500">
        <v>5</v>
      </c>
      <c r="AF500">
        <v>13</v>
      </c>
      <c r="AG500">
        <v>2</v>
      </c>
      <c r="AH500">
        <v>0</v>
      </c>
      <c r="AI500" s="3">
        <v>47048.06</v>
      </c>
    </row>
    <row r="501" spans="17:35" x14ac:dyDescent="0.3">
      <c r="Q501" t="str">
        <f t="shared" ca="1" si="23"/>
        <v>5_7</v>
      </c>
      <c r="R501" s="3">
        <f ca="1">RANK(W501,OFFSET($W$4,VLOOKUP($S501,$Y$4:$AA$23,2,FALSE),0):OFFSET($W$4,VLOOKUP($S501,$Y$4:$AA$23,3,FALSE),0))</f>
        <v>7</v>
      </c>
      <c r="S501">
        <v>5</v>
      </c>
      <c r="T501">
        <v>18</v>
      </c>
      <c r="U501">
        <v>1</v>
      </c>
      <c r="V501">
        <v>0.2</v>
      </c>
      <c r="W501" s="3">
        <v>68511.740000000005</v>
      </c>
      <c r="X501" s="3"/>
      <c r="Y501" s="3"/>
      <c r="Z501" s="3"/>
      <c r="AA501" s="3"/>
      <c r="AB501" s="3"/>
      <c r="AC501" t="str">
        <f t="shared" ca="1" si="22"/>
        <v>5_83</v>
      </c>
      <c r="AD501" s="3">
        <f ca="1">RANK(AI501,OFFSET($AI$4,VLOOKUP($AE501,$AK$4:$AM$23,2,FALSE),0):OFFSET($AI$4,VLOOKUP($AE501,$AK$4:$AM$23,3,FALSE),0))</f>
        <v>83</v>
      </c>
      <c r="AE501">
        <v>5</v>
      </c>
      <c r="AF501">
        <v>15</v>
      </c>
      <c r="AG501">
        <v>1</v>
      </c>
      <c r="AH501">
        <v>0.2</v>
      </c>
      <c r="AI501" s="3">
        <v>16130.04</v>
      </c>
    </row>
    <row r="502" spans="17:35" x14ac:dyDescent="0.3">
      <c r="Q502" t="str">
        <f t="shared" ca="1" si="23"/>
        <v>5_8</v>
      </c>
      <c r="R502" s="3">
        <f ca="1">RANK(W502,OFFSET($W$4,VLOOKUP($S502,$Y$4:$AA$23,2,FALSE),0):OFFSET($W$4,VLOOKUP($S502,$Y$4:$AA$23,3,FALSE),0))</f>
        <v>8</v>
      </c>
      <c r="S502">
        <v>5</v>
      </c>
      <c r="T502">
        <v>19</v>
      </c>
      <c r="U502">
        <v>2</v>
      </c>
      <c r="V502">
        <v>0</v>
      </c>
      <c r="W502" s="3">
        <v>64023.729999999996</v>
      </c>
      <c r="X502" s="3"/>
      <c r="Y502" s="3"/>
      <c r="Z502" s="3"/>
      <c r="AA502" s="3"/>
      <c r="AB502" s="3"/>
      <c r="AC502" t="str">
        <f t="shared" ca="1" si="22"/>
        <v>5_18</v>
      </c>
      <c r="AD502" s="3">
        <f ca="1">RANK(AI502,OFFSET($AI$4,VLOOKUP($AE502,$AK$4:$AM$23,2,FALSE),0):OFFSET($AI$4,VLOOKUP($AE502,$AK$4:$AM$23,3,FALSE),0))</f>
        <v>18</v>
      </c>
      <c r="AE502">
        <v>5</v>
      </c>
      <c r="AF502">
        <v>18</v>
      </c>
      <c r="AG502">
        <v>1</v>
      </c>
      <c r="AH502">
        <v>0.2</v>
      </c>
      <c r="AI502" s="3">
        <v>36853.29</v>
      </c>
    </row>
    <row r="503" spans="17:35" x14ac:dyDescent="0.3">
      <c r="Q503" t="str">
        <f t="shared" ca="1" si="23"/>
        <v>5_13</v>
      </c>
      <c r="R503" s="3">
        <f ca="1">RANK(W503,OFFSET($W$4,VLOOKUP($S503,$Y$4:$AA$23,2,FALSE),0):OFFSET($W$4,VLOOKUP($S503,$Y$4:$AA$23,3,FALSE),0))</f>
        <v>13</v>
      </c>
      <c r="S503">
        <v>5</v>
      </c>
      <c r="T503">
        <v>20</v>
      </c>
      <c r="U503">
        <v>1</v>
      </c>
      <c r="V503">
        <v>0.2</v>
      </c>
      <c r="W503" s="3">
        <v>53082.87</v>
      </c>
      <c r="X503" s="3"/>
      <c r="Y503" s="3"/>
      <c r="Z503" s="3"/>
      <c r="AA503" s="3"/>
      <c r="AB503" s="3"/>
      <c r="AC503" t="str">
        <f t="shared" ca="1" si="22"/>
        <v>5_25</v>
      </c>
      <c r="AD503" s="3">
        <f ca="1">RANK(AI503,OFFSET($AI$4,VLOOKUP($AE503,$AK$4:$AM$23,2,FALSE),0):OFFSET($AI$4,VLOOKUP($AE503,$AK$4:$AM$23,3,FALSE),0))</f>
        <v>25</v>
      </c>
      <c r="AE503">
        <v>5</v>
      </c>
      <c r="AF503">
        <v>19</v>
      </c>
      <c r="AG503">
        <v>2</v>
      </c>
      <c r="AH503">
        <v>0</v>
      </c>
      <c r="AI503" s="3">
        <v>34014.92</v>
      </c>
    </row>
    <row r="504" spans="17:35" x14ac:dyDescent="0.3">
      <c r="Q504" t="str">
        <f t="shared" ca="1" si="23"/>
        <v>5_29</v>
      </c>
      <c r="R504" s="3">
        <f ca="1">RANK(W504,OFFSET($W$4,VLOOKUP($S504,$Y$4:$AA$23,2,FALSE),0):OFFSET($W$4,VLOOKUP($S504,$Y$4:$AA$23,3,FALSE),0))</f>
        <v>29</v>
      </c>
      <c r="S504">
        <v>5</v>
      </c>
      <c r="T504">
        <v>20</v>
      </c>
      <c r="U504">
        <v>2</v>
      </c>
      <c r="V504">
        <v>0</v>
      </c>
      <c r="W504" s="3">
        <v>34745.870000000003</v>
      </c>
      <c r="X504" s="3"/>
      <c r="Y504" s="3"/>
      <c r="Z504" s="3"/>
      <c r="AA504" s="3"/>
      <c r="AB504" s="3"/>
      <c r="AC504" t="str">
        <f t="shared" ca="1" si="22"/>
        <v>5_8</v>
      </c>
      <c r="AD504" s="3">
        <f ca="1">RANK(AI504,OFFSET($AI$4,VLOOKUP($AE504,$AK$4:$AM$23,2,FALSE),0):OFFSET($AI$4,VLOOKUP($AE504,$AK$4:$AM$23,3,FALSE),0))</f>
        <v>8</v>
      </c>
      <c r="AE504">
        <v>5</v>
      </c>
      <c r="AF504">
        <v>20</v>
      </c>
      <c r="AG504">
        <v>1</v>
      </c>
      <c r="AH504">
        <v>0.2</v>
      </c>
      <c r="AI504" s="3">
        <v>53082.87</v>
      </c>
    </row>
    <row r="505" spans="17:35" x14ac:dyDescent="0.3">
      <c r="Q505" t="str">
        <f t="shared" ca="1" si="23"/>
        <v>5_27</v>
      </c>
      <c r="R505" s="3">
        <f ca="1">RANK(W505,OFFSET($W$4,VLOOKUP($S505,$Y$4:$AA$23,2,FALSE),0):OFFSET($W$4,VLOOKUP($S505,$Y$4:$AA$23,3,FALSE),0))</f>
        <v>27</v>
      </c>
      <c r="S505">
        <v>5</v>
      </c>
      <c r="T505">
        <v>21</v>
      </c>
      <c r="U505">
        <v>2</v>
      </c>
      <c r="V505">
        <v>0</v>
      </c>
      <c r="W505" s="3">
        <v>35499.54</v>
      </c>
      <c r="X505" s="3"/>
      <c r="Y505" s="3"/>
      <c r="Z505" s="3"/>
      <c r="AA505" s="3"/>
      <c r="AB505" s="3"/>
      <c r="AC505" t="str">
        <f t="shared" ca="1" si="22"/>
        <v>5_22</v>
      </c>
      <c r="AD505" s="3">
        <f ca="1">RANK(AI505,OFFSET($AI$4,VLOOKUP($AE505,$AK$4:$AM$23,2,FALSE),0):OFFSET($AI$4,VLOOKUP($AE505,$AK$4:$AM$23,3,FALSE),0))</f>
        <v>22</v>
      </c>
      <c r="AE505">
        <v>5</v>
      </c>
      <c r="AF505">
        <v>20</v>
      </c>
      <c r="AG505">
        <v>2</v>
      </c>
      <c r="AH505">
        <v>0</v>
      </c>
      <c r="AI505" s="3">
        <v>34745.870000000003</v>
      </c>
    </row>
    <row r="506" spans="17:35" x14ac:dyDescent="0.3">
      <c r="Q506" t="str">
        <f t="shared" ca="1" si="23"/>
        <v>5_65</v>
      </c>
      <c r="R506" s="3">
        <f ca="1">RANK(W506,OFFSET($W$4,VLOOKUP($S506,$Y$4:$AA$23,2,FALSE),0):OFFSET($W$4,VLOOKUP($S506,$Y$4:$AA$23,3,FALSE),0))</f>
        <v>65</v>
      </c>
      <c r="S506">
        <v>5</v>
      </c>
      <c r="T506">
        <v>22</v>
      </c>
      <c r="U506">
        <v>2</v>
      </c>
      <c r="V506">
        <v>0</v>
      </c>
      <c r="W506" s="3">
        <v>22722.45</v>
      </c>
      <c r="X506" s="3"/>
      <c r="Y506" s="3"/>
      <c r="Z506" s="3"/>
      <c r="AA506" s="3"/>
      <c r="AB506" s="3"/>
      <c r="AC506" t="str">
        <f t="shared" ca="1" si="22"/>
        <v>5_47</v>
      </c>
      <c r="AD506" s="3">
        <f ca="1">RANK(AI506,OFFSET($AI$4,VLOOKUP($AE506,$AK$4:$AM$23,2,FALSE),0):OFFSET($AI$4,VLOOKUP($AE506,$AK$4:$AM$23,3,FALSE),0))</f>
        <v>47</v>
      </c>
      <c r="AE506">
        <v>5</v>
      </c>
      <c r="AF506">
        <v>21</v>
      </c>
      <c r="AG506">
        <v>2</v>
      </c>
      <c r="AH506">
        <v>0</v>
      </c>
      <c r="AI506" s="3">
        <v>25776.14</v>
      </c>
    </row>
    <row r="507" spans="17:35" x14ac:dyDescent="0.3">
      <c r="Q507" t="str">
        <f t="shared" ca="1" si="23"/>
        <v>5_98</v>
      </c>
      <c r="R507" s="3">
        <f ca="1">RANK(W507,OFFSET($W$4,VLOOKUP($S507,$Y$4:$AA$23,2,FALSE),0):OFFSET($W$4,VLOOKUP($S507,$Y$4:$AA$23,3,FALSE),0))</f>
        <v>98</v>
      </c>
      <c r="S507">
        <v>5</v>
      </c>
      <c r="T507">
        <v>24</v>
      </c>
      <c r="U507">
        <v>2</v>
      </c>
      <c r="V507">
        <v>0</v>
      </c>
      <c r="W507" s="3">
        <v>11026.99</v>
      </c>
      <c r="X507" s="3"/>
      <c r="Y507" s="3"/>
      <c r="Z507" s="3"/>
      <c r="AA507" s="3"/>
      <c r="AB507" s="3"/>
      <c r="AC507" t="str">
        <f t="shared" ca="1" si="22"/>
        <v>5_63</v>
      </c>
      <c r="AD507" s="3">
        <f ca="1">RANK(AI507,OFFSET($AI$4,VLOOKUP($AE507,$AK$4:$AM$23,2,FALSE),0):OFFSET($AI$4,VLOOKUP($AE507,$AK$4:$AM$23,3,FALSE),0))</f>
        <v>63</v>
      </c>
      <c r="AE507">
        <v>5</v>
      </c>
      <c r="AF507">
        <v>22</v>
      </c>
      <c r="AG507">
        <v>2</v>
      </c>
      <c r="AH507">
        <v>0</v>
      </c>
      <c r="AI507" s="3">
        <v>22722.45</v>
      </c>
    </row>
    <row r="508" spans="17:35" x14ac:dyDescent="0.3">
      <c r="Q508" t="str">
        <f t="shared" ca="1" si="23"/>
        <v>5_55</v>
      </c>
      <c r="R508" s="3">
        <f ca="1">RANK(W508,OFFSET($W$4,VLOOKUP($S508,$Y$4:$AA$23,2,FALSE),0):OFFSET($W$4,VLOOKUP($S508,$Y$4:$AA$23,3,FALSE),0))</f>
        <v>55</v>
      </c>
      <c r="S508">
        <v>5</v>
      </c>
      <c r="T508">
        <v>26</v>
      </c>
      <c r="U508">
        <v>1</v>
      </c>
      <c r="V508">
        <v>0.2</v>
      </c>
      <c r="W508" s="3">
        <v>24572.54</v>
      </c>
      <c r="X508" s="3"/>
      <c r="Y508" s="3"/>
      <c r="Z508" s="3"/>
      <c r="AA508" s="3"/>
      <c r="AB508" s="3"/>
      <c r="AC508" t="str">
        <f t="shared" ca="1" si="22"/>
        <v>5_98</v>
      </c>
      <c r="AD508" s="3">
        <f ca="1">RANK(AI508,OFFSET($AI$4,VLOOKUP($AE508,$AK$4:$AM$23,2,FALSE),0):OFFSET($AI$4,VLOOKUP($AE508,$AK$4:$AM$23,3,FALSE),0))</f>
        <v>98</v>
      </c>
      <c r="AE508">
        <v>5</v>
      </c>
      <c r="AF508">
        <v>24</v>
      </c>
      <c r="AG508">
        <v>2</v>
      </c>
      <c r="AH508">
        <v>0</v>
      </c>
      <c r="AI508" s="3">
        <v>11026.99</v>
      </c>
    </row>
    <row r="509" spans="17:35" x14ac:dyDescent="0.3">
      <c r="Q509" t="str">
        <f t="shared" ca="1" si="23"/>
        <v>5_101</v>
      </c>
      <c r="R509" s="3">
        <f ca="1">RANK(W509,OFFSET($W$4,VLOOKUP($S509,$Y$4:$AA$23,2,FALSE),0):OFFSET($W$4,VLOOKUP($S509,$Y$4:$AA$23,3,FALSE),0))</f>
        <v>101</v>
      </c>
      <c r="S509">
        <v>5</v>
      </c>
      <c r="T509">
        <v>26</v>
      </c>
      <c r="U509">
        <v>2</v>
      </c>
      <c r="V509">
        <v>0</v>
      </c>
      <c r="W509" s="3">
        <v>10182.66</v>
      </c>
      <c r="X509" s="3"/>
      <c r="Y509" s="3"/>
      <c r="Z509" s="3"/>
      <c r="AA509" s="3"/>
      <c r="AB509" s="3"/>
      <c r="AC509" t="str">
        <f t="shared" ca="1" si="22"/>
        <v>5_52</v>
      </c>
      <c r="AD509" s="3">
        <f ca="1">RANK(AI509,OFFSET($AI$4,VLOOKUP($AE509,$AK$4:$AM$23,2,FALSE),0):OFFSET($AI$4,VLOOKUP($AE509,$AK$4:$AM$23,3,FALSE),0))</f>
        <v>52</v>
      </c>
      <c r="AE509">
        <v>5</v>
      </c>
      <c r="AF509">
        <v>26</v>
      </c>
      <c r="AG509">
        <v>1</v>
      </c>
      <c r="AH509">
        <v>0.2</v>
      </c>
      <c r="AI509" s="3">
        <v>24572.54</v>
      </c>
    </row>
    <row r="510" spans="17:35" x14ac:dyDescent="0.3">
      <c r="Q510" t="str">
        <f t="shared" ca="1" si="23"/>
        <v>5_110</v>
      </c>
      <c r="R510" s="3">
        <f ca="1">RANK(W510,OFFSET($W$4,VLOOKUP($S510,$Y$4:$AA$23,2,FALSE),0):OFFSET($W$4,VLOOKUP($S510,$Y$4:$AA$23,3,FALSE),0))</f>
        <v>110</v>
      </c>
      <c r="S510">
        <v>5</v>
      </c>
      <c r="T510">
        <v>27</v>
      </c>
      <c r="U510">
        <v>2</v>
      </c>
      <c r="V510">
        <v>0</v>
      </c>
      <c r="W510" s="3">
        <v>6396.53</v>
      </c>
      <c r="X510" s="3"/>
      <c r="Y510" s="3"/>
      <c r="Z510" s="3"/>
      <c r="AA510" s="3"/>
      <c r="AB510" s="3"/>
      <c r="AC510" t="str">
        <f t="shared" ca="1" si="22"/>
        <v>5_101</v>
      </c>
      <c r="AD510" s="3">
        <f ca="1">RANK(AI510,OFFSET($AI$4,VLOOKUP($AE510,$AK$4:$AM$23,2,FALSE),0):OFFSET($AI$4,VLOOKUP($AE510,$AK$4:$AM$23,3,FALSE),0))</f>
        <v>101</v>
      </c>
      <c r="AE510">
        <v>5</v>
      </c>
      <c r="AF510">
        <v>26</v>
      </c>
      <c r="AG510">
        <v>2</v>
      </c>
      <c r="AH510">
        <v>0</v>
      </c>
      <c r="AI510" s="3">
        <v>10182.66</v>
      </c>
    </row>
    <row r="511" spans="17:35" x14ac:dyDescent="0.3">
      <c r="Q511" t="str">
        <f t="shared" ca="1" si="23"/>
        <v>5_5</v>
      </c>
      <c r="R511" s="3">
        <f ca="1">RANK(W511,OFFSET($W$4,VLOOKUP($S511,$Y$4:$AA$23,2,FALSE),0):OFFSET($W$4,VLOOKUP($S511,$Y$4:$AA$23,3,FALSE),0))</f>
        <v>5</v>
      </c>
      <c r="S511">
        <v>5</v>
      </c>
      <c r="T511">
        <v>28</v>
      </c>
      <c r="U511">
        <v>2</v>
      </c>
      <c r="V511">
        <v>0</v>
      </c>
      <c r="W511" s="3">
        <v>77640.27</v>
      </c>
      <c r="X511" s="3"/>
      <c r="Y511" s="3"/>
      <c r="Z511" s="3"/>
      <c r="AA511" s="3"/>
      <c r="AB511" s="3"/>
      <c r="AC511" t="str">
        <f t="shared" ca="1" si="22"/>
        <v>5_110</v>
      </c>
      <c r="AD511" s="3">
        <f ca="1">RANK(AI511,OFFSET($AI$4,VLOOKUP($AE511,$AK$4:$AM$23,2,FALSE),0):OFFSET($AI$4,VLOOKUP($AE511,$AK$4:$AM$23,3,FALSE),0))</f>
        <v>110</v>
      </c>
      <c r="AE511">
        <v>5</v>
      </c>
      <c r="AF511">
        <v>27</v>
      </c>
      <c r="AG511">
        <v>2</v>
      </c>
      <c r="AH511">
        <v>0</v>
      </c>
      <c r="AI511" s="3">
        <v>6396.53</v>
      </c>
    </row>
    <row r="512" spans="17:35" x14ac:dyDescent="0.3">
      <c r="Q512" t="str">
        <f t="shared" ca="1" si="23"/>
        <v>5_70</v>
      </c>
      <c r="R512" s="3">
        <f ca="1">RANK(W512,OFFSET($W$4,VLOOKUP($S512,$Y$4:$AA$23,2,FALSE),0):OFFSET($W$4,VLOOKUP($S512,$Y$4:$AA$23,3,FALSE),0))</f>
        <v>70</v>
      </c>
      <c r="S512">
        <v>5</v>
      </c>
      <c r="T512">
        <v>29</v>
      </c>
      <c r="U512">
        <v>1</v>
      </c>
      <c r="V512">
        <v>0.2</v>
      </c>
      <c r="W512" s="3">
        <v>20693.89</v>
      </c>
      <c r="X512" s="3"/>
      <c r="Y512" s="3"/>
      <c r="Z512" s="3"/>
      <c r="AA512" s="3"/>
      <c r="AB512" s="3"/>
      <c r="AC512" t="str">
        <f t="shared" ca="1" si="22"/>
        <v>5_1</v>
      </c>
      <c r="AD512" s="3">
        <f ca="1">RANK(AI512,OFFSET($AI$4,VLOOKUP($AE512,$AK$4:$AM$23,2,FALSE),0):OFFSET($AI$4,VLOOKUP($AE512,$AK$4:$AM$23,3,FALSE),0))</f>
        <v>1</v>
      </c>
      <c r="AE512">
        <v>5</v>
      </c>
      <c r="AF512">
        <v>28</v>
      </c>
      <c r="AG512">
        <v>2</v>
      </c>
      <c r="AH512">
        <v>0</v>
      </c>
      <c r="AI512" s="3">
        <v>77640.27</v>
      </c>
    </row>
    <row r="513" spans="17:35" x14ac:dyDescent="0.3">
      <c r="Q513" t="str">
        <f t="shared" ca="1" si="23"/>
        <v>5_3</v>
      </c>
      <c r="R513" s="3">
        <f ca="1">RANK(W513,OFFSET($W$4,VLOOKUP($S513,$Y$4:$AA$23,2,FALSE),0):OFFSET($W$4,VLOOKUP($S513,$Y$4:$AA$23,3,FALSE),0))</f>
        <v>3</v>
      </c>
      <c r="S513">
        <v>5</v>
      </c>
      <c r="T513">
        <v>29</v>
      </c>
      <c r="U513">
        <v>2</v>
      </c>
      <c r="V513">
        <v>0</v>
      </c>
      <c r="W513" s="3">
        <v>100994.04000000001</v>
      </c>
      <c r="X513" s="3"/>
      <c r="Y513" s="3"/>
      <c r="Z513" s="3"/>
      <c r="AA513" s="3"/>
      <c r="AB513" s="3"/>
      <c r="AC513" t="str">
        <f t="shared" ca="1" si="22"/>
        <v>5_68</v>
      </c>
      <c r="AD513" s="3">
        <f ca="1">RANK(AI513,OFFSET($AI$4,VLOOKUP($AE513,$AK$4:$AM$23,2,FALSE),0):OFFSET($AI$4,VLOOKUP($AE513,$AK$4:$AM$23,3,FALSE),0))</f>
        <v>68</v>
      </c>
      <c r="AE513">
        <v>5</v>
      </c>
      <c r="AF513">
        <v>29</v>
      </c>
      <c r="AG513">
        <v>1</v>
      </c>
      <c r="AH513">
        <v>0.2</v>
      </c>
      <c r="AI513" s="3">
        <v>20693.89</v>
      </c>
    </row>
    <row r="514" spans="17:35" x14ac:dyDescent="0.3">
      <c r="Q514" t="str">
        <f t="shared" ca="1" si="23"/>
        <v>5_1</v>
      </c>
      <c r="R514" s="3">
        <f ca="1">RANK(W514,OFFSET($W$4,VLOOKUP($S514,$Y$4:$AA$23,2,FALSE),0):OFFSET($W$4,VLOOKUP($S514,$Y$4:$AA$23,3,FALSE),0))</f>
        <v>1</v>
      </c>
      <c r="S514">
        <v>5</v>
      </c>
      <c r="T514">
        <v>30</v>
      </c>
      <c r="U514">
        <v>2</v>
      </c>
      <c r="V514">
        <v>0</v>
      </c>
      <c r="W514" s="3">
        <v>119688.61</v>
      </c>
      <c r="X514" s="3"/>
      <c r="Y514" s="3"/>
      <c r="Z514" s="3"/>
      <c r="AA514" s="3"/>
      <c r="AB514" s="3"/>
      <c r="AC514" t="str">
        <f t="shared" ca="1" si="22"/>
        <v>5_6</v>
      </c>
      <c r="AD514" s="3">
        <f ca="1">RANK(AI514,OFFSET($AI$4,VLOOKUP($AE514,$AK$4:$AM$23,2,FALSE),0):OFFSET($AI$4,VLOOKUP($AE514,$AK$4:$AM$23,3,FALSE),0))</f>
        <v>6</v>
      </c>
      <c r="AE514">
        <v>5</v>
      </c>
      <c r="AF514">
        <v>29</v>
      </c>
      <c r="AG514">
        <v>2</v>
      </c>
      <c r="AH514">
        <v>0</v>
      </c>
      <c r="AI514" s="3">
        <v>57808.76</v>
      </c>
    </row>
    <row r="515" spans="17:35" x14ac:dyDescent="0.3">
      <c r="Q515" t="str">
        <f t="shared" ca="1" si="23"/>
        <v>5_91</v>
      </c>
      <c r="R515" s="3">
        <f ca="1">RANK(W515,OFFSET($W$4,VLOOKUP($S515,$Y$4:$AA$23,2,FALSE),0):OFFSET($W$4,VLOOKUP($S515,$Y$4:$AA$23,3,FALSE),0))</f>
        <v>91</v>
      </c>
      <c r="S515">
        <v>5</v>
      </c>
      <c r="T515">
        <v>31</v>
      </c>
      <c r="U515">
        <v>2</v>
      </c>
      <c r="V515">
        <v>0</v>
      </c>
      <c r="W515" s="3">
        <v>14331.09</v>
      </c>
      <c r="X515" s="3"/>
      <c r="Y515" s="3"/>
      <c r="Z515" s="3"/>
      <c r="AA515" s="3"/>
      <c r="AB515" s="3"/>
      <c r="AC515" t="str">
        <f t="shared" ca="1" si="22"/>
        <v>5_5</v>
      </c>
      <c r="AD515" s="3">
        <f ca="1">RANK(AI515,OFFSET($AI$4,VLOOKUP($AE515,$AK$4:$AM$23,2,FALSE),0):OFFSET($AI$4,VLOOKUP($AE515,$AK$4:$AM$23,3,FALSE),0))</f>
        <v>5</v>
      </c>
      <c r="AE515">
        <v>5</v>
      </c>
      <c r="AF515">
        <v>30</v>
      </c>
      <c r="AG515">
        <v>2</v>
      </c>
      <c r="AH515">
        <v>0</v>
      </c>
      <c r="AI515" s="3">
        <v>60512.38</v>
      </c>
    </row>
    <row r="516" spans="17:35" x14ac:dyDescent="0.3">
      <c r="Q516" t="str">
        <f t="shared" ca="1" si="23"/>
        <v>5_51</v>
      </c>
      <c r="R516" s="3">
        <f ca="1">RANK(W516,OFFSET($W$4,VLOOKUP($S516,$Y$4:$AA$23,2,FALSE),0):OFFSET($W$4,VLOOKUP($S516,$Y$4:$AA$23,3,FALSE),0))</f>
        <v>51</v>
      </c>
      <c r="S516">
        <v>5</v>
      </c>
      <c r="T516">
        <v>32</v>
      </c>
      <c r="U516">
        <v>1</v>
      </c>
      <c r="V516">
        <v>0.2</v>
      </c>
      <c r="W516" s="3">
        <v>25603.39</v>
      </c>
      <c r="X516" s="3"/>
      <c r="Y516" s="3"/>
      <c r="Z516" s="3"/>
      <c r="AA516" s="3"/>
      <c r="AB516" s="3"/>
      <c r="AC516" t="str">
        <f t="shared" ref="AC516:AC579" ca="1" si="24">AE516&amp;"_"&amp;AD516</f>
        <v>5_90</v>
      </c>
      <c r="AD516" s="3">
        <f ca="1">RANK(AI516,OFFSET($AI$4,VLOOKUP($AE516,$AK$4:$AM$23,2,FALSE),0):OFFSET($AI$4,VLOOKUP($AE516,$AK$4:$AM$23,3,FALSE),0))</f>
        <v>90</v>
      </c>
      <c r="AE516">
        <v>5</v>
      </c>
      <c r="AF516">
        <v>31</v>
      </c>
      <c r="AG516">
        <v>2</v>
      </c>
      <c r="AH516">
        <v>0</v>
      </c>
      <c r="AI516" s="3">
        <v>14331.09</v>
      </c>
    </row>
    <row r="517" spans="17:35" x14ac:dyDescent="0.3">
      <c r="Q517" t="str">
        <f t="shared" ref="Q517:Q580" ca="1" si="25">S517&amp;"_"&amp;R517</f>
        <v>5_18</v>
      </c>
      <c r="R517" s="3">
        <f ca="1">RANK(W517,OFFSET($W$4,VLOOKUP($S517,$Y$4:$AA$23,2,FALSE),0):OFFSET($W$4,VLOOKUP($S517,$Y$4:$AA$23,3,FALSE),0))</f>
        <v>18</v>
      </c>
      <c r="S517">
        <v>5</v>
      </c>
      <c r="T517">
        <v>33</v>
      </c>
      <c r="U517">
        <v>2</v>
      </c>
      <c r="V517">
        <v>0</v>
      </c>
      <c r="W517" s="3">
        <v>48449.42</v>
      </c>
      <c r="X517" s="3"/>
      <c r="Y517" s="3"/>
      <c r="Z517" s="3"/>
      <c r="AA517" s="3"/>
      <c r="AB517" s="3"/>
      <c r="AC517" t="str">
        <f t="shared" ca="1" si="24"/>
        <v>5_48</v>
      </c>
      <c r="AD517" s="3">
        <f ca="1">RANK(AI517,OFFSET($AI$4,VLOOKUP($AE517,$AK$4:$AM$23,2,FALSE),0):OFFSET($AI$4,VLOOKUP($AE517,$AK$4:$AM$23,3,FALSE),0))</f>
        <v>48</v>
      </c>
      <c r="AE517">
        <v>5</v>
      </c>
      <c r="AF517">
        <v>32</v>
      </c>
      <c r="AG517">
        <v>1</v>
      </c>
      <c r="AH517">
        <v>0.2</v>
      </c>
      <c r="AI517" s="3">
        <v>25603.39</v>
      </c>
    </row>
    <row r="518" spans="17:35" x14ac:dyDescent="0.3">
      <c r="Q518" t="str">
        <f t="shared" ca="1" si="25"/>
        <v>5_85</v>
      </c>
      <c r="R518" s="3">
        <f ca="1">RANK(W518,OFFSET($W$4,VLOOKUP($S518,$Y$4:$AA$23,2,FALSE),0):OFFSET($W$4,VLOOKUP($S518,$Y$4:$AA$23,3,FALSE),0))</f>
        <v>85</v>
      </c>
      <c r="S518">
        <v>5</v>
      </c>
      <c r="T518">
        <v>35</v>
      </c>
      <c r="U518">
        <v>1</v>
      </c>
      <c r="V518">
        <v>0.2</v>
      </c>
      <c r="W518" s="3">
        <v>15969.57</v>
      </c>
      <c r="X518" s="3"/>
      <c r="Y518" s="3"/>
      <c r="Z518" s="3"/>
      <c r="AA518" s="3"/>
      <c r="AB518" s="3"/>
      <c r="AC518" t="str">
        <f t="shared" ca="1" si="24"/>
        <v>5_10</v>
      </c>
      <c r="AD518" s="3">
        <f ca="1">RANK(AI518,OFFSET($AI$4,VLOOKUP($AE518,$AK$4:$AM$23,2,FALSE),0):OFFSET($AI$4,VLOOKUP($AE518,$AK$4:$AM$23,3,FALSE),0))</f>
        <v>10</v>
      </c>
      <c r="AE518">
        <v>5</v>
      </c>
      <c r="AF518">
        <v>33</v>
      </c>
      <c r="AG518">
        <v>2</v>
      </c>
      <c r="AH518">
        <v>0</v>
      </c>
      <c r="AI518" s="3">
        <v>48449.42</v>
      </c>
    </row>
    <row r="519" spans="17:35" x14ac:dyDescent="0.3">
      <c r="Q519" t="str">
        <f t="shared" ca="1" si="25"/>
        <v>5_76</v>
      </c>
      <c r="R519" s="3">
        <f ca="1">RANK(W519,OFFSET($W$4,VLOOKUP($S519,$Y$4:$AA$23,2,FALSE),0):OFFSET($W$4,VLOOKUP($S519,$Y$4:$AA$23,3,FALSE),0))</f>
        <v>76</v>
      </c>
      <c r="S519">
        <v>5</v>
      </c>
      <c r="T519">
        <v>36</v>
      </c>
      <c r="U519">
        <v>1</v>
      </c>
      <c r="V519">
        <v>0.2</v>
      </c>
      <c r="W519" s="3">
        <v>18537.77</v>
      </c>
      <c r="X519" s="3"/>
      <c r="Y519" s="3"/>
      <c r="Z519" s="3"/>
      <c r="AA519" s="3"/>
      <c r="AB519" s="3"/>
      <c r="AC519" t="str">
        <f t="shared" ca="1" si="24"/>
        <v>5_84</v>
      </c>
      <c r="AD519" s="3">
        <f ca="1">RANK(AI519,OFFSET($AI$4,VLOOKUP($AE519,$AK$4:$AM$23,2,FALSE),0):OFFSET($AI$4,VLOOKUP($AE519,$AK$4:$AM$23,3,FALSE),0))</f>
        <v>84</v>
      </c>
      <c r="AE519">
        <v>5</v>
      </c>
      <c r="AF519">
        <v>35</v>
      </c>
      <c r="AG519">
        <v>1</v>
      </c>
      <c r="AH519">
        <v>0.2</v>
      </c>
      <c r="AI519" s="3">
        <v>15969.57</v>
      </c>
    </row>
    <row r="520" spans="17:35" x14ac:dyDescent="0.3">
      <c r="Q520" t="str">
        <f t="shared" ca="1" si="25"/>
        <v>5_40</v>
      </c>
      <c r="R520" s="3">
        <f ca="1">RANK(W520,OFFSET($W$4,VLOOKUP($S520,$Y$4:$AA$23,2,FALSE),0):OFFSET($W$4,VLOOKUP($S520,$Y$4:$AA$23,3,FALSE),0))</f>
        <v>40</v>
      </c>
      <c r="S520">
        <v>5</v>
      </c>
      <c r="T520">
        <v>37</v>
      </c>
      <c r="U520">
        <v>1</v>
      </c>
      <c r="V520">
        <v>0.2</v>
      </c>
      <c r="W520" s="3">
        <v>29812.19</v>
      </c>
      <c r="X520" s="3"/>
      <c r="Y520" s="3"/>
      <c r="Z520" s="3"/>
      <c r="AA520" s="3"/>
      <c r="AB520" s="3"/>
      <c r="AC520" t="str">
        <f t="shared" ca="1" si="24"/>
        <v>5_73</v>
      </c>
      <c r="AD520" s="3">
        <f ca="1">RANK(AI520,OFFSET($AI$4,VLOOKUP($AE520,$AK$4:$AM$23,2,FALSE),0):OFFSET($AI$4,VLOOKUP($AE520,$AK$4:$AM$23,3,FALSE),0))</f>
        <v>73</v>
      </c>
      <c r="AE520">
        <v>5</v>
      </c>
      <c r="AF520">
        <v>36</v>
      </c>
      <c r="AG520">
        <v>1</v>
      </c>
      <c r="AH520">
        <v>0.2</v>
      </c>
      <c r="AI520" s="3">
        <v>18537.77</v>
      </c>
    </row>
    <row r="521" spans="17:35" x14ac:dyDescent="0.3">
      <c r="Q521" t="str">
        <f t="shared" ca="1" si="25"/>
        <v>5_111</v>
      </c>
      <c r="R521" s="3">
        <f ca="1">RANK(W521,OFFSET($W$4,VLOOKUP($S521,$Y$4:$AA$23,2,FALSE),0):OFFSET($W$4,VLOOKUP($S521,$Y$4:$AA$23,3,FALSE),0))</f>
        <v>111</v>
      </c>
      <c r="S521">
        <v>5</v>
      </c>
      <c r="T521">
        <v>38</v>
      </c>
      <c r="U521">
        <v>1</v>
      </c>
      <c r="V521">
        <v>0.2</v>
      </c>
      <c r="W521" s="3">
        <v>4965.96</v>
      </c>
      <c r="X521" s="3"/>
      <c r="Y521" s="3"/>
      <c r="Z521" s="3"/>
      <c r="AA521" s="3"/>
      <c r="AB521" s="3"/>
      <c r="AC521" t="str">
        <f t="shared" ca="1" si="24"/>
        <v>5_36</v>
      </c>
      <c r="AD521" s="3">
        <f ca="1">RANK(AI521,OFFSET($AI$4,VLOOKUP($AE521,$AK$4:$AM$23,2,FALSE),0):OFFSET($AI$4,VLOOKUP($AE521,$AK$4:$AM$23,3,FALSE),0))</f>
        <v>36</v>
      </c>
      <c r="AE521">
        <v>5</v>
      </c>
      <c r="AF521">
        <v>37</v>
      </c>
      <c r="AG521">
        <v>1</v>
      </c>
      <c r="AH521">
        <v>0.2</v>
      </c>
      <c r="AI521" s="3">
        <v>29812.19</v>
      </c>
    </row>
    <row r="522" spans="17:35" x14ac:dyDescent="0.3">
      <c r="Q522" t="str">
        <f t="shared" ca="1" si="25"/>
        <v>5_42</v>
      </c>
      <c r="R522" s="3">
        <f ca="1">RANK(W522,OFFSET($W$4,VLOOKUP($S522,$Y$4:$AA$23,2,FALSE),0):OFFSET($W$4,VLOOKUP($S522,$Y$4:$AA$23,3,FALSE),0))</f>
        <v>42</v>
      </c>
      <c r="S522">
        <v>5</v>
      </c>
      <c r="T522">
        <v>38</v>
      </c>
      <c r="U522">
        <v>2</v>
      </c>
      <c r="V522">
        <v>0</v>
      </c>
      <c r="W522" s="3">
        <v>28890.799999999999</v>
      </c>
      <c r="X522" s="3"/>
      <c r="Y522" s="3"/>
      <c r="Z522" s="3"/>
      <c r="AA522" s="3"/>
      <c r="AB522" s="3"/>
      <c r="AC522" t="str">
        <f t="shared" ca="1" si="24"/>
        <v>5_111</v>
      </c>
      <c r="AD522" s="3">
        <f ca="1">RANK(AI522,OFFSET($AI$4,VLOOKUP($AE522,$AK$4:$AM$23,2,FALSE),0):OFFSET($AI$4,VLOOKUP($AE522,$AK$4:$AM$23,3,FALSE),0))</f>
        <v>111</v>
      </c>
      <c r="AE522">
        <v>5</v>
      </c>
      <c r="AF522">
        <v>38</v>
      </c>
      <c r="AG522">
        <v>1</v>
      </c>
      <c r="AH522">
        <v>0.2</v>
      </c>
      <c r="AI522" s="3">
        <v>4965.96</v>
      </c>
    </row>
    <row r="523" spans="17:35" x14ac:dyDescent="0.3">
      <c r="Q523" t="str">
        <f t="shared" ca="1" si="25"/>
        <v>5_103</v>
      </c>
      <c r="R523" s="3">
        <f ca="1">RANK(W523,OFFSET($W$4,VLOOKUP($S523,$Y$4:$AA$23,2,FALSE),0):OFFSET($W$4,VLOOKUP($S523,$Y$4:$AA$23,3,FALSE),0))</f>
        <v>103</v>
      </c>
      <c r="S523">
        <v>5</v>
      </c>
      <c r="T523">
        <v>39</v>
      </c>
      <c r="U523">
        <v>1</v>
      </c>
      <c r="V523">
        <v>0.2</v>
      </c>
      <c r="W523" s="3">
        <v>9849.08</v>
      </c>
      <c r="X523" s="3"/>
      <c r="Y523" s="3"/>
      <c r="Z523" s="3"/>
      <c r="AA523" s="3"/>
      <c r="AB523" s="3"/>
      <c r="AC523" t="str">
        <f t="shared" ca="1" si="24"/>
        <v>5_38</v>
      </c>
      <c r="AD523" s="3">
        <f ca="1">RANK(AI523,OFFSET($AI$4,VLOOKUP($AE523,$AK$4:$AM$23,2,FALSE),0):OFFSET($AI$4,VLOOKUP($AE523,$AK$4:$AM$23,3,FALSE),0))</f>
        <v>38</v>
      </c>
      <c r="AE523">
        <v>5</v>
      </c>
      <c r="AF523">
        <v>38</v>
      </c>
      <c r="AG523">
        <v>2</v>
      </c>
      <c r="AH523">
        <v>0</v>
      </c>
      <c r="AI523" s="3">
        <v>28890.799999999999</v>
      </c>
    </row>
    <row r="524" spans="17:35" x14ac:dyDescent="0.3">
      <c r="Q524" t="str">
        <f t="shared" ca="1" si="25"/>
        <v>5_102</v>
      </c>
      <c r="R524" s="3">
        <f ca="1">RANK(W524,OFFSET($W$4,VLOOKUP($S524,$Y$4:$AA$23,2,FALSE),0):OFFSET($W$4,VLOOKUP($S524,$Y$4:$AA$23,3,FALSE),0))</f>
        <v>102</v>
      </c>
      <c r="S524">
        <v>5</v>
      </c>
      <c r="T524">
        <v>39</v>
      </c>
      <c r="U524">
        <v>2</v>
      </c>
      <c r="V524">
        <v>0</v>
      </c>
      <c r="W524" s="3">
        <v>10130.91</v>
      </c>
      <c r="X524" s="3"/>
      <c r="Y524" s="3"/>
      <c r="Z524" s="3"/>
      <c r="AA524" s="3"/>
      <c r="AB524" s="3"/>
      <c r="AC524" t="str">
        <f t="shared" ca="1" si="24"/>
        <v>5_103</v>
      </c>
      <c r="AD524" s="3">
        <f ca="1">RANK(AI524,OFFSET($AI$4,VLOOKUP($AE524,$AK$4:$AM$23,2,FALSE),0):OFFSET($AI$4,VLOOKUP($AE524,$AK$4:$AM$23,3,FALSE),0))</f>
        <v>103</v>
      </c>
      <c r="AE524">
        <v>5</v>
      </c>
      <c r="AF524">
        <v>39</v>
      </c>
      <c r="AG524">
        <v>1</v>
      </c>
      <c r="AH524">
        <v>0.2</v>
      </c>
      <c r="AI524" s="3">
        <v>9849.08</v>
      </c>
    </row>
    <row r="525" spans="17:35" x14ac:dyDescent="0.3">
      <c r="Q525" t="str">
        <f t="shared" ca="1" si="25"/>
        <v>5_16</v>
      </c>
      <c r="R525" s="3">
        <f ca="1">RANK(W525,OFFSET($W$4,VLOOKUP($S525,$Y$4:$AA$23,2,FALSE),0):OFFSET($W$4,VLOOKUP($S525,$Y$4:$AA$23,3,FALSE),0))</f>
        <v>16</v>
      </c>
      <c r="S525">
        <v>5</v>
      </c>
      <c r="T525">
        <v>40</v>
      </c>
      <c r="U525">
        <v>1</v>
      </c>
      <c r="V525">
        <v>0.2</v>
      </c>
      <c r="W525" s="3">
        <v>49530.69</v>
      </c>
      <c r="X525" s="3"/>
      <c r="Y525" s="3"/>
      <c r="Z525" s="3"/>
      <c r="AA525" s="3"/>
      <c r="AB525" s="3"/>
      <c r="AC525" t="str">
        <f t="shared" ca="1" si="24"/>
        <v>5_102</v>
      </c>
      <c r="AD525" s="3">
        <f ca="1">RANK(AI525,OFFSET($AI$4,VLOOKUP($AE525,$AK$4:$AM$23,2,FALSE),0):OFFSET($AI$4,VLOOKUP($AE525,$AK$4:$AM$23,3,FALSE),0))</f>
        <v>102</v>
      </c>
      <c r="AE525">
        <v>5</v>
      </c>
      <c r="AF525">
        <v>39</v>
      </c>
      <c r="AG525">
        <v>2</v>
      </c>
      <c r="AH525">
        <v>0</v>
      </c>
      <c r="AI525" s="3">
        <v>10130.91</v>
      </c>
    </row>
    <row r="526" spans="17:35" x14ac:dyDescent="0.3">
      <c r="Q526" t="str">
        <f t="shared" ca="1" si="25"/>
        <v>5_6</v>
      </c>
      <c r="R526" s="3">
        <f ca="1">RANK(W526,OFFSET($W$4,VLOOKUP($S526,$Y$4:$AA$23,2,FALSE),0):OFFSET($W$4,VLOOKUP($S526,$Y$4:$AA$23,3,FALSE),0))</f>
        <v>6</v>
      </c>
      <c r="S526">
        <v>5</v>
      </c>
      <c r="T526">
        <v>40</v>
      </c>
      <c r="U526">
        <v>2</v>
      </c>
      <c r="V526">
        <v>0</v>
      </c>
      <c r="W526" s="3">
        <v>73059.53</v>
      </c>
      <c r="X526" s="3"/>
      <c r="Y526" s="3"/>
      <c r="Z526" s="3"/>
      <c r="AA526" s="3"/>
      <c r="AB526" s="3"/>
      <c r="AC526" t="str">
        <f t="shared" ca="1" si="24"/>
        <v>5_24</v>
      </c>
      <c r="AD526" s="3">
        <f ca="1">RANK(AI526,OFFSET($AI$4,VLOOKUP($AE526,$AK$4:$AM$23,2,FALSE),0):OFFSET($AI$4,VLOOKUP($AE526,$AK$4:$AM$23,3,FALSE),0))</f>
        <v>24</v>
      </c>
      <c r="AE526">
        <v>5</v>
      </c>
      <c r="AF526">
        <v>40</v>
      </c>
      <c r="AG526">
        <v>1</v>
      </c>
      <c r="AH526">
        <v>0.2</v>
      </c>
      <c r="AI526" s="3">
        <v>34186.370000000003</v>
      </c>
    </row>
    <row r="527" spans="17:35" x14ac:dyDescent="0.3">
      <c r="Q527" t="str">
        <f t="shared" ca="1" si="25"/>
        <v>5_61</v>
      </c>
      <c r="R527" s="3">
        <f ca="1">RANK(W527,OFFSET($W$4,VLOOKUP($S527,$Y$4:$AA$23,2,FALSE),0):OFFSET($W$4,VLOOKUP($S527,$Y$4:$AA$23,3,FALSE),0))</f>
        <v>61</v>
      </c>
      <c r="S527">
        <v>5</v>
      </c>
      <c r="T527">
        <v>41</v>
      </c>
      <c r="U527">
        <v>2</v>
      </c>
      <c r="V527">
        <v>0</v>
      </c>
      <c r="W527" s="3">
        <v>23646.35</v>
      </c>
      <c r="X527" s="3"/>
      <c r="Y527" s="3"/>
      <c r="Z527" s="3"/>
      <c r="AA527" s="3"/>
      <c r="AB527" s="3"/>
      <c r="AC527" t="str">
        <f t="shared" ca="1" si="24"/>
        <v>5_3</v>
      </c>
      <c r="AD527" s="3">
        <f ca="1">RANK(AI527,OFFSET($AI$4,VLOOKUP($AE527,$AK$4:$AM$23,2,FALSE),0):OFFSET($AI$4,VLOOKUP($AE527,$AK$4:$AM$23,3,FALSE),0))</f>
        <v>3</v>
      </c>
      <c r="AE527">
        <v>5</v>
      </c>
      <c r="AF527">
        <v>40</v>
      </c>
      <c r="AG527">
        <v>2</v>
      </c>
      <c r="AH527">
        <v>0</v>
      </c>
      <c r="AI527" s="3">
        <v>73059.53</v>
      </c>
    </row>
    <row r="528" spans="17:35" x14ac:dyDescent="0.3">
      <c r="Q528" t="str">
        <f t="shared" ca="1" si="25"/>
        <v>5_23</v>
      </c>
      <c r="R528" s="3">
        <f ca="1">RANK(W528,OFFSET($W$4,VLOOKUP($S528,$Y$4:$AA$23,2,FALSE),0):OFFSET($W$4,VLOOKUP($S528,$Y$4:$AA$23,3,FALSE),0))</f>
        <v>23</v>
      </c>
      <c r="S528">
        <v>5</v>
      </c>
      <c r="T528">
        <v>42</v>
      </c>
      <c r="U528">
        <v>1</v>
      </c>
      <c r="V528">
        <v>0.2</v>
      </c>
      <c r="W528" s="3">
        <v>41425.17</v>
      </c>
      <c r="X528" s="3"/>
      <c r="Y528" s="3"/>
      <c r="Z528" s="3"/>
      <c r="AA528" s="3"/>
      <c r="AB528" s="3"/>
      <c r="AC528" t="str">
        <f t="shared" ca="1" si="24"/>
        <v>5_58</v>
      </c>
      <c r="AD528" s="3">
        <f ca="1">RANK(AI528,OFFSET($AI$4,VLOOKUP($AE528,$AK$4:$AM$23,2,FALSE),0):OFFSET($AI$4,VLOOKUP($AE528,$AK$4:$AM$23,3,FALSE),0))</f>
        <v>58</v>
      </c>
      <c r="AE528">
        <v>5</v>
      </c>
      <c r="AF528">
        <v>41</v>
      </c>
      <c r="AG528">
        <v>2</v>
      </c>
      <c r="AH528">
        <v>0</v>
      </c>
      <c r="AI528" s="3">
        <v>23646.35</v>
      </c>
    </row>
    <row r="529" spans="17:35" x14ac:dyDescent="0.3">
      <c r="Q529" t="str">
        <f t="shared" ca="1" si="25"/>
        <v>5_9</v>
      </c>
      <c r="R529" s="3">
        <f ca="1">RANK(W529,OFFSET($W$4,VLOOKUP($S529,$Y$4:$AA$23,2,FALSE),0):OFFSET($W$4,VLOOKUP($S529,$Y$4:$AA$23,3,FALSE),0))</f>
        <v>9</v>
      </c>
      <c r="S529">
        <v>5</v>
      </c>
      <c r="T529">
        <v>42</v>
      </c>
      <c r="U529">
        <v>2</v>
      </c>
      <c r="V529">
        <v>0</v>
      </c>
      <c r="W529" s="3">
        <v>59652.680000000008</v>
      </c>
      <c r="X529" s="3"/>
      <c r="Y529" s="3"/>
      <c r="Z529" s="3"/>
      <c r="AA529" s="3"/>
      <c r="AB529" s="3"/>
      <c r="AC529" t="str">
        <f t="shared" ca="1" si="24"/>
        <v>5_15</v>
      </c>
      <c r="AD529" s="3">
        <f ca="1">RANK(AI529,OFFSET($AI$4,VLOOKUP($AE529,$AK$4:$AM$23,2,FALSE),0):OFFSET($AI$4,VLOOKUP($AE529,$AK$4:$AM$23,3,FALSE),0))</f>
        <v>15</v>
      </c>
      <c r="AE529">
        <v>5</v>
      </c>
      <c r="AF529">
        <v>42</v>
      </c>
      <c r="AG529">
        <v>1</v>
      </c>
      <c r="AH529">
        <v>0.2</v>
      </c>
      <c r="AI529" s="3">
        <v>41425.17</v>
      </c>
    </row>
    <row r="530" spans="17:35" x14ac:dyDescent="0.3">
      <c r="Q530" t="str">
        <f t="shared" ca="1" si="25"/>
        <v>5_94</v>
      </c>
      <c r="R530" s="3">
        <f ca="1">RANK(W530,OFFSET($W$4,VLOOKUP($S530,$Y$4:$AA$23,2,FALSE),0):OFFSET($W$4,VLOOKUP($S530,$Y$4:$AA$23,3,FALSE),0))</f>
        <v>94</v>
      </c>
      <c r="S530">
        <v>5</v>
      </c>
      <c r="T530">
        <v>43</v>
      </c>
      <c r="U530">
        <v>1</v>
      </c>
      <c r="V530">
        <v>0.2</v>
      </c>
      <c r="W530" s="3">
        <v>12851.36</v>
      </c>
      <c r="X530" s="3"/>
      <c r="Y530" s="3"/>
      <c r="Z530" s="3"/>
      <c r="AA530" s="3"/>
      <c r="AB530" s="3"/>
      <c r="AC530" t="str">
        <f t="shared" ca="1" si="24"/>
        <v>5_23</v>
      </c>
      <c r="AD530" s="3">
        <f ca="1">RANK(AI530,OFFSET($AI$4,VLOOKUP($AE530,$AK$4:$AM$23,2,FALSE),0):OFFSET($AI$4,VLOOKUP($AE530,$AK$4:$AM$23,3,FALSE),0))</f>
        <v>23</v>
      </c>
      <c r="AE530">
        <v>5</v>
      </c>
      <c r="AF530">
        <v>42</v>
      </c>
      <c r="AG530">
        <v>2</v>
      </c>
      <c r="AH530">
        <v>0</v>
      </c>
      <c r="AI530" s="3">
        <v>34281.910000000003</v>
      </c>
    </row>
    <row r="531" spans="17:35" x14ac:dyDescent="0.3">
      <c r="Q531" t="str">
        <f t="shared" ca="1" si="25"/>
        <v>5_62</v>
      </c>
      <c r="R531" s="3">
        <f ca="1">RANK(W531,OFFSET($W$4,VLOOKUP($S531,$Y$4:$AA$23,2,FALSE),0):OFFSET($W$4,VLOOKUP($S531,$Y$4:$AA$23,3,FALSE),0))</f>
        <v>62</v>
      </c>
      <c r="S531">
        <v>5</v>
      </c>
      <c r="T531">
        <v>43</v>
      </c>
      <c r="U531">
        <v>2</v>
      </c>
      <c r="V531">
        <v>0</v>
      </c>
      <c r="W531" s="3">
        <v>23439</v>
      </c>
      <c r="X531" s="3"/>
      <c r="Y531" s="3"/>
      <c r="Z531" s="3"/>
      <c r="AA531" s="3"/>
      <c r="AB531" s="3"/>
      <c r="AC531" t="str">
        <f t="shared" ca="1" si="24"/>
        <v>5_93</v>
      </c>
      <c r="AD531" s="3">
        <f ca="1">RANK(AI531,OFFSET($AI$4,VLOOKUP($AE531,$AK$4:$AM$23,2,FALSE),0):OFFSET($AI$4,VLOOKUP($AE531,$AK$4:$AM$23,3,FALSE),0))</f>
        <v>93</v>
      </c>
      <c r="AE531">
        <v>5</v>
      </c>
      <c r="AF531">
        <v>43</v>
      </c>
      <c r="AG531">
        <v>1</v>
      </c>
      <c r="AH531">
        <v>0.2</v>
      </c>
      <c r="AI531" s="3">
        <v>12851.36</v>
      </c>
    </row>
    <row r="532" spans="17:35" x14ac:dyDescent="0.3">
      <c r="Q532" t="str">
        <f t="shared" ca="1" si="25"/>
        <v>5_73</v>
      </c>
      <c r="R532" s="3">
        <f ca="1">RANK(W532,OFFSET($W$4,VLOOKUP($S532,$Y$4:$AA$23,2,FALSE),0):OFFSET($W$4,VLOOKUP($S532,$Y$4:$AA$23,3,FALSE),0))</f>
        <v>73</v>
      </c>
      <c r="S532">
        <v>5</v>
      </c>
      <c r="T532">
        <v>44</v>
      </c>
      <c r="U532">
        <v>2</v>
      </c>
      <c r="V532">
        <v>0</v>
      </c>
      <c r="W532" s="3">
        <v>19164.13</v>
      </c>
      <c r="X532" s="3"/>
      <c r="Y532" s="3"/>
      <c r="Z532" s="3"/>
      <c r="AA532" s="3"/>
      <c r="AB532" s="3"/>
      <c r="AC532" t="str">
        <f t="shared" ca="1" si="24"/>
        <v>5_59</v>
      </c>
      <c r="AD532" s="3">
        <f ca="1">RANK(AI532,OFFSET($AI$4,VLOOKUP($AE532,$AK$4:$AM$23,2,FALSE),0):OFFSET($AI$4,VLOOKUP($AE532,$AK$4:$AM$23,3,FALSE),0))</f>
        <v>59</v>
      </c>
      <c r="AE532">
        <v>5</v>
      </c>
      <c r="AF532">
        <v>43</v>
      </c>
      <c r="AG532">
        <v>2</v>
      </c>
      <c r="AH532">
        <v>0</v>
      </c>
      <c r="AI532" s="3">
        <v>23439</v>
      </c>
    </row>
    <row r="533" spans="17:35" x14ac:dyDescent="0.3">
      <c r="Q533" t="str">
        <f t="shared" ca="1" si="25"/>
        <v>5_22</v>
      </c>
      <c r="R533" s="3">
        <f ca="1">RANK(W533,OFFSET($W$4,VLOOKUP($S533,$Y$4:$AA$23,2,FALSE),0):OFFSET($W$4,VLOOKUP($S533,$Y$4:$AA$23,3,FALSE),0))</f>
        <v>22</v>
      </c>
      <c r="S533">
        <v>5</v>
      </c>
      <c r="T533">
        <v>46</v>
      </c>
      <c r="U533">
        <v>1</v>
      </c>
      <c r="V533">
        <v>0.2</v>
      </c>
      <c r="W533" s="3">
        <v>42108.56</v>
      </c>
      <c r="X533" s="3"/>
      <c r="Y533" s="3"/>
      <c r="Z533" s="3"/>
      <c r="AA533" s="3"/>
      <c r="AB533" s="3"/>
      <c r="AC533" t="str">
        <f t="shared" ca="1" si="24"/>
        <v>5_70</v>
      </c>
      <c r="AD533" s="3">
        <f ca="1">RANK(AI533,OFFSET($AI$4,VLOOKUP($AE533,$AK$4:$AM$23,2,FALSE),0):OFFSET($AI$4,VLOOKUP($AE533,$AK$4:$AM$23,3,FALSE),0))</f>
        <v>70</v>
      </c>
      <c r="AE533">
        <v>5</v>
      </c>
      <c r="AF533">
        <v>44</v>
      </c>
      <c r="AG533">
        <v>2</v>
      </c>
      <c r="AH533">
        <v>0</v>
      </c>
      <c r="AI533" s="3">
        <v>19164.13</v>
      </c>
    </row>
    <row r="534" spans="17:35" x14ac:dyDescent="0.3">
      <c r="Q534" t="str">
        <f t="shared" ca="1" si="25"/>
        <v>5_25</v>
      </c>
      <c r="R534" s="3">
        <f ca="1">RANK(W534,OFFSET($W$4,VLOOKUP($S534,$Y$4:$AA$23,2,FALSE),0):OFFSET($W$4,VLOOKUP($S534,$Y$4:$AA$23,3,FALSE),0))</f>
        <v>25</v>
      </c>
      <c r="S534">
        <v>5</v>
      </c>
      <c r="T534">
        <v>47</v>
      </c>
      <c r="U534">
        <v>1</v>
      </c>
      <c r="V534">
        <v>0.2</v>
      </c>
      <c r="W534" s="3">
        <v>36290.97</v>
      </c>
      <c r="X534" s="3"/>
      <c r="Y534" s="3"/>
      <c r="Z534" s="3"/>
      <c r="AA534" s="3"/>
      <c r="AB534" s="3"/>
      <c r="AC534" t="str">
        <f t="shared" ca="1" si="24"/>
        <v>5_14</v>
      </c>
      <c r="AD534" s="3">
        <f ca="1">RANK(AI534,OFFSET($AI$4,VLOOKUP($AE534,$AK$4:$AM$23,2,FALSE),0):OFFSET($AI$4,VLOOKUP($AE534,$AK$4:$AM$23,3,FALSE),0))</f>
        <v>14</v>
      </c>
      <c r="AE534">
        <v>5</v>
      </c>
      <c r="AF534">
        <v>46</v>
      </c>
      <c r="AG534">
        <v>1</v>
      </c>
      <c r="AH534">
        <v>0.2</v>
      </c>
      <c r="AI534" s="3">
        <v>42108.56</v>
      </c>
    </row>
    <row r="535" spans="17:35" x14ac:dyDescent="0.3">
      <c r="Q535" t="str">
        <f t="shared" ca="1" si="25"/>
        <v>5_30</v>
      </c>
      <c r="R535" s="3">
        <f ca="1">RANK(W535,OFFSET($W$4,VLOOKUP($S535,$Y$4:$AA$23,2,FALSE),0):OFFSET($W$4,VLOOKUP($S535,$Y$4:$AA$23,3,FALSE),0))</f>
        <v>30</v>
      </c>
      <c r="S535">
        <v>5</v>
      </c>
      <c r="T535">
        <v>47</v>
      </c>
      <c r="U535">
        <v>2</v>
      </c>
      <c r="V535">
        <v>0</v>
      </c>
      <c r="W535" s="3">
        <v>33741.25</v>
      </c>
      <c r="X535" s="3"/>
      <c r="Y535" s="3"/>
      <c r="Z535" s="3"/>
      <c r="AA535" s="3"/>
      <c r="AB535" s="3"/>
      <c r="AC535" t="str">
        <f t="shared" ca="1" si="24"/>
        <v>5_19</v>
      </c>
      <c r="AD535" s="3">
        <f ca="1">RANK(AI535,OFFSET($AI$4,VLOOKUP($AE535,$AK$4:$AM$23,2,FALSE),0):OFFSET($AI$4,VLOOKUP($AE535,$AK$4:$AM$23,3,FALSE),0))</f>
        <v>19</v>
      </c>
      <c r="AE535">
        <v>5</v>
      </c>
      <c r="AF535">
        <v>47</v>
      </c>
      <c r="AG535">
        <v>1</v>
      </c>
      <c r="AH535">
        <v>0.2</v>
      </c>
      <c r="AI535" s="3">
        <v>36290.97</v>
      </c>
    </row>
    <row r="536" spans="17:35" x14ac:dyDescent="0.3">
      <c r="Q536" t="str">
        <f t="shared" ca="1" si="25"/>
        <v>5_15</v>
      </c>
      <c r="R536" s="3">
        <f ca="1">RANK(W536,OFFSET($W$4,VLOOKUP($S536,$Y$4:$AA$23,2,FALSE),0):OFFSET($W$4,VLOOKUP($S536,$Y$4:$AA$23,3,FALSE),0))</f>
        <v>15</v>
      </c>
      <c r="S536">
        <v>5</v>
      </c>
      <c r="T536">
        <v>48</v>
      </c>
      <c r="U536">
        <v>1</v>
      </c>
      <c r="V536">
        <v>0.2</v>
      </c>
      <c r="W536" s="3">
        <v>51087.7</v>
      </c>
      <c r="X536" s="3"/>
      <c r="Y536" s="3"/>
      <c r="Z536" s="3"/>
      <c r="AA536" s="3"/>
      <c r="AB536" s="3"/>
      <c r="AC536" t="str">
        <f t="shared" ca="1" si="24"/>
        <v>5_79</v>
      </c>
      <c r="AD536" s="3">
        <f ca="1">RANK(AI536,OFFSET($AI$4,VLOOKUP($AE536,$AK$4:$AM$23,2,FALSE),0):OFFSET($AI$4,VLOOKUP($AE536,$AK$4:$AM$23,3,FALSE),0))</f>
        <v>79</v>
      </c>
      <c r="AE536">
        <v>5</v>
      </c>
      <c r="AF536">
        <v>47</v>
      </c>
      <c r="AG536">
        <v>2</v>
      </c>
      <c r="AH536">
        <v>0</v>
      </c>
      <c r="AI536" s="3">
        <v>17092.04</v>
      </c>
    </row>
    <row r="537" spans="17:35" x14ac:dyDescent="0.3">
      <c r="Q537" t="str">
        <f t="shared" ca="1" si="25"/>
        <v>5_46</v>
      </c>
      <c r="R537" s="3">
        <f ca="1">RANK(W537,OFFSET($W$4,VLOOKUP($S537,$Y$4:$AA$23,2,FALSE),0):OFFSET($W$4,VLOOKUP($S537,$Y$4:$AA$23,3,FALSE),0))</f>
        <v>46</v>
      </c>
      <c r="S537">
        <v>5</v>
      </c>
      <c r="T537">
        <v>48</v>
      </c>
      <c r="U537">
        <v>2</v>
      </c>
      <c r="V537">
        <v>0</v>
      </c>
      <c r="W537" s="3">
        <v>26845.83</v>
      </c>
      <c r="X537" s="3"/>
      <c r="Y537" s="3"/>
      <c r="Z537" s="3"/>
      <c r="AA537" s="3"/>
      <c r="AB537" s="3"/>
      <c r="AC537" t="str">
        <f t="shared" ca="1" si="24"/>
        <v>5_45</v>
      </c>
      <c r="AD537" s="3">
        <f ca="1">RANK(AI537,OFFSET($AI$4,VLOOKUP($AE537,$AK$4:$AM$23,2,FALSE),0):OFFSET($AI$4,VLOOKUP($AE537,$AK$4:$AM$23,3,FALSE),0))</f>
        <v>45</v>
      </c>
      <c r="AE537">
        <v>5</v>
      </c>
      <c r="AF537">
        <v>48</v>
      </c>
      <c r="AG537">
        <v>1</v>
      </c>
      <c r="AH537">
        <v>0.2</v>
      </c>
      <c r="AI537" s="3">
        <v>26055.22</v>
      </c>
    </row>
    <row r="538" spans="17:35" x14ac:dyDescent="0.3">
      <c r="Q538" t="str">
        <f t="shared" ca="1" si="25"/>
        <v>5_12</v>
      </c>
      <c r="R538" s="3">
        <f ca="1">RANK(W538,OFFSET($W$4,VLOOKUP($S538,$Y$4:$AA$23,2,FALSE),0):OFFSET($W$4,VLOOKUP($S538,$Y$4:$AA$23,3,FALSE),0))</f>
        <v>12</v>
      </c>
      <c r="S538">
        <v>5</v>
      </c>
      <c r="T538">
        <v>49</v>
      </c>
      <c r="U538">
        <v>1</v>
      </c>
      <c r="V538">
        <v>0.2</v>
      </c>
      <c r="W538" s="3">
        <v>53760.770000000004</v>
      </c>
      <c r="X538" s="3"/>
      <c r="Y538" s="3"/>
      <c r="Z538" s="3"/>
      <c r="AA538" s="3"/>
      <c r="AB538" s="3"/>
      <c r="AC538" t="str">
        <f t="shared" ca="1" si="24"/>
        <v>5_42</v>
      </c>
      <c r="AD538" s="3">
        <f ca="1">RANK(AI538,OFFSET($AI$4,VLOOKUP($AE538,$AK$4:$AM$23,2,FALSE),0):OFFSET($AI$4,VLOOKUP($AE538,$AK$4:$AM$23,3,FALSE),0))</f>
        <v>42</v>
      </c>
      <c r="AE538">
        <v>5</v>
      </c>
      <c r="AF538">
        <v>48</v>
      </c>
      <c r="AG538">
        <v>2</v>
      </c>
      <c r="AH538">
        <v>0</v>
      </c>
      <c r="AI538" s="3">
        <v>26845.83</v>
      </c>
    </row>
    <row r="539" spans="17:35" x14ac:dyDescent="0.3">
      <c r="Q539" t="str">
        <f t="shared" ca="1" si="25"/>
        <v>5_108</v>
      </c>
      <c r="R539" s="3">
        <f ca="1">RANK(W539,OFFSET($W$4,VLOOKUP($S539,$Y$4:$AA$23,2,FALSE),0):OFFSET($W$4,VLOOKUP($S539,$Y$4:$AA$23,3,FALSE),0))</f>
        <v>108</v>
      </c>
      <c r="S539">
        <v>5</v>
      </c>
      <c r="T539">
        <v>50</v>
      </c>
      <c r="U539">
        <v>1</v>
      </c>
      <c r="V539">
        <v>0.2</v>
      </c>
      <c r="W539" s="3">
        <v>7975.1</v>
      </c>
      <c r="X539" s="3"/>
      <c r="Y539" s="3"/>
      <c r="Z539" s="3"/>
      <c r="AA539" s="3"/>
      <c r="AB539" s="3"/>
      <c r="AC539" t="str">
        <f t="shared" ca="1" si="24"/>
        <v>5_27</v>
      </c>
      <c r="AD539" s="3">
        <f ca="1">RANK(AI539,OFFSET($AI$4,VLOOKUP($AE539,$AK$4:$AM$23,2,FALSE),0):OFFSET($AI$4,VLOOKUP($AE539,$AK$4:$AM$23,3,FALSE),0))</f>
        <v>27</v>
      </c>
      <c r="AE539">
        <v>5</v>
      </c>
      <c r="AF539">
        <v>49</v>
      </c>
      <c r="AG539">
        <v>1</v>
      </c>
      <c r="AH539">
        <v>0.2</v>
      </c>
      <c r="AI539" s="3">
        <v>32464.75</v>
      </c>
    </row>
    <row r="540" spans="17:35" x14ac:dyDescent="0.3">
      <c r="Q540" t="str">
        <f t="shared" ca="1" si="25"/>
        <v>5_79</v>
      </c>
      <c r="R540" s="3">
        <f ca="1">RANK(W540,OFFSET($W$4,VLOOKUP($S540,$Y$4:$AA$23,2,FALSE),0):OFFSET($W$4,VLOOKUP($S540,$Y$4:$AA$23,3,FALSE),0))</f>
        <v>79</v>
      </c>
      <c r="S540">
        <v>5</v>
      </c>
      <c r="T540">
        <v>51</v>
      </c>
      <c r="U540">
        <v>2</v>
      </c>
      <c r="V540">
        <v>0</v>
      </c>
      <c r="W540" s="3">
        <v>17297.439999999999</v>
      </c>
      <c r="X540" s="3"/>
      <c r="Y540" s="3"/>
      <c r="Z540" s="3"/>
      <c r="AA540" s="3"/>
      <c r="AB540" s="3"/>
      <c r="AC540" t="str">
        <f t="shared" ca="1" si="24"/>
        <v>5_108</v>
      </c>
      <c r="AD540" s="3">
        <f ca="1">RANK(AI540,OFFSET($AI$4,VLOOKUP($AE540,$AK$4:$AM$23,2,FALSE),0):OFFSET($AI$4,VLOOKUP($AE540,$AK$4:$AM$23,3,FALSE),0))</f>
        <v>108</v>
      </c>
      <c r="AE540">
        <v>5</v>
      </c>
      <c r="AF540">
        <v>50</v>
      </c>
      <c r="AG540">
        <v>1</v>
      </c>
      <c r="AH540">
        <v>0.2</v>
      </c>
      <c r="AI540" s="3">
        <v>7975.1</v>
      </c>
    </row>
    <row r="541" spans="17:35" x14ac:dyDescent="0.3">
      <c r="Q541" t="str">
        <f t="shared" ca="1" si="25"/>
        <v>5_34</v>
      </c>
      <c r="R541" s="3">
        <f ca="1">RANK(W541,OFFSET($W$4,VLOOKUP($S541,$Y$4:$AA$23,2,FALSE),0):OFFSET($W$4,VLOOKUP($S541,$Y$4:$AA$23,3,FALSE),0))</f>
        <v>34</v>
      </c>
      <c r="S541">
        <v>5</v>
      </c>
      <c r="T541">
        <v>52</v>
      </c>
      <c r="U541">
        <v>1</v>
      </c>
      <c r="V541">
        <v>0.2</v>
      </c>
      <c r="W541" s="3">
        <v>31753.66</v>
      </c>
      <c r="X541" s="3"/>
      <c r="Y541" s="3"/>
      <c r="Z541" s="3"/>
      <c r="AA541" s="3"/>
      <c r="AB541" s="3"/>
      <c r="AC541" t="str">
        <f t="shared" ca="1" si="24"/>
        <v>5_77</v>
      </c>
      <c r="AD541" s="3">
        <f ca="1">RANK(AI541,OFFSET($AI$4,VLOOKUP($AE541,$AK$4:$AM$23,2,FALSE),0):OFFSET($AI$4,VLOOKUP($AE541,$AK$4:$AM$23,3,FALSE),0))</f>
        <v>77</v>
      </c>
      <c r="AE541">
        <v>5</v>
      </c>
      <c r="AF541">
        <v>51</v>
      </c>
      <c r="AG541">
        <v>2</v>
      </c>
      <c r="AH541">
        <v>0</v>
      </c>
      <c r="AI541" s="3">
        <v>17297.439999999999</v>
      </c>
    </row>
    <row r="542" spans="17:35" x14ac:dyDescent="0.3">
      <c r="Q542" t="str">
        <f t="shared" ca="1" si="25"/>
        <v>5_68</v>
      </c>
      <c r="R542" s="3">
        <f ca="1">RANK(W542,OFFSET($W$4,VLOOKUP($S542,$Y$4:$AA$23,2,FALSE),0):OFFSET($W$4,VLOOKUP($S542,$Y$4:$AA$23,3,FALSE),0))</f>
        <v>68</v>
      </c>
      <c r="S542">
        <v>5</v>
      </c>
      <c r="T542">
        <v>52</v>
      </c>
      <c r="U542">
        <v>2</v>
      </c>
      <c r="V542">
        <v>0</v>
      </c>
      <c r="W542" s="3">
        <v>21884.05</v>
      </c>
      <c r="X542" s="3"/>
      <c r="Y542" s="3"/>
      <c r="Z542" s="3"/>
      <c r="AA542" s="3"/>
      <c r="AB542" s="3"/>
      <c r="AC542" t="str">
        <f t="shared" ca="1" si="24"/>
        <v>5_30</v>
      </c>
      <c r="AD542" s="3">
        <f ca="1">RANK(AI542,OFFSET($AI$4,VLOOKUP($AE542,$AK$4:$AM$23,2,FALSE),0):OFFSET($AI$4,VLOOKUP($AE542,$AK$4:$AM$23,3,FALSE),0))</f>
        <v>30</v>
      </c>
      <c r="AE542">
        <v>5</v>
      </c>
      <c r="AF542">
        <v>52</v>
      </c>
      <c r="AG542">
        <v>1</v>
      </c>
      <c r="AH542">
        <v>0.2</v>
      </c>
      <c r="AI542" s="3">
        <v>31753.66</v>
      </c>
    </row>
    <row r="543" spans="17:35" x14ac:dyDescent="0.3">
      <c r="Q543" t="str">
        <f t="shared" ca="1" si="25"/>
        <v>5_33</v>
      </c>
      <c r="R543" s="3">
        <f ca="1">RANK(W543,OFFSET($W$4,VLOOKUP($S543,$Y$4:$AA$23,2,FALSE),0):OFFSET($W$4,VLOOKUP($S543,$Y$4:$AA$23,3,FALSE),0))</f>
        <v>33</v>
      </c>
      <c r="S543">
        <v>5</v>
      </c>
      <c r="T543">
        <v>54</v>
      </c>
      <c r="U543">
        <v>1</v>
      </c>
      <c r="V543">
        <v>0.2</v>
      </c>
      <c r="W543" s="3">
        <v>32382.94</v>
      </c>
      <c r="X543" s="3"/>
      <c r="Y543" s="3"/>
      <c r="Z543" s="3"/>
      <c r="AA543" s="3"/>
      <c r="AB543" s="3"/>
      <c r="AC543" t="str">
        <f t="shared" ca="1" si="24"/>
        <v>5_66</v>
      </c>
      <c r="AD543" s="3">
        <f ca="1">RANK(AI543,OFFSET($AI$4,VLOOKUP($AE543,$AK$4:$AM$23,2,FALSE),0):OFFSET($AI$4,VLOOKUP($AE543,$AK$4:$AM$23,3,FALSE),0))</f>
        <v>66</v>
      </c>
      <c r="AE543">
        <v>5</v>
      </c>
      <c r="AF543">
        <v>52</v>
      </c>
      <c r="AG543">
        <v>2</v>
      </c>
      <c r="AH543">
        <v>0</v>
      </c>
      <c r="AI543" s="3">
        <v>21884.05</v>
      </c>
    </row>
    <row r="544" spans="17:35" x14ac:dyDescent="0.3">
      <c r="Q544" t="str">
        <f t="shared" ca="1" si="25"/>
        <v>5_66</v>
      </c>
      <c r="R544" s="3">
        <f ca="1">RANK(W544,OFFSET($W$4,VLOOKUP($S544,$Y$4:$AA$23,2,FALSE),0):OFFSET($W$4,VLOOKUP($S544,$Y$4:$AA$23,3,FALSE),0))</f>
        <v>66</v>
      </c>
      <c r="S544">
        <v>5</v>
      </c>
      <c r="T544">
        <v>54</v>
      </c>
      <c r="U544">
        <v>2</v>
      </c>
      <c r="V544">
        <v>0</v>
      </c>
      <c r="W544" s="3">
        <v>22235.38</v>
      </c>
      <c r="X544" s="3"/>
      <c r="Y544" s="3"/>
      <c r="Z544" s="3"/>
      <c r="AA544" s="3"/>
      <c r="AB544" s="3"/>
      <c r="AC544" t="str">
        <f t="shared" ca="1" si="24"/>
        <v>5_29</v>
      </c>
      <c r="AD544" s="3">
        <f ca="1">RANK(AI544,OFFSET($AI$4,VLOOKUP($AE544,$AK$4:$AM$23,2,FALSE),0):OFFSET($AI$4,VLOOKUP($AE544,$AK$4:$AM$23,3,FALSE),0))</f>
        <v>29</v>
      </c>
      <c r="AE544">
        <v>5</v>
      </c>
      <c r="AF544">
        <v>54</v>
      </c>
      <c r="AG544">
        <v>1</v>
      </c>
      <c r="AH544">
        <v>0.2</v>
      </c>
      <c r="AI544" s="3">
        <v>32382.94</v>
      </c>
    </row>
    <row r="545" spans="17:35" x14ac:dyDescent="0.3">
      <c r="Q545" t="str">
        <f t="shared" ca="1" si="25"/>
        <v>5_80</v>
      </c>
      <c r="R545" s="3">
        <f ca="1">RANK(W545,OFFSET($W$4,VLOOKUP($S545,$Y$4:$AA$23,2,FALSE),0):OFFSET($W$4,VLOOKUP($S545,$Y$4:$AA$23,3,FALSE),0))</f>
        <v>80</v>
      </c>
      <c r="S545">
        <v>5</v>
      </c>
      <c r="T545">
        <v>55</v>
      </c>
      <c r="U545">
        <v>1</v>
      </c>
      <c r="V545">
        <v>0.2</v>
      </c>
      <c r="W545" s="3">
        <v>17191.88</v>
      </c>
      <c r="X545" s="3"/>
      <c r="Y545" s="3"/>
      <c r="Z545" s="3"/>
      <c r="AA545" s="3"/>
      <c r="AB545" s="3"/>
      <c r="AC545" t="str">
        <f t="shared" ca="1" si="24"/>
        <v>5_64</v>
      </c>
      <c r="AD545" s="3">
        <f ca="1">RANK(AI545,OFFSET($AI$4,VLOOKUP($AE545,$AK$4:$AM$23,2,FALSE),0):OFFSET($AI$4,VLOOKUP($AE545,$AK$4:$AM$23,3,FALSE),0))</f>
        <v>64</v>
      </c>
      <c r="AE545">
        <v>5</v>
      </c>
      <c r="AF545">
        <v>54</v>
      </c>
      <c r="AG545">
        <v>2</v>
      </c>
      <c r="AH545">
        <v>0</v>
      </c>
      <c r="AI545" s="3">
        <v>22235.38</v>
      </c>
    </row>
    <row r="546" spans="17:35" x14ac:dyDescent="0.3">
      <c r="Q546" t="str">
        <f t="shared" ca="1" si="25"/>
        <v>5_32</v>
      </c>
      <c r="R546" s="3">
        <f ca="1">RANK(W546,OFFSET($W$4,VLOOKUP($S546,$Y$4:$AA$23,2,FALSE),0):OFFSET($W$4,VLOOKUP($S546,$Y$4:$AA$23,3,FALSE),0))</f>
        <v>32</v>
      </c>
      <c r="S546">
        <v>5</v>
      </c>
      <c r="T546">
        <v>55</v>
      </c>
      <c r="U546">
        <v>2</v>
      </c>
      <c r="V546">
        <v>0</v>
      </c>
      <c r="W546" s="3">
        <v>32461.24</v>
      </c>
      <c r="X546" s="3"/>
      <c r="Y546" s="3"/>
      <c r="Z546" s="3"/>
      <c r="AA546" s="3"/>
      <c r="AB546" s="3"/>
      <c r="AC546" t="str">
        <f t="shared" ca="1" si="24"/>
        <v>5_78</v>
      </c>
      <c r="AD546" s="3">
        <f ca="1">RANK(AI546,OFFSET($AI$4,VLOOKUP($AE546,$AK$4:$AM$23,2,FALSE),0):OFFSET($AI$4,VLOOKUP($AE546,$AK$4:$AM$23,3,FALSE),0))</f>
        <v>78</v>
      </c>
      <c r="AE546">
        <v>5</v>
      </c>
      <c r="AF546">
        <v>55</v>
      </c>
      <c r="AG546">
        <v>1</v>
      </c>
      <c r="AH546">
        <v>0.2</v>
      </c>
      <c r="AI546" s="3">
        <v>17191.88</v>
      </c>
    </row>
    <row r="547" spans="17:35" x14ac:dyDescent="0.3">
      <c r="Q547" t="str">
        <f t="shared" ca="1" si="25"/>
        <v>5_75</v>
      </c>
      <c r="R547" s="3">
        <f ca="1">RANK(W547,OFFSET($W$4,VLOOKUP($S547,$Y$4:$AA$23,2,FALSE),0):OFFSET($W$4,VLOOKUP($S547,$Y$4:$AA$23,3,FALSE),0))</f>
        <v>75</v>
      </c>
      <c r="S547">
        <v>5</v>
      </c>
      <c r="T547">
        <v>56</v>
      </c>
      <c r="U547">
        <v>1</v>
      </c>
      <c r="V547">
        <v>0.2</v>
      </c>
      <c r="W547" s="3">
        <v>18889.03</v>
      </c>
      <c r="X547" s="3"/>
      <c r="Y547" s="3"/>
      <c r="Z547" s="3"/>
      <c r="AA547" s="3"/>
      <c r="AB547" s="3"/>
      <c r="AC547" t="str">
        <f t="shared" ca="1" si="24"/>
        <v>5_28</v>
      </c>
      <c r="AD547" s="3">
        <f ca="1">RANK(AI547,OFFSET($AI$4,VLOOKUP($AE547,$AK$4:$AM$23,2,FALSE),0):OFFSET($AI$4,VLOOKUP($AE547,$AK$4:$AM$23,3,FALSE),0))</f>
        <v>28</v>
      </c>
      <c r="AE547">
        <v>5</v>
      </c>
      <c r="AF547">
        <v>55</v>
      </c>
      <c r="AG547">
        <v>2</v>
      </c>
      <c r="AH547">
        <v>0</v>
      </c>
      <c r="AI547" s="3">
        <v>32461.24</v>
      </c>
    </row>
    <row r="548" spans="17:35" x14ac:dyDescent="0.3">
      <c r="Q548" t="str">
        <f t="shared" ca="1" si="25"/>
        <v>5_106</v>
      </c>
      <c r="R548" s="3">
        <f ca="1">RANK(W548,OFFSET($W$4,VLOOKUP($S548,$Y$4:$AA$23,2,FALSE),0):OFFSET($W$4,VLOOKUP($S548,$Y$4:$AA$23,3,FALSE),0))</f>
        <v>106</v>
      </c>
      <c r="S548">
        <v>5</v>
      </c>
      <c r="T548">
        <v>57</v>
      </c>
      <c r="U548">
        <v>1</v>
      </c>
      <c r="V548">
        <v>0.2</v>
      </c>
      <c r="W548" s="3">
        <v>9109.61</v>
      </c>
      <c r="X548" s="3"/>
      <c r="Y548" s="3"/>
      <c r="Z548" s="3"/>
      <c r="AA548" s="3"/>
      <c r="AB548" s="3"/>
      <c r="AC548" t="str">
        <f t="shared" ca="1" si="24"/>
        <v>5_72</v>
      </c>
      <c r="AD548" s="3">
        <f ca="1">RANK(AI548,OFFSET($AI$4,VLOOKUP($AE548,$AK$4:$AM$23,2,FALSE),0):OFFSET($AI$4,VLOOKUP($AE548,$AK$4:$AM$23,3,FALSE),0))</f>
        <v>72</v>
      </c>
      <c r="AE548">
        <v>5</v>
      </c>
      <c r="AF548">
        <v>56</v>
      </c>
      <c r="AG548">
        <v>1</v>
      </c>
      <c r="AH548">
        <v>0.2</v>
      </c>
      <c r="AI548" s="3">
        <v>18889.03</v>
      </c>
    </row>
    <row r="549" spans="17:35" x14ac:dyDescent="0.3">
      <c r="Q549" t="str">
        <f t="shared" ca="1" si="25"/>
        <v>5_74</v>
      </c>
      <c r="R549" s="3">
        <f ca="1">RANK(W549,OFFSET($W$4,VLOOKUP($S549,$Y$4:$AA$23,2,FALSE),0):OFFSET($W$4,VLOOKUP($S549,$Y$4:$AA$23,3,FALSE),0))</f>
        <v>74</v>
      </c>
      <c r="S549">
        <v>5</v>
      </c>
      <c r="T549">
        <v>57</v>
      </c>
      <c r="U549">
        <v>2</v>
      </c>
      <c r="V549">
        <v>0</v>
      </c>
      <c r="W549" s="3">
        <v>18929.080000000002</v>
      </c>
      <c r="X549" s="3"/>
      <c r="Y549" s="3"/>
      <c r="Z549" s="3"/>
      <c r="AA549" s="3"/>
      <c r="AB549" s="3"/>
      <c r="AC549" t="str">
        <f t="shared" ca="1" si="24"/>
        <v>5_106</v>
      </c>
      <c r="AD549" s="3">
        <f ca="1">RANK(AI549,OFFSET($AI$4,VLOOKUP($AE549,$AK$4:$AM$23,2,FALSE),0):OFFSET($AI$4,VLOOKUP($AE549,$AK$4:$AM$23,3,FALSE),0))</f>
        <v>106</v>
      </c>
      <c r="AE549">
        <v>5</v>
      </c>
      <c r="AF549">
        <v>57</v>
      </c>
      <c r="AG549">
        <v>1</v>
      </c>
      <c r="AH549">
        <v>0.2</v>
      </c>
      <c r="AI549" s="3">
        <v>9109.61</v>
      </c>
    </row>
    <row r="550" spans="17:35" x14ac:dyDescent="0.3">
      <c r="Q550" t="str">
        <f t="shared" ca="1" si="25"/>
        <v>5_21</v>
      </c>
      <c r="R550" s="3">
        <f ca="1">RANK(W550,OFFSET($W$4,VLOOKUP($S550,$Y$4:$AA$23,2,FALSE),0):OFFSET($W$4,VLOOKUP($S550,$Y$4:$AA$23,3,FALSE),0))</f>
        <v>21</v>
      </c>
      <c r="S550">
        <v>5</v>
      </c>
      <c r="T550">
        <v>58</v>
      </c>
      <c r="U550">
        <v>2</v>
      </c>
      <c r="V550">
        <v>0</v>
      </c>
      <c r="W550" s="3">
        <v>42667.92</v>
      </c>
      <c r="X550" s="3"/>
      <c r="Y550" s="3"/>
      <c r="Z550" s="3"/>
      <c r="AA550" s="3"/>
      <c r="AB550" s="3"/>
      <c r="AC550" t="str">
        <f t="shared" ca="1" si="24"/>
        <v>5_71</v>
      </c>
      <c r="AD550" s="3">
        <f ca="1">RANK(AI550,OFFSET($AI$4,VLOOKUP($AE550,$AK$4:$AM$23,2,FALSE),0):OFFSET($AI$4,VLOOKUP($AE550,$AK$4:$AM$23,3,FALSE),0))</f>
        <v>71</v>
      </c>
      <c r="AE550">
        <v>5</v>
      </c>
      <c r="AF550">
        <v>57</v>
      </c>
      <c r="AG550">
        <v>2</v>
      </c>
      <c r="AH550">
        <v>0</v>
      </c>
      <c r="AI550" s="3">
        <v>18929.080000000002</v>
      </c>
    </row>
    <row r="551" spans="17:35" x14ac:dyDescent="0.3">
      <c r="Q551" t="str">
        <f t="shared" ca="1" si="25"/>
        <v>5_99</v>
      </c>
      <c r="R551" s="3">
        <f ca="1">RANK(W551,OFFSET($W$4,VLOOKUP($S551,$Y$4:$AA$23,2,FALSE),0):OFFSET($W$4,VLOOKUP($S551,$Y$4:$AA$23,3,FALSE),0))</f>
        <v>99</v>
      </c>
      <c r="S551">
        <v>5</v>
      </c>
      <c r="T551">
        <v>59</v>
      </c>
      <c r="U551">
        <v>1</v>
      </c>
      <c r="V551">
        <v>0.2</v>
      </c>
      <c r="W551" s="3">
        <v>10800.56</v>
      </c>
      <c r="X551" s="3"/>
      <c r="Y551" s="3"/>
      <c r="Z551" s="3"/>
      <c r="AA551" s="3"/>
      <c r="AB551" s="3"/>
      <c r="AC551" t="str">
        <f t="shared" ca="1" si="24"/>
        <v>5_13</v>
      </c>
      <c r="AD551" s="3">
        <f ca="1">RANK(AI551,OFFSET($AI$4,VLOOKUP($AE551,$AK$4:$AM$23,2,FALSE),0):OFFSET($AI$4,VLOOKUP($AE551,$AK$4:$AM$23,3,FALSE),0))</f>
        <v>13</v>
      </c>
      <c r="AE551">
        <v>5</v>
      </c>
      <c r="AF551">
        <v>58</v>
      </c>
      <c r="AG551">
        <v>2</v>
      </c>
      <c r="AH551">
        <v>0</v>
      </c>
      <c r="AI551" s="3">
        <v>42667.92</v>
      </c>
    </row>
    <row r="552" spans="17:35" x14ac:dyDescent="0.3">
      <c r="Q552" t="str">
        <f t="shared" ca="1" si="25"/>
        <v>5_17</v>
      </c>
      <c r="R552" s="3">
        <f ca="1">RANK(W552,OFFSET($W$4,VLOOKUP($S552,$Y$4:$AA$23,2,FALSE),0):OFFSET($W$4,VLOOKUP($S552,$Y$4:$AA$23,3,FALSE),0))</f>
        <v>17</v>
      </c>
      <c r="S552">
        <v>5</v>
      </c>
      <c r="T552">
        <v>59</v>
      </c>
      <c r="U552">
        <v>2</v>
      </c>
      <c r="V552">
        <v>0</v>
      </c>
      <c r="W552" s="3">
        <v>48735.07</v>
      </c>
      <c r="X552" s="3"/>
      <c r="Y552" s="3"/>
      <c r="Z552" s="3"/>
      <c r="AA552" s="3"/>
      <c r="AB552" s="3"/>
      <c r="AC552" t="str">
        <f t="shared" ca="1" si="24"/>
        <v>5_99</v>
      </c>
      <c r="AD552" s="3">
        <f ca="1">RANK(AI552,OFFSET($AI$4,VLOOKUP($AE552,$AK$4:$AM$23,2,FALSE),0):OFFSET($AI$4,VLOOKUP($AE552,$AK$4:$AM$23,3,FALSE),0))</f>
        <v>99</v>
      </c>
      <c r="AE552">
        <v>5</v>
      </c>
      <c r="AF552">
        <v>59</v>
      </c>
      <c r="AG552">
        <v>1</v>
      </c>
      <c r="AH552">
        <v>0.2</v>
      </c>
      <c r="AI552" s="3">
        <v>10800.56</v>
      </c>
    </row>
    <row r="553" spans="17:35" x14ac:dyDescent="0.3">
      <c r="Q553" t="str">
        <f t="shared" ca="1" si="25"/>
        <v>5_50</v>
      </c>
      <c r="R553" s="3">
        <f ca="1">RANK(W553,OFFSET($W$4,VLOOKUP($S553,$Y$4:$AA$23,2,FALSE),0):OFFSET($W$4,VLOOKUP($S553,$Y$4:$AA$23,3,FALSE),0))</f>
        <v>50</v>
      </c>
      <c r="S553">
        <v>5</v>
      </c>
      <c r="T553">
        <v>60</v>
      </c>
      <c r="U553">
        <v>1</v>
      </c>
      <c r="V553">
        <v>0.2</v>
      </c>
      <c r="W553" s="3">
        <v>25988.61</v>
      </c>
      <c r="X553" s="3"/>
      <c r="Y553" s="3"/>
      <c r="Z553" s="3"/>
      <c r="AA553" s="3"/>
      <c r="AB553" s="3"/>
      <c r="AC553" t="str">
        <f t="shared" ca="1" si="24"/>
        <v>5_17</v>
      </c>
      <c r="AD553" s="3">
        <f ca="1">RANK(AI553,OFFSET($AI$4,VLOOKUP($AE553,$AK$4:$AM$23,2,FALSE),0):OFFSET($AI$4,VLOOKUP($AE553,$AK$4:$AM$23,3,FALSE),0))</f>
        <v>17</v>
      </c>
      <c r="AE553">
        <v>5</v>
      </c>
      <c r="AF553">
        <v>59</v>
      </c>
      <c r="AG553">
        <v>2</v>
      </c>
      <c r="AH553">
        <v>0</v>
      </c>
      <c r="AI553" s="3">
        <v>37218.46</v>
      </c>
    </row>
    <row r="554" spans="17:35" x14ac:dyDescent="0.3">
      <c r="Q554" t="str">
        <f t="shared" ca="1" si="25"/>
        <v>5_49</v>
      </c>
      <c r="R554" s="3">
        <f ca="1">RANK(W554,OFFSET($W$4,VLOOKUP($S554,$Y$4:$AA$23,2,FALSE),0):OFFSET($W$4,VLOOKUP($S554,$Y$4:$AA$23,3,FALSE),0))</f>
        <v>49</v>
      </c>
      <c r="S554">
        <v>5</v>
      </c>
      <c r="T554">
        <v>62</v>
      </c>
      <c r="U554">
        <v>2</v>
      </c>
      <c r="V554">
        <v>0</v>
      </c>
      <c r="W554" s="3">
        <v>26082.71</v>
      </c>
      <c r="X554" s="3"/>
      <c r="Y554" s="3"/>
      <c r="Z554" s="3"/>
      <c r="AA554" s="3"/>
      <c r="AB554" s="3"/>
      <c r="AC554" t="str">
        <f t="shared" ca="1" si="24"/>
        <v>5_46</v>
      </c>
      <c r="AD554" s="3">
        <f ca="1">RANK(AI554,OFFSET($AI$4,VLOOKUP($AE554,$AK$4:$AM$23,2,FALSE),0):OFFSET($AI$4,VLOOKUP($AE554,$AK$4:$AM$23,3,FALSE),0))</f>
        <v>46</v>
      </c>
      <c r="AE554">
        <v>5</v>
      </c>
      <c r="AF554">
        <v>60</v>
      </c>
      <c r="AG554">
        <v>1</v>
      </c>
      <c r="AH554">
        <v>0.2</v>
      </c>
      <c r="AI554" s="3">
        <v>25988.61</v>
      </c>
    </row>
    <row r="555" spans="17:35" x14ac:dyDescent="0.3">
      <c r="Q555" t="str">
        <f t="shared" ca="1" si="25"/>
        <v>5_37</v>
      </c>
      <c r="R555" s="3">
        <f ca="1">RANK(W555,OFFSET($W$4,VLOOKUP($S555,$Y$4:$AA$23,2,FALSE),0):OFFSET($W$4,VLOOKUP($S555,$Y$4:$AA$23,3,FALSE),0))</f>
        <v>37</v>
      </c>
      <c r="S555">
        <v>5</v>
      </c>
      <c r="T555">
        <v>63</v>
      </c>
      <c r="U555">
        <v>1</v>
      </c>
      <c r="V555">
        <v>0.2</v>
      </c>
      <c r="W555" s="3">
        <v>30741.52</v>
      </c>
      <c r="X555" s="3"/>
      <c r="Y555" s="3"/>
      <c r="Z555" s="3"/>
      <c r="AA555" s="3"/>
      <c r="AB555" s="3"/>
      <c r="AC555" t="str">
        <f t="shared" ca="1" si="24"/>
        <v>5_44</v>
      </c>
      <c r="AD555" s="3">
        <f ca="1">RANK(AI555,OFFSET($AI$4,VLOOKUP($AE555,$AK$4:$AM$23,2,FALSE),0):OFFSET($AI$4,VLOOKUP($AE555,$AK$4:$AM$23,3,FALSE),0))</f>
        <v>44</v>
      </c>
      <c r="AE555">
        <v>5</v>
      </c>
      <c r="AF555">
        <v>62</v>
      </c>
      <c r="AG555">
        <v>2</v>
      </c>
      <c r="AH555">
        <v>0</v>
      </c>
      <c r="AI555" s="3">
        <v>26082.71</v>
      </c>
    </row>
    <row r="556" spans="17:35" x14ac:dyDescent="0.3">
      <c r="Q556" t="str">
        <f t="shared" ca="1" si="25"/>
        <v>5_14</v>
      </c>
      <c r="R556" s="3">
        <f ca="1">RANK(W556,OFFSET($W$4,VLOOKUP($S556,$Y$4:$AA$23,2,FALSE),0):OFFSET($W$4,VLOOKUP($S556,$Y$4:$AA$23,3,FALSE),0))</f>
        <v>14</v>
      </c>
      <c r="S556">
        <v>5</v>
      </c>
      <c r="T556">
        <v>63</v>
      </c>
      <c r="U556">
        <v>2</v>
      </c>
      <c r="V556">
        <v>0</v>
      </c>
      <c r="W556" s="3">
        <v>51764.7</v>
      </c>
      <c r="X556" s="3"/>
      <c r="Y556" s="3"/>
      <c r="Z556" s="3"/>
      <c r="AA556" s="3"/>
      <c r="AB556" s="3"/>
      <c r="AC556" t="str">
        <f t="shared" ca="1" si="24"/>
        <v>5_33</v>
      </c>
      <c r="AD556" s="3">
        <f ca="1">RANK(AI556,OFFSET($AI$4,VLOOKUP($AE556,$AK$4:$AM$23,2,FALSE),0):OFFSET($AI$4,VLOOKUP($AE556,$AK$4:$AM$23,3,FALSE),0))</f>
        <v>33</v>
      </c>
      <c r="AE556">
        <v>5</v>
      </c>
      <c r="AF556">
        <v>63</v>
      </c>
      <c r="AG556">
        <v>1</v>
      </c>
      <c r="AH556">
        <v>0.2</v>
      </c>
      <c r="AI556" s="3">
        <v>30741.52</v>
      </c>
    </row>
    <row r="557" spans="17:35" x14ac:dyDescent="0.3">
      <c r="Q557" t="str">
        <f t="shared" ca="1" si="25"/>
        <v>5_48</v>
      </c>
      <c r="R557" s="3">
        <f ca="1">RANK(W557,OFFSET($W$4,VLOOKUP($S557,$Y$4:$AA$23,2,FALSE),0):OFFSET($W$4,VLOOKUP($S557,$Y$4:$AA$23,3,FALSE),0))</f>
        <v>48</v>
      </c>
      <c r="S557">
        <v>5</v>
      </c>
      <c r="T557">
        <v>65</v>
      </c>
      <c r="U557">
        <v>2</v>
      </c>
      <c r="V557">
        <v>0</v>
      </c>
      <c r="W557" s="3">
        <v>26181.18</v>
      </c>
      <c r="X557" s="3"/>
      <c r="Y557" s="3"/>
      <c r="Z557" s="3"/>
      <c r="AA557" s="3"/>
      <c r="AB557" s="3"/>
      <c r="AC557" t="str">
        <f t="shared" ca="1" si="24"/>
        <v>5_9</v>
      </c>
      <c r="AD557" s="3">
        <f ca="1">RANK(AI557,OFFSET($AI$4,VLOOKUP($AE557,$AK$4:$AM$23,2,FALSE),0):OFFSET($AI$4,VLOOKUP($AE557,$AK$4:$AM$23,3,FALSE),0))</f>
        <v>9</v>
      </c>
      <c r="AE557">
        <v>5</v>
      </c>
      <c r="AF557">
        <v>63</v>
      </c>
      <c r="AG557">
        <v>2</v>
      </c>
      <c r="AH557">
        <v>0</v>
      </c>
      <c r="AI557" s="3">
        <v>51764.7</v>
      </c>
    </row>
    <row r="558" spans="17:35" x14ac:dyDescent="0.3">
      <c r="Q558" t="str">
        <f t="shared" ca="1" si="25"/>
        <v>5_78</v>
      </c>
      <c r="R558" s="3">
        <f ca="1">RANK(W558,OFFSET($W$4,VLOOKUP($S558,$Y$4:$AA$23,2,FALSE),0):OFFSET($W$4,VLOOKUP($S558,$Y$4:$AA$23,3,FALSE),0))</f>
        <v>78</v>
      </c>
      <c r="S558">
        <v>5</v>
      </c>
      <c r="T558">
        <v>66</v>
      </c>
      <c r="U558">
        <v>2</v>
      </c>
      <c r="V558">
        <v>0</v>
      </c>
      <c r="W558" s="3">
        <v>17921.87</v>
      </c>
      <c r="X558" s="3"/>
      <c r="Y558" s="3"/>
      <c r="Z558" s="3"/>
      <c r="AA558" s="3"/>
      <c r="AB558" s="3"/>
      <c r="AC558" t="str">
        <f t="shared" ca="1" si="24"/>
        <v>5_43</v>
      </c>
      <c r="AD558" s="3">
        <f ca="1">RANK(AI558,OFFSET($AI$4,VLOOKUP($AE558,$AK$4:$AM$23,2,FALSE),0):OFFSET($AI$4,VLOOKUP($AE558,$AK$4:$AM$23,3,FALSE),0))</f>
        <v>43</v>
      </c>
      <c r="AE558">
        <v>5</v>
      </c>
      <c r="AF558">
        <v>65</v>
      </c>
      <c r="AG558">
        <v>2</v>
      </c>
      <c r="AH558">
        <v>0</v>
      </c>
      <c r="AI558" s="3">
        <v>26181.18</v>
      </c>
    </row>
    <row r="559" spans="17:35" x14ac:dyDescent="0.3">
      <c r="Q559" t="str">
        <f t="shared" ca="1" si="25"/>
        <v>5_4</v>
      </c>
      <c r="R559" s="3">
        <f ca="1">RANK(W559,OFFSET($W$4,VLOOKUP($S559,$Y$4:$AA$23,2,FALSE),0):OFFSET($W$4,VLOOKUP($S559,$Y$4:$AA$23,3,FALSE),0))</f>
        <v>4</v>
      </c>
      <c r="S559">
        <v>5</v>
      </c>
      <c r="T559">
        <v>67</v>
      </c>
      <c r="U559">
        <v>1</v>
      </c>
      <c r="V559">
        <v>0.2</v>
      </c>
      <c r="W559" s="3">
        <v>95196.93</v>
      </c>
      <c r="X559" s="3"/>
      <c r="Y559" s="3"/>
      <c r="Z559" s="3"/>
      <c r="AA559" s="3"/>
      <c r="AB559" s="3"/>
      <c r="AC559" t="str">
        <f t="shared" ca="1" si="24"/>
        <v>5_76</v>
      </c>
      <c r="AD559" s="3">
        <f ca="1">RANK(AI559,OFFSET($AI$4,VLOOKUP($AE559,$AK$4:$AM$23,2,FALSE),0):OFFSET($AI$4,VLOOKUP($AE559,$AK$4:$AM$23,3,FALSE),0))</f>
        <v>76</v>
      </c>
      <c r="AE559">
        <v>5</v>
      </c>
      <c r="AF559">
        <v>66</v>
      </c>
      <c r="AG559">
        <v>2</v>
      </c>
      <c r="AH559">
        <v>0</v>
      </c>
      <c r="AI559" s="3">
        <v>17921.87</v>
      </c>
    </row>
    <row r="560" spans="17:35" x14ac:dyDescent="0.3">
      <c r="Q560" t="str">
        <f t="shared" ca="1" si="25"/>
        <v>5_58</v>
      </c>
      <c r="R560" s="3">
        <f ca="1">RANK(W560,OFFSET($W$4,VLOOKUP($S560,$Y$4:$AA$23,2,FALSE),0):OFFSET($W$4,VLOOKUP($S560,$Y$4:$AA$23,3,FALSE),0))</f>
        <v>58</v>
      </c>
      <c r="S560">
        <v>5</v>
      </c>
      <c r="T560">
        <v>67</v>
      </c>
      <c r="U560">
        <v>2</v>
      </c>
      <c r="V560">
        <v>0</v>
      </c>
      <c r="W560" s="3">
        <v>23976.81</v>
      </c>
      <c r="X560" s="3"/>
      <c r="Y560" s="3"/>
      <c r="Z560" s="3"/>
      <c r="AA560" s="3"/>
      <c r="AB560" s="3"/>
      <c r="AC560" t="str">
        <f t="shared" ca="1" si="24"/>
        <v>5_4</v>
      </c>
      <c r="AD560" s="3">
        <f ca="1">RANK(AI560,OFFSET($AI$4,VLOOKUP($AE560,$AK$4:$AM$23,2,FALSE),0):OFFSET($AI$4,VLOOKUP($AE560,$AK$4:$AM$23,3,FALSE),0))</f>
        <v>4</v>
      </c>
      <c r="AE560">
        <v>5</v>
      </c>
      <c r="AF560">
        <v>67</v>
      </c>
      <c r="AG560">
        <v>1</v>
      </c>
      <c r="AH560">
        <v>0.2</v>
      </c>
      <c r="AI560" s="3">
        <v>61367.23</v>
      </c>
    </row>
    <row r="561" spans="17:35" x14ac:dyDescent="0.3">
      <c r="Q561" t="str">
        <f t="shared" ca="1" si="25"/>
        <v>5_53</v>
      </c>
      <c r="R561" s="3">
        <f ca="1">RANK(W561,OFFSET($W$4,VLOOKUP($S561,$Y$4:$AA$23,2,FALSE),0):OFFSET($W$4,VLOOKUP($S561,$Y$4:$AA$23,3,FALSE),0))</f>
        <v>53</v>
      </c>
      <c r="S561">
        <v>5</v>
      </c>
      <c r="T561">
        <v>68</v>
      </c>
      <c r="U561">
        <v>1</v>
      </c>
      <c r="V561">
        <v>0.2</v>
      </c>
      <c r="W561" s="3">
        <v>25327.48</v>
      </c>
      <c r="X561" s="3"/>
      <c r="Y561" s="3"/>
      <c r="Z561" s="3"/>
      <c r="AA561" s="3"/>
      <c r="AB561" s="3"/>
      <c r="AC561" t="str">
        <f t="shared" ca="1" si="24"/>
        <v>5_55</v>
      </c>
      <c r="AD561" s="3">
        <f ca="1">RANK(AI561,OFFSET($AI$4,VLOOKUP($AE561,$AK$4:$AM$23,2,FALSE),0):OFFSET($AI$4,VLOOKUP($AE561,$AK$4:$AM$23,3,FALSE),0))</f>
        <v>55</v>
      </c>
      <c r="AE561">
        <v>5</v>
      </c>
      <c r="AF561">
        <v>67</v>
      </c>
      <c r="AG561">
        <v>2</v>
      </c>
      <c r="AH561">
        <v>0</v>
      </c>
      <c r="AI561" s="3">
        <v>23976.81</v>
      </c>
    </row>
    <row r="562" spans="17:35" x14ac:dyDescent="0.3">
      <c r="Q562" t="str">
        <f t="shared" ca="1" si="25"/>
        <v>5_67</v>
      </c>
      <c r="R562" s="3">
        <f ca="1">RANK(W562,OFFSET($W$4,VLOOKUP($S562,$Y$4:$AA$23,2,FALSE),0):OFFSET($W$4,VLOOKUP($S562,$Y$4:$AA$23,3,FALSE),0))</f>
        <v>67</v>
      </c>
      <c r="S562">
        <v>5</v>
      </c>
      <c r="T562">
        <v>68</v>
      </c>
      <c r="U562">
        <v>2</v>
      </c>
      <c r="V562">
        <v>0</v>
      </c>
      <c r="W562" s="3">
        <v>22039.72</v>
      </c>
      <c r="X562" s="3"/>
      <c r="Y562" s="3"/>
      <c r="Z562" s="3"/>
      <c r="AA562" s="3"/>
      <c r="AB562" s="3"/>
      <c r="AC562" t="str">
        <f t="shared" ca="1" si="24"/>
        <v>5_50</v>
      </c>
      <c r="AD562" s="3">
        <f ca="1">RANK(AI562,OFFSET($AI$4,VLOOKUP($AE562,$AK$4:$AM$23,2,FALSE),0):OFFSET($AI$4,VLOOKUP($AE562,$AK$4:$AM$23,3,FALSE),0))</f>
        <v>50</v>
      </c>
      <c r="AE562">
        <v>5</v>
      </c>
      <c r="AF562">
        <v>68</v>
      </c>
      <c r="AG562">
        <v>1</v>
      </c>
      <c r="AH562">
        <v>0.2</v>
      </c>
      <c r="AI562" s="3">
        <v>25327.48</v>
      </c>
    </row>
    <row r="563" spans="17:35" x14ac:dyDescent="0.3">
      <c r="Q563" t="str">
        <f t="shared" ca="1" si="25"/>
        <v>5_44</v>
      </c>
      <c r="R563" s="3">
        <f ca="1">RANK(W563,OFFSET($W$4,VLOOKUP($S563,$Y$4:$AA$23,2,FALSE),0):OFFSET($W$4,VLOOKUP($S563,$Y$4:$AA$23,3,FALSE),0))</f>
        <v>44</v>
      </c>
      <c r="S563">
        <v>5</v>
      </c>
      <c r="T563">
        <v>69</v>
      </c>
      <c r="U563">
        <v>1</v>
      </c>
      <c r="V563">
        <v>0.2</v>
      </c>
      <c r="W563" s="3">
        <v>27455.29</v>
      </c>
      <c r="X563" s="3"/>
      <c r="Y563" s="3"/>
      <c r="Z563" s="3"/>
      <c r="AA563" s="3"/>
      <c r="AB563" s="3"/>
      <c r="AC563" t="str">
        <f t="shared" ca="1" si="24"/>
        <v>5_65</v>
      </c>
      <c r="AD563" s="3">
        <f ca="1">RANK(AI563,OFFSET($AI$4,VLOOKUP($AE563,$AK$4:$AM$23,2,FALSE),0):OFFSET($AI$4,VLOOKUP($AE563,$AK$4:$AM$23,3,FALSE),0))</f>
        <v>65</v>
      </c>
      <c r="AE563">
        <v>5</v>
      </c>
      <c r="AF563">
        <v>68</v>
      </c>
      <c r="AG563">
        <v>2</v>
      </c>
      <c r="AH563">
        <v>0</v>
      </c>
      <c r="AI563" s="3">
        <v>22039.72</v>
      </c>
    </row>
    <row r="564" spans="17:35" x14ac:dyDescent="0.3">
      <c r="Q564" t="str">
        <f t="shared" ca="1" si="25"/>
        <v>5_92</v>
      </c>
      <c r="R564" s="3">
        <f ca="1">RANK(W564,OFFSET($W$4,VLOOKUP($S564,$Y$4:$AA$23,2,FALSE),0):OFFSET($W$4,VLOOKUP($S564,$Y$4:$AA$23,3,FALSE),0))</f>
        <v>92</v>
      </c>
      <c r="S564">
        <v>5</v>
      </c>
      <c r="T564">
        <v>69</v>
      </c>
      <c r="U564">
        <v>2</v>
      </c>
      <c r="V564">
        <v>0</v>
      </c>
      <c r="W564" s="3">
        <v>14015.99</v>
      </c>
      <c r="X564" s="3"/>
      <c r="Y564" s="3"/>
      <c r="Z564" s="3"/>
      <c r="AA564" s="3"/>
      <c r="AB564" s="3"/>
      <c r="AC564" t="str">
        <f t="shared" ca="1" si="24"/>
        <v>5_40</v>
      </c>
      <c r="AD564" s="3">
        <f ca="1">RANK(AI564,OFFSET($AI$4,VLOOKUP($AE564,$AK$4:$AM$23,2,FALSE),0):OFFSET($AI$4,VLOOKUP($AE564,$AK$4:$AM$23,3,FALSE),0))</f>
        <v>40</v>
      </c>
      <c r="AE564">
        <v>5</v>
      </c>
      <c r="AF564">
        <v>69</v>
      </c>
      <c r="AG564">
        <v>1</v>
      </c>
      <c r="AH564">
        <v>0.2</v>
      </c>
      <c r="AI564" s="3">
        <v>27455.29</v>
      </c>
    </row>
    <row r="565" spans="17:35" x14ac:dyDescent="0.3">
      <c r="Q565" t="str">
        <f t="shared" ca="1" si="25"/>
        <v>5_36</v>
      </c>
      <c r="R565" s="3">
        <f ca="1">RANK(W565,OFFSET($W$4,VLOOKUP($S565,$Y$4:$AA$23,2,FALSE),0):OFFSET($W$4,VLOOKUP($S565,$Y$4:$AA$23,3,FALSE),0))</f>
        <v>36</v>
      </c>
      <c r="S565">
        <v>5</v>
      </c>
      <c r="T565">
        <v>70</v>
      </c>
      <c r="U565">
        <v>1</v>
      </c>
      <c r="V565">
        <v>0.2</v>
      </c>
      <c r="W565" s="3">
        <v>31124.62</v>
      </c>
      <c r="X565" s="3"/>
      <c r="Y565" s="3"/>
      <c r="Z565" s="3"/>
      <c r="AA565" s="3"/>
      <c r="AB565" s="3"/>
      <c r="AC565" t="str">
        <f t="shared" ca="1" si="24"/>
        <v>5_91</v>
      </c>
      <c r="AD565" s="3">
        <f ca="1">RANK(AI565,OFFSET($AI$4,VLOOKUP($AE565,$AK$4:$AM$23,2,FALSE),0):OFFSET($AI$4,VLOOKUP($AE565,$AK$4:$AM$23,3,FALSE),0))</f>
        <v>91</v>
      </c>
      <c r="AE565">
        <v>5</v>
      </c>
      <c r="AF565">
        <v>69</v>
      </c>
      <c r="AG565">
        <v>2</v>
      </c>
      <c r="AH565">
        <v>0</v>
      </c>
      <c r="AI565" s="3">
        <v>14015.99</v>
      </c>
    </row>
    <row r="566" spans="17:35" x14ac:dyDescent="0.3">
      <c r="Q566" t="str">
        <f t="shared" ca="1" si="25"/>
        <v>5_64</v>
      </c>
      <c r="R566" s="3">
        <f ca="1">RANK(W566,OFFSET($W$4,VLOOKUP($S566,$Y$4:$AA$23,2,FALSE),0):OFFSET($W$4,VLOOKUP($S566,$Y$4:$AA$23,3,FALSE),0))</f>
        <v>64</v>
      </c>
      <c r="S566">
        <v>5</v>
      </c>
      <c r="T566">
        <v>72</v>
      </c>
      <c r="U566">
        <v>1</v>
      </c>
      <c r="V566">
        <v>0.2</v>
      </c>
      <c r="W566" s="3">
        <v>22726.74</v>
      </c>
      <c r="X566" s="3"/>
      <c r="Y566" s="3"/>
      <c r="Z566" s="3"/>
      <c r="AA566" s="3"/>
      <c r="AB566" s="3"/>
      <c r="AC566" t="str">
        <f t="shared" ca="1" si="24"/>
        <v>5_32</v>
      </c>
      <c r="AD566" s="3">
        <f ca="1">RANK(AI566,OFFSET($AI$4,VLOOKUP($AE566,$AK$4:$AM$23,2,FALSE),0):OFFSET($AI$4,VLOOKUP($AE566,$AK$4:$AM$23,3,FALSE),0))</f>
        <v>32</v>
      </c>
      <c r="AE566">
        <v>5</v>
      </c>
      <c r="AF566">
        <v>70</v>
      </c>
      <c r="AG566">
        <v>1</v>
      </c>
      <c r="AH566">
        <v>0.2</v>
      </c>
      <c r="AI566" s="3">
        <v>31124.62</v>
      </c>
    </row>
    <row r="567" spans="17:35" x14ac:dyDescent="0.3">
      <c r="Q567" t="str">
        <f t="shared" ca="1" si="25"/>
        <v>5_77</v>
      </c>
      <c r="R567" s="3">
        <f ca="1">RANK(W567,OFFSET($W$4,VLOOKUP($S567,$Y$4:$AA$23,2,FALSE),0):OFFSET($W$4,VLOOKUP($S567,$Y$4:$AA$23,3,FALSE),0))</f>
        <v>77</v>
      </c>
      <c r="S567">
        <v>5</v>
      </c>
      <c r="T567">
        <v>73</v>
      </c>
      <c r="U567">
        <v>2</v>
      </c>
      <c r="V567">
        <v>0</v>
      </c>
      <c r="W567" s="3">
        <v>18070.25</v>
      </c>
      <c r="X567" s="3"/>
      <c r="Y567" s="3"/>
      <c r="Z567" s="3"/>
      <c r="AA567" s="3"/>
      <c r="AB567" s="3"/>
      <c r="AC567" t="str">
        <f t="shared" ca="1" si="24"/>
        <v>5_62</v>
      </c>
      <c r="AD567" s="3">
        <f ca="1">RANK(AI567,OFFSET($AI$4,VLOOKUP($AE567,$AK$4:$AM$23,2,FALSE),0):OFFSET($AI$4,VLOOKUP($AE567,$AK$4:$AM$23,3,FALSE),0))</f>
        <v>62</v>
      </c>
      <c r="AE567">
        <v>5</v>
      </c>
      <c r="AF567">
        <v>72</v>
      </c>
      <c r="AG567">
        <v>1</v>
      </c>
      <c r="AH567">
        <v>0.2</v>
      </c>
      <c r="AI567" s="3">
        <v>22726.74</v>
      </c>
    </row>
    <row r="568" spans="17:35" x14ac:dyDescent="0.3">
      <c r="Q568" t="str">
        <f t="shared" ca="1" si="25"/>
        <v>5_47</v>
      </c>
      <c r="R568" s="3">
        <f ca="1">RANK(W568,OFFSET($W$4,VLOOKUP($S568,$Y$4:$AA$23,2,FALSE),0):OFFSET($W$4,VLOOKUP($S568,$Y$4:$AA$23,3,FALSE),0))</f>
        <v>47</v>
      </c>
      <c r="S568">
        <v>5</v>
      </c>
      <c r="T568">
        <v>74</v>
      </c>
      <c r="U568">
        <v>1</v>
      </c>
      <c r="V568">
        <v>0.2</v>
      </c>
      <c r="W568" s="3">
        <v>26201.68</v>
      </c>
      <c r="X568" s="3"/>
      <c r="Y568" s="3"/>
      <c r="Z568" s="3"/>
      <c r="AA568" s="3"/>
      <c r="AB568" s="3"/>
      <c r="AC568" t="str">
        <f t="shared" ca="1" si="24"/>
        <v>5_74</v>
      </c>
      <c r="AD568" s="3">
        <f ca="1">RANK(AI568,OFFSET($AI$4,VLOOKUP($AE568,$AK$4:$AM$23,2,FALSE),0):OFFSET($AI$4,VLOOKUP($AE568,$AK$4:$AM$23,3,FALSE),0))</f>
        <v>74</v>
      </c>
      <c r="AE568">
        <v>5</v>
      </c>
      <c r="AF568">
        <v>73</v>
      </c>
      <c r="AG568">
        <v>2</v>
      </c>
      <c r="AH568">
        <v>0</v>
      </c>
      <c r="AI568" s="3">
        <v>18070.25</v>
      </c>
    </row>
    <row r="569" spans="17:35" x14ac:dyDescent="0.3">
      <c r="Q569" t="str">
        <f t="shared" ca="1" si="25"/>
        <v>5_2</v>
      </c>
      <c r="R569" s="3">
        <f ca="1">RANK(W569,OFFSET($W$4,VLOOKUP($S569,$Y$4:$AA$23,2,FALSE),0):OFFSET($W$4,VLOOKUP($S569,$Y$4:$AA$23,3,FALSE),0))</f>
        <v>2</v>
      </c>
      <c r="S569">
        <v>5</v>
      </c>
      <c r="T569">
        <v>74</v>
      </c>
      <c r="U569">
        <v>2</v>
      </c>
      <c r="V569">
        <v>0</v>
      </c>
      <c r="W569" s="3">
        <v>108146.7</v>
      </c>
      <c r="X569" s="3"/>
      <c r="Y569" s="3"/>
      <c r="Z569" s="3"/>
      <c r="AA569" s="3"/>
      <c r="AB569" s="3"/>
      <c r="AC569" t="str">
        <f t="shared" ca="1" si="24"/>
        <v>5_61</v>
      </c>
      <c r="AD569" s="3">
        <f ca="1">RANK(AI569,OFFSET($AI$4,VLOOKUP($AE569,$AK$4:$AM$23,2,FALSE),0):OFFSET($AI$4,VLOOKUP($AE569,$AK$4:$AM$23,3,FALSE),0))</f>
        <v>61</v>
      </c>
      <c r="AE569">
        <v>5</v>
      </c>
      <c r="AF569">
        <v>74</v>
      </c>
      <c r="AG569">
        <v>1</v>
      </c>
      <c r="AH569">
        <v>0.2</v>
      </c>
      <c r="AI569" s="3">
        <v>22769.97</v>
      </c>
    </row>
    <row r="570" spans="17:35" x14ac:dyDescent="0.3">
      <c r="Q570" t="str">
        <f t="shared" ca="1" si="25"/>
        <v>5_82</v>
      </c>
      <c r="R570" s="3">
        <f ca="1">RANK(W570,OFFSET($W$4,VLOOKUP($S570,$Y$4:$AA$23,2,FALSE),0):OFFSET($W$4,VLOOKUP($S570,$Y$4:$AA$23,3,FALSE),0))</f>
        <v>82</v>
      </c>
      <c r="S570">
        <v>5</v>
      </c>
      <c r="T570">
        <v>77</v>
      </c>
      <c r="U570">
        <v>1</v>
      </c>
      <c r="V570">
        <v>0.2</v>
      </c>
      <c r="W570" s="3">
        <v>16667.330000000002</v>
      </c>
      <c r="X570" s="3"/>
      <c r="Y570" s="3"/>
      <c r="Z570" s="3"/>
      <c r="AA570" s="3"/>
      <c r="AB570" s="3"/>
      <c r="AC570" t="str">
        <f t="shared" ca="1" si="24"/>
        <v>5_2</v>
      </c>
      <c r="AD570" s="3">
        <f ca="1">RANK(AI570,OFFSET($AI$4,VLOOKUP($AE570,$AK$4:$AM$23,2,FALSE),0):OFFSET($AI$4,VLOOKUP($AE570,$AK$4:$AM$23,3,FALSE),0))</f>
        <v>2</v>
      </c>
      <c r="AE570">
        <v>5</v>
      </c>
      <c r="AF570">
        <v>74</v>
      </c>
      <c r="AG570">
        <v>2</v>
      </c>
      <c r="AH570">
        <v>0</v>
      </c>
      <c r="AI570" s="3">
        <v>74267.95</v>
      </c>
    </row>
    <row r="571" spans="17:35" x14ac:dyDescent="0.3">
      <c r="Q571" t="str">
        <f t="shared" ca="1" si="25"/>
        <v>5_100</v>
      </c>
      <c r="R571" s="3">
        <f ca="1">RANK(W571,OFFSET($W$4,VLOOKUP($S571,$Y$4:$AA$23,2,FALSE),0):OFFSET($W$4,VLOOKUP($S571,$Y$4:$AA$23,3,FALSE),0))</f>
        <v>100</v>
      </c>
      <c r="S571">
        <v>5</v>
      </c>
      <c r="T571">
        <v>78</v>
      </c>
      <c r="U571">
        <v>1</v>
      </c>
      <c r="V571">
        <v>0.2</v>
      </c>
      <c r="W571" s="3">
        <v>10336.700000000001</v>
      </c>
      <c r="X571" s="3"/>
      <c r="Y571" s="3"/>
      <c r="Z571" s="3"/>
      <c r="AA571" s="3"/>
      <c r="AB571" s="3"/>
      <c r="AC571" t="str">
        <f t="shared" ca="1" si="24"/>
        <v>5_81</v>
      </c>
      <c r="AD571" s="3">
        <f ca="1">RANK(AI571,OFFSET($AI$4,VLOOKUP($AE571,$AK$4:$AM$23,2,FALSE),0):OFFSET($AI$4,VLOOKUP($AE571,$AK$4:$AM$23,3,FALSE),0))</f>
        <v>81</v>
      </c>
      <c r="AE571">
        <v>5</v>
      </c>
      <c r="AF571">
        <v>77</v>
      </c>
      <c r="AG571">
        <v>1</v>
      </c>
      <c r="AH571">
        <v>0.2</v>
      </c>
      <c r="AI571" s="3">
        <v>16667.330000000002</v>
      </c>
    </row>
    <row r="572" spans="17:35" x14ac:dyDescent="0.3">
      <c r="Q572" t="str">
        <f t="shared" ca="1" si="25"/>
        <v>5_114</v>
      </c>
      <c r="R572" s="3">
        <f ca="1">RANK(W572,OFFSET($W$4,VLOOKUP($S572,$Y$4:$AA$23,2,FALSE),0):OFFSET($W$4,VLOOKUP($S572,$Y$4:$AA$23,3,FALSE),0))</f>
        <v>114</v>
      </c>
      <c r="S572">
        <v>5</v>
      </c>
      <c r="T572">
        <v>79</v>
      </c>
      <c r="U572">
        <v>1</v>
      </c>
      <c r="V572">
        <v>0.2</v>
      </c>
      <c r="W572" s="3">
        <v>3297.88</v>
      </c>
      <c r="X572" s="3"/>
      <c r="Y572" s="3"/>
      <c r="Z572" s="3"/>
      <c r="AA572" s="3"/>
      <c r="AB572" s="3"/>
      <c r="AC572" t="str">
        <f t="shared" ca="1" si="24"/>
        <v>5_100</v>
      </c>
      <c r="AD572" s="3">
        <f ca="1">RANK(AI572,OFFSET($AI$4,VLOOKUP($AE572,$AK$4:$AM$23,2,FALSE),0):OFFSET($AI$4,VLOOKUP($AE572,$AK$4:$AM$23,3,FALSE),0))</f>
        <v>100</v>
      </c>
      <c r="AE572">
        <v>5</v>
      </c>
      <c r="AF572">
        <v>78</v>
      </c>
      <c r="AG572">
        <v>1</v>
      </c>
      <c r="AH572">
        <v>0.2</v>
      </c>
      <c r="AI572" s="3">
        <v>10336.700000000001</v>
      </c>
    </row>
    <row r="573" spans="17:35" x14ac:dyDescent="0.3">
      <c r="Q573" t="str">
        <f t="shared" ca="1" si="25"/>
        <v>5_112</v>
      </c>
      <c r="R573" s="3">
        <f ca="1">RANK(W573,OFFSET($W$4,VLOOKUP($S573,$Y$4:$AA$23,2,FALSE),0):OFFSET($W$4,VLOOKUP($S573,$Y$4:$AA$23,3,FALSE),0))</f>
        <v>112</v>
      </c>
      <c r="S573">
        <v>5</v>
      </c>
      <c r="T573">
        <v>80</v>
      </c>
      <c r="U573">
        <v>1</v>
      </c>
      <c r="V573">
        <v>0.2</v>
      </c>
      <c r="W573" s="3">
        <v>4424.24</v>
      </c>
      <c r="X573" s="3"/>
      <c r="Y573" s="3"/>
      <c r="Z573" s="3"/>
      <c r="AA573" s="3"/>
      <c r="AB573" s="3"/>
      <c r="AC573" t="str">
        <f t="shared" ca="1" si="24"/>
        <v>5_114</v>
      </c>
      <c r="AD573" s="3">
        <f ca="1">RANK(AI573,OFFSET($AI$4,VLOOKUP($AE573,$AK$4:$AM$23,2,FALSE),0):OFFSET($AI$4,VLOOKUP($AE573,$AK$4:$AM$23,3,FALSE),0))</f>
        <v>114</v>
      </c>
      <c r="AE573">
        <v>5</v>
      </c>
      <c r="AF573">
        <v>79</v>
      </c>
      <c r="AG573">
        <v>1</v>
      </c>
      <c r="AH573">
        <v>0.2</v>
      </c>
      <c r="AI573" s="3">
        <v>3297.88</v>
      </c>
    </row>
    <row r="574" spans="17:35" x14ac:dyDescent="0.3">
      <c r="Q574" t="str">
        <f t="shared" ca="1" si="25"/>
        <v>5_83</v>
      </c>
      <c r="R574" s="3">
        <f ca="1">RANK(W574,OFFSET($W$4,VLOOKUP($S574,$Y$4:$AA$23,2,FALSE),0):OFFSET($W$4,VLOOKUP($S574,$Y$4:$AA$23,3,FALSE),0))</f>
        <v>83</v>
      </c>
      <c r="S574">
        <v>5</v>
      </c>
      <c r="T574">
        <v>81</v>
      </c>
      <c r="U574">
        <v>1</v>
      </c>
      <c r="V574">
        <v>0.2</v>
      </c>
      <c r="W574" s="3">
        <v>16405.900000000001</v>
      </c>
      <c r="X574" s="3"/>
      <c r="Y574" s="3"/>
      <c r="Z574" s="3"/>
      <c r="AA574" s="3"/>
      <c r="AB574" s="3"/>
      <c r="AC574" t="str">
        <f t="shared" ca="1" si="24"/>
        <v>5_112</v>
      </c>
      <c r="AD574" s="3">
        <f ca="1">RANK(AI574,OFFSET($AI$4,VLOOKUP($AE574,$AK$4:$AM$23,2,FALSE),0):OFFSET($AI$4,VLOOKUP($AE574,$AK$4:$AM$23,3,FALSE),0))</f>
        <v>112</v>
      </c>
      <c r="AE574">
        <v>5</v>
      </c>
      <c r="AF574">
        <v>80</v>
      </c>
      <c r="AG574">
        <v>1</v>
      </c>
      <c r="AH574">
        <v>0.2</v>
      </c>
      <c r="AI574" s="3">
        <v>4424.24</v>
      </c>
    </row>
    <row r="575" spans="17:35" x14ac:dyDescent="0.3">
      <c r="Q575" t="str">
        <f t="shared" ca="1" si="25"/>
        <v>5_24</v>
      </c>
      <c r="R575" s="3">
        <f ca="1">RANK(W575,OFFSET($W$4,VLOOKUP($S575,$Y$4:$AA$23,2,FALSE),0):OFFSET($W$4,VLOOKUP($S575,$Y$4:$AA$23,3,FALSE),0))</f>
        <v>24</v>
      </c>
      <c r="S575">
        <v>5</v>
      </c>
      <c r="T575">
        <v>81</v>
      </c>
      <c r="U575">
        <v>2</v>
      </c>
      <c r="V575">
        <v>0</v>
      </c>
      <c r="W575" s="3">
        <v>39381.269999999997</v>
      </c>
      <c r="X575" s="3"/>
      <c r="Y575" s="3"/>
      <c r="Z575" s="3"/>
      <c r="AA575" s="3"/>
      <c r="AB575" s="3"/>
      <c r="AC575" t="str">
        <f t="shared" ca="1" si="24"/>
        <v>5_82</v>
      </c>
      <c r="AD575" s="3">
        <f ca="1">RANK(AI575,OFFSET($AI$4,VLOOKUP($AE575,$AK$4:$AM$23,2,FALSE),0):OFFSET($AI$4,VLOOKUP($AE575,$AK$4:$AM$23,3,FALSE),0))</f>
        <v>82</v>
      </c>
      <c r="AE575">
        <v>5</v>
      </c>
      <c r="AF575">
        <v>81</v>
      </c>
      <c r="AG575">
        <v>1</v>
      </c>
      <c r="AH575">
        <v>0.2</v>
      </c>
      <c r="AI575" s="3">
        <v>16405.900000000001</v>
      </c>
    </row>
    <row r="576" spans="17:35" x14ac:dyDescent="0.3">
      <c r="Q576" t="str">
        <f t="shared" ca="1" si="25"/>
        <v>5_89</v>
      </c>
      <c r="R576" s="3">
        <f ca="1">RANK(W576,OFFSET($W$4,VLOOKUP($S576,$Y$4:$AA$23,2,FALSE),0):OFFSET($W$4,VLOOKUP($S576,$Y$4:$AA$23,3,FALSE),0))</f>
        <v>89</v>
      </c>
      <c r="S576">
        <v>5</v>
      </c>
      <c r="T576">
        <v>82</v>
      </c>
      <c r="U576">
        <v>1</v>
      </c>
      <c r="V576">
        <v>0.2</v>
      </c>
      <c r="W576" s="3">
        <v>14846.52</v>
      </c>
      <c r="X576" s="3"/>
      <c r="Y576" s="3"/>
      <c r="Z576" s="3"/>
      <c r="AA576" s="3"/>
      <c r="AB576" s="3"/>
      <c r="AC576" t="str">
        <f t="shared" ca="1" si="24"/>
        <v>5_16</v>
      </c>
      <c r="AD576" s="3">
        <f ca="1">RANK(AI576,OFFSET($AI$4,VLOOKUP($AE576,$AK$4:$AM$23,2,FALSE),0):OFFSET($AI$4,VLOOKUP($AE576,$AK$4:$AM$23,3,FALSE),0))</f>
        <v>16</v>
      </c>
      <c r="AE576">
        <v>5</v>
      </c>
      <c r="AF576">
        <v>81</v>
      </c>
      <c r="AG576">
        <v>2</v>
      </c>
      <c r="AH576">
        <v>0</v>
      </c>
      <c r="AI576" s="3">
        <v>39381.269999999997</v>
      </c>
    </row>
    <row r="577" spans="17:35" x14ac:dyDescent="0.3">
      <c r="Q577" t="str">
        <f t="shared" ca="1" si="25"/>
        <v>5_105</v>
      </c>
      <c r="R577" s="3">
        <f ca="1">RANK(W577,OFFSET($W$4,VLOOKUP($S577,$Y$4:$AA$23,2,FALSE),0):OFFSET($W$4,VLOOKUP($S577,$Y$4:$AA$23,3,FALSE),0))</f>
        <v>105</v>
      </c>
      <c r="S577">
        <v>5</v>
      </c>
      <c r="T577">
        <v>87</v>
      </c>
      <c r="U577">
        <v>1</v>
      </c>
      <c r="V577">
        <v>0.2</v>
      </c>
      <c r="W577" s="3">
        <v>9770.9599999999991</v>
      </c>
      <c r="X577" s="3"/>
      <c r="Y577" s="3"/>
      <c r="Z577" s="3"/>
      <c r="AA577" s="3"/>
      <c r="AB577" s="3"/>
      <c r="AC577" t="str">
        <f t="shared" ca="1" si="24"/>
        <v>5_88</v>
      </c>
      <c r="AD577" s="3">
        <f ca="1">RANK(AI577,OFFSET($AI$4,VLOOKUP($AE577,$AK$4:$AM$23,2,FALSE),0):OFFSET($AI$4,VLOOKUP($AE577,$AK$4:$AM$23,3,FALSE),0))</f>
        <v>88</v>
      </c>
      <c r="AE577">
        <v>5</v>
      </c>
      <c r="AF577">
        <v>82</v>
      </c>
      <c r="AG577">
        <v>1</v>
      </c>
      <c r="AH577">
        <v>0.2</v>
      </c>
      <c r="AI577" s="3">
        <v>14846.52</v>
      </c>
    </row>
    <row r="578" spans="17:35" x14ac:dyDescent="0.3">
      <c r="Q578" t="str">
        <f t="shared" ca="1" si="25"/>
        <v>5_10</v>
      </c>
      <c r="R578" s="3">
        <f ca="1">RANK(W578,OFFSET($W$4,VLOOKUP($S578,$Y$4:$AA$23,2,FALSE),0):OFFSET($W$4,VLOOKUP($S578,$Y$4:$AA$23,3,FALSE),0))</f>
        <v>10</v>
      </c>
      <c r="S578">
        <v>5</v>
      </c>
      <c r="T578">
        <v>87</v>
      </c>
      <c r="U578">
        <v>2</v>
      </c>
      <c r="V578">
        <v>0</v>
      </c>
      <c r="W578" s="3">
        <v>59098.799999999996</v>
      </c>
      <c r="X578" s="3"/>
      <c r="Y578" s="3"/>
      <c r="Z578" s="3"/>
      <c r="AA578" s="3"/>
      <c r="AB578" s="3"/>
      <c r="AC578" t="str">
        <f t="shared" ca="1" si="24"/>
        <v>5_105</v>
      </c>
      <c r="AD578" s="3">
        <f ca="1">RANK(AI578,OFFSET($AI$4,VLOOKUP($AE578,$AK$4:$AM$23,2,FALSE),0):OFFSET($AI$4,VLOOKUP($AE578,$AK$4:$AM$23,3,FALSE),0))</f>
        <v>105</v>
      </c>
      <c r="AE578">
        <v>5</v>
      </c>
      <c r="AF578">
        <v>87</v>
      </c>
      <c r="AG578">
        <v>1</v>
      </c>
      <c r="AH578">
        <v>0.2</v>
      </c>
      <c r="AI578" s="3">
        <v>9770.9599999999991</v>
      </c>
    </row>
    <row r="579" spans="17:35" x14ac:dyDescent="0.3">
      <c r="Q579" t="str">
        <f t="shared" ca="1" si="25"/>
        <v>5_52</v>
      </c>
      <c r="R579" s="3">
        <f ca="1">RANK(W579,OFFSET($W$4,VLOOKUP($S579,$Y$4:$AA$23,2,FALSE),0):OFFSET($W$4,VLOOKUP($S579,$Y$4:$AA$23,3,FALSE),0))</f>
        <v>52</v>
      </c>
      <c r="S579">
        <v>5</v>
      </c>
      <c r="T579">
        <v>88</v>
      </c>
      <c r="U579">
        <v>2</v>
      </c>
      <c r="V579">
        <v>0</v>
      </c>
      <c r="W579" s="3">
        <v>25489.37</v>
      </c>
      <c r="X579" s="3"/>
      <c r="Y579" s="3"/>
      <c r="Z579" s="3"/>
      <c r="AA579" s="3"/>
      <c r="AB579" s="3"/>
      <c r="AC579" t="str">
        <f t="shared" ca="1" si="24"/>
        <v>5_12</v>
      </c>
      <c r="AD579" s="3">
        <f ca="1">RANK(AI579,OFFSET($AI$4,VLOOKUP($AE579,$AK$4:$AM$23,2,FALSE),0):OFFSET($AI$4,VLOOKUP($AE579,$AK$4:$AM$23,3,FALSE),0))</f>
        <v>12</v>
      </c>
      <c r="AE579">
        <v>5</v>
      </c>
      <c r="AF579">
        <v>87</v>
      </c>
      <c r="AG579">
        <v>2</v>
      </c>
      <c r="AH579">
        <v>0</v>
      </c>
      <c r="AI579" s="3">
        <v>42881.919999999998</v>
      </c>
    </row>
    <row r="580" spans="17:35" x14ac:dyDescent="0.3">
      <c r="Q580" t="str">
        <f t="shared" ca="1" si="25"/>
        <v>5_20</v>
      </c>
      <c r="R580" s="3">
        <f ca="1">RANK(W580,OFFSET($W$4,VLOOKUP($S580,$Y$4:$AA$23,2,FALSE),0):OFFSET($W$4,VLOOKUP($S580,$Y$4:$AA$23,3,FALSE),0))</f>
        <v>20</v>
      </c>
      <c r="S580">
        <v>5</v>
      </c>
      <c r="T580">
        <v>89</v>
      </c>
      <c r="U580">
        <v>1</v>
      </c>
      <c r="V580">
        <v>0.2</v>
      </c>
      <c r="W580" s="3">
        <v>44420.28</v>
      </c>
      <c r="X580" s="3"/>
      <c r="Y580" s="3"/>
      <c r="Z580" s="3"/>
      <c r="AA580" s="3"/>
      <c r="AB580" s="3"/>
      <c r="AC580" t="str">
        <f t="shared" ref="AC580:AC643" ca="1" si="26">AE580&amp;"_"&amp;AD580</f>
        <v>5_49</v>
      </c>
      <c r="AD580" s="3">
        <f ca="1">RANK(AI580,OFFSET($AI$4,VLOOKUP($AE580,$AK$4:$AM$23,2,FALSE),0):OFFSET($AI$4,VLOOKUP($AE580,$AK$4:$AM$23,3,FALSE),0))</f>
        <v>49</v>
      </c>
      <c r="AE580">
        <v>5</v>
      </c>
      <c r="AF580">
        <v>88</v>
      </c>
      <c r="AG580">
        <v>2</v>
      </c>
      <c r="AH580">
        <v>0</v>
      </c>
      <c r="AI580" s="3">
        <v>25489.37</v>
      </c>
    </row>
    <row r="581" spans="17:35" x14ac:dyDescent="0.3">
      <c r="Q581" t="str">
        <f t="shared" ref="Q581:Q644" ca="1" si="27">S581&amp;"_"&amp;R581</f>
        <v>5_71</v>
      </c>
      <c r="R581" s="3">
        <f ca="1">RANK(W581,OFFSET($W$4,VLOOKUP($S581,$Y$4:$AA$23,2,FALSE),0):OFFSET($W$4,VLOOKUP($S581,$Y$4:$AA$23,3,FALSE),0))</f>
        <v>71</v>
      </c>
      <c r="S581">
        <v>5</v>
      </c>
      <c r="T581">
        <v>89</v>
      </c>
      <c r="U581">
        <v>2</v>
      </c>
      <c r="V581">
        <v>0</v>
      </c>
      <c r="W581" s="3">
        <v>20539.849999999999</v>
      </c>
      <c r="X581" s="3"/>
      <c r="Y581" s="3"/>
      <c r="Z581" s="3"/>
      <c r="AA581" s="3"/>
      <c r="AB581" s="3"/>
      <c r="AC581" t="str">
        <f t="shared" ca="1" si="26"/>
        <v>5_35</v>
      </c>
      <c r="AD581" s="3">
        <f ca="1">RANK(AI581,OFFSET($AI$4,VLOOKUP($AE581,$AK$4:$AM$23,2,FALSE),0):OFFSET($AI$4,VLOOKUP($AE581,$AK$4:$AM$23,3,FALSE),0))</f>
        <v>35</v>
      </c>
      <c r="AE581">
        <v>5</v>
      </c>
      <c r="AF581">
        <v>89</v>
      </c>
      <c r="AG581">
        <v>1</v>
      </c>
      <c r="AH581">
        <v>0.2</v>
      </c>
      <c r="AI581" s="3">
        <v>30534.33</v>
      </c>
    </row>
    <row r="582" spans="17:35" x14ac:dyDescent="0.3">
      <c r="Q582" t="str">
        <f t="shared" ca="1" si="27"/>
        <v>5_88</v>
      </c>
      <c r="R582" s="3">
        <f ca="1">RANK(W582,OFFSET($W$4,VLOOKUP($S582,$Y$4:$AA$23,2,FALSE),0):OFFSET($W$4,VLOOKUP($S582,$Y$4:$AA$23,3,FALSE),0))</f>
        <v>88</v>
      </c>
      <c r="S582">
        <v>5</v>
      </c>
      <c r="T582">
        <v>90</v>
      </c>
      <c r="U582">
        <v>1</v>
      </c>
      <c r="V582">
        <v>0.2</v>
      </c>
      <c r="W582" s="3">
        <v>14898.85</v>
      </c>
      <c r="X582" s="3"/>
      <c r="Y582" s="3"/>
      <c r="Z582" s="3"/>
      <c r="AA582" s="3"/>
      <c r="AB582" s="3"/>
      <c r="AC582" t="str">
        <f t="shared" ca="1" si="26"/>
        <v>5_96</v>
      </c>
      <c r="AD582" s="3">
        <f ca="1">RANK(AI582,OFFSET($AI$4,VLOOKUP($AE582,$AK$4:$AM$23,2,FALSE),0):OFFSET($AI$4,VLOOKUP($AE582,$AK$4:$AM$23,3,FALSE),0))</f>
        <v>96</v>
      </c>
      <c r="AE582">
        <v>5</v>
      </c>
      <c r="AF582">
        <v>89</v>
      </c>
      <c r="AG582">
        <v>2</v>
      </c>
      <c r="AH582">
        <v>0</v>
      </c>
      <c r="AI582" s="3">
        <v>11967.94</v>
      </c>
    </row>
    <row r="583" spans="17:35" x14ac:dyDescent="0.3">
      <c r="Q583" t="str">
        <f t="shared" ca="1" si="27"/>
        <v>5_28</v>
      </c>
      <c r="R583" s="3">
        <f ca="1">RANK(W583,OFFSET($W$4,VLOOKUP($S583,$Y$4:$AA$23,2,FALSE),0):OFFSET($W$4,VLOOKUP($S583,$Y$4:$AA$23,3,FALSE),0))</f>
        <v>28</v>
      </c>
      <c r="S583">
        <v>5</v>
      </c>
      <c r="T583">
        <v>90</v>
      </c>
      <c r="U583">
        <v>2</v>
      </c>
      <c r="V583">
        <v>0</v>
      </c>
      <c r="W583" s="3">
        <v>34845.199999999997</v>
      </c>
      <c r="X583" s="3"/>
      <c r="Y583" s="3"/>
      <c r="Z583" s="3"/>
      <c r="AA583" s="3"/>
      <c r="AB583" s="3"/>
      <c r="AC583" t="str">
        <f t="shared" ca="1" si="26"/>
        <v>5_87</v>
      </c>
      <c r="AD583" s="3">
        <f ca="1">RANK(AI583,OFFSET($AI$4,VLOOKUP($AE583,$AK$4:$AM$23,2,FALSE),0):OFFSET($AI$4,VLOOKUP($AE583,$AK$4:$AM$23,3,FALSE),0))</f>
        <v>87</v>
      </c>
      <c r="AE583">
        <v>5</v>
      </c>
      <c r="AF583">
        <v>90</v>
      </c>
      <c r="AG583">
        <v>1</v>
      </c>
      <c r="AH583">
        <v>0.2</v>
      </c>
      <c r="AI583" s="3">
        <v>14898.85</v>
      </c>
    </row>
    <row r="584" spans="17:35" x14ac:dyDescent="0.3">
      <c r="Q584" t="str">
        <f t="shared" ca="1" si="27"/>
        <v>5_93</v>
      </c>
      <c r="R584" s="3">
        <f ca="1">RANK(W584,OFFSET($W$4,VLOOKUP($S584,$Y$4:$AA$23,2,FALSE),0):OFFSET($W$4,VLOOKUP($S584,$Y$4:$AA$23,3,FALSE),0))</f>
        <v>93</v>
      </c>
      <c r="S584">
        <v>5</v>
      </c>
      <c r="T584">
        <v>91</v>
      </c>
      <c r="U584">
        <v>1</v>
      </c>
      <c r="V584">
        <v>0.2</v>
      </c>
      <c r="W584" s="3">
        <v>13740.47</v>
      </c>
      <c r="X584" s="3"/>
      <c r="Y584" s="3"/>
      <c r="Z584" s="3"/>
      <c r="AA584" s="3"/>
      <c r="AB584" s="3"/>
      <c r="AC584" t="str">
        <f t="shared" ca="1" si="26"/>
        <v>5_21</v>
      </c>
      <c r="AD584" s="3">
        <f ca="1">RANK(AI584,OFFSET($AI$4,VLOOKUP($AE584,$AK$4:$AM$23,2,FALSE),0):OFFSET($AI$4,VLOOKUP($AE584,$AK$4:$AM$23,3,FALSE),0))</f>
        <v>21</v>
      </c>
      <c r="AE584">
        <v>5</v>
      </c>
      <c r="AF584">
        <v>90</v>
      </c>
      <c r="AG584">
        <v>2</v>
      </c>
      <c r="AH584">
        <v>0</v>
      </c>
      <c r="AI584" s="3">
        <v>34845.199999999997</v>
      </c>
    </row>
    <row r="585" spans="17:35" x14ac:dyDescent="0.3">
      <c r="Q585" t="str">
        <f t="shared" ca="1" si="27"/>
        <v>5_31</v>
      </c>
      <c r="R585" s="3">
        <f ca="1">RANK(W585,OFFSET($W$4,VLOOKUP($S585,$Y$4:$AA$23,2,FALSE),0):OFFSET($W$4,VLOOKUP($S585,$Y$4:$AA$23,3,FALSE),0))</f>
        <v>31</v>
      </c>
      <c r="S585">
        <v>5</v>
      </c>
      <c r="T585">
        <v>92</v>
      </c>
      <c r="U585">
        <v>2</v>
      </c>
      <c r="V585">
        <v>0</v>
      </c>
      <c r="W585" s="3">
        <v>33107.78</v>
      </c>
      <c r="X585" s="3"/>
      <c r="Y585" s="3"/>
      <c r="Z585" s="3"/>
      <c r="AA585" s="3"/>
      <c r="AB585" s="3"/>
      <c r="AC585" t="str">
        <f t="shared" ca="1" si="26"/>
        <v>5_92</v>
      </c>
      <c r="AD585" s="3">
        <f ca="1">RANK(AI585,OFFSET($AI$4,VLOOKUP($AE585,$AK$4:$AM$23,2,FALSE),0):OFFSET($AI$4,VLOOKUP($AE585,$AK$4:$AM$23,3,FALSE),0))</f>
        <v>92</v>
      </c>
      <c r="AE585">
        <v>5</v>
      </c>
      <c r="AF585">
        <v>91</v>
      </c>
      <c r="AG585">
        <v>1</v>
      </c>
      <c r="AH585">
        <v>0.2</v>
      </c>
      <c r="AI585" s="3">
        <v>13740.47</v>
      </c>
    </row>
    <row r="586" spans="17:35" x14ac:dyDescent="0.3">
      <c r="Q586" t="str">
        <f t="shared" ca="1" si="27"/>
        <v>5_86</v>
      </c>
      <c r="R586" s="3">
        <f ca="1">RANK(W586,OFFSET($W$4,VLOOKUP($S586,$Y$4:$AA$23,2,FALSE),0):OFFSET($W$4,VLOOKUP($S586,$Y$4:$AA$23,3,FALSE),0))</f>
        <v>86</v>
      </c>
      <c r="S586">
        <v>5</v>
      </c>
      <c r="T586">
        <v>93</v>
      </c>
      <c r="U586">
        <v>1</v>
      </c>
      <c r="V586">
        <v>0.2</v>
      </c>
      <c r="W586" s="3">
        <v>15663.81</v>
      </c>
      <c r="X586" s="3"/>
      <c r="Y586" s="3"/>
      <c r="Z586" s="3"/>
      <c r="AA586" s="3"/>
      <c r="AB586" s="3"/>
      <c r="AC586" t="str">
        <f t="shared" ca="1" si="26"/>
        <v>5_26</v>
      </c>
      <c r="AD586" s="3">
        <f ca="1">RANK(AI586,OFFSET($AI$4,VLOOKUP($AE586,$AK$4:$AM$23,2,FALSE),0):OFFSET($AI$4,VLOOKUP($AE586,$AK$4:$AM$23,3,FALSE),0))</f>
        <v>26</v>
      </c>
      <c r="AE586">
        <v>5</v>
      </c>
      <c r="AF586">
        <v>92</v>
      </c>
      <c r="AG586">
        <v>2</v>
      </c>
      <c r="AH586">
        <v>0</v>
      </c>
      <c r="AI586" s="3">
        <v>33107.78</v>
      </c>
    </row>
    <row r="587" spans="17:35" x14ac:dyDescent="0.3">
      <c r="Q587" t="str">
        <f t="shared" ca="1" si="27"/>
        <v>5_107</v>
      </c>
      <c r="R587" s="3">
        <f ca="1">RANK(W587,OFFSET($W$4,VLOOKUP($S587,$Y$4:$AA$23,2,FALSE),0):OFFSET($W$4,VLOOKUP($S587,$Y$4:$AA$23,3,FALSE),0))</f>
        <v>107</v>
      </c>
      <c r="S587">
        <v>5</v>
      </c>
      <c r="T587">
        <v>93</v>
      </c>
      <c r="U587">
        <v>2</v>
      </c>
      <c r="V587">
        <v>0</v>
      </c>
      <c r="W587" s="3">
        <v>8658.18</v>
      </c>
      <c r="X587" s="3"/>
      <c r="Y587" s="3"/>
      <c r="Z587" s="3"/>
      <c r="AA587" s="3"/>
      <c r="AB587" s="3"/>
      <c r="AC587" t="str">
        <f t="shared" ca="1" si="26"/>
        <v>5_85</v>
      </c>
      <c r="AD587" s="3">
        <f ca="1">RANK(AI587,OFFSET($AI$4,VLOOKUP($AE587,$AK$4:$AM$23,2,FALSE),0):OFFSET($AI$4,VLOOKUP($AE587,$AK$4:$AM$23,3,FALSE),0))</f>
        <v>85</v>
      </c>
      <c r="AE587">
        <v>5</v>
      </c>
      <c r="AF587">
        <v>93</v>
      </c>
      <c r="AG587">
        <v>1</v>
      </c>
      <c r="AH587">
        <v>0.2</v>
      </c>
      <c r="AI587" s="3">
        <v>15663.81</v>
      </c>
    </row>
    <row r="588" spans="17:35" x14ac:dyDescent="0.3">
      <c r="Q588" t="str">
        <f t="shared" ca="1" si="27"/>
        <v>5_54</v>
      </c>
      <c r="R588" s="3">
        <f ca="1">RANK(W588,OFFSET($W$4,VLOOKUP($S588,$Y$4:$AA$23,2,FALSE),0):OFFSET($W$4,VLOOKUP($S588,$Y$4:$AA$23,3,FALSE),0))</f>
        <v>54</v>
      </c>
      <c r="S588">
        <v>5</v>
      </c>
      <c r="T588">
        <v>94</v>
      </c>
      <c r="U588">
        <v>2</v>
      </c>
      <c r="V588">
        <v>0</v>
      </c>
      <c r="W588" s="3">
        <v>24605.3</v>
      </c>
      <c r="X588" s="3"/>
      <c r="Y588" s="3"/>
      <c r="Z588" s="3"/>
      <c r="AA588" s="3"/>
      <c r="AB588" s="3"/>
      <c r="AC588" t="str">
        <f t="shared" ca="1" si="26"/>
        <v>5_107</v>
      </c>
      <c r="AD588" s="3">
        <f ca="1">RANK(AI588,OFFSET($AI$4,VLOOKUP($AE588,$AK$4:$AM$23,2,FALSE),0):OFFSET($AI$4,VLOOKUP($AE588,$AK$4:$AM$23,3,FALSE),0))</f>
        <v>107</v>
      </c>
      <c r="AE588">
        <v>5</v>
      </c>
      <c r="AF588">
        <v>93</v>
      </c>
      <c r="AG588">
        <v>2</v>
      </c>
      <c r="AH588">
        <v>0</v>
      </c>
      <c r="AI588" s="3">
        <v>8658.18</v>
      </c>
    </row>
    <row r="589" spans="17:35" x14ac:dyDescent="0.3">
      <c r="Q589" t="str">
        <f t="shared" ca="1" si="27"/>
        <v>5_39</v>
      </c>
      <c r="R589" s="3">
        <f ca="1">RANK(W589,OFFSET($W$4,VLOOKUP($S589,$Y$4:$AA$23,2,FALSE),0):OFFSET($W$4,VLOOKUP($S589,$Y$4:$AA$23,3,FALSE),0))</f>
        <v>39</v>
      </c>
      <c r="S589">
        <v>5</v>
      </c>
      <c r="T589">
        <v>95</v>
      </c>
      <c r="U589">
        <v>2</v>
      </c>
      <c r="V589">
        <v>0</v>
      </c>
      <c r="W589" s="3">
        <v>30539.989999999998</v>
      </c>
      <c r="X589" s="3"/>
      <c r="Y589" s="3"/>
      <c r="Z589" s="3"/>
      <c r="AA589" s="3"/>
      <c r="AB589" s="3"/>
      <c r="AC589" t="str">
        <f t="shared" ca="1" si="26"/>
        <v>5_51</v>
      </c>
      <c r="AD589" s="3">
        <f ca="1">RANK(AI589,OFFSET($AI$4,VLOOKUP($AE589,$AK$4:$AM$23,2,FALSE),0):OFFSET($AI$4,VLOOKUP($AE589,$AK$4:$AM$23,3,FALSE),0))</f>
        <v>51</v>
      </c>
      <c r="AE589">
        <v>5</v>
      </c>
      <c r="AF589">
        <v>94</v>
      </c>
      <c r="AG589">
        <v>2</v>
      </c>
      <c r="AH589">
        <v>0</v>
      </c>
      <c r="AI589" s="3">
        <v>24605.3</v>
      </c>
    </row>
    <row r="590" spans="17:35" x14ac:dyDescent="0.3">
      <c r="Q590" t="str">
        <f t="shared" ca="1" si="27"/>
        <v>5_87</v>
      </c>
      <c r="R590" s="3">
        <f ca="1">RANK(W590,OFFSET($W$4,VLOOKUP($S590,$Y$4:$AA$23,2,FALSE),0):OFFSET($W$4,VLOOKUP($S590,$Y$4:$AA$23,3,FALSE),0))</f>
        <v>87</v>
      </c>
      <c r="S590">
        <v>5</v>
      </c>
      <c r="T590">
        <v>96</v>
      </c>
      <c r="U590">
        <v>2</v>
      </c>
      <c r="V590">
        <v>0</v>
      </c>
      <c r="W590" s="3">
        <v>15232.56</v>
      </c>
      <c r="X590" s="3"/>
      <c r="Y590" s="3"/>
      <c r="Z590" s="3"/>
      <c r="AA590" s="3"/>
      <c r="AB590" s="3"/>
      <c r="AC590" t="str">
        <f t="shared" ca="1" si="26"/>
        <v>5_75</v>
      </c>
      <c r="AD590" s="3">
        <f ca="1">RANK(AI590,OFFSET($AI$4,VLOOKUP($AE590,$AK$4:$AM$23,2,FALSE),0):OFFSET($AI$4,VLOOKUP($AE590,$AK$4:$AM$23,3,FALSE),0))</f>
        <v>75</v>
      </c>
      <c r="AE590">
        <v>5</v>
      </c>
      <c r="AF590">
        <v>95</v>
      </c>
      <c r="AG590">
        <v>2</v>
      </c>
      <c r="AH590">
        <v>0</v>
      </c>
      <c r="AI590" s="3">
        <v>17996.78</v>
      </c>
    </row>
    <row r="591" spans="17:35" x14ac:dyDescent="0.3">
      <c r="Q591" t="str">
        <f t="shared" ca="1" si="27"/>
        <v>5_38</v>
      </c>
      <c r="R591" s="3">
        <f ca="1">RANK(W591,OFFSET($W$4,VLOOKUP($S591,$Y$4:$AA$23,2,FALSE),0):OFFSET($W$4,VLOOKUP($S591,$Y$4:$AA$23,3,FALSE),0))</f>
        <v>38</v>
      </c>
      <c r="S591">
        <v>5</v>
      </c>
      <c r="T591">
        <v>97</v>
      </c>
      <c r="U591">
        <v>1</v>
      </c>
      <c r="V591">
        <v>0.2</v>
      </c>
      <c r="W591" s="3">
        <v>30544.34</v>
      </c>
      <c r="X591" s="3"/>
      <c r="Y591" s="3"/>
      <c r="Z591" s="3"/>
      <c r="AA591" s="3"/>
      <c r="AB591" s="3"/>
      <c r="AC591" t="str">
        <f t="shared" ca="1" si="26"/>
        <v>5_86</v>
      </c>
      <c r="AD591" s="3">
        <f ca="1">RANK(AI591,OFFSET($AI$4,VLOOKUP($AE591,$AK$4:$AM$23,2,FALSE),0):OFFSET($AI$4,VLOOKUP($AE591,$AK$4:$AM$23,3,FALSE),0))</f>
        <v>86</v>
      </c>
      <c r="AE591">
        <v>5</v>
      </c>
      <c r="AF591">
        <v>96</v>
      </c>
      <c r="AG591">
        <v>2</v>
      </c>
      <c r="AH591">
        <v>0</v>
      </c>
      <c r="AI591" s="3">
        <v>15232.56</v>
      </c>
    </row>
    <row r="592" spans="17:35" x14ac:dyDescent="0.3">
      <c r="Q592" t="str">
        <f t="shared" ca="1" si="27"/>
        <v>5_35</v>
      </c>
      <c r="R592" s="3">
        <f ca="1">RANK(W592,OFFSET($W$4,VLOOKUP($S592,$Y$4:$AA$23,2,FALSE),0):OFFSET($W$4,VLOOKUP($S592,$Y$4:$AA$23,3,FALSE),0))</f>
        <v>35</v>
      </c>
      <c r="S592">
        <v>5</v>
      </c>
      <c r="T592">
        <v>98</v>
      </c>
      <c r="U592">
        <v>1</v>
      </c>
      <c r="V592">
        <v>0.2</v>
      </c>
      <c r="W592" s="3">
        <v>31726.63</v>
      </c>
      <c r="X592" s="3"/>
      <c r="Y592" s="3"/>
      <c r="Z592" s="3"/>
      <c r="AA592" s="3"/>
      <c r="AB592" s="3"/>
      <c r="AC592" t="str">
        <f t="shared" ca="1" si="26"/>
        <v>5_34</v>
      </c>
      <c r="AD592" s="3">
        <f ca="1">RANK(AI592,OFFSET($AI$4,VLOOKUP($AE592,$AK$4:$AM$23,2,FALSE),0):OFFSET($AI$4,VLOOKUP($AE592,$AK$4:$AM$23,3,FALSE),0))</f>
        <v>34</v>
      </c>
      <c r="AE592">
        <v>5</v>
      </c>
      <c r="AF592">
        <v>97</v>
      </c>
      <c r="AG592">
        <v>1</v>
      </c>
      <c r="AH592">
        <v>0.2</v>
      </c>
      <c r="AI592" s="3">
        <v>30544.34</v>
      </c>
    </row>
    <row r="593" spans="17:35" x14ac:dyDescent="0.3">
      <c r="Q593" t="str">
        <f t="shared" ca="1" si="27"/>
        <v>5_45</v>
      </c>
      <c r="R593" s="3">
        <f ca="1">RANK(W593,OFFSET($W$4,VLOOKUP($S593,$Y$4:$AA$23,2,FALSE),0):OFFSET($W$4,VLOOKUP($S593,$Y$4:$AA$23,3,FALSE),0))</f>
        <v>45</v>
      </c>
      <c r="S593">
        <v>5</v>
      </c>
      <c r="T593">
        <v>99</v>
      </c>
      <c r="U593">
        <v>1</v>
      </c>
      <c r="V593">
        <v>0.2</v>
      </c>
      <c r="W593" s="3">
        <v>27121.57</v>
      </c>
      <c r="X593" s="3"/>
      <c r="Y593" s="3"/>
      <c r="Z593" s="3"/>
      <c r="AA593" s="3"/>
      <c r="AB593" s="3"/>
      <c r="AC593" t="str">
        <f t="shared" ca="1" si="26"/>
        <v>5_31</v>
      </c>
      <c r="AD593" s="3">
        <f ca="1">RANK(AI593,OFFSET($AI$4,VLOOKUP($AE593,$AK$4:$AM$23,2,FALSE),0):OFFSET($AI$4,VLOOKUP($AE593,$AK$4:$AM$23,3,FALSE),0))</f>
        <v>31</v>
      </c>
      <c r="AE593">
        <v>5</v>
      </c>
      <c r="AF593">
        <v>98</v>
      </c>
      <c r="AG593">
        <v>1</v>
      </c>
      <c r="AH593">
        <v>0.2</v>
      </c>
      <c r="AI593" s="3">
        <v>31726.63</v>
      </c>
    </row>
    <row r="594" spans="17:35" x14ac:dyDescent="0.3">
      <c r="Q594" t="str">
        <f t="shared" ca="1" si="27"/>
        <v>5_96</v>
      </c>
      <c r="R594" s="3">
        <f ca="1">RANK(W594,OFFSET($W$4,VLOOKUP($S594,$Y$4:$AA$23,2,FALSE),0):OFFSET($W$4,VLOOKUP($S594,$Y$4:$AA$23,3,FALSE),0))</f>
        <v>96</v>
      </c>
      <c r="S594">
        <v>5</v>
      </c>
      <c r="T594">
        <v>99</v>
      </c>
      <c r="U594">
        <v>2</v>
      </c>
      <c r="V594">
        <v>0</v>
      </c>
      <c r="W594" s="3">
        <v>12147.35</v>
      </c>
      <c r="X594" s="3"/>
      <c r="Y594" s="3"/>
      <c r="Z594" s="3"/>
      <c r="AA594" s="3"/>
      <c r="AB594" s="3"/>
      <c r="AC594" t="str">
        <f t="shared" ca="1" si="26"/>
        <v>5_41</v>
      </c>
      <c r="AD594" s="3">
        <f ca="1">RANK(AI594,OFFSET($AI$4,VLOOKUP($AE594,$AK$4:$AM$23,2,FALSE),0):OFFSET($AI$4,VLOOKUP($AE594,$AK$4:$AM$23,3,FALSE),0))</f>
        <v>41</v>
      </c>
      <c r="AE594">
        <v>5</v>
      </c>
      <c r="AF594">
        <v>99</v>
      </c>
      <c r="AG594">
        <v>1</v>
      </c>
      <c r="AH594">
        <v>0.2</v>
      </c>
      <c r="AI594" s="3">
        <v>27121.57</v>
      </c>
    </row>
    <row r="595" spans="17:35" x14ac:dyDescent="0.3">
      <c r="Q595" t="str">
        <f t="shared" ca="1" si="27"/>
        <v>5_95</v>
      </c>
      <c r="R595" s="3">
        <f ca="1">RANK(W595,OFFSET($W$4,VLOOKUP($S595,$Y$4:$AA$23,2,FALSE),0):OFFSET($W$4,VLOOKUP($S595,$Y$4:$AA$23,3,FALSE),0))</f>
        <v>95</v>
      </c>
      <c r="S595">
        <v>5</v>
      </c>
      <c r="T595">
        <v>100</v>
      </c>
      <c r="W595" s="3">
        <v>12778.55</v>
      </c>
      <c r="X595" s="3"/>
      <c r="Y595" s="3"/>
      <c r="Z595" s="3"/>
      <c r="AA595" s="3"/>
      <c r="AB595" s="3"/>
      <c r="AC595" t="str">
        <f t="shared" ca="1" si="26"/>
        <v>5_95</v>
      </c>
      <c r="AD595" s="3">
        <f ca="1">RANK(AI595,OFFSET($AI$4,VLOOKUP($AE595,$AK$4:$AM$23,2,FALSE),0):OFFSET($AI$4,VLOOKUP($AE595,$AK$4:$AM$23,3,FALSE),0))</f>
        <v>95</v>
      </c>
      <c r="AE595">
        <v>5</v>
      </c>
      <c r="AF595">
        <v>99</v>
      </c>
      <c r="AG595">
        <v>2</v>
      </c>
      <c r="AH595">
        <v>0</v>
      </c>
      <c r="AI595" s="3">
        <v>12147.35</v>
      </c>
    </row>
    <row r="596" spans="17:35" x14ac:dyDescent="0.3">
      <c r="Q596" t="str">
        <f t="shared" ca="1" si="27"/>
        <v>6_49</v>
      </c>
      <c r="R596" s="3">
        <f ca="1">RANK(W596,OFFSET($W$4,VLOOKUP($S596,$Y$4:$AA$23,2,FALSE),0):OFFSET($W$4,VLOOKUP($S596,$Y$4:$AA$23,3,FALSE),0))</f>
        <v>49</v>
      </c>
      <c r="S596">
        <v>6</v>
      </c>
      <c r="T596">
        <v>1</v>
      </c>
      <c r="U596">
        <v>1</v>
      </c>
      <c r="V596">
        <v>0.2</v>
      </c>
      <c r="W596" s="3">
        <v>6414.82</v>
      </c>
      <c r="X596" s="3"/>
      <c r="Y596" s="3"/>
      <c r="Z596" s="3"/>
      <c r="AA596" s="3"/>
      <c r="AB596" s="3"/>
      <c r="AC596" t="str">
        <f t="shared" ca="1" si="26"/>
        <v>5_94</v>
      </c>
      <c r="AD596" s="3">
        <f ca="1">RANK(AI596,OFFSET($AI$4,VLOOKUP($AE596,$AK$4:$AM$23,2,FALSE),0):OFFSET($AI$4,VLOOKUP($AE596,$AK$4:$AM$23,3,FALSE),0))</f>
        <v>94</v>
      </c>
      <c r="AE596">
        <v>5</v>
      </c>
      <c r="AF596">
        <v>100</v>
      </c>
      <c r="AG596">
        <v>2</v>
      </c>
      <c r="AH596">
        <v>0</v>
      </c>
      <c r="AI596" s="3">
        <v>12778.55</v>
      </c>
    </row>
    <row r="597" spans="17:35" x14ac:dyDescent="0.3">
      <c r="Q597" t="str">
        <f t="shared" ca="1" si="27"/>
        <v>6_36</v>
      </c>
      <c r="R597" s="3">
        <f ca="1">RANK(W597,OFFSET($W$4,VLOOKUP($S597,$Y$4:$AA$23,2,FALSE),0):OFFSET($W$4,VLOOKUP($S597,$Y$4:$AA$23,3,FALSE),0))</f>
        <v>36</v>
      </c>
      <c r="S597">
        <v>6</v>
      </c>
      <c r="T597">
        <v>1</v>
      </c>
      <c r="U597">
        <v>2</v>
      </c>
      <c r="V597">
        <v>0</v>
      </c>
      <c r="W597" s="3">
        <v>7934.17</v>
      </c>
      <c r="X597" s="3"/>
      <c r="Y597" s="3"/>
      <c r="Z597" s="3"/>
      <c r="AA597" s="3"/>
      <c r="AB597" s="3"/>
      <c r="AC597" t="str">
        <f t="shared" ca="1" si="26"/>
        <v>6_47</v>
      </c>
      <c r="AD597" s="3">
        <f ca="1">RANK(AI597,OFFSET($AI$4,VLOOKUP($AE597,$AK$4:$AM$23,2,FALSE),0):OFFSET($AI$4,VLOOKUP($AE597,$AK$4:$AM$23,3,FALSE),0))</f>
        <v>47</v>
      </c>
      <c r="AE597">
        <v>6</v>
      </c>
      <c r="AF597">
        <v>1</v>
      </c>
      <c r="AG597">
        <v>1</v>
      </c>
      <c r="AH597">
        <v>0.2</v>
      </c>
      <c r="AI597" s="3">
        <v>6414.82</v>
      </c>
    </row>
    <row r="598" spans="17:35" x14ac:dyDescent="0.3">
      <c r="Q598" t="str">
        <f t="shared" ca="1" si="27"/>
        <v>6_12</v>
      </c>
      <c r="R598" s="3">
        <f ca="1">RANK(W598,OFFSET($W$4,VLOOKUP($S598,$Y$4:$AA$23,2,FALSE),0):OFFSET($W$4,VLOOKUP($S598,$Y$4:$AA$23,3,FALSE),0))</f>
        <v>12</v>
      </c>
      <c r="S598">
        <v>6</v>
      </c>
      <c r="T598">
        <v>2</v>
      </c>
      <c r="U598">
        <v>1</v>
      </c>
      <c r="V598">
        <v>0.2</v>
      </c>
      <c r="W598" s="3">
        <v>10638.619999999999</v>
      </c>
      <c r="X598" s="3"/>
      <c r="Y598" s="3"/>
      <c r="Z598" s="3"/>
      <c r="AA598" s="3"/>
      <c r="AB598" s="3"/>
      <c r="AC598" t="str">
        <f t="shared" ca="1" si="26"/>
        <v>6_32</v>
      </c>
      <c r="AD598" s="3">
        <f ca="1">RANK(AI598,OFFSET($AI$4,VLOOKUP($AE598,$AK$4:$AM$23,2,FALSE),0):OFFSET($AI$4,VLOOKUP($AE598,$AK$4:$AM$23,3,FALSE),0))</f>
        <v>32</v>
      </c>
      <c r="AE598">
        <v>6</v>
      </c>
      <c r="AF598">
        <v>1</v>
      </c>
      <c r="AG598">
        <v>2</v>
      </c>
      <c r="AH598">
        <v>0</v>
      </c>
      <c r="AI598" s="3">
        <v>7934.17</v>
      </c>
    </row>
    <row r="599" spans="17:35" x14ac:dyDescent="0.3">
      <c r="Q599" t="str">
        <f t="shared" ca="1" si="27"/>
        <v>6_67</v>
      </c>
      <c r="R599" s="3">
        <f ca="1">RANK(W599,OFFSET($W$4,VLOOKUP($S599,$Y$4:$AA$23,2,FALSE),0):OFFSET($W$4,VLOOKUP($S599,$Y$4:$AA$23,3,FALSE),0))</f>
        <v>67</v>
      </c>
      <c r="S599">
        <v>6</v>
      </c>
      <c r="T599">
        <v>2</v>
      </c>
      <c r="U599">
        <v>2</v>
      </c>
      <c r="V599">
        <v>0</v>
      </c>
      <c r="W599" s="3">
        <v>2234.54</v>
      </c>
      <c r="X599" s="3"/>
      <c r="Y599" s="3"/>
      <c r="Z599" s="3"/>
      <c r="AA599" s="3"/>
      <c r="AB599" s="3"/>
      <c r="AC599" t="str">
        <f t="shared" ca="1" si="26"/>
        <v>6_42</v>
      </c>
      <c r="AD599" s="3">
        <f ca="1">RANK(AI599,OFFSET($AI$4,VLOOKUP($AE599,$AK$4:$AM$23,2,FALSE),0):OFFSET($AI$4,VLOOKUP($AE599,$AK$4:$AM$23,3,FALSE),0))</f>
        <v>42</v>
      </c>
      <c r="AE599">
        <v>6</v>
      </c>
      <c r="AF599">
        <v>2</v>
      </c>
      <c r="AG599">
        <v>1</v>
      </c>
      <c r="AH599">
        <v>0.2</v>
      </c>
      <c r="AI599" s="3">
        <v>7182.63</v>
      </c>
    </row>
    <row r="600" spans="17:35" x14ac:dyDescent="0.3">
      <c r="Q600" t="str">
        <f t="shared" ca="1" si="27"/>
        <v>6_7</v>
      </c>
      <c r="R600" s="3">
        <f ca="1">RANK(W600,OFFSET($W$4,VLOOKUP($S600,$Y$4:$AA$23,2,FALSE),0):OFFSET($W$4,VLOOKUP($S600,$Y$4:$AA$23,3,FALSE),0))</f>
        <v>7</v>
      </c>
      <c r="S600">
        <v>6</v>
      </c>
      <c r="T600">
        <v>3</v>
      </c>
      <c r="U600">
        <v>1</v>
      </c>
      <c r="V600">
        <v>0.2</v>
      </c>
      <c r="W600" s="3">
        <v>10981.04</v>
      </c>
      <c r="X600" s="3"/>
      <c r="Y600" s="3"/>
      <c r="Z600" s="3"/>
      <c r="AA600" s="3"/>
      <c r="AB600" s="3"/>
      <c r="AC600" t="str">
        <f t="shared" ca="1" si="26"/>
        <v>6_67</v>
      </c>
      <c r="AD600" s="3">
        <f ca="1">RANK(AI600,OFFSET($AI$4,VLOOKUP($AE600,$AK$4:$AM$23,2,FALSE),0):OFFSET($AI$4,VLOOKUP($AE600,$AK$4:$AM$23,3,FALSE),0))</f>
        <v>67</v>
      </c>
      <c r="AE600">
        <v>6</v>
      </c>
      <c r="AF600">
        <v>2</v>
      </c>
      <c r="AG600">
        <v>2</v>
      </c>
      <c r="AH600">
        <v>0</v>
      </c>
      <c r="AI600" s="3">
        <v>2234.54</v>
      </c>
    </row>
    <row r="601" spans="17:35" x14ac:dyDescent="0.3">
      <c r="Q601" t="str">
        <f t="shared" ca="1" si="27"/>
        <v>6_54</v>
      </c>
      <c r="R601" s="3">
        <f ca="1">RANK(W601,OFFSET($W$4,VLOOKUP($S601,$Y$4:$AA$23,2,FALSE),0):OFFSET($W$4,VLOOKUP($S601,$Y$4:$AA$23,3,FALSE),0))</f>
        <v>54</v>
      </c>
      <c r="S601">
        <v>6</v>
      </c>
      <c r="T601">
        <v>9</v>
      </c>
      <c r="U601">
        <v>2</v>
      </c>
      <c r="V601">
        <v>0</v>
      </c>
      <c r="W601" s="3">
        <v>5299.5</v>
      </c>
      <c r="X601" s="3"/>
      <c r="Y601" s="3"/>
      <c r="Z601" s="3"/>
      <c r="AA601" s="3"/>
      <c r="AB601" s="3"/>
      <c r="AC601" t="str">
        <f t="shared" ca="1" si="26"/>
        <v>6_5</v>
      </c>
      <c r="AD601" s="3">
        <f ca="1">RANK(AI601,OFFSET($AI$4,VLOOKUP($AE601,$AK$4:$AM$23,2,FALSE),0):OFFSET($AI$4,VLOOKUP($AE601,$AK$4:$AM$23,3,FALSE),0))</f>
        <v>5</v>
      </c>
      <c r="AE601">
        <v>6</v>
      </c>
      <c r="AF601">
        <v>3</v>
      </c>
      <c r="AG601">
        <v>1</v>
      </c>
      <c r="AH601">
        <v>0.2</v>
      </c>
      <c r="AI601" s="3">
        <v>10981.04</v>
      </c>
    </row>
    <row r="602" spans="17:35" x14ac:dyDescent="0.3">
      <c r="Q602" t="str">
        <f t="shared" ca="1" si="27"/>
        <v>6_45</v>
      </c>
      <c r="R602" s="3">
        <f ca="1">RANK(W602,OFFSET($W$4,VLOOKUP($S602,$Y$4:$AA$23,2,FALSE),0):OFFSET($W$4,VLOOKUP($S602,$Y$4:$AA$23,3,FALSE),0))</f>
        <v>45</v>
      </c>
      <c r="S602">
        <v>6</v>
      </c>
      <c r="T602">
        <v>10</v>
      </c>
      <c r="U602">
        <v>1</v>
      </c>
      <c r="V602">
        <v>0.2</v>
      </c>
      <c r="W602" s="3">
        <v>6567.9</v>
      </c>
      <c r="X602" s="3"/>
      <c r="Y602" s="3"/>
      <c r="Z602" s="3"/>
      <c r="AA602" s="3"/>
      <c r="AB602" s="3"/>
      <c r="AC602" t="str">
        <f t="shared" ca="1" si="26"/>
        <v>6_54</v>
      </c>
      <c r="AD602" s="3">
        <f ca="1">RANK(AI602,OFFSET($AI$4,VLOOKUP($AE602,$AK$4:$AM$23,2,FALSE),0):OFFSET($AI$4,VLOOKUP($AE602,$AK$4:$AM$23,3,FALSE),0))</f>
        <v>54</v>
      </c>
      <c r="AE602">
        <v>6</v>
      </c>
      <c r="AF602">
        <v>9</v>
      </c>
      <c r="AG602">
        <v>2</v>
      </c>
      <c r="AH602">
        <v>0</v>
      </c>
      <c r="AI602" s="3">
        <v>5299.5</v>
      </c>
    </row>
    <row r="603" spans="17:35" x14ac:dyDescent="0.3">
      <c r="Q603" t="str">
        <f t="shared" ca="1" si="27"/>
        <v>6_46</v>
      </c>
      <c r="R603" s="3">
        <f ca="1">RANK(W603,OFFSET($W$4,VLOOKUP($S603,$Y$4:$AA$23,2,FALSE),0):OFFSET($W$4,VLOOKUP($S603,$Y$4:$AA$23,3,FALSE),0))</f>
        <v>46</v>
      </c>
      <c r="S603">
        <v>6</v>
      </c>
      <c r="T603">
        <v>10</v>
      </c>
      <c r="U603">
        <v>2</v>
      </c>
      <c r="V603">
        <v>0</v>
      </c>
      <c r="W603" s="3">
        <v>6549.46</v>
      </c>
      <c r="X603" s="3"/>
      <c r="Y603" s="3"/>
      <c r="Z603" s="3"/>
      <c r="AA603" s="3"/>
      <c r="AB603" s="3"/>
      <c r="AC603" t="str">
        <f t="shared" ca="1" si="26"/>
        <v>6_44</v>
      </c>
      <c r="AD603" s="3">
        <f ca="1">RANK(AI603,OFFSET($AI$4,VLOOKUP($AE603,$AK$4:$AM$23,2,FALSE),0):OFFSET($AI$4,VLOOKUP($AE603,$AK$4:$AM$23,3,FALSE),0))</f>
        <v>44</v>
      </c>
      <c r="AE603">
        <v>6</v>
      </c>
      <c r="AF603">
        <v>10</v>
      </c>
      <c r="AG603">
        <v>1</v>
      </c>
      <c r="AH603">
        <v>0.2</v>
      </c>
      <c r="AI603" s="3">
        <v>6567.9</v>
      </c>
    </row>
    <row r="604" spans="17:35" x14ac:dyDescent="0.3">
      <c r="Q604" t="str">
        <f t="shared" ca="1" si="27"/>
        <v>6_27</v>
      </c>
      <c r="R604" s="3">
        <f ca="1">RANK(W604,OFFSET($W$4,VLOOKUP($S604,$Y$4:$AA$23,2,FALSE),0):OFFSET($W$4,VLOOKUP($S604,$Y$4:$AA$23,3,FALSE),0))</f>
        <v>27</v>
      </c>
      <c r="S604">
        <v>6</v>
      </c>
      <c r="T604">
        <v>11</v>
      </c>
      <c r="U604">
        <v>1</v>
      </c>
      <c r="V604">
        <v>0.2</v>
      </c>
      <c r="W604" s="3">
        <v>8909.01</v>
      </c>
      <c r="X604" s="3"/>
      <c r="Y604" s="3"/>
      <c r="Z604" s="3"/>
      <c r="AA604" s="3"/>
      <c r="AB604" s="3"/>
      <c r="AC604" t="str">
        <f t="shared" ca="1" si="26"/>
        <v>6_45</v>
      </c>
      <c r="AD604" s="3">
        <f ca="1">RANK(AI604,OFFSET($AI$4,VLOOKUP($AE604,$AK$4:$AM$23,2,FALSE),0):OFFSET($AI$4,VLOOKUP($AE604,$AK$4:$AM$23,3,FALSE),0))</f>
        <v>45</v>
      </c>
      <c r="AE604">
        <v>6</v>
      </c>
      <c r="AF604">
        <v>10</v>
      </c>
      <c r="AG604">
        <v>2</v>
      </c>
      <c r="AH604">
        <v>0</v>
      </c>
      <c r="AI604" s="3">
        <v>6549.46</v>
      </c>
    </row>
    <row r="605" spans="17:35" x14ac:dyDescent="0.3">
      <c r="Q605" t="str">
        <f t="shared" ca="1" si="27"/>
        <v>6_6</v>
      </c>
      <c r="R605" s="3">
        <f ca="1">RANK(W605,OFFSET($W$4,VLOOKUP($S605,$Y$4:$AA$23,2,FALSE),0):OFFSET($W$4,VLOOKUP($S605,$Y$4:$AA$23,3,FALSE),0))</f>
        <v>6</v>
      </c>
      <c r="S605">
        <v>6</v>
      </c>
      <c r="T605">
        <v>15</v>
      </c>
      <c r="U605">
        <v>1</v>
      </c>
      <c r="V605">
        <v>0.2</v>
      </c>
      <c r="W605" s="3">
        <v>11011.35</v>
      </c>
      <c r="X605" s="3"/>
      <c r="Y605" s="3"/>
      <c r="Z605" s="3"/>
      <c r="AA605" s="3"/>
      <c r="AB605" s="3"/>
      <c r="AC605" t="str">
        <f t="shared" ca="1" si="26"/>
        <v>6_22</v>
      </c>
      <c r="AD605" s="3">
        <f ca="1">RANK(AI605,OFFSET($AI$4,VLOOKUP($AE605,$AK$4:$AM$23,2,FALSE),0):OFFSET($AI$4,VLOOKUP($AE605,$AK$4:$AM$23,3,FALSE),0))</f>
        <v>22</v>
      </c>
      <c r="AE605">
        <v>6</v>
      </c>
      <c r="AF605">
        <v>11</v>
      </c>
      <c r="AG605">
        <v>1</v>
      </c>
      <c r="AH605">
        <v>0.2</v>
      </c>
      <c r="AI605" s="3">
        <v>8909.01</v>
      </c>
    </row>
    <row r="606" spans="17:35" x14ac:dyDescent="0.3">
      <c r="Q606" t="str">
        <f t="shared" ca="1" si="27"/>
        <v>6_5</v>
      </c>
      <c r="R606" s="3">
        <f ca="1">RANK(W606,OFFSET($W$4,VLOOKUP($S606,$Y$4:$AA$23,2,FALSE),0):OFFSET($W$4,VLOOKUP($S606,$Y$4:$AA$23,3,FALSE),0))</f>
        <v>5</v>
      </c>
      <c r="S606">
        <v>6</v>
      </c>
      <c r="T606">
        <v>16</v>
      </c>
      <c r="U606">
        <v>2</v>
      </c>
      <c r="V606">
        <v>0</v>
      </c>
      <c r="W606" s="3">
        <v>11065.27</v>
      </c>
      <c r="X606" s="3"/>
      <c r="Y606" s="3"/>
      <c r="Z606" s="3"/>
      <c r="AA606" s="3"/>
      <c r="AB606" s="3"/>
      <c r="AC606" t="str">
        <f t="shared" ca="1" si="26"/>
        <v>6_41</v>
      </c>
      <c r="AD606" s="3">
        <f ca="1">RANK(AI606,OFFSET($AI$4,VLOOKUP($AE606,$AK$4:$AM$23,2,FALSE),0):OFFSET($AI$4,VLOOKUP($AE606,$AK$4:$AM$23,3,FALSE),0))</f>
        <v>41</v>
      </c>
      <c r="AE606">
        <v>6</v>
      </c>
      <c r="AF606">
        <v>15</v>
      </c>
      <c r="AG606">
        <v>1</v>
      </c>
      <c r="AH606">
        <v>0.2</v>
      </c>
      <c r="AI606" s="3">
        <v>7261.66</v>
      </c>
    </row>
    <row r="607" spans="17:35" x14ac:dyDescent="0.3">
      <c r="Q607" t="str">
        <f t="shared" ca="1" si="27"/>
        <v>6_35</v>
      </c>
      <c r="R607" s="3">
        <f ca="1">RANK(W607,OFFSET($W$4,VLOOKUP($S607,$Y$4:$AA$23,2,FALSE),0):OFFSET($W$4,VLOOKUP($S607,$Y$4:$AA$23,3,FALSE),0))</f>
        <v>35</v>
      </c>
      <c r="S607">
        <v>6</v>
      </c>
      <c r="T607">
        <v>19</v>
      </c>
      <c r="U607">
        <v>1</v>
      </c>
      <c r="V607">
        <v>0.2</v>
      </c>
      <c r="W607" s="3">
        <v>7939.04</v>
      </c>
      <c r="X607" s="3"/>
      <c r="Y607" s="3"/>
      <c r="Z607" s="3"/>
      <c r="AA607" s="3"/>
      <c r="AB607" s="3"/>
      <c r="AC607" t="str">
        <f t="shared" ca="1" si="26"/>
        <v>6_4</v>
      </c>
      <c r="AD607" s="3">
        <f ca="1">RANK(AI607,OFFSET($AI$4,VLOOKUP($AE607,$AK$4:$AM$23,2,FALSE),0):OFFSET($AI$4,VLOOKUP($AE607,$AK$4:$AM$23,3,FALSE),0))</f>
        <v>4</v>
      </c>
      <c r="AE607">
        <v>6</v>
      </c>
      <c r="AF607">
        <v>16</v>
      </c>
      <c r="AG607">
        <v>2</v>
      </c>
      <c r="AH607">
        <v>0</v>
      </c>
      <c r="AI607" s="3">
        <v>11065.27</v>
      </c>
    </row>
    <row r="608" spans="17:35" x14ac:dyDescent="0.3">
      <c r="Q608" t="str">
        <f t="shared" ca="1" si="27"/>
        <v>6_29</v>
      </c>
      <c r="R608" s="3">
        <f ca="1">RANK(W608,OFFSET($W$4,VLOOKUP($S608,$Y$4:$AA$23,2,FALSE),0):OFFSET($W$4,VLOOKUP($S608,$Y$4:$AA$23,3,FALSE),0))</f>
        <v>29</v>
      </c>
      <c r="S608">
        <v>6</v>
      </c>
      <c r="T608">
        <v>20</v>
      </c>
      <c r="U608">
        <v>2</v>
      </c>
      <c r="V608">
        <v>0</v>
      </c>
      <c r="W608" s="3">
        <v>8787.08</v>
      </c>
      <c r="X608" s="3"/>
      <c r="Y608" s="3"/>
      <c r="Z608" s="3"/>
      <c r="AA608" s="3"/>
      <c r="AB608" s="3"/>
      <c r="AC608" t="str">
        <f t="shared" ca="1" si="26"/>
        <v>6_31</v>
      </c>
      <c r="AD608" s="3">
        <f ca="1">RANK(AI608,OFFSET($AI$4,VLOOKUP($AE608,$AK$4:$AM$23,2,FALSE),0):OFFSET($AI$4,VLOOKUP($AE608,$AK$4:$AM$23,3,FALSE),0))</f>
        <v>31</v>
      </c>
      <c r="AE608">
        <v>6</v>
      </c>
      <c r="AF608">
        <v>19</v>
      </c>
      <c r="AG608">
        <v>1</v>
      </c>
      <c r="AH608">
        <v>0.2</v>
      </c>
      <c r="AI608" s="3">
        <v>7939.04</v>
      </c>
    </row>
    <row r="609" spans="17:35" x14ac:dyDescent="0.3">
      <c r="Q609" t="str">
        <f t="shared" ca="1" si="27"/>
        <v>6_64</v>
      </c>
      <c r="R609" s="3">
        <f ca="1">RANK(W609,OFFSET($W$4,VLOOKUP($S609,$Y$4:$AA$23,2,FALSE),0):OFFSET($W$4,VLOOKUP($S609,$Y$4:$AA$23,3,FALSE),0))</f>
        <v>64</v>
      </c>
      <c r="S609">
        <v>6</v>
      </c>
      <c r="T609">
        <v>21</v>
      </c>
      <c r="U609">
        <v>2</v>
      </c>
      <c r="V609">
        <v>0</v>
      </c>
      <c r="W609" s="3">
        <v>2933.37</v>
      </c>
      <c r="X609" s="3"/>
      <c r="Y609" s="3"/>
      <c r="Z609" s="3"/>
      <c r="AA609" s="3"/>
      <c r="AB609" s="3"/>
      <c r="AC609" t="str">
        <f t="shared" ca="1" si="26"/>
        <v>6_24</v>
      </c>
      <c r="AD609" s="3">
        <f ca="1">RANK(AI609,OFFSET($AI$4,VLOOKUP($AE609,$AK$4:$AM$23,2,FALSE),0):OFFSET($AI$4,VLOOKUP($AE609,$AK$4:$AM$23,3,FALSE),0))</f>
        <v>24</v>
      </c>
      <c r="AE609">
        <v>6</v>
      </c>
      <c r="AF609">
        <v>20</v>
      </c>
      <c r="AG609">
        <v>2</v>
      </c>
      <c r="AH609">
        <v>0</v>
      </c>
      <c r="AI609" s="3">
        <v>8787.08</v>
      </c>
    </row>
    <row r="610" spans="17:35" x14ac:dyDescent="0.3">
      <c r="Q610" t="str">
        <f t="shared" ca="1" si="27"/>
        <v>6_39</v>
      </c>
      <c r="R610" s="3">
        <f ca="1">RANK(W610,OFFSET($W$4,VLOOKUP($S610,$Y$4:$AA$23,2,FALSE),0):OFFSET($W$4,VLOOKUP($S610,$Y$4:$AA$23,3,FALSE),0))</f>
        <v>39</v>
      </c>
      <c r="S610">
        <v>6</v>
      </c>
      <c r="T610">
        <v>23</v>
      </c>
      <c r="U610">
        <v>2</v>
      </c>
      <c r="V610">
        <v>0</v>
      </c>
      <c r="W610" s="3">
        <v>7586.98</v>
      </c>
      <c r="X610" s="3"/>
      <c r="Y610" s="3"/>
      <c r="Z610" s="3"/>
      <c r="AA610" s="3"/>
      <c r="AB610" s="3"/>
      <c r="AC610" t="str">
        <f t="shared" ca="1" si="26"/>
        <v>6_64</v>
      </c>
      <c r="AD610" s="3">
        <f ca="1">RANK(AI610,OFFSET($AI$4,VLOOKUP($AE610,$AK$4:$AM$23,2,FALSE),0):OFFSET($AI$4,VLOOKUP($AE610,$AK$4:$AM$23,3,FALSE),0))</f>
        <v>64</v>
      </c>
      <c r="AE610">
        <v>6</v>
      </c>
      <c r="AF610">
        <v>21</v>
      </c>
      <c r="AG610">
        <v>2</v>
      </c>
      <c r="AH610">
        <v>0</v>
      </c>
      <c r="AI610" s="3">
        <v>2933.37</v>
      </c>
    </row>
    <row r="611" spans="17:35" x14ac:dyDescent="0.3">
      <c r="Q611" t="str">
        <f t="shared" ca="1" si="27"/>
        <v>6_4</v>
      </c>
      <c r="R611" s="3">
        <f ca="1">RANK(W611,OFFSET($W$4,VLOOKUP($S611,$Y$4:$AA$23,2,FALSE),0):OFFSET($W$4,VLOOKUP($S611,$Y$4:$AA$23,3,FALSE),0))</f>
        <v>4</v>
      </c>
      <c r="S611">
        <v>6</v>
      </c>
      <c r="T611">
        <v>25</v>
      </c>
      <c r="U611">
        <v>2</v>
      </c>
      <c r="V611">
        <v>0</v>
      </c>
      <c r="W611" s="3">
        <v>12760.39</v>
      </c>
      <c r="X611" s="3"/>
      <c r="Y611" s="3"/>
      <c r="Z611" s="3"/>
      <c r="AA611" s="3"/>
      <c r="AB611" s="3"/>
      <c r="AC611" t="str">
        <f t="shared" ca="1" si="26"/>
        <v>6_35</v>
      </c>
      <c r="AD611" s="3">
        <f ca="1">RANK(AI611,OFFSET($AI$4,VLOOKUP($AE611,$AK$4:$AM$23,2,FALSE),0):OFFSET($AI$4,VLOOKUP($AE611,$AK$4:$AM$23,3,FALSE),0))</f>
        <v>35</v>
      </c>
      <c r="AE611">
        <v>6</v>
      </c>
      <c r="AF611">
        <v>23</v>
      </c>
      <c r="AG611">
        <v>2</v>
      </c>
      <c r="AH611">
        <v>0</v>
      </c>
      <c r="AI611" s="3">
        <v>7586.98</v>
      </c>
    </row>
    <row r="612" spans="17:35" x14ac:dyDescent="0.3">
      <c r="Q612" t="str">
        <f t="shared" ca="1" si="27"/>
        <v>6_10</v>
      </c>
      <c r="R612" s="3">
        <f ca="1">RANK(W612,OFFSET($W$4,VLOOKUP($S612,$Y$4:$AA$23,2,FALSE),0):OFFSET($W$4,VLOOKUP($S612,$Y$4:$AA$23,3,FALSE),0))</f>
        <v>10</v>
      </c>
      <c r="S612">
        <v>6</v>
      </c>
      <c r="T612">
        <v>26</v>
      </c>
      <c r="U612">
        <v>1</v>
      </c>
      <c r="V612">
        <v>0.2</v>
      </c>
      <c r="W612" s="3">
        <v>10791.92</v>
      </c>
      <c r="X612" s="3"/>
      <c r="Y612" s="3"/>
      <c r="Z612" s="3"/>
      <c r="AA612" s="3"/>
      <c r="AB612" s="3"/>
      <c r="AC612" t="str">
        <f t="shared" ca="1" si="26"/>
        <v>6_1</v>
      </c>
      <c r="AD612" s="3">
        <f ca="1">RANK(AI612,OFFSET($AI$4,VLOOKUP($AE612,$AK$4:$AM$23,2,FALSE),0):OFFSET($AI$4,VLOOKUP($AE612,$AK$4:$AM$23,3,FALSE),0))</f>
        <v>1</v>
      </c>
      <c r="AE612">
        <v>6</v>
      </c>
      <c r="AF612">
        <v>25</v>
      </c>
      <c r="AG612">
        <v>2</v>
      </c>
      <c r="AH612">
        <v>0</v>
      </c>
      <c r="AI612" s="3">
        <v>12760.39</v>
      </c>
    </row>
    <row r="613" spans="17:35" x14ac:dyDescent="0.3">
      <c r="Q613" t="str">
        <f t="shared" ca="1" si="27"/>
        <v>6_9</v>
      </c>
      <c r="R613" s="3">
        <f ca="1">RANK(W613,OFFSET($W$4,VLOOKUP($S613,$Y$4:$AA$23,2,FALSE),0):OFFSET($W$4,VLOOKUP($S613,$Y$4:$AA$23,3,FALSE),0))</f>
        <v>9</v>
      </c>
      <c r="S613">
        <v>6</v>
      </c>
      <c r="T613">
        <v>26</v>
      </c>
      <c r="U613">
        <v>2</v>
      </c>
      <c r="V613">
        <v>0</v>
      </c>
      <c r="W613" s="3">
        <v>10888.49</v>
      </c>
      <c r="X613" s="3"/>
      <c r="Y613" s="3"/>
      <c r="Z613" s="3"/>
      <c r="AA613" s="3"/>
      <c r="AB613" s="3"/>
      <c r="AC613" t="str">
        <f t="shared" ca="1" si="26"/>
        <v>6_13</v>
      </c>
      <c r="AD613" s="3">
        <f ca="1">RANK(AI613,OFFSET($AI$4,VLOOKUP($AE613,$AK$4:$AM$23,2,FALSE),0):OFFSET($AI$4,VLOOKUP($AE613,$AK$4:$AM$23,3,FALSE),0))</f>
        <v>13</v>
      </c>
      <c r="AE613">
        <v>6</v>
      </c>
      <c r="AF613">
        <v>26</v>
      </c>
      <c r="AG613">
        <v>1</v>
      </c>
      <c r="AH613">
        <v>0.2</v>
      </c>
      <c r="AI613" s="3">
        <v>10065.59</v>
      </c>
    </row>
    <row r="614" spans="17:35" x14ac:dyDescent="0.3">
      <c r="Q614" t="str">
        <f t="shared" ca="1" si="27"/>
        <v>6_47</v>
      </c>
      <c r="R614" s="3">
        <f ca="1">RANK(W614,OFFSET($W$4,VLOOKUP($S614,$Y$4:$AA$23,2,FALSE),0):OFFSET($W$4,VLOOKUP($S614,$Y$4:$AA$23,3,FALSE),0))</f>
        <v>47</v>
      </c>
      <c r="S614">
        <v>6</v>
      </c>
      <c r="T614">
        <v>27</v>
      </c>
      <c r="U614">
        <v>1</v>
      </c>
      <c r="V614">
        <v>0.2</v>
      </c>
      <c r="W614" s="3">
        <v>6463.14</v>
      </c>
      <c r="X614" s="3"/>
      <c r="Y614" s="3"/>
      <c r="Z614" s="3"/>
      <c r="AA614" s="3"/>
      <c r="AB614" s="3"/>
      <c r="AC614" t="str">
        <f t="shared" ca="1" si="26"/>
        <v>6_7</v>
      </c>
      <c r="AD614" s="3">
        <f ca="1">RANK(AI614,OFFSET($AI$4,VLOOKUP($AE614,$AK$4:$AM$23,2,FALSE),0):OFFSET($AI$4,VLOOKUP($AE614,$AK$4:$AM$23,3,FALSE),0))</f>
        <v>7</v>
      </c>
      <c r="AE614">
        <v>6</v>
      </c>
      <c r="AF614">
        <v>26</v>
      </c>
      <c r="AG614">
        <v>2</v>
      </c>
      <c r="AH614">
        <v>0</v>
      </c>
      <c r="AI614" s="3">
        <v>10888.49</v>
      </c>
    </row>
    <row r="615" spans="17:35" x14ac:dyDescent="0.3">
      <c r="Q615" t="str">
        <f t="shared" ca="1" si="27"/>
        <v>6_38</v>
      </c>
      <c r="R615" s="3">
        <f ca="1">RANK(W615,OFFSET($W$4,VLOOKUP($S615,$Y$4:$AA$23,2,FALSE),0):OFFSET($W$4,VLOOKUP($S615,$Y$4:$AA$23,3,FALSE),0))</f>
        <v>38</v>
      </c>
      <c r="S615">
        <v>6</v>
      </c>
      <c r="T615">
        <v>30</v>
      </c>
      <c r="U615">
        <v>1</v>
      </c>
      <c r="V615">
        <v>0.2</v>
      </c>
      <c r="W615" s="3">
        <v>7617.32</v>
      </c>
      <c r="X615" s="3"/>
      <c r="Y615" s="3"/>
      <c r="Z615" s="3"/>
      <c r="AA615" s="3"/>
      <c r="AB615" s="3"/>
      <c r="AC615" t="str">
        <f t="shared" ca="1" si="26"/>
        <v>6_49</v>
      </c>
      <c r="AD615" s="3">
        <f ca="1">RANK(AI615,OFFSET($AI$4,VLOOKUP($AE615,$AK$4:$AM$23,2,FALSE),0):OFFSET($AI$4,VLOOKUP($AE615,$AK$4:$AM$23,3,FALSE),0))</f>
        <v>49</v>
      </c>
      <c r="AE615">
        <v>6</v>
      </c>
      <c r="AF615">
        <v>27</v>
      </c>
      <c r="AG615">
        <v>1</v>
      </c>
      <c r="AH615">
        <v>0.2</v>
      </c>
      <c r="AI615" s="3">
        <v>6212.5</v>
      </c>
    </row>
    <row r="616" spans="17:35" x14ac:dyDescent="0.3">
      <c r="Q616" t="str">
        <f t="shared" ca="1" si="27"/>
        <v>6_44</v>
      </c>
      <c r="R616" s="3">
        <f ca="1">RANK(W616,OFFSET($W$4,VLOOKUP($S616,$Y$4:$AA$23,2,FALSE),0):OFFSET($W$4,VLOOKUP($S616,$Y$4:$AA$23,3,FALSE),0))</f>
        <v>44</v>
      </c>
      <c r="S616">
        <v>6</v>
      </c>
      <c r="T616">
        <v>31</v>
      </c>
      <c r="U616">
        <v>1</v>
      </c>
      <c r="V616">
        <v>0.2</v>
      </c>
      <c r="W616" s="3">
        <v>6793.13</v>
      </c>
      <c r="X616" s="3"/>
      <c r="Y616" s="3"/>
      <c r="Z616" s="3"/>
      <c r="AA616" s="3"/>
      <c r="AB616" s="3"/>
      <c r="AC616" t="str">
        <f t="shared" ca="1" si="26"/>
        <v>6_34</v>
      </c>
      <c r="AD616" s="3">
        <f ca="1">RANK(AI616,OFFSET($AI$4,VLOOKUP($AE616,$AK$4:$AM$23,2,FALSE),0):OFFSET($AI$4,VLOOKUP($AE616,$AK$4:$AM$23,3,FALSE),0))</f>
        <v>34</v>
      </c>
      <c r="AE616">
        <v>6</v>
      </c>
      <c r="AF616">
        <v>30</v>
      </c>
      <c r="AG616">
        <v>1</v>
      </c>
      <c r="AH616">
        <v>0.2</v>
      </c>
      <c r="AI616" s="3">
        <v>7617.32</v>
      </c>
    </row>
    <row r="617" spans="17:35" x14ac:dyDescent="0.3">
      <c r="Q617" t="str">
        <f t="shared" ca="1" si="27"/>
        <v>6_14</v>
      </c>
      <c r="R617" s="3">
        <f ca="1">RANK(W617,OFFSET($W$4,VLOOKUP($S617,$Y$4:$AA$23,2,FALSE),0):OFFSET($W$4,VLOOKUP($S617,$Y$4:$AA$23,3,FALSE),0))</f>
        <v>14</v>
      </c>
      <c r="S617">
        <v>6</v>
      </c>
      <c r="T617">
        <v>32</v>
      </c>
      <c r="U617">
        <v>1</v>
      </c>
      <c r="V617">
        <v>0.2</v>
      </c>
      <c r="W617" s="3">
        <v>10507.28</v>
      </c>
      <c r="X617" s="3"/>
      <c r="Y617" s="3"/>
      <c r="Z617" s="3"/>
      <c r="AA617" s="3"/>
      <c r="AB617" s="3"/>
      <c r="AC617" t="str">
        <f t="shared" ca="1" si="26"/>
        <v>6_43</v>
      </c>
      <c r="AD617" s="3">
        <f ca="1">RANK(AI617,OFFSET($AI$4,VLOOKUP($AE617,$AK$4:$AM$23,2,FALSE),0):OFFSET($AI$4,VLOOKUP($AE617,$AK$4:$AM$23,3,FALSE),0))</f>
        <v>43</v>
      </c>
      <c r="AE617">
        <v>6</v>
      </c>
      <c r="AF617">
        <v>31</v>
      </c>
      <c r="AG617">
        <v>1</v>
      </c>
      <c r="AH617">
        <v>0.2</v>
      </c>
      <c r="AI617" s="3">
        <v>6793.13</v>
      </c>
    </row>
    <row r="618" spans="17:35" x14ac:dyDescent="0.3">
      <c r="Q618" t="str">
        <f t="shared" ca="1" si="27"/>
        <v>6_30</v>
      </c>
      <c r="R618" s="3">
        <f ca="1">RANK(W618,OFFSET($W$4,VLOOKUP($S618,$Y$4:$AA$23,2,FALSE),0):OFFSET($W$4,VLOOKUP($S618,$Y$4:$AA$23,3,FALSE),0))</f>
        <v>30</v>
      </c>
      <c r="S618">
        <v>6</v>
      </c>
      <c r="T618">
        <v>35</v>
      </c>
      <c r="U618">
        <v>1</v>
      </c>
      <c r="V618">
        <v>0.2</v>
      </c>
      <c r="W618" s="3">
        <v>8366.7900000000009</v>
      </c>
      <c r="X618" s="3"/>
      <c r="Y618" s="3"/>
      <c r="Z618" s="3"/>
      <c r="AA618" s="3"/>
      <c r="AB618" s="3"/>
      <c r="AC618" t="str">
        <f t="shared" ca="1" si="26"/>
        <v>6_9</v>
      </c>
      <c r="AD618" s="3">
        <f ca="1">RANK(AI618,OFFSET($AI$4,VLOOKUP($AE618,$AK$4:$AM$23,2,FALSE),0):OFFSET($AI$4,VLOOKUP($AE618,$AK$4:$AM$23,3,FALSE),0))</f>
        <v>9</v>
      </c>
      <c r="AE618">
        <v>6</v>
      </c>
      <c r="AF618">
        <v>32</v>
      </c>
      <c r="AG618">
        <v>1</v>
      </c>
      <c r="AH618">
        <v>0.2</v>
      </c>
      <c r="AI618" s="3">
        <v>10507.28</v>
      </c>
    </row>
    <row r="619" spans="17:35" x14ac:dyDescent="0.3">
      <c r="Q619" t="str">
        <f t="shared" ca="1" si="27"/>
        <v>6_43</v>
      </c>
      <c r="R619" s="3">
        <f ca="1">RANK(W619,OFFSET($W$4,VLOOKUP($S619,$Y$4:$AA$23,2,FALSE),0):OFFSET($W$4,VLOOKUP($S619,$Y$4:$AA$23,3,FALSE),0))</f>
        <v>43</v>
      </c>
      <c r="S619">
        <v>6</v>
      </c>
      <c r="T619">
        <v>38</v>
      </c>
      <c r="U619">
        <v>1</v>
      </c>
      <c r="V619">
        <v>0.2</v>
      </c>
      <c r="W619" s="3">
        <v>7312.72</v>
      </c>
      <c r="X619" s="3"/>
      <c r="Y619" s="3"/>
      <c r="Z619" s="3"/>
      <c r="AA619" s="3"/>
      <c r="AB619" s="3"/>
      <c r="AC619" t="str">
        <f t="shared" ca="1" si="26"/>
        <v>6_26</v>
      </c>
      <c r="AD619" s="3">
        <f ca="1">RANK(AI619,OFFSET($AI$4,VLOOKUP($AE619,$AK$4:$AM$23,2,FALSE),0):OFFSET($AI$4,VLOOKUP($AE619,$AK$4:$AM$23,3,FALSE),0))</f>
        <v>26</v>
      </c>
      <c r="AE619">
        <v>6</v>
      </c>
      <c r="AF619">
        <v>35</v>
      </c>
      <c r="AG619">
        <v>1</v>
      </c>
      <c r="AH619">
        <v>0.2</v>
      </c>
      <c r="AI619" s="3">
        <v>8366.7900000000009</v>
      </c>
    </row>
    <row r="620" spans="17:35" x14ac:dyDescent="0.3">
      <c r="Q620" t="str">
        <f t="shared" ca="1" si="27"/>
        <v>6_62</v>
      </c>
      <c r="R620" s="3">
        <f ca="1">RANK(W620,OFFSET($W$4,VLOOKUP($S620,$Y$4:$AA$23,2,FALSE),0):OFFSET($W$4,VLOOKUP($S620,$Y$4:$AA$23,3,FALSE),0))</f>
        <v>62</v>
      </c>
      <c r="S620">
        <v>6</v>
      </c>
      <c r="T620">
        <v>41</v>
      </c>
      <c r="U620">
        <v>1</v>
      </c>
      <c r="V620">
        <v>0.2</v>
      </c>
      <c r="W620" s="3">
        <v>3139.44</v>
      </c>
      <c r="X620" s="3"/>
      <c r="Y620" s="3"/>
      <c r="Z620" s="3"/>
      <c r="AA620" s="3"/>
      <c r="AB620" s="3"/>
      <c r="AC620" t="str">
        <f t="shared" ca="1" si="26"/>
        <v>6_39</v>
      </c>
      <c r="AD620" s="3">
        <f ca="1">RANK(AI620,OFFSET($AI$4,VLOOKUP($AE620,$AK$4:$AM$23,2,FALSE),0):OFFSET($AI$4,VLOOKUP($AE620,$AK$4:$AM$23,3,FALSE),0))</f>
        <v>39</v>
      </c>
      <c r="AE620">
        <v>6</v>
      </c>
      <c r="AF620">
        <v>38</v>
      </c>
      <c r="AG620">
        <v>1</v>
      </c>
      <c r="AH620">
        <v>0.2</v>
      </c>
      <c r="AI620" s="3">
        <v>7312.72</v>
      </c>
    </row>
    <row r="621" spans="17:35" x14ac:dyDescent="0.3">
      <c r="Q621" t="str">
        <f t="shared" ca="1" si="27"/>
        <v>6_22</v>
      </c>
      <c r="R621" s="3">
        <f ca="1">RANK(W621,OFFSET($W$4,VLOOKUP($S621,$Y$4:$AA$23,2,FALSE),0):OFFSET($W$4,VLOOKUP($S621,$Y$4:$AA$23,3,FALSE),0))</f>
        <v>22</v>
      </c>
      <c r="S621">
        <v>6</v>
      </c>
      <c r="T621">
        <v>42</v>
      </c>
      <c r="U621">
        <v>1</v>
      </c>
      <c r="V621">
        <v>0.2</v>
      </c>
      <c r="W621" s="3">
        <v>9777.61</v>
      </c>
      <c r="X621" s="3"/>
      <c r="Y621" s="3"/>
      <c r="Z621" s="3"/>
      <c r="AA621" s="3"/>
      <c r="AB621" s="3"/>
      <c r="AC621" t="str">
        <f t="shared" ca="1" si="26"/>
        <v>6_62</v>
      </c>
      <c r="AD621" s="3">
        <f ca="1">RANK(AI621,OFFSET($AI$4,VLOOKUP($AE621,$AK$4:$AM$23,2,FALSE),0):OFFSET($AI$4,VLOOKUP($AE621,$AK$4:$AM$23,3,FALSE),0))</f>
        <v>62</v>
      </c>
      <c r="AE621">
        <v>6</v>
      </c>
      <c r="AF621">
        <v>41</v>
      </c>
      <c r="AG621">
        <v>1</v>
      </c>
      <c r="AH621">
        <v>0.2</v>
      </c>
      <c r="AI621" s="3">
        <v>3139.44</v>
      </c>
    </row>
    <row r="622" spans="17:35" x14ac:dyDescent="0.3">
      <c r="Q622" t="str">
        <f t="shared" ca="1" si="27"/>
        <v>6_21</v>
      </c>
      <c r="R622" s="3">
        <f ca="1">RANK(W622,OFFSET($W$4,VLOOKUP($S622,$Y$4:$AA$23,2,FALSE),0):OFFSET($W$4,VLOOKUP($S622,$Y$4:$AA$23,3,FALSE),0))</f>
        <v>21</v>
      </c>
      <c r="S622">
        <v>6</v>
      </c>
      <c r="T622">
        <v>43</v>
      </c>
      <c r="U622">
        <v>1</v>
      </c>
      <c r="V622">
        <v>0.2</v>
      </c>
      <c r="W622" s="3">
        <v>9812.31</v>
      </c>
      <c r="X622" s="3"/>
      <c r="Y622" s="3"/>
      <c r="Z622" s="3"/>
      <c r="AA622" s="3"/>
      <c r="AB622" s="3"/>
      <c r="AC622" t="str">
        <f t="shared" ca="1" si="26"/>
        <v>6_17</v>
      </c>
      <c r="AD622" s="3">
        <f ca="1">RANK(AI622,OFFSET($AI$4,VLOOKUP($AE622,$AK$4:$AM$23,2,FALSE),0):OFFSET($AI$4,VLOOKUP($AE622,$AK$4:$AM$23,3,FALSE),0))</f>
        <v>17</v>
      </c>
      <c r="AE622">
        <v>6</v>
      </c>
      <c r="AF622">
        <v>42</v>
      </c>
      <c r="AG622">
        <v>1</v>
      </c>
      <c r="AH622">
        <v>0.2</v>
      </c>
      <c r="AI622" s="3">
        <v>9777.61</v>
      </c>
    </row>
    <row r="623" spans="17:35" x14ac:dyDescent="0.3">
      <c r="Q623" t="str">
        <f t="shared" ca="1" si="27"/>
        <v>6_26</v>
      </c>
      <c r="R623" s="3">
        <f ca="1">RANK(W623,OFFSET($W$4,VLOOKUP($S623,$Y$4:$AA$23,2,FALSE),0):OFFSET($W$4,VLOOKUP($S623,$Y$4:$AA$23,3,FALSE),0))</f>
        <v>26</v>
      </c>
      <c r="S623">
        <v>6</v>
      </c>
      <c r="T623">
        <v>44</v>
      </c>
      <c r="U623">
        <v>2</v>
      </c>
      <c r="V623">
        <v>0</v>
      </c>
      <c r="W623" s="3">
        <v>8921.2199999999993</v>
      </c>
      <c r="X623" s="3"/>
      <c r="Y623" s="3"/>
      <c r="Z623" s="3"/>
      <c r="AA623" s="3"/>
      <c r="AB623" s="3"/>
      <c r="AC623" t="str">
        <f t="shared" ca="1" si="26"/>
        <v>6_16</v>
      </c>
      <c r="AD623" s="3">
        <f ca="1">RANK(AI623,OFFSET($AI$4,VLOOKUP($AE623,$AK$4:$AM$23,2,FALSE),0):OFFSET($AI$4,VLOOKUP($AE623,$AK$4:$AM$23,3,FALSE),0))</f>
        <v>16</v>
      </c>
      <c r="AE623">
        <v>6</v>
      </c>
      <c r="AF623">
        <v>43</v>
      </c>
      <c r="AG623">
        <v>1</v>
      </c>
      <c r="AH623">
        <v>0.2</v>
      </c>
      <c r="AI623" s="3">
        <v>9812.31</v>
      </c>
    </row>
    <row r="624" spans="17:35" x14ac:dyDescent="0.3">
      <c r="Q624" t="str">
        <f t="shared" ca="1" si="27"/>
        <v>6_40</v>
      </c>
      <c r="R624" s="3">
        <f ca="1">RANK(W624,OFFSET($W$4,VLOOKUP($S624,$Y$4:$AA$23,2,FALSE),0):OFFSET($W$4,VLOOKUP($S624,$Y$4:$AA$23,3,FALSE),0))</f>
        <v>40</v>
      </c>
      <c r="S624">
        <v>6</v>
      </c>
      <c r="T624">
        <v>45</v>
      </c>
      <c r="U624">
        <v>1</v>
      </c>
      <c r="V624">
        <v>0.2</v>
      </c>
      <c r="W624" s="3">
        <v>7344.33</v>
      </c>
      <c r="X624" s="3"/>
      <c r="Y624" s="3"/>
      <c r="Z624" s="3"/>
      <c r="AA624" s="3"/>
      <c r="AB624" s="3"/>
      <c r="AC624" t="str">
        <f t="shared" ca="1" si="26"/>
        <v>6_21</v>
      </c>
      <c r="AD624" s="3">
        <f ca="1">RANK(AI624,OFFSET($AI$4,VLOOKUP($AE624,$AK$4:$AM$23,2,FALSE),0):OFFSET($AI$4,VLOOKUP($AE624,$AK$4:$AM$23,3,FALSE),0))</f>
        <v>21</v>
      </c>
      <c r="AE624">
        <v>6</v>
      </c>
      <c r="AF624">
        <v>44</v>
      </c>
      <c r="AG624">
        <v>2</v>
      </c>
      <c r="AH624">
        <v>0</v>
      </c>
      <c r="AI624" s="3">
        <v>8921.2199999999993</v>
      </c>
    </row>
    <row r="625" spans="17:35" x14ac:dyDescent="0.3">
      <c r="Q625" t="str">
        <f t="shared" ca="1" si="27"/>
        <v>6_48</v>
      </c>
      <c r="R625" s="3">
        <f ca="1">RANK(W625,OFFSET($W$4,VLOOKUP($S625,$Y$4:$AA$23,2,FALSE),0):OFFSET($W$4,VLOOKUP($S625,$Y$4:$AA$23,3,FALSE),0))</f>
        <v>48</v>
      </c>
      <c r="S625">
        <v>6</v>
      </c>
      <c r="T625">
        <v>45</v>
      </c>
      <c r="U625">
        <v>2</v>
      </c>
      <c r="V625">
        <v>0</v>
      </c>
      <c r="W625" s="3">
        <v>6460.34</v>
      </c>
      <c r="X625" s="3"/>
      <c r="Y625" s="3"/>
      <c r="Z625" s="3"/>
      <c r="AA625" s="3"/>
      <c r="AB625" s="3"/>
      <c r="AC625" t="str">
        <f t="shared" ca="1" si="26"/>
        <v>6_36</v>
      </c>
      <c r="AD625" s="3">
        <f ca="1">RANK(AI625,OFFSET($AI$4,VLOOKUP($AE625,$AK$4:$AM$23,2,FALSE),0):OFFSET($AI$4,VLOOKUP($AE625,$AK$4:$AM$23,3,FALSE),0))</f>
        <v>36</v>
      </c>
      <c r="AE625">
        <v>6</v>
      </c>
      <c r="AF625">
        <v>45</v>
      </c>
      <c r="AG625">
        <v>1</v>
      </c>
      <c r="AH625">
        <v>0.2</v>
      </c>
      <c r="AI625" s="3">
        <v>7344.33</v>
      </c>
    </row>
    <row r="626" spans="17:35" x14ac:dyDescent="0.3">
      <c r="Q626" t="str">
        <f t="shared" ca="1" si="27"/>
        <v>6_33</v>
      </c>
      <c r="R626" s="3">
        <f ca="1">RANK(W626,OFFSET($W$4,VLOOKUP($S626,$Y$4:$AA$23,2,FALSE),0):OFFSET($W$4,VLOOKUP($S626,$Y$4:$AA$23,3,FALSE),0))</f>
        <v>33</v>
      </c>
      <c r="S626">
        <v>6</v>
      </c>
      <c r="T626">
        <v>46</v>
      </c>
      <c r="U626">
        <v>2</v>
      </c>
      <c r="V626">
        <v>0</v>
      </c>
      <c r="W626" s="3">
        <v>8231.69</v>
      </c>
      <c r="X626" s="3"/>
      <c r="Y626" s="3"/>
      <c r="Z626" s="3"/>
      <c r="AA626" s="3"/>
      <c r="AB626" s="3"/>
      <c r="AC626" t="str">
        <f t="shared" ca="1" si="26"/>
        <v>6_46</v>
      </c>
      <c r="AD626" s="3">
        <f ca="1">RANK(AI626,OFFSET($AI$4,VLOOKUP($AE626,$AK$4:$AM$23,2,FALSE),0):OFFSET($AI$4,VLOOKUP($AE626,$AK$4:$AM$23,3,FALSE),0))</f>
        <v>46</v>
      </c>
      <c r="AE626">
        <v>6</v>
      </c>
      <c r="AF626">
        <v>45</v>
      </c>
      <c r="AG626">
        <v>2</v>
      </c>
      <c r="AH626">
        <v>0</v>
      </c>
      <c r="AI626" s="3">
        <v>6460.34</v>
      </c>
    </row>
    <row r="627" spans="17:35" x14ac:dyDescent="0.3">
      <c r="Q627" t="str">
        <f t="shared" ca="1" si="27"/>
        <v>6_1</v>
      </c>
      <c r="R627" s="3">
        <f ca="1">RANK(W627,OFFSET($W$4,VLOOKUP($S627,$Y$4:$AA$23,2,FALSE),0):OFFSET($W$4,VLOOKUP($S627,$Y$4:$AA$23,3,FALSE),0))</f>
        <v>1</v>
      </c>
      <c r="S627">
        <v>6</v>
      </c>
      <c r="T627">
        <v>47</v>
      </c>
      <c r="U627">
        <v>1</v>
      </c>
      <c r="V627">
        <v>0.2</v>
      </c>
      <c r="W627" s="3">
        <v>21031.09</v>
      </c>
      <c r="X627" s="3"/>
      <c r="Y627" s="3"/>
      <c r="Z627" s="3"/>
      <c r="AA627" s="3"/>
      <c r="AB627" s="3"/>
      <c r="AC627" t="str">
        <f t="shared" ca="1" si="26"/>
        <v>6_29</v>
      </c>
      <c r="AD627" s="3">
        <f ca="1">RANK(AI627,OFFSET($AI$4,VLOOKUP($AE627,$AK$4:$AM$23,2,FALSE),0):OFFSET($AI$4,VLOOKUP($AE627,$AK$4:$AM$23,3,FALSE),0))</f>
        <v>29</v>
      </c>
      <c r="AE627">
        <v>6</v>
      </c>
      <c r="AF627">
        <v>46</v>
      </c>
      <c r="AG627">
        <v>2</v>
      </c>
      <c r="AH627">
        <v>0</v>
      </c>
      <c r="AI627" s="3">
        <v>8231.69</v>
      </c>
    </row>
    <row r="628" spans="17:35" x14ac:dyDescent="0.3">
      <c r="Q628" t="str">
        <f t="shared" ca="1" si="27"/>
        <v>6_55</v>
      </c>
      <c r="R628" s="3">
        <f ca="1">RANK(W628,OFFSET($W$4,VLOOKUP($S628,$Y$4:$AA$23,2,FALSE),0):OFFSET($W$4,VLOOKUP($S628,$Y$4:$AA$23,3,FALSE),0))</f>
        <v>55</v>
      </c>
      <c r="S628">
        <v>6</v>
      </c>
      <c r="T628">
        <v>49</v>
      </c>
      <c r="U628">
        <v>2</v>
      </c>
      <c r="V628">
        <v>0</v>
      </c>
      <c r="W628" s="3">
        <v>4649.92</v>
      </c>
      <c r="X628" s="3"/>
      <c r="Y628" s="3"/>
      <c r="Z628" s="3"/>
      <c r="AA628" s="3"/>
      <c r="AB628" s="3"/>
      <c r="AC628" t="str">
        <f t="shared" ca="1" si="26"/>
        <v>6_3</v>
      </c>
      <c r="AD628" s="3">
        <f ca="1">RANK(AI628,OFFSET($AI$4,VLOOKUP($AE628,$AK$4:$AM$23,2,FALSE),0):OFFSET($AI$4,VLOOKUP($AE628,$AK$4:$AM$23,3,FALSE),0))</f>
        <v>3</v>
      </c>
      <c r="AE628">
        <v>6</v>
      </c>
      <c r="AF628">
        <v>47</v>
      </c>
      <c r="AG628">
        <v>1</v>
      </c>
      <c r="AH628">
        <v>0.2</v>
      </c>
      <c r="AI628" s="3">
        <v>12232.78</v>
      </c>
    </row>
    <row r="629" spans="17:35" x14ac:dyDescent="0.3">
      <c r="Q629" t="str">
        <f t="shared" ca="1" si="27"/>
        <v>6_60</v>
      </c>
      <c r="R629" s="3">
        <f ca="1">RANK(W629,OFFSET($W$4,VLOOKUP($S629,$Y$4:$AA$23,2,FALSE),0):OFFSET($W$4,VLOOKUP($S629,$Y$4:$AA$23,3,FALSE),0))</f>
        <v>60</v>
      </c>
      <c r="S629">
        <v>6</v>
      </c>
      <c r="T629">
        <v>51</v>
      </c>
      <c r="U629">
        <v>1</v>
      </c>
      <c r="V629">
        <v>0.2</v>
      </c>
      <c r="W629" s="3">
        <v>4050.52</v>
      </c>
      <c r="X629" s="3"/>
      <c r="Y629" s="3"/>
      <c r="Z629" s="3"/>
      <c r="AA629" s="3"/>
      <c r="AB629" s="3"/>
      <c r="AC629" t="str">
        <f t="shared" ca="1" si="26"/>
        <v>6_55</v>
      </c>
      <c r="AD629" s="3">
        <f ca="1">RANK(AI629,OFFSET($AI$4,VLOOKUP($AE629,$AK$4:$AM$23,2,FALSE),0):OFFSET($AI$4,VLOOKUP($AE629,$AK$4:$AM$23,3,FALSE),0))</f>
        <v>55</v>
      </c>
      <c r="AE629">
        <v>6</v>
      </c>
      <c r="AF629">
        <v>49</v>
      </c>
      <c r="AG629">
        <v>2</v>
      </c>
      <c r="AH629">
        <v>0</v>
      </c>
      <c r="AI629" s="3">
        <v>4649.92</v>
      </c>
    </row>
    <row r="630" spans="17:35" x14ac:dyDescent="0.3">
      <c r="Q630" t="str">
        <f t="shared" ca="1" si="27"/>
        <v>6_19</v>
      </c>
      <c r="R630" s="3">
        <f ca="1">RANK(W630,OFFSET($W$4,VLOOKUP($S630,$Y$4:$AA$23,2,FALSE),0):OFFSET($W$4,VLOOKUP($S630,$Y$4:$AA$23,3,FALSE),0))</f>
        <v>19</v>
      </c>
      <c r="S630">
        <v>6</v>
      </c>
      <c r="T630">
        <v>53</v>
      </c>
      <c r="U630">
        <v>2</v>
      </c>
      <c r="V630">
        <v>0</v>
      </c>
      <c r="W630" s="3">
        <v>10017.32</v>
      </c>
      <c r="X630" s="3"/>
      <c r="Y630" s="3"/>
      <c r="Z630" s="3"/>
      <c r="AA630" s="3"/>
      <c r="AB630" s="3"/>
      <c r="AC630" t="str">
        <f t="shared" ca="1" si="26"/>
        <v>6_60</v>
      </c>
      <c r="AD630" s="3">
        <f ca="1">RANK(AI630,OFFSET($AI$4,VLOOKUP($AE630,$AK$4:$AM$23,2,FALSE),0):OFFSET($AI$4,VLOOKUP($AE630,$AK$4:$AM$23,3,FALSE),0))</f>
        <v>60</v>
      </c>
      <c r="AE630">
        <v>6</v>
      </c>
      <c r="AF630">
        <v>51</v>
      </c>
      <c r="AG630">
        <v>1</v>
      </c>
      <c r="AH630">
        <v>0.2</v>
      </c>
      <c r="AI630" s="3">
        <v>4050.52</v>
      </c>
    </row>
    <row r="631" spans="17:35" x14ac:dyDescent="0.3">
      <c r="Q631" t="str">
        <f t="shared" ca="1" si="27"/>
        <v>6_3</v>
      </c>
      <c r="R631" s="3">
        <f ca="1">RANK(W631,OFFSET($W$4,VLOOKUP($S631,$Y$4:$AA$23,2,FALSE),0):OFFSET($W$4,VLOOKUP($S631,$Y$4:$AA$23,3,FALSE),0))</f>
        <v>3</v>
      </c>
      <c r="S631">
        <v>6</v>
      </c>
      <c r="T631">
        <v>56</v>
      </c>
      <c r="U631">
        <v>1</v>
      </c>
      <c r="V631">
        <v>0.2</v>
      </c>
      <c r="W631" s="3">
        <v>15914.98</v>
      </c>
      <c r="X631" s="3"/>
      <c r="Y631" s="3"/>
      <c r="Z631" s="3"/>
      <c r="AA631" s="3"/>
      <c r="AB631" s="3"/>
      <c r="AC631" t="str">
        <f t="shared" ca="1" si="26"/>
        <v>6_14</v>
      </c>
      <c r="AD631" s="3">
        <f ca="1">RANK(AI631,OFFSET($AI$4,VLOOKUP($AE631,$AK$4:$AM$23,2,FALSE),0):OFFSET($AI$4,VLOOKUP($AE631,$AK$4:$AM$23,3,FALSE),0))</f>
        <v>14</v>
      </c>
      <c r="AE631">
        <v>6</v>
      </c>
      <c r="AF631">
        <v>53</v>
      </c>
      <c r="AG631">
        <v>2</v>
      </c>
      <c r="AH631">
        <v>0</v>
      </c>
      <c r="AI631" s="3">
        <v>10017.32</v>
      </c>
    </row>
    <row r="632" spans="17:35" x14ac:dyDescent="0.3">
      <c r="Q632" t="str">
        <f t="shared" ca="1" si="27"/>
        <v>6_11</v>
      </c>
      <c r="R632" s="3">
        <f ca="1">RANK(W632,OFFSET($W$4,VLOOKUP($S632,$Y$4:$AA$23,2,FALSE),0):OFFSET($W$4,VLOOKUP($S632,$Y$4:$AA$23,3,FALSE),0))</f>
        <v>11</v>
      </c>
      <c r="S632">
        <v>6</v>
      </c>
      <c r="T632">
        <v>57</v>
      </c>
      <c r="U632">
        <v>1</v>
      </c>
      <c r="V632">
        <v>0.2</v>
      </c>
      <c r="W632" s="3">
        <v>10777.19</v>
      </c>
      <c r="X632" s="3"/>
      <c r="Y632" s="3"/>
      <c r="Z632" s="3"/>
      <c r="AA632" s="3"/>
      <c r="AB632" s="3"/>
      <c r="AC632" t="str">
        <f t="shared" ca="1" si="26"/>
        <v>6_25</v>
      </c>
      <c r="AD632" s="3">
        <f ca="1">RANK(AI632,OFFSET($AI$4,VLOOKUP($AE632,$AK$4:$AM$23,2,FALSE),0):OFFSET($AI$4,VLOOKUP($AE632,$AK$4:$AM$23,3,FALSE),0))</f>
        <v>25</v>
      </c>
      <c r="AE632">
        <v>6</v>
      </c>
      <c r="AF632">
        <v>56</v>
      </c>
      <c r="AG632">
        <v>1</v>
      </c>
      <c r="AH632">
        <v>0.2</v>
      </c>
      <c r="AI632" s="3">
        <v>8757.23</v>
      </c>
    </row>
    <row r="633" spans="17:35" x14ac:dyDescent="0.3">
      <c r="Q633" t="str">
        <f t="shared" ca="1" si="27"/>
        <v>6_28</v>
      </c>
      <c r="R633" s="3">
        <f ca="1">RANK(W633,OFFSET($W$4,VLOOKUP($S633,$Y$4:$AA$23,2,FALSE),0):OFFSET($W$4,VLOOKUP($S633,$Y$4:$AA$23,3,FALSE),0))</f>
        <v>28</v>
      </c>
      <c r="S633">
        <v>6</v>
      </c>
      <c r="T633">
        <v>57</v>
      </c>
      <c r="U633">
        <v>2</v>
      </c>
      <c r="V633">
        <v>0</v>
      </c>
      <c r="W633" s="3">
        <v>8792.89</v>
      </c>
      <c r="X633" s="3"/>
      <c r="Y633" s="3"/>
      <c r="Z633" s="3"/>
      <c r="AA633" s="3"/>
      <c r="AB633" s="3"/>
      <c r="AC633" t="str">
        <f t="shared" ca="1" si="26"/>
        <v>6_8</v>
      </c>
      <c r="AD633" s="3">
        <f ca="1">RANK(AI633,OFFSET($AI$4,VLOOKUP($AE633,$AK$4:$AM$23,2,FALSE),0):OFFSET($AI$4,VLOOKUP($AE633,$AK$4:$AM$23,3,FALSE),0))</f>
        <v>8</v>
      </c>
      <c r="AE633">
        <v>6</v>
      </c>
      <c r="AF633">
        <v>57</v>
      </c>
      <c r="AG633">
        <v>1</v>
      </c>
      <c r="AH633">
        <v>0.2</v>
      </c>
      <c r="AI633" s="3">
        <v>10777.19</v>
      </c>
    </row>
    <row r="634" spans="17:35" x14ac:dyDescent="0.3">
      <c r="Q634" t="str">
        <f t="shared" ca="1" si="27"/>
        <v>6_50</v>
      </c>
      <c r="R634" s="3">
        <f ca="1">RANK(W634,OFFSET($W$4,VLOOKUP($S634,$Y$4:$AA$23,2,FALSE),0):OFFSET($W$4,VLOOKUP($S634,$Y$4:$AA$23,3,FALSE),0))</f>
        <v>50</v>
      </c>
      <c r="S634">
        <v>6</v>
      </c>
      <c r="T634">
        <v>59</v>
      </c>
      <c r="U634">
        <v>1</v>
      </c>
      <c r="V634">
        <v>0.2</v>
      </c>
      <c r="W634" s="3">
        <v>6395.84</v>
      </c>
      <c r="X634" s="3"/>
      <c r="Y634" s="3"/>
      <c r="Z634" s="3"/>
      <c r="AA634" s="3"/>
      <c r="AB634" s="3"/>
      <c r="AC634" t="str">
        <f t="shared" ca="1" si="26"/>
        <v>6_23</v>
      </c>
      <c r="AD634" s="3">
        <f ca="1">RANK(AI634,OFFSET($AI$4,VLOOKUP($AE634,$AK$4:$AM$23,2,FALSE),0):OFFSET($AI$4,VLOOKUP($AE634,$AK$4:$AM$23,3,FALSE),0))</f>
        <v>23</v>
      </c>
      <c r="AE634">
        <v>6</v>
      </c>
      <c r="AF634">
        <v>57</v>
      </c>
      <c r="AG634">
        <v>2</v>
      </c>
      <c r="AH634">
        <v>0</v>
      </c>
      <c r="AI634" s="3">
        <v>8792.89</v>
      </c>
    </row>
    <row r="635" spans="17:35" x14ac:dyDescent="0.3">
      <c r="Q635" t="str">
        <f t="shared" ca="1" si="27"/>
        <v>6_52</v>
      </c>
      <c r="R635" s="3">
        <f ca="1">RANK(W635,OFFSET($W$4,VLOOKUP($S635,$Y$4:$AA$23,2,FALSE),0):OFFSET($W$4,VLOOKUP($S635,$Y$4:$AA$23,3,FALSE),0))</f>
        <v>52</v>
      </c>
      <c r="S635">
        <v>6</v>
      </c>
      <c r="T635">
        <v>59</v>
      </c>
      <c r="U635">
        <v>2</v>
      </c>
      <c r="V635">
        <v>0</v>
      </c>
      <c r="W635" s="3">
        <v>5448.62</v>
      </c>
      <c r="X635" s="3"/>
      <c r="Y635" s="3"/>
      <c r="Z635" s="3"/>
      <c r="AA635" s="3"/>
      <c r="AB635" s="3"/>
      <c r="AC635" t="str">
        <f t="shared" ca="1" si="26"/>
        <v>6_48</v>
      </c>
      <c r="AD635" s="3">
        <f ca="1">RANK(AI635,OFFSET($AI$4,VLOOKUP($AE635,$AK$4:$AM$23,2,FALSE),0):OFFSET($AI$4,VLOOKUP($AE635,$AK$4:$AM$23,3,FALSE),0))</f>
        <v>48</v>
      </c>
      <c r="AE635">
        <v>6</v>
      </c>
      <c r="AF635">
        <v>59</v>
      </c>
      <c r="AG635">
        <v>1</v>
      </c>
      <c r="AH635">
        <v>0.2</v>
      </c>
      <c r="AI635" s="3">
        <v>6395.84</v>
      </c>
    </row>
    <row r="636" spans="17:35" x14ac:dyDescent="0.3">
      <c r="Q636" t="str">
        <f t="shared" ca="1" si="27"/>
        <v>6_32</v>
      </c>
      <c r="R636" s="3">
        <f ca="1">RANK(W636,OFFSET($W$4,VLOOKUP($S636,$Y$4:$AA$23,2,FALSE),0):OFFSET($W$4,VLOOKUP($S636,$Y$4:$AA$23,3,FALSE),0))</f>
        <v>32</v>
      </c>
      <c r="S636">
        <v>6</v>
      </c>
      <c r="T636">
        <v>60</v>
      </c>
      <c r="U636">
        <v>1</v>
      </c>
      <c r="V636">
        <v>0.2</v>
      </c>
      <c r="W636" s="3">
        <v>8251.9599999999991</v>
      </c>
      <c r="X636" s="3"/>
      <c r="Y636" s="3"/>
      <c r="Z636" s="3"/>
      <c r="AA636" s="3"/>
      <c r="AB636" s="3"/>
      <c r="AC636" t="str">
        <f t="shared" ca="1" si="26"/>
        <v>6_52</v>
      </c>
      <c r="AD636" s="3">
        <f ca="1">RANK(AI636,OFFSET($AI$4,VLOOKUP($AE636,$AK$4:$AM$23,2,FALSE),0):OFFSET($AI$4,VLOOKUP($AE636,$AK$4:$AM$23,3,FALSE),0))</f>
        <v>52</v>
      </c>
      <c r="AE636">
        <v>6</v>
      </c>
      <c r="AF636">
        <v>59</v>
      </c>
      <c r="AG636">
        <v>2</v>
      </c>
      <c r="AH636">
        <v>0</v>
      </c>
      <c r="AI636" s="3">
        <v>5448.62</v>
      </c>
    </row>
    <row r="637" spans="17:35" x14ac:dyDescent="0.3">
      <c r="Q637" t="str">
        <f t="shared" ca="1" si="27"/>
        <v>6_57</v>
      </c>
      <c r="R637" s="3">
        <f ca="1">RANK(W637,OFFSET($W$4,VLOOKUP($S637,$Y$4:$AA$23,2,FALSE),0):OFFSET($W$4,VLOOKUP($S637,$Y$4:$AA$23,3,FALSE),0))</f>
        <v>57</v>
      </c>
      <c r="S637">
        <v>6</v>
      </c>
      <c r="T637">
        <v>61</v>
      </c>
      <c r="U637">
        <v>1</v>
      </c>
      <c r="V637">
        <v>0.2</v>
      </c>
      <c r="W637" s="3">
        <v>4413.3599999999997</v>
      </c>
      <c r="X637" s="3"/>
      <c r="Y637" s="3"/>
      <c r="Z637" s="3"/>
      <c r="AA637" s="3"/>
      <c r="AB637" s="3"/>
      <c r="AC637" t="str">
        <f t="shared" ca="1" si="26"/>
        <v>6_28</v>
      </c>
      <c r="AD637" s="3">
        <f ca="1">RANK(AI637,OFFSET($AI$4,VLOOKUP($AE637,$AK$4:$AM$23,2,FALSE),0):OFFSET($AI$4,VLOOKUP($AE637,$AK$4:$AM$23,3,FALSE),0))</f>
        <v>28</v>
      </c>
      <c r="AE637">
        <v>6</v>
      </c>
      <c r="AF637">
        <v>60</v>
      </c>
      <c r="AG637">
        <v>1</v>
      </c>
      <c r="AH637">
        <v>0.2</v>
      </c>
      <c r="AI637" s="3">
        <v>8251.9599999999991</v>
      </c>
    </row>
    <row r="638" spans="17:35" x14ac:dyDescent="0.3">
      <c r="Q638" t="str">
        <f t="shared" ca="1" si="27"/>
        <v>6_51</v>
      </c>
      <c r="R638" s="3">
        <f ca="1">RANK(W638,OFFSET($W$4,VLOOKUP($S638,$Y$4:$AA$23,2,FALSE),0):OFFSET($W$4,VLOOKUP($S638,$Y$4:$AA$23,3,FALSE),0))</f>
        <v>51</v>
      </c>
      <c r="S638">
        <v>6</v>
      </c>
      <c r="T638">
        <v>64</v>
      </c>
      <c r="U638">
        <v>2</v>
      </c>
      <c r="V638">
        <v>0</v>
      </c>
      <c r="W638" s="3">
        <v>5459.26</v>
      </c>
      <c r="X638" s="3"/>
      <c r="Y638" s="3"/>
      <c r="Z638" s="3"/>
      <c r="AA638" s="3"/>
      <c r="AB638" s="3"/>
      <c r="AC638" t="str">
        <f t="shared" ca="1" si="26"/>
        <v>6_57</v>
      </c>
      <c r="AD638" s="3">
        <f ca="1">RANK(AI638,OFFSET($AI$4,VLOOKUP($AE638,$AK$4:$AM$23,2,FALSE),0):OFFSET($AI$4,VLOOKUP($AE638,$AK$4:$AM$23,3,FALSE),0))</f>
        <v>57</v>
      </c>
      <c r="AE638">
        <v>6</v>
      </c>
      <c r="AF638">
        <v>61</v>
      </c>
      <c r="AG638">
        <v>1</v>
      </c>
      <c r="AH638">
        <v>0.2</v>
      </c>
      <c r="AI638" s="3">
        <v>4413.3599999999997</v>
      </c>
    </row>
    <row r="639" spans="17:35" x14ac:dyDescent="0.3">
      <c r="Q639" t="str">
        <f t="shared" ca="1" si="27"/>
        <v>6_58</v>
      </c>
      <c r="R639" s="3">
        <f ca="1">RANK(W639,OFFSET($W$4,VLOOKUP($S639,$Y$4:$AA$23,2,FALSE),0):OFFSET($W$4,VLOOKUP($S639,$Y$4:$AA$23,3,FALSE),0))</f>
        <v>58</v>
      </c>
      <c r="S639">
        <v>6</v>
      </c>
      <c r="T639">
        <v>65</v>
      </c>
      <c r="U639">
        <v>1</v>
      </c>
      <c r="V639">
        <v>0.2</v>
      </c>
      <c r="W639" s="3">
        <v>4223.8500000000004</v>
      </c>
      <c r="X639" s="3"/>
      <c r="Y639" s="3"/>
      <c r="Z639" s="3"/>
      <c r="AA639" s="3"/>
      <c r="AB639" s="3"/>
      <c r="AC639" t="str">
        <f t="shared" ca="1" si="26"/>
        <v>6_51</v>
      </c>
      <c r="AD639" s="3">
        <f ca="1">RANK(AI639,OFFSET($AI$4,VLOOKUP($AE639,$AK$4:$AM$23,2,FALSE),0):OFFSET($AI$4,VLOOKUP($AE639,$AK$4:$AM$23,3,FALSE),0))</f>
        <v>51</v>
      </c>
      <c r="AE639">
        <v>6</v>
      </c>
      <c r="AF639">
        <v>64</v>
      </c>
      <c r="AG639">
        <v>2</v>
      </c>
      <c r="AH639">
        <v>0</v>
      </c>
      <c r="AI639" s="3">
        <v>5459.26</v>
      </c>
    </row>
    <row r="640" spans="17:35" x14ac:dyDescent="0.3">
      <c r="Q640" t="str">
        <f t="shared" ca="1" si="27"/>
        <v>6_13</v>
      </c>
      <c r="R640" s="3">
        <f ca="1">RANK(W640,OFFSET($W$4,VLOOKUP($S640,$Y$4:$AA$23,2,FALSE),0):OFFSET($W$4,VLOOKUP($S640,$Y$4:$AA$23,3,FALSE),0))</f>
        <v>13</v>
      </c>
      <c r="S640">
        <v>6</v>
      </c>
      <c r="T640">
        <v>66</v>
      </c>
      <c r="U640">
        <v>1</v>
      </c>
      <c r="V640">
        <v>0.2</v>
      </c>
      <c r="W640" s="3">
        <v>10533.82</v>
      </c>
      <c r="X640" s="3"/>
      <c r="Y640" s="3"/>
      <c r="Z640" s="3"/>
      <c r="AA640" s="3"/>
      <c r="AB640" s="3"/>
      <c r="AC640" t="str">
        <f t="shared" ca="1" si="26"/>
        <v>6_58</v>
      </c>
      <c r="AD640" s="3">
        <f ca="1">RANK(AI640,OFFSET($AI$4,VLOOKUP($AE640,$AK$4:$AM$23,2,FALSE),0):OFFSET($AI$4,VLOOKUP($AE640,$AK$4:$AM$23,3,FALSE),0))</f>
        <v>58</v>
      </c>
      <c r="AE640">
        <v>6</v>
      </c>
      <c r="AF640">
        <v>65</v>
      </c>
      <c r="AG640">
        <v>1</v>
      </c>
      <c r="AH640">
        <v>0.2</v>
      </c>
      <c r="AI640" s="3">
        <v>4223.8500000000004</v>
      </c>
    </row>
    <row r="641" spans="17:35" x14ac:dyDescent="0.3">
      <c r="Q641" t="str">
        <f t="shared" ca="1" si="27"/>
        <v>6_8</v>
      </c>
      <c r="R641" s="3">
        <f ca="1">RANK(W641,OFFSET($W$4,VLOOKUP($S641,$Y$4:$AA$23,2,FALSE),0):OFFSET($W$4,VLOOKUP($S641,$Y$4:$AA$23,3,FALSE),0))</f>
        <v>8</v>
      </c>
      <c r="S641">
        <v>6</v>
      </c>
      <c r="T641">
        <v>66</v>
      </c>
      <c r="U641">
        <v>2</v>
      </c>
      <c r="V641">
        <v>0</v>
      </c>
      <c r="W641" s="3">
        <v>10950.31</v>
      </c>
      <c r="X641" s="3"/>
      <c r="Y641" s="3"/>
      <c r="Z641" s="3"/>
      <c r="AA641" s="3"/>
      <c r="AB641" s="3"/>
      <c r="AC641" t="str">
        <f t="shared" ca="1" si="26"/>
        <v>6_40</v>
      </c>
      <c r="AD641" s="3">
        <f ca="1">RANK(AI641,OFFSET($AI$4,VLOOKUP($AE641,$AK$4:$AM$23,2,FALSE),0):OFFSET($AI$4,VLOOKUP($AE641,$AK$4:$AM$23,3,FALSE),0))</f>
        <v>40</v>
      </c>
      <c r="AE641">
        <v>6</v>
      </c>
      <c r="AF641">
        <v>66</v>
      </c>
      <c r="AG641">
        <v>1</v>
      </c>
      <c r="AH641">
        <v>0.2</v>
      </c>
      <c r="AI641" s="3">
        <v>7310.81</v>
      </c>
    </row>
    <row r="642" spans="17:35" x14ac:dyDescent="0.3">
      <c r="Q642" t="str">
        <f t="shared" ca="1" si="27"/>
        <v>6_25</v>
      </c>
      <c r="R642" s="3">
        <f ca="1">RANK(W642,OFFSET($W$4,VLOOKUP($S642,$Y$4:$AA$23,2,FALSE),0):OFFSET($W$4,VLOOKUP($S642,$Y$4:$AA$23,3,FALSE),0))</f>
        <v>25</v>
      </c>
      <c r="S642">
        <v>6</v>
      </c>
      <c r="T642">
        <v>67</v>
      </c>
      <c r="U642">
        <v>2</v>
      </c>
      <c r="V642">
        <v>0</v>
      </c>
      <c r="W642" s="3">
        <v>9387.2099999999991</v>
      </c>
      <c r="X642" s="3"/>
      <c r="Y642" s="3"/>
      <c r="Z642" s="3"/>
      <c r="AA642" s="3"/>
      <c r="AB642" s="3"/>
      <c r="AC642" t="str">
        <f t="shared" ca="1" si="26"/>
        <v>6_6</v>
      </c>
      <c r="AD642" s="3">
        <f ca="1">RANK(AI642,OFFSET($AI$4,VLOOKUP($AE642,$AK$4:$AM$23,2,FALSE),0):OFFSET($AI$4,VLOOKUP($AE642,$AK$4:$AM$23,3,FALSE),0))</f>
        <v>6</v>
      </c>
      <c r="AE642">
        <v>6</v>
      </c>
      <c r="AF642">
        <v>66</v>
      </c>
      <c r="AG642">
        <v>2</v>
      </c>
      <c r="AH642">
        <v>0</v>
      </c>
      <c r="AI642" s="3">
        <v>10950.31</v>
      </c>
    </row>
    <row r="643" spans="17:35" x14ac:dyDescent="0.3">
      <c r="Q643" t="str">
        <f t="shared" ca="1" si="27"/>
        <v>6_24</v>
      </c>
      <c r="R643" s="3">
        <f ca="1">RANK(W643,OFFSET($W$4,VLOOKUP($S643,$Y$4:$AA$23,2,FALSE),0):OFFSET($W$4,VLOOKUP($S643,$Y$4:$AA$23,3,FALSE),0))</f>
        <v>24</v>
      </c>
      <c r="S643">
        <v>6</v>
      </c>
      <c r="T643">
        <v>68</v>
      </c>
      <c r="U643">
        <v>1</v>
      </c>
      <c r="V643">
        <v>0.2</v>
      </c>
      <c r="W643" s="3">
        <v>9607.19</v>
      </c>
      <c r="X643" s="3"/>
      <c r="Y643" s="3"/>
      <c r="Z643" s="3"/>
      <c r="AA643" s="3"/>
      <c r="AB643" s="3"/>
      <c r="AC643" t="str">
        <f t="shared" ca="1" si="26"/>
        <v>6_20</v>
      </c>
      <c r="AD643" s="3">
        <f ca="1">RANK(AI643,OFFSET($AI$4,VLOOKUP($AE643,$AK$4:$AM$23,2,FALSE),0):OFFSET($AI$4,VLOOKUP($AE643,$AK$4:$AM$23,3,FALSE),0))</f>
        <v>20</v>
      </c>
      <c r="AE643">
        <v>6</v>
      </c>
      <c r="AF643">
        <v>67</v>
      </c>
      <c r="AG643">
        <v>2</v>
      </c>
      <c r="AH643">
        <v>0</v>
      </c>
      <c r="AI643" s="3">
        <v>9387.2099999999991</v>
      </c>
    </row>
    <row r="644" spans="17:35" x14ac:dyDescent="0.3">
      <c r="Q644" t="str">
        <f t="shared" ca="1" si="27"/>
        <v>6_41</v>
      </c>
      <c r="R644" s="3">
        <f ca="1">RANK(W644,OFFSET($W$4,VLOOKUP($S644,$Y$4:$AA$23,2,FALSE),0):OFFSET($W$4,VLOOKUP($S644,$Y$4:$AA$23,3,FALSE),0))</f>
        <v>41</v>
      </c>
      <c r="S644">
        <v>6</v>
      </c>
      <c r="T644">
        <v>70</v>
      </c>
      <c r="U644">
        <v>2</v>
      </c>
      <c r="V644">
        <v>0</v>
      </c>
      <c r="W644" s="3">
        <v>7322.82</v>
      </c>
      <c r="X644" s="3"/>
      <c r="Y644" s="3"/>
      <c r="Z644" s="3"/>
      <c r="AA644" s="3"/>
      <c r="AB644" s="3"/>
      <c r="AC644" t="str">
        <f t="shared" ref="AC644:AC707" ca="1" si="28">AE644&amp;"_"&amp;AD644</f>
        <v>6_19</v>
      </c>
      <c r="AD644" s="3">
        <f ca="1">RANK(AI644,OFFSET($AI$4,VLOOKUP($AE644,$AK$4:$AM$23,2,FALSE),0):OFFSET($AI$4,VLOOKUP($AE644,$AK$4:$AM$23,3,FALSE),0))</f>
        <v>19</v>
      </c>
      <c r="AE644">
        <v>6</v>
      </c>
      <c r="AF644">
        <v>68</v>
      </c>
      <c r="AG644">
        <v>1</v>
      </c>
      <c r="AH644">
        <v>0.2</v>
      </c>
      <c r="AI644" s="3">
        <v>9607.19</v>
      </c>
    </row>
    <row r="645" spans="17:35" x14ac:dyDescent="0.3">
      <c r="Q645" t="str">
        <f t="shared" ref="Q645:Q708" ca="1" si="29">S645&amp;"_"&amp;R645</f>
        <v>6_16</v>
      </c>
      <c r="R645" s="3">
        <f ca="1">RANK(W645,OFFSET($W$4,VLOOKUP($S645,$Y$4:$AA$23,2,FALSE),0):OFFSET($W$4,VLOOKUP($S645,$Y$4:$AA$23,3,FALSE),0))</f>
        <v>16</v>
      </c>
      <c r="S645">
        <v>6</v>
      </c>
      <c r="T645">
        <v>72</v>
      </c>
      <c r="U645">
        <v>1</v>
      </c>
      <c r="V645">
        <v>0.2</v>
      </c>
      <c r="W645" s="3">
        <v>10419.69</v>
      </c>
      <c r="X645" s="3"/>
      <c r="Y645" s="3"/>
      <c r="Z645" s="3"/>
      <c r="AA645" s="3"/>
      <c r="AB645" s="3"/>
      <c r="AC645" t="str">
        <f t="shared" ca="1" si="28"/>
        <v>6_37</v>
      </c>
      <c r="AD645" s="3">
        <f ca="1">RANK(AI645,OFFSET($AI$4,VLOOKUP($AE645,$AK$4:$AM$23,2,FALSE),0):OFFSET($AI$4,VLOOKUP($AE645,$AK$4:$AM$23,3,FALSE),0))</f>
        <v>37</v>
      </c>
      <c r="AE645">
        <v>6</v>
      </c>
      <c r="AF645">
        <v>70</v>
      </c>
      <c r="AG645">
        <v>2</v>
      </c>
      <c r="AH645">
        <v>0</v>
      </c>
      <c r="AI645" s="3">
        <v>7322.82</v>
      </c>
    </row>
    <row r="646" spans="17:35" x14ac:dyDescent="0.3">
      <c r="Q646" t="str">
        <f t="shared" ca="1" si="29"/>
        <v>6_56</v>
      </c>
      <c r="R646" s="3">
        <f ca="1">RANK(W646,OFFSET($W$4,VLOOKUP($S646,$Y$4:$AA$23,2,FALSE),0):OFFSET($W$4,VLOOKUP($S646,$Y$4:$AA$23,3,FALSE),0))</f>
        <v>56</v>
      </c>
      <c r="S646">
        <v>6</v>
      </c>
      <c r="T646">
        <v>72</v>
      </c>
      <c r="U646">
        <v>2</v>
      </c>
      <c r="V646">
        <v>0</v>
      </c>
      <c r="W646" s="3">
        <v>4533.29</v>
      </c>
      <c r="X646" s="3"/>
      <c r="Y646" s="3"/>
      <c r="Z646" s="3"/>
      <c r="AA646" s="3"/>
      <c r="AB646" s="3"/>
      <c r="AC646" t="str">
        <f t="shared" ca="1" si="28"/>
        <v>6_50</v>
      </c>
      <c r="AD646" s="3">
        <f ca="1">RANK(AI646,OFFSET($AI$4,VLOOKUP($AE646,$AK$4:$AM$23,2,FALSE),0):OFFSET($AI$4,VLOOKUP($AE646,$AK$4:$AM$23,3,FALSE),0))</f>
        <v>50</v>
      </c>
      <c r="AE646">
        <v>6</v>
      </c>
      <c r="AF646">
        <v>72</v>
      </c>
      <c r="AG646">
        <v>1</v>
      </c>
      <c r="AH646">
        <v>0.2</v>
      </c>
      <c r="AI646" s="3">
        <v>5603.92</v>
      </c>
    </row>
    <row r="647" spans="17:35" x14ac:dyDescent="0.3">
      <c r="Q647" t="str">
        <f t="shared" ca="1" si="29"/>
        <v>6_15</v>
      </c>
      <c r="R647" s="3">
        <f ca="1">RANK(W647,OFFSET($W$4,VLOOKUP($S647,$Y$4:$AA$23,2,FALSE),0):OFFSET($W$4,VLOOKUP($S647,$Y$4:$AA$23,3,FALSE),0))</f>
        <v>15</v>
      </c>
      <c r="S647">
        <v>6</v>
      </c>
      <c r="T647">
        <v>73</v>
      </c>
      <c r="U647">
        <v>1</v>
      </c>
      <c r="V647">
        <v>0.2</v>
      </c>
      <c r="W647" s="3">
        <v>10443.780000000001</v>
      </c>
      <c r="X647" s="3"/>
      <c r="Y647" s="3"/>
      <c r="Z647" s="3"/>
      <c r="AA647" s="3"/>
      <c r="AB647" s="3"/>
      <c r="AC647" t="str">
        <f t="shared" ca="1" si="28"/>
        <v>6_56</v>
      </c>
      <c r="AD647" s="3">
        <f ca="1">RANK(AI647,OFFSET($AI$4,VLOOKUP($AE647,$AK$4:$AM$23,2,FALSE),0):OFFSET($AI$4,VLOOKUP($AE647,$AK$4:$AM$23,3,FALSE),0))</f>
        <v>56</v>
      </c>
      <c r="AE647">
        <v>6</v>
      </c>
      <c r="AF647">
        <v>72</v>
      </c>
      <c r="AG647">
        <v>2</v>
      </c>
      <c r="AH647">
        <v>0</v>
      </c>
      <c r="AI647" s="3">
        <v>4533.29</v>
      </c>
    </row>
    <row r="648" spans="17:35" x14ac:dyDescent="0.3">
      <c r="Q648" t="str">
        <f t="shared" ca="1" si="29"/>
        <v>6_18</v>
      </c>
      <c r="R648" s="3">
        <f ca="1">RANK(W648,OFFSET($W$4,VLOOKUP($S648,$Y$4:$AA$23,2,FALSE),0):OFFSET($W$4,VLOOKUP($S648,$Y$4:$AA$23,3,FALSE),0))</f>
        <v>18</v>
      </c>
      <c r="S648">
        <v>6</v>
      </c>
      <c r="T648">
        <v>73</v>
      </c>
      <c r="U648">
        <v>2</v>
      </c>
      <c r="V648">
        <v>0</v>
      </c>
      <c r="W648" s="3">
        <v>10094.549999999999</v>
      </c>
      <c r="X648" s="3"/>
      <c r="Y648" s="3"/>
      <c r="Z648" s="3"/>
      <c r="AA648" s="3"/>
      <c r="AB648" s="3"/>
      <c r="AC648" t="str">
        <f t="shared" ca="1" si="28"/>
        <v>6_10</v>
      </c>
      <c r="AD648" s="3">
        <f ca="1">RANK(AI648,OFFSET($AI$4,VLOOKUP($AE648,$AK$4:$AM$23,2,FALSE),0):OFFSET($AI$4,VLOOKUP($AE648,$AK$4:$AM$23,3,FALSE),0))</f>
        <v>10</v>
      </c>
      <c r="AE648">
        <v>6</v>
      </c>
      <c r="AF648">
        <v>73</v>
      </c>
      <c r="AG648">
        <v>1</v>
      </c>
      <c r="AH648">
        <v>0.2</v>
      </c>
      <c r="AI648" s="3">
        <v>10443.780000000001</v>
      </c>
    </row>
    <row r="649" spans="17:35" x14ac:dyDescent="0.3">
      <c r="Q649" t="str">
        <f t="shared" ca="1" si="29"/>
        <v>6_42</v>
      </c>
      <c r="R649" s="3">
        <f ca="1">RANK(W649,OFFSET($W$4,VLOOKUP($S649,$Y$4:$AA$23,2,FALSE),0):OFFSET($W$4,VLOOKUP($S649,$Y$4:$AA$23,3,FALSE),0))</f>
        <v>42</v>
      </c>
      <c r="S649">
        <v>6</v>
      </c>
      <c r="T649">
        <v>74</v>
      </c>
      <c r="U649">
        <v>1</v>
      </c>
      <c r="V649">
        <v>0.2</v>
      </c>
      <c r="W649" s="3">
        <v>7315.21</v>
      </c>
      <c r="X649" s="3"/>
      <c r="Y649" s="3"/>
      <c r="Z649" s="3"/>
      <c r="AA649" s="3"/>
      <c r="AB649" s="3"/>
      <c r="AC649" t="str">
        <f t="shared" ca="1" si="28"/>
        <v>6_12</v>
      </c>
      <c r="AD649" s="3">
        <f ca="1">RANK(AI649,OFFSET($AI$4,VLOOKUP($AE649,$AK$4:$AM$23,2,FALSE),0):OFFSET($AI$4,VLOOKUP($AE649,$AK$4:$AM$23,3,FALSE),0))</f>
        <v>12</v>
      </c>
      <c r="AE649">
        <v>6</v>
      </c>
      <c r="AF649">
        <v>73</v>
      </c>
      <c r="AG649">
        <v>2</v>
      </c>
      <c r="AH649">
        <v>0</v>
      </c>
      <c r="AI649" s="3">
        <v>10094.549999999999</v>
      </c>
    </row>
    <row r="650" spans="17:35" x14ac:dyDescent="0.3">
      <c r="Q650" t="str">
        <f t="shared" ca="1" si="29"/>
        <v>6_17</v>
      </c>
      <c r="R650" s="3">
        <f ca="1">RANK(W650,OFFSET($W$4,VLOOKUP($S650,$Y$4:$AA$23,2,FALSE),0):OFFSET($W$4,VLOOKUP($S650,$Y$4:$AA$23,3,FALSE),0))</f>
        <v>17</v>
      </c>
      <c r="S650">
        <v>6</v>
      </c>
      <c r="T650">
        <v>80</v>
      </c>
      <c r="U650">
        <v>2</v>
      </c>
      <c r="V650">
        <v>0</v>
      </c>
      <c r="W650" s="3">
        <v>10121.84</v>
      </c>
      <c r="X650" s="3"/>
      <c r="Y650" s="3"/>
      <c r="Z650" s="3"/>
      <c r="AA650" s="3"/>
      <c r="AB650" s="3"/>
      <c r="AC650" t="str">
        <f t="shared" ca="1" si="28"/>
        <v>6_38</v>
      </c>
      <c r="AD650" s="3">
        <f ca="1">RANK(AI650,OFFSET($AI$4,VLOOKUP($AE650,$AK$4:$AM$23,2,FALSE),0):OFFSET($AI$4,VLOOKUP($AE650,$AK$4:$AM$23,3,FALSE),0))</f>
        <v>38</v>
      </c>
      <c r="AE650">
        <v>6</v>
      </c>
      <c r="AF650">
        <v>74</v>
      </c>
      <c r="AG650">
        <v>1</v>
      </c>
      <c r="AH650">
        <v>0.2</v>
      </c>
      <c r="AI650" s="3">
        <v>7315.21</v>
      </c>
    </row>
    <row r="651" spans="17:35" x14ac:dyDescent="0.3">
      <c r="Q651" t="str">
        <f t="shared" ca="1" si="29"/>
        <v>6_59</v>
      </c>
      <c r="R651" s="3">
        <f ca="1">RANK(W651,OFFSET($W$4,VLOOKUP($S651,$Y$4:$AA$23,2,FALSE),0):OFFSET($W$4,VLOOKUP($S651,$Y$4:$AA$23,3,FALSE),0))</f>
        <v>59</v>
      </c>
      <c r="S651">
        <v>6</v>
      </c>
      <c r="T651">
        <v>82</v>
      </c>
      <c r="U651">
        <v>1</v>
      </c>
      <c r="V651">
        <v>0.2</v>
      </c>
      <c r="W651" s="3">
        <v>4068.26</v>
      </c>
      <c r="X651" s="3"/>
      <c r="Y651" s="3"/>
      <c r="Z651" s="3"/>
      <c r="AA651" s="3"/>
      <c r="AB651" s="3"/>
      <c r="AC651" t="str">
        <f t="shared" ca="1" si="28"/>
        <v>6_11</v>
      </c>
      <c r="AD651" s="3">
        <f ca="1">RANK(AI651,OFFSET($AI$4,VLOOKUP($AE651,$AK$4:$AM$23,2,FALSE),0):OFFSET($AI$4,VLOOKUP($AE651,$AK$4:$AM$23,3,FALSE),0))</f>
        <v>11</v>
      </c>
      <c r="AE651">
        <v>6</v>
      </c>
      <c r="AF651">
        <v>80</v>
      </c>
      <c r="AG651">
        <v>2</v>
      </c>
      <c r="AH651">
        <v>0</v>
      </c>
      <c r="AI651" s="3">
        <v>10121.84</v>
      </c>
    </row>
    <row r="652" spans="17:35" x14ac:dyDescent="0.3">
      <c r="Q652" t="str">
        <f t="shared" ca="1" si="29"/>
        <v>6_68</v>
      </c>
      <c r="R652" s="3">
        <f ca="1">RANK(W652,OFFSET($W$4,VLOOKUP($S652,$Y$4:$AA$23,2,FALSE),0):OFFSET($W$4,VLOOKUP($S652,$Y$4:$AA$23,3,FALSE),0))</f>
        <v>68</v>
      </c>
      <c r="S652">
        <v>6</v>
      </c>
      <c r="T652">
        <v>86</v>
      </c>
      <c r="U652">
        <v>1</v>
      </c>
      <c r="V652">
        <v>0.2</v>
      </c>
      <c r="W652" s="3">
        <v>1962.84</v>
      </c>
      <c r="X652" s="3"/>
      <c r="Y652" s="3"/>
      <c r="Z652" s="3"/>
      <c r="AA652" s="3"/>
      <c r="AB652" s="3"/>
      <c r="AC652" t="str">
        <f t="shared" ca="1" si="28"/>
        <v>6_59</v>
      </c>
      <c r="AD652" s="3">
        <f ca="1">RANK(AI652,OFFSET($AI$4,VLOOKUP($AE652,$AK$4:$AM$23,2,FALSE),0):OFFSET($AI$4,VLOOKUP($AE652,$AK$4:$AM$23,3,FALSE),0))</f>
        <v>59</v>
      </c>
      <c r="AE652">
        <v>6</v>
      </c>
      <c r="AF652">
        <v>82</v>
      </c>
      <c r="AG652">
        <v>1</v>
      </c>
      <c r="AH652">
        <v>0.2</v>
      </c>
      <c r="AI652" s="3">
        <v>4068.26</v>
      </c>
    </row>
    <row r="653" spans="17:35" x14ac:dyDescent="0.3">
      <c r="Q653" t="str">
        <f t="shared" ca="1" si="29"/>
        <v>6_23</v>
      </c>
      <c r="R653" s="3">
        <f ca="1">RANK(W653,OFFSET($W$4,VLOOKUP($S653,$Y$4:$AA$23,2,FALSE),0):OFFSET($W$4,VLOOKUP($S653,$Y$4:$AA$23,3,FALSE),0))</f>
        <v>23</v>
      </c>
      <c r="S653">
        <v>6</v>
      </c>
      <c r="T653">
        <v>88</v>
      </c>
      <c r="U653">
        <v>1</v>
      </c>
      <c r="V653">
        <v>0.2</v>
      </c>
      <c r="W653" s="3">
        <v>9731.0400000000009</v>
      </c>
      <c r="X653" s="3"/>
      <c r="Y653" s="3"/>
      <c r="Z653" s="3"/>
      <c r="AA653" s="3"/>
      <c r="AB653" s="3"/>
      <c r="AC653" t="str">
        <f t="shared" ca="1" si="28"/>
        <v>6_68</v>
      </c>
      <c r="AD653" s="3">
        <f ca="1">RANK(AI653,OFFSET($AI$4,VLOOKUP($AE653,$AK$4:$AM$23,2,FALSE),0):OFFSET($AI$4,VLOOKUP($AE653,$AK$4:$AM$23,3,FALSE),0))</f>
        <v>68</v>
      </c>
      <c r="AE653">
        <v>6</v>
      </c>
      <c r="AF653">
        <v>86</v>
      </c>
      <c r="AG653">
        <v>1</v>
      </c>
      <c r="AH653">
        <v>0.2</v>
      </c>
      <c r="AI653" s="3">
        <v>1962.84</v>
      </c>
    </row>
    <row r="654" spans="17:35" x14ac:dyDescent="0.3">
      <c r="Q654" t="str">
        <f t="shared" ca="1" si="29"/>
        <v>6_63</v>
      </c>
      <c r="R654" s="3">
        <f ca="1">RANK(W654,OFFSET($W$4,VLOOKUP($S654,$Y$4:$AA$23,2,FALSE),0):OFFSET($W$4,VLOOKUP($S654,$Y$4:$AA$23,3,FALSE),0))</f>
        <v>63</v>
      </c>
      <c r="S654">
        <v>6</v>
      </c>
      <c r="T654">
        <v>89</v>
      </c>
      <c r="U654">
        <v>1</v>
      </c>
      <c r="V654">
        <v>0.2</v>
      </c>
      <c r="W654" s="3">
        <v>3015.5</v>
      </c>
      <c r="X654" s="3"/>
      <c r="Y654" s="3"/>
      <c r="Z654" s="3"/>
      <c r="AA654" s="3"/>
      <c r="AB654" s="3"/>
      <c r="AC654" t="str">
        <f t="shared" ca="1" si="28"/>
        <v>6_18</v>
      </c>
      <c r="AD654" s="3">
        <f ca="1">RANK(AI654,OFFSET($AI$4,VLOOKUP($AE654,$AK$4:$AM$23,2,FALSE),0):OFFSET($AI$4,VLOOKUP($AE654,$AK$4:$AM$23,3,FALSE),0))</f>
        <v>18</v>
      </c>
      <c r="AE654">
        <v>6</v>
      </c>
      <c r="AF654">
        <v>88</v>
      </c>
      <c r="AG654">
        <v>1</v>
      </c>
      <c r="AH654">
        <v>0.2</v>
      </c>
      <c r="AI654" s="3">
        <v>9731.0400000000009</v>
      </c>
    </row>
    <row r="655" spans="17:35" x14ac:dyDescent="0.3">
      <c r="Q655" t="str">
        <f t="shared" ca="1" si="29"/>
        <v>6_66</v>
      </c>
      <c r="R655" s="3">
        <f ca="1">RANK(W655,OFFSET($W$4,VLOOKUP($S655,$Y$4:$AA$23,2,FALSE),0):OFFSET($W$4,VLOOKUP($S655,$Y$4:$AA$23,3,FALSE),0))</f>
        <v>66</v>
      </c>
      <c r="S655">
        <v>6</v>
      </c>
      <c r="T655">
        <v>90</v>
      </c>
      <c r="U655">
        <v>1</v>
      </c>
      <c r="V655">
        <v>0.2</v>
      </c>
      <c r="W655" s="3">
        <v>2695.42</v>
      </c>
      <c r="X655" s="3"/>
      <c r="Y655" s="3"/>
      <c r="Z655" s="3"/>
      <c r="AA655" s="3"/>
      <c r="AB655" s="3"/>
      <c r="AC655" t="str">
        <f t="shared" ca="1" si="28"/>
        <v>6_63</v>
      </c>
      <c r="AD655" s="3">
        <f ca="1">RANK(AI655,OFFSET($AI$4,VLOOKUP($AE655,$AK$4:$AM$23,2,FALSE),0):OFFSET($AI$4,VLOOKUP($AE655,$AK$4:$AM$23,3,FALSE),0))</f>
        <v>63</v>
      </c>
      <c r="AE655">
        <v>6</v>
      </c>
      <c r="AF655">
        <v>89</v>
      </c>
      <c r="AG655">
        <v>1</v>
      </c>
      <c r="AH655">
        <v>0.2</v>
      </c>
      <c r="AI655" s="3">
        <v>3015.5</v>
      </c>
    </row>
    <row r="656" spans="17:35" x14ac:dyDescent="0.3">
      <c r="Q656" t="str">
        <f t="shared" ca="1" si="29"/>
        <v>6_61</v>
      </c>
      <c r="R656" s="3">
        <f ca="1">RANK(W656,OFFSET($W$4,VLOOKUP($S656,$Y$4:$AA$23,2,FALSE),0):OFFSET($W$4,VLOOKUP($S656,$Y$4:$AA$23,3,FALSE),0))</f>
        <v>61</v>
      </c>
      <c r="S656">
        <v>6</v>
      </c>
      <c r="T656">
        <v>92</v>
      </c>
      <c r="U656">
        <v>1</v>
      </c>
      <c r="V656">
        <v>0.2</v>
      </c>
      <c r="W656" s="3">
        <v>4041.14</v>
      </c>
      <c r="X656" s="3"/>
      <c r="Y656" s="3"/>
      <c r="Z656" s="3"/>
      <c r="AA656" s="3"/>
      <c r="AB656" s="3"/>
      <c r="AC656" t="str">
        <f t="shared" ca="1" si="28"/>
        <v>6_66</v>
      </c>
      <c r="AD656" s="3">
        <f ca="1">RANK(AI656,OFFSET($AI$4,VLOOKUP($AE656,$AK$4:$AM$23,2,FALSE),0):OFFSET($AI$4,VLOOKUP($AE656,$AK$4:$AM$23,3,FALSE),0))</f>
        <v>66</v>
      </c>
      <c r="AE656">
        <v>6</v>
      </c>
      <c r="AF656">
        <v>90</v>
      </c>
      <c r="AG656">
        <v>1</v>
      </c>
      <c r="AH656">
        <v>0.2</v>
      </c>
      <c r="AI656" s="3">
        <v>2695.42</v>
      </c>
    </row>
    <row r="657" spans="17:35" x14ac:dyDescent="0.3">
      <c r="Q657" t="str">
        <f t="shared" ca="1" si="29"/>
        <v>6_20</v>
      </c>
      <c r="R657" s="3">
        <f ca="1">RANK(W657,OFFSET($W$4,VLOOKUP($S657,$Y$4:$AA$23,2,FALSE),0):OFFSET($W$4,VLOOKUP($S657,$Y$4:$AA$23,3,FALSE),0))</f>
        <v>20</v>
      </c>
      <c r="S657">
        <v>6</v>
      </c>
      <c r="T657">
        <v>94</v>
      </c>
      <c r="U657">
        <v>1</v>
      </c>
      <c r="V657">
        <v>0.2</v>
      </c>
      <c r="W657" s="3">
        <v>9882.27</v>
      </c>
      <c r="X657" s="3"/>
      <c r="Y657" s="3"/>
      <c r="Z657" s="3"/>
      <c r="AA657" s="3"/>
      <c r="AB657" s="3"/>
      <c r="AC657" t="str">
        <f t="shared" ca="1" si="28"/>
        <v>6_61</v>
      </c>
      <c r="AD657" s="3">
        <f ca="1">RANK(AI657,OFFSET($AI$4,VLOOKUP($AE657,$AK$4:$AM$23,2,FALSE),0):OFFSET($AI$4,VLOOKUP($AE657,$AK$4:$AM$23,3,FALSE),0))</f>
        <v>61</v>
      </c>
      <c r="AE657">
        <v>6</v>
      </c>
      <c r="AF657">
        <v>92</v>
      </c>
      <c r="AG657">
        <v>1</v>
      </c>
      <c r="AH657">
        <v>0.2</v>
      </c>
      <c r="AI657" s="3">
        <v>4041.14</v>
      </c>
    </row>
    <row r="658" spans="17:35" x14ac:dyDescent="0.3">
      <c r="Q658" t="str">
        <f t="shared" ca="1" si="29"/>
        <v>6_65</v>
      </c>
      <c r="R658" s="3">
        <f ca="1">RANK(W658,OFFSET($W$4,VLOOKUP($S658,$Y$4:$AA$23,2,FALSE),0):OFFSET($W$4,VLOOKUP($S658,$Y$4:$AA$23,3,FALSE),0))</f>
        <v>65</v>
      </c>
      <c r="S658">
        <v>6</v>
      </c>
      <c r="T658">
        <v>95</v>
      </c>
      <c r="U658">
        <v>1</v>
      </c>
      <c r="V658">
        <v>0.2</v>
      </c>
      <c r="W658" s="3">
        <v>2761.69</v>
      </c>
      <c r="X658" s="3"/>
      <c r="Y658" s="3"/>
      <c r="Z658" s="3"/>
      <c r="AA658" s="3"/>
      <c r="AB658" s="3"/>
      <c r="AC658" t="str">
        <f t="shared" ca="1" si="28"/>
        <v>6_15</v>
      </c>
      <c r="AD658" s="3">
        <f ca="1">RANK(AI658,OFFSET($AI$4,VLOOKUP($AE658,$AK$4:$AM$23,2,FALSE),0):OFFSET($AI$4,VLOOKUP($AE658,$AK$4:$AM$23,3,FALSE),0))</f>
        <v>15</v>
      </c>
      <c r="AE658">
        <v>6</v>
      </c>
      <c r="AF658">
        <v>94</v>
      </c>
      <c r="AG658">
        <v>1</v>
      </c>
      <c r="AH658">
        <v>0.2</v>
      </c>
      <c r="AI658" s="3">
        <v>9882.27</v>
      </c>
    </row>
    <row r="659" spans="17:35" x14ac:dyDescent="0.3">
      <c r="Q659" t="str">
        <f t="shared" ca="1" si="29"/>
        <v>6_37</v>
      </c>
      <c r="R659" s="3">
        <f ca="1">RANK(W659,OFFSET($W$4,VLOOKUP($S659,$Y$4:$AA$23,2,FALSE),0):OFFSET($W$4,VLOOKUP($S659,$Y$4:$AA$23,3,FALSE),0))</f>
        <v>37</v>
      </c>
      <c r="S659">
        <v>6</v>
      </c>
      <c r="T659">
        <v>96</v>
      </c>
      <c r="U659">
        <v>1</v>
      </c>
      <c r="V659">
        <v>0.2</v>
      </c>
      <c r="W659" s="3">
        <v>7904.18</v>
      </c>
      <c r="X659" s="3"/>
      <c r="Y659" s="3"/>
      <c r="Z659" s="3"/>
      <c r="AA659" s="3"/>
      <c r="AB659" s="3"/>
      <c r="AC659" t="str">
        <f t="shared" ca="1" si="28"/>
        <v>6_65</v>
      </c>
      <c r="AD659" s="3">
        <f ca="1">RANK(AI659,OFFSET($AI$4,VLOOKUP($AE659,$AK$4:$AM$23,2,FALSE),0):OFFSET($AI$4,VLOOKUP($AE659,$AK$4:$AM$23,3,FALSE),0))</f>
        <v>65</v>
      </c>
      <c r="AE659">
        <v>6</v>
      </c>
      <c r="AF659">
        <v>95</v>
      </c>
      <c r="AG659">
        <v>1</v>
      </c>
      <c r="AH659">
        <v>0.2</v>
      </c>
      <c r="AI659" s="3">
        <v>2761.69</v>
      </c>
    </row>
    <row r="660" spans="17:35" x14ac:dyDescent="0.3">
      <c r="Q660" t="str">
        <f t="shared" ca="1" si="29"/>
        <v>6_53</v>
      </c>
      <c r="R660" s="3">
        <f ca="1">RANK(W660,OFFSET($W$4,VLOOKUP($S660,$Y$4:$AA$23,2,FALSE),0):OFFSET($W$4,VLOOKUP($S660,$Y$4:$AA$23,3,FALSE),0))</f>
        <v>53</v>
      </c>
      <c r="S660">
        <v>6</v>
      </c>
      <c r="T660">
        <v>97</v>
      </c>
      <c r="U660">
        <v>2</v>
      </c>
      <c r="V660">
        <v>0</v>
      </c>
      <c r="W660" s="3">
        <v>5320.99</v>
      </c>
      <c r="X660" s="3"/>
      <c r="Y660" s="3"/>
      <c r="Z660" s="3"/>
      <c r="AA660" s="3"/>
      <c r="AB660" s="3"/>
      <c r="AC660" t="str">
        <f t="shared" ca="1" si="28"/>
        <v>6_33</v>
      </c>
      <c r="AD660" s="3">
        <f ca="1">RANK(AI660,OFFSET($AI$4,VLOOKUP($AE660,$AK$4:$AM$23,2,FALSE),0):OFFSET($AI$4,VLOOKUP($AE660,$AK$4:$AM$23,3,FALSE),0))</f>
        <v>33</v>
      </c>
      <c r="AE660">
        <v>6</v>
      </c>
      <c r="AF660">
        <v>96</v>
      </c>
      <c r="AG660">
        <v>1</v>
      </c>
      <c r="AH660">
        <v>0.2</v>
      </c>
      <c r="AI660" s="3">
        <v>7904.18</v>
      </c>
    </row>
    <row r="661" spans="17:35" x14ac:dyDescent="0.3">
      <c r="Q661" t="str">
        <f t="shared" ca="1" si="29"/>
        <v>6_31</v>
      </c>
      <c r="R661" s="3">
        <f ca="1">RANK(W661,OFFSET($W$4,VLOOKUP($S661,$Y$4:$AA$23,2,FALSE),0):OFFSET($W$4,VLOOKUP($S661,$Y$4:$AA$23,3,FALSE),0))</f>
        <v>31</v>
      </c>
      <c r="S661">
        <v>6</v>
      </c>
      <c r="T661">
        <v>98</v>
      </c>
      <c r="U661">
        <v>2</v>
      </c>
      <c r="V661">
        <v>0</v>
      </c>
      <c r="W661" s="3">
        <v>8321.57</v>
      </c>
      <c r="X661" s="3"/>
      <c r="Y661" s="3"/>
      <c r="Z661" s="3"/>
      <c r="AA661" s="3"/>
      <c r="AB661" s="3"/>
      <c r="AC661" t="str">
        <f t="shared" ca="1" si="28"/>
        <v>6_53</v>
      </c>
      <c r="AD661" s="3">
        <f ca="1">RANK(AI661,OFFSET($AI$4,VLOOKUP($AE661,$AK$4:$AM$23,2,FALSE),0):OFFSET($AI$4,VLOOKUP($AE661,$AK$4:$AM$23,3,FALSE),0))</f>
        <v>53</v>
      </c>
      <c r="AE661">
        <v>6</v>
      </c>
      <c r="AF661">
        <v>97</v>
      </c>
      <c r="AG661">
        <v>2</v>
      </c>
      <c r="AH661">
        <v>0</v>
      </c>
      <c r="AI661" s="3">
        <v>5320.99</v>
      </c>
    </row>
    <row r="662" spans="17:35" x14ac:dyDescent="0.3">
      <c r="Q662" t="str">
        <f t="shared" ca="1" si="29"/>
        <v>6_2</v>
      </c>
      <c r="R662" s="3">
        <f ca="1">RANK(W662,OFFSET($W$4,VLOOKUP($S662,$Y$4:$AA$23,2,FALSE),0):OFFSET($W$4,VLOOKUP($S662,$Y$4:$AA$23,3,FALSE),0))</f>
        <v>2</v>
      </c>
      <c r="S662">
        <v>6</v>
      </c>
      <c r="T662">
        <v>100</v>
      </c>
      <c r="W662" s="3">
        <v>16784.02</v>
      </c>
      <c r="X662" s="3"/>
      <c r="Y662" s="3"/>
      <c r="Z662" s="3"/>
      <c r="AA662" s="3"/>
      <c r="AB662" s="3"/>
      <c r="AC662" t="str">
        <f t="shared" ca="1" si="28"/>
        <v>6_27</v>
      </c>
      <c r="AD662" s="3">
        <f ca="1">RANK(AI662,OFFSET($AI$4,VLOOKUP($AE662,$AK$4:$AM$23,2,FALSE),0):OFFSET($AI$4,VLOOKUP($AE662,$AK$4:$AM$23,3,FALSE),0))</f>
        <v>27</v>
      </c>
      <c r="AE662">
        <v>6</v>
      </c>
      <c r="AF662">
        <v>98</v>
      </c>
      <c r="AG662">
        <v>2</v>
      </c>
      <c r="AH662">
        <v>0</v>
      </c>
      <c r="AI662" s="3">
        <v>8321.57</v>
      </c>
    </row>
    <row r="663" spans="17:35" x14ac:dyDescent="0.3">
      <c r="Q663" t="str">
        <f t="shared" ca="1" si="29"/>
        <v>7_59</v>
      </c>
      <c r="R663" s="3">
        <f ca="1">RANK(W663,OFFSET($W$4,VLOOKUP($S663,$Y$4:$AA$23,2,FALSE),0):OFFSET($W$4,VLOOKUP($S663,$Y$4:$AA$23,3,FALSE),0))</f>
        <v>59</v>
      </c>
      <c r="S663">
        <v>7</v>
      </c>
      <c r="T663">
        <v>1</v>
      </c>
      <c r="U663">
        <v>1</v>
      </c>
      <c r="V663">
        <v>0.2</v>
      </c>
      <c r="W663" s="3">
        <v>8185.94</v>
      </c>
      <c r="X663" s="3"/>
      <c r="Y663" s="3"/>
      <c r="Z663" s="3"/>
      <c r="AA663" s="3"/>
      <c r="AB663" s="3"/>
      <c r="AC663" t="str">
        <f t="shared" ca="1" si="28"/>
        <v>6_2</v>
      </c>
      <c r="AD663" s="3">
        <f ca="1">RANK(AI663,OFFSET($AI$4,VLOOKUP($AE663,$AK$4:$AM$23,2,FALSE),0):OFFSET($AI$4,VLOOKUP($AE663,$AK$4:$AM$23,3,FALSE),0))</f>
        <v>2</v>
      </c>
      <c r="AE663">
        <v>6</v>
      </c>
      <c r="AF663">
        <v>100</v>
      </c>
      <c r="AG663">
        <v>1</v>
      </c>
      <c r="AH663">
        <v>0.2</v>
      </c>
      <c r="AI663" s="3">
        <v>12521.99</v>
      </c>
    </row>
    <row r="664" spans="17:35" x14ac:dyDescent="0.3">
      <c r="Q664" t="str">
        <f t="shared" ca="1" si="29"/>
        <v>7_85</v>
      </c>
      <c r="R664" s="3">
        <f ca="1">RANK(W664,OFFSET($W$4,VLOOKUP($S664,$Y$4:$AA$23,2,FALSE),0):OFFSET($W$4,VLOOKUP($S664,$Y$4:$AA$23,3,FALSE),0))</f>
        <v>85</v>
      </c>
      <c r="S664">
        <v>7</v>
      </c>
      <c r="T664">
        <v>1</v>
      </c>
      <c r="U664">
        <v>2</v>
      </c>
      <c r="V664">
        <v>0</v>
      </c>
      <c r="W664" s="3">
        <v>5803.21</v>
      </c>
      <c r="X664" s="3"/>
      <c r="Y664" s="3"/>
      <c r="Z664" s="3"/>
      <c r="AA664" s="3"/>
      <c r="AB664" s="3"/>
      <c r="AC664" t="str">
        <f t="shared" ca="1" si="28"/>
        <v>7_55</v>
      </c>
      <c r="AD664" s="3">
        <f ca="1">RANK(AI664,OFFSET($AI$4,VLOOKUP($AE664,$AK$4:$AM$23,2,FALSE),0):OFFSET($AI$4,VLOOKUP($AE664,$AK$4:$AM$23,3,FALSE),0))</f>
        <v>55</v>
      </c>
      <c r="AE664">
        <v>7</v>
      </c>
      <c r="AF664">
        <v>1</v>
      </c>
      <c r="AG664">
        <v>1</v>
      </c>
      <c r="AH664">
        <v>0.2</v>
      </c>
      <c r="AI664" s="3">
        <v>8185.94</v>
      </c>
    </row>
    <row r="665" spans="17:35" x14ac:dyDescent="0.3">
      <c r="Q665" t="str">
        <f t="shared" ca="1" si="29"/>
        <v>7_16</v>
      </c>
      <c r="R665" s="3">
        <f ca="1">RANK(W665,OFFSET($W$4,VLOOKUP($S665,$Y$4:$AA$23,2,FALSE),0):OFFSET($W$4,VLOOKUP($S665,$Y$4:$AA$23,3,FALSE),0))</f>
        <v>16</v>
      </c>
      <c r="S665">
        <v>7</v>
      </c>
      <c r="T665">
        <v>3</v>
      </c>
      <c r="U665">
        <v>1</v>
      </c>
      <c r="V665">
        <v>0.2</v>
      </c>
      <c r="W665" s="3">
        <v>14121.83</v>
      </c>
      <c r="X665" s="3"/>
      <c r="Y665" s="3"/>
      <c r="Z665" s="3"/>
      <c r="AA665" s="3"/>
      <c r="AB665" s="3"/>
      <c r="AC665" t="str">
        <f t="shared" ca="1" si="28"/>
        <v>7_85</v>
      </c>
      <c r="AD665" s="3">
        <f ca="1">RANK(AI665,OFFSET($AI$4,VLOOKUP($AE665,$AK$4:$AM$23,2,FALSE),0):OFFSET($AI$4,VLOOKUP($AE665,$AK$4:$AM$23,3,FALSE),0))</f>
        <v>85</v>
      </c>
      <c r="AE665">
        <v>7</v>
      </c>
      <c r="AF665">
        <v>1</v>
      </c>
      <c r="AG665">
        <v>2</v>
      </c>
      <c r="AH665">
        <v>0</v>
      </c>
      <c r="AI665" s="3">
        <v>5803.21</v>
      </c>
    </row>
    <row r="666" spans="17:35" x14ac:dyDescent="0.3">
      <c r="Q666" t="str">
        <f t="shared" ca="1" si="29"/>
        <v>7_80</v>
      </c>
      <c r="R666" s="3">
        <f ca="1">RANK(W666,OFFSET($W$4,VLOOKUP($S666,$Y$4:$AA$23,2,FALSE),0):OFFSET($W$4,VLOOKUP($S666,$Y$4:$AA$23,3,FALSE),0))</f>
        <v>80</v>
      </c>
      <c r="S666">
        <v>7</v>
      </c>
      <c r="T666">
        <v>4</v>
      </c>
      <c r="U666">
        <v>2</v>
      </c>
      <c r="V666">
        <v>0</v>
      </c>
      <c r="W666" s="3">
        <v>6288.36</v>
      </c>
      <c r="X666" s="3"/>
      <c r="Y666" s="3"/>
      <c r="Z666" s="3"/>
      <c r="AA666" s="3"/>
      <c r="AB666" s="3"/>
      <c r="AC666" t="str">
        <f t="shared" ca="1" si="28"/>
        <v>7_13</v>
      </c>
      <c r="AD666" s="3">
        <f ca="1">RANK(AI666,OFFSET($AI$4,VLOOKUP($AE666,$AK$4:$AM$23,2,FALSE),0):OFFSET($AI$4,VLOOKUP($AE666,$AK$4:$AM$23,3,FALSE),0))</f>
        <v>13</v>
      </c>
      <c r="AE666">
        <v>7</v>
      </c>
      <c r="AF666">
        <v>3</v>
      </c>
      <c r="AG666">
        <v>1</v>
      </c>
      <c r="AH666">
        <v>0.2</v>
      </c>
      <c r="AI666" s="3">
        <v>14121.83</v>
      </c>
    </row>
    <row r="667" spans="17:35" x14ac:dyDescent="0.3">
      <c r="Q667" t="str">
        <f t="shared" ca="1" si="29"/>
        <v>7_100</v>
      </c>
      <c r="R667" s="3">
        <f ca="1">RANK(W667,OFFSET($W$4,VLOOKUP($S667,$Y$4:$AA$23,2,FALSE),0):OFFSET($W$4,VLOOKUP($S667,$Y$4:$AA$23,3,FALSE),0))</f>
        <v>100</v>
      </c>
      <c r="S667">
        <v>7</v>
      </c>
      <c r="T667">
        <v>7</v>
      </c>
      <c r="U667">
        <v>1</v>
      </c>
      <c r="V667">
        <v>0.2</v>
      </c>
      <c r="W667" s="3">
        <v>4063.34</v>
      </c>
      <c r="X667" s="3"/>
      <c r="Y667" s="3"/>
      <c r="Z667" s="3"/>
      <c r="AA667" s="3"/>
      <c r="AB667" s="3"/>
      <c r="AC667" t="str">
        <f t="shared" ca="1" si="28"/>
        <v>7_80</v>
      </c>
      <c r="AD667" s="3">
        <f ca="1">RANK(AI667,OFFSET($AI$4,VLOOKUP($AE667,$AK$4:$AM$23,2,FALSE),0):OFFSET($AI$4,VLOOKUP($AE667,$AK$4:$AM$23,3,FALSE),0))</f>
        <v>80</v>
      </c>
      <c r="AE667">
        <v>7</v>
      </c>
      <c r="AF667">
        <v>4</v>
      </c>
      <c r="AG667">
        <v>2</v>
      </c>
      <c r="AH667">
        <v>0</v>
      </c>
      <c r="AI667" s="3">
        <v>6288.36</v>
      </c>
    </row>
    <row r="668" spans="17:35" x14ac:dyDescent="0.3">
      <c r="Q668" t="str">
        <f t="shared" ca="1" si="29"/>
        <v>7_84</v>
      </c>
      <c r="R668" s="3">
        <f ca="1">RANK(W668,OFFSET($W$4,VLOOKUP($S668,$Y$4:$AA$23,2,FALSE),0):OFFSET($W$4,VLOOKUP($S668,$Y$4:$AA$23,3,FALSE),0))</f>
        <v>84</v>
      </c>
      <c r="S668">
        <v>7</v>
      </c>
      <c r="T668">
        <v>7</v>
      </c>
      <c r="U668">
        <v>2</v>
      </c>
      <c r="V668">
        <v>0</v>
      </c>
      <c r="W668" s="3">
        <v>5872.58</v>
      </c>
      <c r="X668" s="3"/>
      <c r="Y668" s="3"/>
      <c r="Z668" s="3"/>
      <c r="AA668" s="3"/>
      <c r="AB668" s="3"/>
      <c r="AC668" t="str">
        <f t="shared" ca="1" si="28"/>
        <v>7_100</v>
      </c>
      <c r="AD668" s="3">
        <f ca="1">RANK(AI668,OFFSET($AI$4,VLOOKUP($AE668,$AK$4:$AM$23,2,FALSE),0):OFFSET($AI$4,VLOOKUP($AE668,$AK$4:$AM$23,3,FALSE),0))</f>
        <v>100</v>
      </c>
      <c r="AE668">
        <v>7</v>
      </c>
      <c r="AF668">
        <v>7</v>
      </c>
      <c r="AG668">
        <v>1</v>
      </c>
      <c r="AH668">
        <v>0.2</v>
      </c>
      <c r="AI668" s="3">
        <v>3815.59</v>
      </c>
    </row>
    <row r="669" spans="17:35" x14ac:dyDescent="0.3">
      <c r="Q669" t="str">
        <f t="shared" ca="1" si="29"/>
        <v>7_112</v>
      </c>
      <c r="R669" s="3">
        <f ca="1">RANK(W669,OFFSET($W$4,VLOOKUP($S669,$Y$4:$AA$23,2,FALSE),0):OFFSET($W$4,VLOOKUP($S669,$Y$4:$AA$23,3,FALSE),0))</f>
        <v>112</v>
      </c>
      <c r="S669">
        <v>7</v>
      </c>
      <c r="T669">
        <v>8</v>
      </c>
      <c r="U669">
        <v>1</v>
      </c>
      <c r="V669">
        <v>0.2</v>
      </c>
      <c r="W669" s="3">
        <v>746.27</v>
      </c>
      <c r="X669" s="3"/>
      <c r="Y669" s="3"/>
      <c r="Z669" s="3"/>
      <c r="AA669" s="3"/>
      <c r="AB669" s="3"/>
      <c r="AC669" t="str">
        <f t="shared" ca="1" si="28"/>
        <v>7_84</v>
      </c>
      <c r="AD669" s="3">
        <f ca="1">RANK(AI669,OFFSET($AI$4,VLOOKUP($AE669,$AK$4:$AM$23,2,FALSE),0):OFFSET($AI$4,VLOOKUP($AE669,$AK$4:$AM$23,3,FALSE),0))</f>
        <v>84</v>
      </c>
      <c r="AE669">
        <v>7</v>
      </c>
      <c r="AF669">
        <v>7</v>
      </c>
      <c r="AG669">
        <v>2</v>
      </c>
      <c r="AH669">
        <v>0</v>
      </c>
      <c r="AI669" s="3">
        <v>5872.58</v>
      </c>
    </row>
    <row r="670" spans="17:35" x14ac:dyDescent="0.3">
      <c r="Q670" t="str">
        <f t="shared" ca="1" si="29"/>
        <v>7_58</v>
      </c>
      <c r="R670" s="3">
        <f ca="1">RANK(W670,OFFSET($W$4,VLOOKUP($S670,$Y$4:$AA$23,2,FALSE),0):OFFSET($W$4,VLOOKUP($S670,$Y$4:$AA$23,3,FALSE),0))</f>
        <v>58</v>
      </c>
      <c r="S670">
        <v>7</v>
      </c>
      <c r="T670">
        <v>9</v>
      </c>
      <c r="U670">
        <v>2</v>
      </c>
      <c r="V670">
        <v>0</v>
      </c>
      <c r="W670" s="3">
        <v>8201.5300000000007</v>
      </c>
      <c r="X670" s="3"/>
      <c r="Y670" s="3"/>
      <c r="Z670" s="3"/>
      <c r="AA670" s="3"/>
      <c r="AB670" s="3"/>
      <c r="AC670" t="str">
        <f t="shared" ca="1" si="28"/>
        <v>7_115</v>
      </c>
      <c r="AD670" s="3">
        <f ca="1">RANK(AI670,OFFSET($AI$4,VLOOKUP($AE670,$AK$4:$AM$23,2,FALSE),0):OFFSET($AI$4,VLOOKUP($AE670,$AK$4:$AM$23,3,FALSE),0))</f>
        <v>115</v>
      </c>
      <c r="AE670">
        <v>7</v>
      </c>
      <c r="AF670">
        <v>8</v>
      </c>
      <c r="AG670">
        <v>1</v>
      </c>
      <c r="AH670">
        <v>0.2</v>
      </c>
      <c r="AI670" s="3">
        <v>404.81</v>
      </c>
    </row>
    <row r="671" spans="17:35" x14ac:dyDescent="0.3">
      <c r="Q671" t="str">
        <f t="shared" ca="1" si="29"/>
        <v>7_111</v>
      </c>
      <c r="R671" s="3">
        <f ca="1">RANK(W671,OFFSET($W$4,VLOOKUP($S671,$Y$4:$AA$23,2,FALSE),0):OFFSET($W$4,VLOOKUP($S671,$Y$4:$AA$23,3,FALSE),0))</f>
        <v>111</v>
      </c>
      <c r="S671">
        <v>7</v>
      </c>
      <c r="T671">
        <v>10</v>
      </c>
      <c r="U671">
        <v>1</v>
      </c>
      <c r="V671">
        <v>0.2</v>
      </c>
      <c r="W671" s="3">
        <v>1624.16</v>
      </c>
      <c r="X671" s="3"/>
      <c r="Y671" s="3"/>
      <c r="Z671" s="3"/>
      <c r="AA671" s="3"/>
      <c r="AB671" s="3"/>
      <c r="AC671" t="str">
        <f t="shared" ca="1" si="28"/>
        <v>7_54</v>
      </c>
      <c r="AD671" s="3">
        <f ca="1">RANK(AI671,OFFSET($AI$4,VLOOKUP($AE671,$AK$4:$AM$23,2,FALSE),0):OFFSET($AI$4,VLOOKUP($AE671,$AK$4:$AM$23,3,FALSE),0))</f>
        <v>54</v>
      </c>
      <c r="AE671">
        <v>7</v>
      </c>
      <c r="AF671">
        <v>9</v>
      </c>
      <c r="AG671">
        <v>2</v>
      </c>
      <c r="AH671">
        <v>0</v>
      </c>
      <c r="AI671" s="3">
        <v>8201.5300000000007</v>
      </c>
    </row>
    <row r="672" spans="17:35" x14ac:dyDescent="0.3">
      <c r="Q672" t="str">
        <f t="shared" ca="1" si="29"/>
        <v>7_66</v>
      </c>
      <c r="R672" s="3">
        <f ca="1">RANK(W672,OFFSET($W$4,VLOOKUP($S672,$Y$4:$AA$23,2,FALSE),0):OFFSET($W$4,VLOOKUP($S672,$Y$4:$AA$23,3,FALSE),0))</f>
        <v>66</v>
      </c>
      <c r="S672">
        <v>7</v>
      </c>
      <c r="T672">
        <v>10</v>
      </c>
      <c r="U672">
        <v>2</v>
      </c>
      <c r="V672">
        <v>0</v>
      </c>
      <c r="W672" s="3">
        <v>7714.09</v>
      </c>
      <c r="X672" s="3"/>
      <c r="Y672" s="3"/>
      <c r="Z672" s="3"/>
      <c r="AA672" s="3"/>
      <c r="AB672" s="3"/>
      <c r="AC672" t="str">
        <f t="shared" ca="1" si="28"/>
        <v>7_111</v>
      </c>
      <c r="AD672" s="3">
        <f ca="1">RANK(AI672,OFFSET($AI$4,VLOOKUP($AE672,$AK$4:$AM$23,2,FALSE),0):OFFSET($AI$4,VLOOKUP($AE672,$AK$4:$AM$23,3,FALSE),0))</f>
        <v>111</v>
      </c>
      <c r="AE672">
        <v>7</v>
      </c>
      <c r="AF672">
        <v>10</v>
      </c>
      <c r="AG672">
        <v>1</v>
      </c>
      <c r="AH672">
        <v>0.2</v>
      </c>
      <c r="AI672" s="3">
        <v>1624.16</v>
      </c>
    </row>
    <row r="673" spans="17:35" x14ac:dyDescent="0.3">
      <c r="Q673" t="str">
        <f t="shared" ca="1" si="29"/>
        <v>7_81</v>
      </c>
      <c r="R673" s="3">
        <f ca="1">RANK(W673,OFFSET($W$4,VLOOKUP($S673,$Y$4:$AA$23,2,FALSE),0):OFFSET($W$4,VLOOKUP($S673,$Y$4:$AA$23,3,FALSE),0))</f>
        <v>81</v>
      </c>
      <c r="S673">
        <v>7</v>
      </c>
      <c r="T673">
        <v>11</v>
      </c>
      <c r="U673">
        <v>1</v>
      </c>
      <c r="V673">
        <v>0.2</v>
      </c>
      <c r="W673" s="3">
        <v>6059.39</v>
      </c>
      <c r="X673" s="3"/>
      <c r="Y673" s="3"/>
      <c r="Z673" s="3"/>
      <c r="AA673" s="3"/>
      <c r="AB673" s="3"/>
      <c r="AC673" t="str">
        <f t="shared" ca="1" si="28"/>
        <v>7_62</v>
      </c>
      <c r="AD673" s="3">
        <f ca="1">RANK(AI673,OFFSET($AI$4,VLOOKUP($AE673,$AK$4:$AM$23,2,FALSE),0):OFFSET($AI$4,VLOOKUP($AE673,$AK$4:$AM$23,3,FALSE),0))</f>
        <v>62</v>
      </c>
      <c r="AE673">
        <v>7</v>
      </c>
      <c r="AF673">
        <v>10</v>
      </c>
      <c r="AG673">
        <v>2</v>
      </c>
      <c r="AH673">
        <v>0</v>
      </c>
      <c r="AI673" s="3">
        <v>7714.09</v>
      </c>
    </row>
    <row r="674" spans="17:35" x14ac:dyDescent="0.3">
      <c r="Q674" t="str">
        <f t="shared" ca="1" si="29"/>
        <v>7_74</v>
      </c>
      <c r="R674" s="3">
        <f ca="1">RANK(W674,OFFSET($W$4,VLOOKUP($S674,$Y$4:$AA$23,2,FALSE),0):OFFSET($W$4,VLOOKUP($S674,$Y$4:$AA$23,3,FALSE),0))</f>
        <v>74</v>
      </c>
      <c r="S674">
        <v>7</v>
      </c>
      <c r="T674">
        <v>11</v>
      </c>
      <c r="U674">
        <v>2</v>
      </c>
      <c r="V674">
        <v>0</v>
      </c>
      <c r="W674" s="3">
        <v>6849.82</v>
      </c>
      <c r="X674" s="3"/>
      <c r="Y674" s="3"/>
      <c r="Z674" s="3"/>
      <c r="AA674" s="3"/>
      <c r="AB674" s="3"/>
      <c r="AC674" t="str">
        <f t="shared" ca="1" si="28"/>
        <v>7_81</v>
      </c>
      <c r="AD674" s="3">
        <f ca="1">RANK(AI674,OFFSET($AI$4,VLOOKUP($AE674,$AK$4:$AM$23,2,FALSE),0):OFFSET($AI$4,VLOOKUP($AE674,$AK$4:$AM$23,3,FALSE),0))</f>
        <v>81</v>
      </c>
      <c r="AE674">
        <v>7</v>
      </c>
      <c r="AF674">
        <v>11</v>
      </c>
      <c r="AG674">
        <v>1</v>
      </c>
      <c r="AH674">
        <v>0.2</v>
      </c>
      <c r="AI674" s="3">
        <v>6059.39</v>
      </c>
    </row>
    <row r="675" spans="17:35" x14ac:dyDescent="0.3">
      <c r="Q675" t="str">
        <f t="shared" ca="1" si="29"/>
        <v>7_64</v>
      </c>
      <c r="R675" s="3">
        <f ca="1">RANK(W675,OFFSET($W$4,VLOOKUP($S675,$Y$4:$AA$23,2,FALSE),0):OFFSET($W$4,VLOOKUP($S675,$Y$4:$AA$23,3,FALSE),0))</f>
        <v>64</v>
      </c>
      <c r="S675">
        <v>7</v>
      </c>
      <c r="T675">
        <v>12</v>
      </c>
      <c r="U675">
        <v>1</v>
      </c>
      <c r="V675">
        <v>0.2</v>
      </c>
      <c r="W675" s="3">
        <v>7961.11</v>
      </c>
      <c r="X675" s="3"/>
      <c r="Y675" s="3"/>
      <c r="Z675" s="3"/>
      <c r="AA675" s="3"/>
      <c r="AB675" s="3"/>
      <c r="AC675" t="str">
        <f t="shared" ca="1" si="28"/>
        <v>7_72</v>
      </c>
      <c r="AD675" s="3">
        <f ca="1">RANK(AI675,OFFSET($AI$4,VLOOKUP($AE675,$AK$4:$AM$23,2,FALSE),0):OFFSET($AI$4,VLOOKUP($AE675,$AK$4:$AM$23,3,FALSE),0))</f>
        <v>72</v>
      </c>
      <c r="AE675">
        <v>7</v>
      </c>
      <c r="AF675">
        <v>11</v>
      </c>
      <c r="AG675">
        <v>2</v>
      </c>
      <c r="AH675">
        <v>0</v>
      </c>
      <c r="AI675" s="3">
        <v>6849.82</v>
      </c>
    </row>
    <row r="676" spans="17:35" x14ac:dyDescent="0.3">
      <c r="Q676" t="str">
        <f t="shared" ca="1" si="29"/>
        <v>7_63</v>
      </c>
      <c r="R676" s="3">
        <f ca="1">RANK(W676,OFFSET($W$4,VLOOKUP($S676,$Y$4:$AA$23,2,FALSE),0):OFFSET($W$4,VLOOKUP($S676,$Y$4:$AA$23,3,FALSE),0))</f>
        <v>63</v>
      </c>
      <c r="S676">
        <v>7</v>
      </c>
      <c r="T676">
        <v>13</v>
      </c>
      <c r="U676">
        <v>1</v>
      </c>
      <c r="V676">
        <v>0.2</v>
      </c>
      <c r="W676" s="3">
        <v>7963.02</v>
      </c>
      <c r="X676" s="3"/>
      <c r="Y676" s="3"/>
      <c r="Z676" s="3"/>
      <c r="AA676" s="3"/>
      <c r="AB676" s="3"/>
      <c r="AC676" t="str">
        <f t="shared" ca="1" si="28"/>
        <v>7_60</v>
      </c>
      <c r="AD676" s="3">
        <f ca="1">RANK(AI676,OFFSET($AI$4,VLOOKUP($AE676,$AK$4:$AM$23,2,FALSE),0):OFFSET($AI$4,VLOOKUP($AE676,$AK$4:$AM$23,3,FALSE),0))</f>
        <v>60</v>
      </c>
      <c r="AE676">
        <v>7</v>
      </c>
      <c r="AF676">
        <v>12</v>
      </c>
      <c r="AG676">
        <v>1</v>
      </c>
      <c r="AH676">
        <v>0.2</v>
      </c>
      <c r="AI676" s="3">
        <v>7961.11</v>
      </c>
    </row>
    <row r="677" spans="17:35" x14ac:dyDescent="0.3">
      <c r="Q677" t="str">
        <f t="shared" ca="1" si="29"/>
        <v>7_38</v>
      </c>
      <c r="R677" s="3">
        <f ca="1">RANK(W677,OFFSET($W$4,VLOOKUP($S677,$Y$4:$AA$23,2,FALSE),0):OFFSET($W$4,VLOOKUP($S677,$Y$4:$AA$23,3,FALSE),0))</f>
        <v>38</v>
      </c>
      <c r="S677">
        <v>7</v>
      </c>
      <c r="T677">
        <v>13</v>
      </c>
      <c r="U677">
        <v>2</v>
      </c>
      <c r="V677">
        <v>0</v>
      </c>
      <c r="W677" s="3">
        <v>10235.89</v>
      </c>
      <c r="X677" s="3"/>
      <c r="Y677" s="3"/>
      <c r="Z677" s="3"/>
      <c r="AA677" s="3"/>
      <c r="AB677" s="3"/>
      <c r="AC677" t="str">
        <f t="shared" ca="1" si="28"/>
        <v>7_59</v>
      </c>
      <c r="AD677" s="3">
        <f ca="1">RANK(AI677,OFFSET($AI$4,VLOOKUP($AE677,$AK$4:$AM$23,2,FALSE),0):OFFSET($AI$4,VLOOKUP($AE677,$AK$4:$AM$23,3,FALSE),0))</f>
        <v>59</v>
      </c>
      <c r="AE677">
        <v>7</v>
      </c>
      <c r="AF677">
        <v>13</v>
      </c>
      <c r="AG677">
        <v>1</v>
      </c>
      <c r="AH677">
        <v>0.2</v>
      </c>
      <c r="AI677" s="3">
        <v>7963.02</v>
      </c>
    </row>
    <row r="678" spans="17:35" x14ac:dyDescent="0.3">
      <c r="Q678" t="str">
        <f t="shared" ca="1" si="29"/>
        <v>7_37</v>
      </c>
      <c r="R678" s="3">
        <f ca="1">RANK(W678,OFFSET($W$4,VLOOKUP($S678,$Y$4:$AA$23,2,FALSE),0):OFFSET($W$4,VLOOKUP($S678,$Y$4:$AA$23,3,FALSE),0))</f>
        <v>37</v>
      </c>
      <c r="S678">
        <v>7</v>
      </c>
      <c r="T678">
        <v>15</v>
      </c>
      <c r="U678">
        <v>2</v>
      </c>
      <c r="V678">
        <v>0</v>
      </c>
      <c r="W678" s="3">
        <v>10408.73</v>
      </c>
      <c r="X678" s="3"/>
      <c r="Y678" s="3"/>
      <c r="Z678" s="3"/>
      <c r="AA678" s="3"/>
      <c r="AB678" s="3"/>
      <c r="AC678" t="str">
        <f t="shared" ca="1" si="28"/>
        <v>7_34</v>
      </c>
      <c r="AD678" s="3">
        <f ca="1">RANK(AI678,OFFSET($AI$4,VLOOKUP($AE678,$AK$4:$AM$23,2,FALSE),0):OFFSET($AI$4,VLOOKUP($AE678,$AK$4:$AM$23,3,FALSE),0))</f>
        <v>34</v>
      </c>
      <c r="AE678">
        <v>7</v>
      </c>
      <c r="AF678">
        <v>13</v>
      </c>
      <c r="AG678">
        <v>2</v>
      </c>
      <c r="AH678">
        <v>0</v>
      </c>
      <c r="AI678" s="3">
        <v>10235.89</v>
      </c>
    </row>
    <row r="679" spans="17:35" x14ac:dyDescent="0.3">
      <c r="Q679" t="str">
        <f t="shared" ca="1" si="29"/>
        <v>7_14</v>
      </c>
      <c r="R679" s="3">
        <f ca="1">RANK(W679,OFFSET($W$4,VLOOKUP($S679,$Y$4:$AA$23,2,FALSE),0):OFFSET($W$4,VLOOKUP($S679,$Y$4:$AA$23,3,FALSE),0))</f>
        <v>14</v>
      </c>
      <c r="S679">
        <v>7</v>
      </c>
      <c r="T679">
        <v>17</v>
      </c>
      <c r="U679">
        <v>1</v>
      </c>
      <c r="V679">
        <v>0.2</v>
      </c>
      <c r="W679" s="3">
        <v>14339.78</v>
      </c>
      <c r="X679" s="3"/>
      <c r="Y679" s="3"/>
      <c r="Z679" s="3"/>
      <c r="AA679" s="3"/>
      <c r="AB679" s="3"/>
      <c r="AC679" t="str">
        <f t="shared" ca="1" si="28"/>
        <v>7_33</v>
      </c>
      <c r="AD679" s="3">
        <f ca="1">RANK(AI679,OFFSET($AI$4,VLOOKUP($AE679,$AK$4:$AM$23,2,FALSE),0):OFFSET($AI$4,VLOOKUP($AE679,$AK$4:$AM$23,3,FALSE),0))</f>
        <v>33</v>
      </c>
      <c r="AE679">
        <v>7</v>
      </c>
      <c r="AF679">
        <v>15</v>
      </c>
      <c r="AG679">
        <v>2</v>
      </c>
      <c r="AH679">
        <v>0</v>
      </c>
      <c r="AI679" s="3">
        <v>10408.73</v>
      </c>
    </row>
    <row r="680" spans="17:35" x14ac:dyDescent="0.3">
      <c r="Q680" t="str">
        <f t="shared" ca="1" si="29"/>
        <v>7_48</v>
      </c>
      <c r="R680" s="3">
        <f ca="1">RANK(W680,OFFSET($W$4,VLOOKUP($S680,$Y$4:$AA$23,2,FALSE),0):OFFSET($W$4,VLOOKUP($S680,$Y$4:$AA$23,3,FALSE),0))</f>
        <v>48</v>
      </c>
      <c r="S680">
        <v>7</v>
      </c>
      <c r="T680">
        <v>18</v>
      </c>
      <c r="U680">
        <v>1</v>
      </c>
      <c r="V680">
        <v>0.2</v>
      </c>
      <c r="W680" s="3">
        <v>9391.2199999999993</v>
      </c>
      <c r="X680" s="3"/>
      <c r="Y680" s="3"/>
      <c r="Z680" s="3"/>
      <c r="AA680" s="3"/>
      <c r="AB680" s="3"/>
      <c r="AC680" t="str">
        <f t="shared" ca="1" si="28"/>
        <v>7_40</v>
      </c>
      <c r="AD680" s="3">
        <f ca="1">RANK(AI680,OFFSET($AI$4,VLOOKUP($AE680,$AK$4:$AM$23,2,FALSE),0):OFFSET($AI$4,VLOOKUP($AE680,$AK$4:$AM$23,3,FALSE),0))</f>
        <v>40</v>
      </c>
      <c r="AE680">
        <v>7</v>
      </c>
      <c r="AF680">
        <v>17</v>
      </c>
      <c r="AG680">
        <v>1</v>
      </c>
      <c r="AH680">
        <v>0.2</v>
      </c>
      <c r="AI680" s="3">
        <v>9842.5300000000007</v>
      </c>
    </row>
    <row r="681" spans="17:35" x14ac:dyDescent="0.3">
      <c r="Q681" t="str">
        <f t="shared" ca="1" si="29"/>
        <v>7_13</v>
      </c>
      <c r="R681" s="3">
        <f ca="1">RANK(W681,OFFSET($W$4,VLOOKUP($S681,$Y$4:$AA$23,2,FALSE),0):OFFSET($W$4,VLOOKUP($S681,$Y$4:$AA$23,3,FALSE),0))</f>
        <v>13</v>
      </c>
      <c r="S681">
        <v>7</v>
      </c>
      <c r="T681">
        <v>19</v>
      </c>
      <c r="U681">
        <v>1</v>
      </c>
      <c r="V681">
        <v>0.2</v>
      </c>
      <c r="W681" s="3">
        <v>15593.99</v>
      </c>
      <c r="X681" s="3"/>
      <c r="Y681" s="3"/>
      <c r="Z681" s="3"/>
      <c r="AA681" s="3"/>
      <c r="AB681" s="3"/>
      <c r="AC681" t="str">
        <f t="shared" ca="1" si="28"/>
        <v>7_45</v>
      </c>
      <c r="AD681" s="3">
        <f ca="1">RANK(AI681,OFFSET($AI$4,VLOOKUP($AE681,$AK$4:$AM$23,2,FALSE),0):OFFSET($AI$4,VLOOKUP($AE681,$AK$4:$AM$23,3,FALSE),0))</f>
        <v>45</v>
      </c>
      <c r="AE681">
        <v>7</v>
      </c>
      <c r="AF681">
        <v>18</v>
      </c>
      <c r="AG681">
        <v>1</v>
      </c>
      <c r="AH681">
        <v>0.2</v>
      </c>
      <c r="AI681" s="3">
        <v>9391.2199999999993</v>
      </c>
    </row>
    <row r="682" spans="17:35" x14ac:dyDescent="0.3">
      <c r="Q682" t="str">
        <f t="shared" ca="1" si="29"/>
        <v>7_34</v>
      </c>
      <c r="R682" s="3">
        <f ca="1">RANK(W682,OFFSET($W$4,VLOOKUP($S682,$Y$4:$AA$23,2,FALSE),0):OFFSET($W$4,VLOOKUP($S682,$Y$4:$AA$23,3,FALSE),0))</f>
        <v>34</v>
      </c>
      <c r="S682">
        <v>7</v>
      </c>
      <c r="T682">
        <v>19</v>
      </c>
      <c r="U682">
        <v>2</v>
      </c>
      <c r="V682">
        <v>0</v>
      </c>
      <c r="W682" s="3">
        <v>10933.29</v>
      </c>
      <c r="X682" s="3"/>
      <c r="Y682" s="3"/>
      <c r="Z682" s="3"/>
      <c r="AA682" s="3"/>
      <c r="AB682" s="3"/>
      <c r="AC682" t="str">
        <f t="shared" ca="1" si="28"/>
        <v>7_11</v>
      </c>
      <c r="AD682" s="3">
        <f ca="1">RANK(AI682,OFFSET($AI$4,VLOOKUP($AE682,$AK$4:$AM$23,2,FALSE),0):OFFSET($AI$4,VLOOKUP($AE682,$AK$4:$AM$23,3,FALSE),0))</f>
        <v>11</v>
      </c>
      <c r="AE682">
        <v>7</v>
      </c>
      <c r="AF682">
        <v>19</v>
      </c>
      <c r="AG682">
        <v>1</v>
      </c>
      <c r="AH682">
        <v>0.2</v>
      </c>
      <c r="AI682" s="3">
        <v>15593.99</v>
      </c>
    </row>
    <row r="683" spans="17:35" x14ac:dyDescent="0.3">
      <c r="Q683" t="str">
        <f t="shared" ca="1" si="29"/>
        <v>7_102</v>
      </c>
      <c r="R683" s="3">
        <f ca="1">RANK(W683,OFFSET($W$4,VLOOKUP($S683,$Y$4:$AA$23,2,FALSE),0):OFFSET($W$4,VLOOKUP($S683,$Y$4:$AA$23,3,FALSE),0))</f>
        <v>102</v>
      </c>
      <c r="S683">
        <v>7</v>
      </c>
      <c r="T683">
        <v>20</v>
      </c>
      <c r="U683">
        <v>1</v>
      </c>
      <c r="V683">
        <v>0.2</v>
      </c>
      <c r="W683" s="3">
        <v>3648.13</v>
      </c>
      <c r="X683" s="3"/>
      <c r="Y683" s="3"/>
      <c r="Z683" s="3"/>
      <c r="AA683" s="3"/>
      <c r="AB683" s="3"/>
      <c r="AC683" t="str">
        <f t="shared" ca="1" si="28"/>
        <v>7_30</v>
      </c>
      <c r="AD683" s="3">
        <f ca="1">RANK(AI683,OFFSET($AI$4,VLOOKUP($AE683,$AK$4:$AM$23,2,FALSE),0):OFFSET($AI$4,VLOOKUP($AE683,$AK$4:$AM$23,3,FALSE),0))</f>
        <v>30</v>
      </c>
      <c r="AE683">
        <v>7</v>
      </c>
      <c r="AF683">
        <v>19</v>
      </c>
      <c r="AG683">
        <v>2</v>
      </c>
      <c r="AH683">
        <v>0</v>
      </c>
      <c r="AI683" s="3">
        <v>10933.29</v>
      </c>
    </row>
    <row r="684" spans="17:35" x14ac:dyDescent="0.3">
      <c r="Q684" t="str">
        <f t="shared" ca="1" si="29"/>
        <v>7_94</v>
      </c>
      <c r="R684" s="3">
        <f ca="1">RANK(W684,OFFSET($W$4,VLOOKUP($S684,$Y$4:$AA$23,2,FALSE),0):OFFSET($W$4,VLOOKUP($S684,$Y$4:$AA$23,3,FALSE),0))</f>
        <v>94</v>
      </c>
      <c r="S684">
        <v>7</v>
      </c>
      <c r="T684">
        <v>21</v>
      </c>
      <c r="U684">
        <v>1</v>
      </c>
      <c r="V684">
        <v>0.2</v>
      </c>
      <c r="W684" s="3">
        <v>5244.64</v>
      </c>
      <c r="X684" s="3"/>
      <c r="Y684" s="3"/>
      <c r="Z684" s="3"/>
      <c r="AA684" s="3"/>
      <c r="AB684" s="3"/>
      <c r="AC684" t="str">
        <f t="shared" ca="1" si="28"/>
        <v>7_102</v>
      </c>
      <c r="AD684" s="3">
        <f ca="1">RANK(AI684,OFFSET($AI$4,VLOOKUP($AE684,$AK$4:$AM$23,2,FALSE),0):OFFSET($AI$4,VLOOKUP($AE684,$AK$4:$AM$23,3,FALSE),0))</f>
        <v>102</v>
      </c>
      <c r="AE684">
        <v>7</v>
      </c>
      <c r="AF684">
        <v>20</v>
      </c>
      <c r="AG684">
        <v>1</v>
      </c>
      <c r="AH684">
        <v>0.2</v>
      </c>
      <c r="AI684" s="3">
        <v>3648.13</v>
      </c>
    </row>
    <row r="685" spans="17:35" x14ac:dyDescent="0.3">
      <c r="Q685" t="str">
        <f t="shared" ca="1" si="29"/>
        <v>7_70</v>
      </c>
      <c r="R685" s="3">
        <f ca="1">RANK(W685,OFFSET($W$4,VLOOKUP($S685,$Y$4:$AA$23,2,FALSE),0):OFFSET($W$4,VLOOKUP($S685,$Y$4:$AA$23,3,FALSE),0))</f>
        <v>70</v>
      </c>
      <c r="S685">
        <v>7</v>
      </c>
      <c r="T685">
        <v>21</v>
      </c>
      <c r="U685">
        <v>2</v>
      </c>
      <c r="V685">
        <v>0</v>
      </c>
      <c r="W685" s="3">
        <v>7125.39</v>
      </c>
      <c r="X685" s="3"/>
      <c r="Y685" s="3"/>
      <c r="Z685" s="3"/>
      <c r="AA685" s="3"/>
      <c r="AB685" s="3"/>
      <c r="AC685" t="str">
        <f t="shared" ca="1" si="28"/>
        <v>7_93</v>
      </c>
      <c r="AD685" s="3">
        <f ca="1">RANK(AI685,OFFSET($AI$4,VLOOKUP($AE685,$AK$4:$AM$23,2,FALSE),0):OFFSET($AI$4,VLOOKUP($AE685,$AK$4:$AM$23,3,FALSE),0))</f>
        <v>93</v>
      </c>
      <c r="AE685">
        <v>7</v>
      </c>
      <c r="AF685">
        <v>21</v>
      </c>
      <c r="AG685">
        <v>1</v>
      </c>
      <c r="AH685">
        <v>0.2</v>
      </c>
      <c r="AI685" s="3">
        <v>5244.64</v>
      </c>
    </row>
    <row r="686" spans="17:35" x14ac:dyDescent="0.3">
      <c r="Q686" t="str">
        <f t="shared" ca="1" si="29"/>
        <v>7_108</v>
      </c>
      <c r="R686" s="3">
        <f ca="1">RANK(W686,OFFSET($W$4,VLOOKUP($S686,$Y$4:$AA$23,2,FALSE),0):OFFSET($W$4,VLOOKUP($S686,$Y$4:$AA$23,3,FALSE),0))</f>
        <v>108</v>
      </c>
      <c r="S686">
        <v>7</v>
      </c>
      <c r="T686">
        <v>22</v>
      </c>
      <c r="U686">
        <v>1</v>
      </c>
      <c r="V686">
        <v>0.2</v>
      </c>
      <c r="W686" s="3">
        <v>2000.13</v>
      </c>
      <c r="X686" s="3"/>
      <c r="Y686" s="3"/>
      <c r="Z686" s="3"/>
      <c r="AA686" s="3"/>
      <c r="AB686" s="3"/>
      <c r="AC686" t="str">
        <f t="shared" ca="1" si="28"/>
        <v>7_68</v>
      </c>
      <c r="AD686" s="3">
        <f ca="1">RANK(AI686,OFFSET($AI$4,VLOOKUP($AE686,$AK$4:$AM$23,2,FALSE),0):OFFSET($AI$4,VLOOKUP($AE686,$AK$4:$AM$23,3,FALSE),0))</f>
        <v>68</v>
      </c>
      <c r="AE686">
        <v>7</v>
      </c>
      <c r="AF686">
        <v>21</v>
      </c>
      <c r="AG686">
        <v>2</v>
      </c>
      <c r="AH686">
        <v>0</v>
      </c>
      <c r="AI686" s="3">
        <v>7125.39</v>
      </c>
    </row>
    <row r="687" spans="17:35" x14ac:dyDescent="0.3">
      <c r="Q687" t="str">
        <f t="shared" ca="1" si="29"/>
        <v>7_75</v>
      </c>
      <c r="R687" s="3">
        <f ca="1">RANK(W687,OFFSET($W$4,VLOOKUP($S687,$Y$4:$AA$23,2,FALSE),0):OFFSET($W$4,VLOOKUP($S687,$Y$4:$AA$23,3,FALSE),0))</f>
        <v>75</v>
      </c>
      <c r="S687">
        <v>7</v>
      </c>
      <c r="T687">
        <v>23</v>
      </c>
      <c r="U687">
        <v>2</v>
      </c>
      <c r="V687">
        <v>0</v>
      </c>
      <c r="W687" s="3">
        <v>6807.39</v>
      </c>
      <c r="X687" s="3"/>
      <c r="Y687" s="3"/>
      <c r="Z687" s="3"/>
      <c r="AA687" s="3"/>
      <c r="AB687" s="3"/>
      <c r="AC687" t="str">
        <f t="shared" ca="1" si="28"/>
        <v>7_108</v>
      </c>
      <c r="AD687" s="3">
        <f ca="1">RANK(AI687,OFFSET($AI$4,VLOOKUP($AE687,$AK$4:$AM$23,2,FALSE),0):OFFSET($AI$4,VLOOKUP($AE687,$AK$4:$AM$23,3,FALSE),0))</f>
        <v>108</v>
      </c>
      <c r="AE687">
        <v>7</v>
      </c>
      <c r="AF687">
        <v>22</v>
      </c>
      <c r="AG687">
        <v>1</v>
      </c>
      <c r="AH687">
        <v>0.2</v>
      </c>
      <c r="AI687" s="3">
        <v>2000.13</v>
      </c>
    </row>
    <row r="688" spans="17:35" x14ac:dyDescent="0.3">
      <c r="Q688" t="str">
        <f t="shared" ca="1" si="29"/>
        <v>7_11</v>
      </c>
      <c r="R688" s="3">
        <f ca="1">RANK(W688,OFFSET($W$4,VLOOKUP($S688,$Y$4:$AA$23,2,FALSE),0):OFFSET($W$4,VLOOKUP($S688,$Y$4:$AA$23,3,FALSE),0))</f>
        <v>11</v>
      </c>
      <c r="S688">
        <v>7</v>
      </c>
      <c r="T688">
        <v>24</v>
      </c>
      <c r="U688">
        <v>1</v>
      </c>
      <c r="V688">
        <v>0.2</v>
      </c>
      <c r="W688" s="3">
        <v>16902.2</v>
      </c>
      <c r="X688" s="3"/>
      <c r="Y688" s="3"/>
      <c r="Z688" s="3"/>
      <c r="AA688" s="3"/>
      <c r="AB688" s="3"/>
      <c r="AC688" t="str">
        <f t="shared" ca="1" si="28"/>
        <v>7_74</v>
      </c>
      <c r="AD688" s="3">
        <f ca="1">RANK(AI688,OFFSET($AI$4,VLOOKUP($AE688,$AK$4:$AM$23,2,FALSE),0):OFFSET($AI$4,VLOOKUP($AE688,$AK$4:$AM$23,3,FALSE),0))</f>
        <v>74</v>
      </c>
      <c r="AE688">
        <v>7</v>
      </c>
      <c r="AF688">
        <v>23</v>
      </c>
      <c r="AG688">
        <v>2</v>
      </c>
      <c r="AH688">
        <v>0</v>
      </c>
      <c r="AI688" s="3">
        <v>6807.39</v>
      </c>
    </row>
    <row r="689" spans="17:35" x14ac:dyDescent="0.3">
      <c r="Q689" t="str">
        <f t="shared" ca="1" si="29"/>
        <v>7_68</v>
      </c>
      <c r="R689" s="3">
        <f ca="1">RANK(W689,OFFSET($W$4,VLOOKUP($S689,$Y$4:$AA$23,2,FALSE),0):OFFSET($W$4,VLOOKUP($S689,$Y$4:$AA$23,3,FALSE),0))</f>
        <v>68</v>
      </c>
      <c r="S689">
        <v>7</v>
      </c>
      <c r="T689">
        <v>25</v>
      </c>
      <c r="U689">
        <v>1</v>
      </c>
      <c r="V689">
        <v>0.2</v>
      </c>
      <c r="W689" s="3">
        <v>7227.3</v>
      </c>
      <c r="X689" s="3"/>
      <c r="Y689" s="3"/>
      <c r="Z689" s="3"/>
      <c r="AA689" s="3"/>
      <c r="AB689" s="3"/>
      <c r="AC689" t="str">
        <f t="shared" ca="1" si="28"/>
        <v>7_46</v>
      </c>
      <c r="AD689" s="3">
        <f ca="1">RANK(AI689,OFFSET($AI$4,VLOOKUP($AE689,$AK$4:$AM$23,2,FALSE),0):OFFSET($AI$4,VLOOKUP($AE689,$AK$4:$AM$23,3,FALSE),0))</f>
        <v>46</v>
      </c>
      <c r="AE689">
        <v>7</v>
      </c>
      <c r="AF689">
        <v>24</v>
      </c>
      <c r="AG689">
        <v>1</v>
      </c>
      <c r="AH689">
        <v>0.2</v>
      </c>
      <c r="AI689" s="3">
        <v>9309.16</v>
      </c>
    </row>
    <row r="690" spans="17:35" x14ac:dyDescent="0.3">
      <c r="Q690" t="str">
        <f t="shared" ca="1" si="29"/>
        <v>7_91</v>
      </c>
      <c r="R690" s="3">
        <f ca="1">RANK(W690,OFFSET($W$4,VLOOKUP($S690,$Y$4:$AA$23,2,FALSE),0):OFFSET($W$4,VLOOKUP($S690,$Y$4:$AA$23,3,FALSE),0))</f>
        <v>91</v>
      </c>
      <c r="S690">
        <v>7</v>
      </c>
      <c r="T690">
        <v>25</v>
      </c>
      <c r="U690">
        <v>2</v>
      </c>
      <c r="V690">
        <v>0</v>
      </c>
      <c r="W690" s="3">
        <v>5326.87</v>
      </c>
      <c r="X690" s="3"/>
      <c r="Y690" s="3"/>
      <c r="Z690" s="3"/>
      <c r="AA690" s="3"/>
      <c r="AB690" s="3"/>
      <c r="AC690" t="str">
        <f t="shared" ca="1" si="28"/>
        <v>7_66</v>
      </c>
      <c r="AD690" s="3">
        <f ca="1">RANK(AI690,OFFSET($AI$4,VLOOKUP($AE690,$AK$4:$AM$23,2,FALSE),0):OFFSET($AI$4,VLOOKUP($AE690,$AK$4:$AM$23,3,FALSE),0))</f>
        <v>66</v>
      </c>
      <c r="AE690">
        <v>7</v>
      </c>
      <c r="AF690">
        <v>25</v>
      </c>
      <c r="AG690">
        <v>1</v>
      </c>
      <c r="AH690">
        <v>0.2</v>
      </c>
      <c r="AI690" s="3">
        <v>7227.3</v>
      </c>
    </row>
    <row r="691" spans="17:35" x14ac:dyDescent="0.3">
      <c r="Q691" t="str">
        <f t="shared" ca="1" si="29"/>
        <v>7_106</v>
      </c>
      <c r="R691" s="3">
        <f ca="1">RANK(W691,OFFSET($W$4,VLOOKUP($S691,$Y$4:$AA$23,2,FALSE),0):OFFSET($W$4,VLOOKUP($S691,$Y$4:$AA$23,3,FALSE),0))</f>
        <v>106</v>
      </c>
      <c r="S691">
        <v>7</v>
      </c>
      <c r="T691">
        <v>26</v>
      </c>
      <c r="U691">
        <v>1</v>
      </c>
      <c r="V691">
        <v>0.2</v>
      </c>
      <c r="W691" s="3">
        <v>2032.48</v>
      </c>
      <c r="X691" s="3"/>
      <c r="Y691" s="3"/>
      <c r="Z691" s="3"/>
      <c r="AA691" s="3"/>
      <c r="AB691" s="3"/>
      <c r="AC691" t="str">
        <f t="shared" ca="1" si="28"/>
        <v>7_90</v>
      </c>
      <c r="AD691" s="3">
        <f ca="1">RANK(AI691,OFFSET($AI$4,VLOOKUP($AE691,$AK$4:$AM$23,2,FALSE),0):OFFSET($AI$4,VLOOKUP($AE691,$AK$4:$AM$23,3,FALSE),0))</f>
        <v>90</v>
      </c>
      <c r="AE691">
        <v>7</v>
      </c>
      <c r="AF691">
        <v>25</v>
      </c>
      <c r="AG691">
        <v>2</v>
      </c>
      <c r="AH691">
        <v>0</v>
      </c>
      <c r="AI691" s="3">
        <v>5326.87</v>
      </c>
    </row>
    <row r="692" spans="17:35" x14ac:dyDescent="0.3">
      <c r="Q692" t="str">
        <f t="shared" ca="1" si="29"/>
        <v>7_18</v>
      </c>
      <c r="R692" s="3">
        <f ca="1">RANK(W692,OFFSET($W$4,VLOOKUP($S692,$Y$4:$AA$23,2,FALSE),0):OFFSET($W$4,VLOOKUP($S692,$Y$4:$AA$23,3,FALSE),0))</f>
        <v>18</v>
      </c>
      <c r="S692">
        <v>7</v>
      </c>
      <c r="T692">
        <v>26</v>
      </c>
      <c r="U692">
        <v>2</v>
      </c>
      <c r="V692">
        <v>0</v>
      </c>
      <c r="W692" s="3">
        <v>13858.49</v>
      </c>
      <c r="X692" s="3"/>
      <c r="Y692" s="3"/>
      <c r="Z692" s="3"/>
      <c r="AA692" s="3"/>
      <c r="AB692" s="3"/>
      <c r="AC692" t="str">
        <f t="shared" ca="1" si="28"/>
        <v>7_106</v>
      </c>
      <c r="AD692" s="3">
        <f ca="1">RANK(AI692,OFFSET($AI$4,VLOOKUP($AE692,$AK$4:$AM$23,2,FALSE),0):OFFSET($AI$4,VLOOKUP($AE692,$AK$4:$AM$23,3,FALSE),0))</f>
        <v>106</v>
      </c>
      <c r="AE692">
        <v>7</v>
      </c>
      <c r="AF692">
        <v>26</v>
      </c>
      <c r="AG692">
        <v>1</v>
      </c>
      <c r="AH692">
        <v>0.2</v>
      </c>
      <c r="AI692" s="3">
        <v>2032.48</v>
      </c>
    </row>
    <row r="693" spans="17:35" x14ac:dyDescent="0.3">
      <c r="Q693" t="str">
        <f t="shared" ca="1" si="29"/>
        <v>7_12</v>
      </c>
      <c r="R693" s="3">
        <f ca="1">RANK(W693,OFFSET($W$4,VLOOKUP($S693,$Y$4:$AA$23,2,FALSE),0):OFFSET($W$4,VLOOKUP($S693,$Y$4:$AA$23,3,FALSE),0))</f>
        <v>12</v>
      </c>
      <c r="S693">
        <v>7</v>
      </c>
      <c r="T693">
        <v>27</v>
      </c>
      <c r="U693">
        <v>2</v>
      </c>
      <c r="V693">
        <v>0</v>
      </c>
      <c r="W693" s="3">
        <v>15620.51</v>
      </c>
      <c r="X693" s="3"/>
      <c r="Y693" s="3"/>
      <c r="Z693" s="3"/>
      <c r="AA693" s="3"/>
      <c r="AB693" s="3"/>
      <c r="AC693" t="str">
        <f t="shared" ca="1" si="28"/>
        <v>7_15</v>
      </c>
      <c r="AD693" s="3">
        <f ca="1">RANK(AI693,OFFSET($AI$4,VLOOKUP($AE693,$AK$4:$AM$23,2,FALSE),0):OFFSET($AI$4,VLOOKUP($AE693,$AK$4:$AM$23,3,FALSE),0))</f>
        <v>15</v>
      </c>
      <c r="AE693">
        <v>7</v>
      </c>
      <c r="AF693">
        <v>26</v>
      </c>
      <c r="AG693">
        <v>2</v>
      </c>
      <c r="AH693">
        <v>0</v>
      </c>
      <c r="AI693" s="3">
        <v>13858.49</v>
      </c>
    </row>
    <row r="694" spans="17:35" x14ac:dyDescent="0.3">
      <c r="Q694" t="str">
        <f t="shared" ca="1" si="29"/>
        <v>7_42</v>
      </c>
      <c r="R694" s="3">
        <f ca="1">RANK(W694,OFFSET($W$4,VLOOKUP($S694,$Y$4:$AA$23,2,FALSE),0):OFFSET($W$4,VLOOKUP($S694,$Y$4:$AA$23,3,FALSE),0))</f>
        <v>42</v>
      </c>
      <c r="S694">
        <v>7</v>
      </c>
      <c r="T694">
        <v>28</v>
      </c>
      <c r="U694">
        <v>1</v>
      </c>
      <c r="V694">
        <v>0.2</v>
      </c>
      <c r="W694" s="3">
        <v>9930.61</v>
      </c>
      <c r="X694" s="3"/>
      <c r="Y694" s="3"/>
      <c r="Z694" s="3"/>
      <c r="AA694" s="3"/>
      <c r="AB694" s="3"/>
      <c r="AC694" t="str">
        <f t="shared" ca="1" si="28"/>
        <v>7_10</v>
      </c>
      <c r="AD694" s="3">
        <f ca="1">RANK(AI694,OFFSET($AI$4,VLOOKUP($AE694,$AK$4:$AM$23,2,FALSE),0):OFFSET($AI$4,VLOOKUP($AE694,$AK$4:$AM$23,3,FALSE),0))</f>
        <v>10</v>
      </c>
      <c r="AE694">
        <v>7</v>
      </c>
      <c r="AF694">
        <v>27</v>
      </c>
      <c r="AG694">
        <v>2</v>
      </c>
      <c r="AH694">
        <v>0</v>
      </c>
      <c r="AI694" s="3">
        <v>15620.51</v>
      </c>
    </row>
    <row r="695" spans="17:35" x14ac:dyDescent="0.3">
      <c r="Q695" t="str">
        <f t="shared" ca="1" si="29"/>
        <v>7_26</v>
      </c>
      <c r="R695" s="3">
        <f ca="1">RANK(W695,OFFSET($W$4,VLOOKUP($S695,$Y$4:$AA$23,2,FALSE),0):OFFSET($W$4,VLOOKUP($S695,$Y$4:$AA$23,3,FALSE),0))</f>
        <v>26</v>
      </c>
      <c r="S695">
        <v>7</v>
      </c>
      <c r="T695">
        <v>28</v>
      </c>
      <c r="U695">
        <v>2</v>
      </c>
      <c r="V695">
        <v>0</v>
      </c>
      <c r="W695" s="3">
        <v>12579.58</v>
      </c>
      <c r="X695" s="3"/>
      <c r="Y695" s="3"/>
      <c r="Z695" s="3"/>
      <c r="AA695" s="3"/>
      <c r="AB695" s="3"/>
      <c r="AC695" t="str">
        <f t="shared" ca="1" si="28"/>
        <v>7_38</v>
      </c>
      <c r="AD695" s="3">
        <f ca="1">RANK(AI695,OFFSET($AI$4,VLOOKUP($AE695,$AK$4:$AM$23,2,FALSE),0):OFFSET($AI$4,VLOOKUP($AE695,$AK$4:$AM$23,3,FALSE),0))</f>
        <v>38</v>
      </c>
      <c r="AE695">
        <v>7</v>
      </c>
      <c r="AF695">
        <v>28</v>
      </c>
      <c r="AG695">
        <v>1</v>
      </c>
      <c r="AH695">
        <v>0.2</v>
      </c>
      <c r="AI695" s="3">
        <v>9930.61</v>
      </c>
    </row>
    <row r="696" spans="17:35" x14ac:dyDescent="0.3">
      <c r="Q696" t="str">
        <f t="shared" ca="1" si="29"/>
        <v>7_90</v>
      </c>
      <c r="R696" s="3">
        <f ca="1">RANK(W696,OFFSET($W$4,VLOOKUP($S696,$Y$4:$AA$23,2,FALSE),0):OFFSET($W$4,VLOOKUP($S696,$Y$4:$AA$23,3,FALSE),0))</f>
        <v>90</v>
      </c>
      <c r="S696">
        <v>7</v>
      </c>
      <c r="T696">
        <v>29</v>
      </c>
      <c r="U696">
        <v>1</v>
      </c>
      <c r="V696">
        <v>0.2</v>
      </c>
      <c r="W696" s="3">
        <v>5478.42</v>
      </c>
      <c r="X696" s="3"/>
      <c r="Y696" s="3"/>
      <c r="Z696" s="3"/>
      <c r="AA696" s="3"/>
      <c r="AB696" s="3"/>
      <c r="AC696" t="str">
        <f t="shared" ca="1" si="28"/>
        <v>7_21</v>
      </c>
      <c r="AD696" s="3">
        <f ca="1">RANK(AI696,OFFSET($AI$4,VLOOKUP($AE696,$AK$4:$AM$23,2,FALSE),0):OFFSET($AI$4,VLOOKUP($AE696,$AK$4:$AM$23,3,FALSE),0))</f>
        <v>21</v>
      </c>
      <c r="AE696">
        <v>7</v>
      </c>
      <c r="AF696">
        <v>28</v>
      </c>
      <c r="AG696">
        <v>2</v>
      </c>
      <c r="AH696">
        <v>0</v>
      </c>
      <c r="AI696" s="3">
        <v>12579.58</v>
      </c>
    </row>
    <row r="697" spans="17:35" x14ac:dyDescent="0.3">
      <c r="Q697" t="str">
        <f t="shared" ca="1" si="29"/>
        <v>7_99</v>
      </c>
      <c r="R697" s="3">
        <f ca="1">RANK(W697,OFFSET($W$4,VLOOKUP($S697,$Y$4:$AA$23,2,FALSE),0):OFFSET($W$4,VLOOKUP($S697,$Y$4:$AA$23,3,FALSE),0))</f>
        <v>99</v>
      </c>
      <c r="S697">
        <v>7</v>
      </c>
      <c r="T697">
        <v>29</v>
      </c>
      <c r="U697">
        <v>2</v>
      </c>
      <c r="V697">
        <v>0</v>
      </c>
      <c r="W697" s="3">
        <v>4495.6400000000003</v>
      </c>
      <c r="X697" s="3"/>
      <c r="Y697" s="3"/>
      <c r="Z697" s="3"/>
      <c r="AA697" s="3"/>
      <c r="AB697" s="3"/>
      <c r="AC697" t="str">
        <f t="shared" ca="1" si="28"/>
        <v>7_101</v>
      </c>
      <c r="AD697" s="3">
        <f ca="1">RANK(AI697,OFFSET($AI$4,VLOOKUP($AE697,$AK$4:$AM$23,2,FALSE),0):OFFSET($AI$4,VLOOKUP($AE697,$AK$4:$AM$23,3,FALSE),0))</f>
        <v>101</v>
      </c>
      <c r="AE697">
        <v>7</v>
      </c>
      <c r="AF697">
        <v>29</v>
      </c>
      <c r="AG697">
        <v>1</v>
      </c>
      <c r="AH697">
        <v>0.2</v>
      </c>
      <c r="AI697" s="3">
        <v>3769.1</v>
      </c>
    </row>
    <row r="698" spans="17:35" x14ac:dyDescent="0.3">
      <c r="Q698" t="str">
        <f t="shared" ca="1" si="29"/>
        <v>7_73</v>
      </c>
      <c r="R698" s="3">
        <f ca="1">RANK(W698,OFFSET($W$4,VLOOKUP($S698,$Y$4:$AA$23,2,FALSE),0):OFFSET($W$4,VLOOKUP($S698,$Y$4:$AA$23,3,FALSE),0))</f>
        <v>73</v>
      </c>
      <c r="S698">
        <v>7</v>
      </c>
      <c r="T698">
        <v>30</v>
      </c>
      <c r="U698">
        <v>2</v>
      </c>
      <c r="V698">
        <v>0</v>
      </c>
      <c r="W698" s="3">
        <v>6855.29</v>
      </c>
      <c r="X698" s="3"/>
      <c r="Y698" s="3"/>
      <c r="Z698" s="3"/>
      <c r="AA698" s="3"/>
      <c r="AB698" s="3"/>
      <c r="AC698" t="str">
        <f t="shared" ca="1" si="28"/>
        <v>7_98</v>
      </c>
      <c r="AD698" s="3">
        <f ca="1">RANK(AI698,OFFSET($AI$4,VLOOKUP($AE698,$AK$4:$AM$23,2,FALSE),0):OFFSET($AI$4,VLOOKUP($AE698,$AK$4:$AM$23,3,FALSE),0))</f>
        <v>98</v>
      </c>
      <c r="AE698">
        <v>7</v>
      </c>
      <c r="AF698">
        <v>29</v>
      </c>
      <c r="AG698">
        <v>2</v>
      </c>
      <c r="AH698">
        <v>0</v>
      </c>
      <c r="AI698" s="3">
        <v>4495.6400000000003</v>
      </c>
    </row>
    <row r="699" spans="17:35" x14ac:dyDescent="0.3">
      <c r="Q699" t="str">
        <f t="shared" ca="1" si="29"/>
        <v>7_40</v>
      </c>
      <c r="R699" s="3">
        <f ca="1">RANK(W699,OFFSET($W$4,VLOOKUP($S699,$Y$4:$AA$23,2,FALSE),0):OFFSET($W$4,VLOOKUP($S699,$Y$4:$AA$23,3,FALSE),0))</f>
        <v>40</v>
      </c>
      <c r="S699">
        <v>7</v>
      </c>
      <c r="T699">
        <v>31</v>
      </c>
      <c r="U699">
        <v>1</v>
      </c>
      <c r="V699">
        <v>0.2</v>
      </c>
      <c r="W699" s="3">
        <v>10025.26</v>
      </c>
      <c r="X699" s="3"/>
      <c r="Y699" s="3"/>
      <c r="Z699" s="3"/>
      <c r="AA699" s="3"/>
      <c r="AB699" s="3"/>
      <c r="AC699" t="str">
        <f t="shared" ca="1" si="28"/>
        <v>7_71</v>
      </c>
      <c r="AD699" s="3">
        <f ca="1">RANK(AI699,OFFSET($AI$4,VLOOKUP($AE699,$AK$4:$AM$23,2,FALSE),0):OFFSET($AI$4,VLOOKUP($AE699,$AK$4:$AM$23,3,FALSE),0))</f>
        <v>71</v>
      </c>
      <c r="AE699">
        <v>7</v>
      </c>
      <c r="AF699">
        <v>30</v>
      </c>
      <c r="AG699">
        <v>2</v>
      </c>
      <c r="AH699">
        <v>0</v>
      </c>
      <c r="AI699" s="3">
        <v>6855.29</v>
      </c>
    </row>
    <row r="700" spans="17:35" x14ac:dyDescent="0.3">
      <c r="Q700" t="str">
        <f t="shared" ca="1" si="29"/>
        <v>7_95</v>
      </c>
      <c r="R700" s="3">
        <f ca="1">RANK(W700,OFFSET($W$4,VLOOKUP($S700,$Y$4:$AA$23,2,FALSE),0):OFFSET($W$4,VLOOKUP($S700,$Y$4:$AA$23,3,FALSE),0))</f>
        <v>95</v>
      </c>
      <c r="S700">
        <v>7</v>
      </c>
      <c r="T700">
        <v>31</v>
      </c>
      <c r="U700">
        <v>2</v>
      </c>
      <c r="V700">
        <v>0</v>
      </c>
      <c r="W700" s="3">
        <v>5223.09</v>
      </c>
      <c r="X700" s="3"/>
      <c r="Y700" s="3"/>
      <c r="Z700" s="3"/>
      <c r="AA700" s="3"/>
      <c r="AB700" s="3"/>
      <c r="AC700" t="str">
        <f t="shared" ca="1" si="28"/>
        <v>7_36</v>
      </c>
      <c r="AD700" s="3">
        <f ca="1">RANK(AI700,OFFSET($AI$4,VLOOKUP($AE700,$AK$4:$AM$23,2,FALSE),0):OFFSET($AI$4,VLOOKUP($AE700,$AK$4:$AM$23,3,FALSE),0))</f>
        <v>36</v>
      </c>
      <c r="AE700">
        <v>7</v>
      </c>
      <c r="AF700">
        <v>31</v>
      </c>
      <c r="AG700">
        <v>1</v>
      </c>
      <c r="AH700">
        <v>0.2</v>
      </c>
      <c r="AI700" s="3">
        <v>10025.26</v>
      </c>
    </row>
    <row r="701" spans="17:35" x14ac:dyDescent="0.3">
      <c r="Q701" t="str">
        <f t="shared" ca="1" si="29"/>
        <v>7_2</v>
      </c>
      <c r="R701" s="3">
        <f ca="1">RANK(W701,OFFSET($W$4,VLOOKUP($S701,$Y$4:$AA$23,2,FALSE),0):OFFSET($W$4,VLOOKUP($S701,$Y$4:$AA$23,3,FALSE),0))</f>
        <v>2</v>
      </c>
      <c r="S701">
        <v>7</v>
      </c>
      <c r="T701">
        <v>32</v>
      </c>
      <c r="U701">
        <v>1</v>
      </c>
      <c r="V701">
        <v>0.2</v>
      </c>
      <c r="W701" s="3">
        <v>23559.83</v>
      </c>
      <c r="X701" s="3"/>
      <c r="Y701" s="3"/>
      <c r="Z701" s="3"/>
      <c r="AA701" s="3"/>
      <c r="AB701" s="3"/>
      <c r="AC701" t="str">
        <f t="shared" ca="1" si="28"/>
        <v>7_94</v>
      </c>
      <c r="AD701" s="3">
        <f ca="1">RANK(AI701,OFFSET($AI$4,VLOOKUP($AE701,$AK$4:$AM$23,2,FALSE),0):OFFSET($AI$4,VLOOKUP($AE701,$AK$4:$AM$23,3,FALSE),0))</f>
        <v>94</v>
      </c>
      <c r="AE701">
        <v>7</v>
      </c>
      <c r="AF701">
        <v>31</v>
      </c>
      <c r="AG701">
        <v>2</v>
      </c>
      <c r="AH701">
        <v>0</v>
      </c>
      <c r="AI701" s="3">
        <v>5223.09</v>
      </c>
    </row>
    <row r="702" spans="17:35" x14ac:dyDescent="0.3">
      <c r="Q702" t="str">
        <f t="shared" ca="1" si="29"/>
        <v>7_53</v>
      </c>
      <c r="R702" s="3">
        <f ca="1">RANK(W702,OFFSET($W$4,VLOOKUP($S702,$Y$4:$AA$23,2,FALSE),0):OFFSET($W$4,VLOOKUP($S702,$Y$4:$AA$23,3,FALSE),0))</f>
        <v>53</v>
      </c>
      <c r="S702">
        <v>7</v>
      </c>
      <c r="T702">
        <v>32</v>
      </c>
      <c r="U702">
        <v>2</v>
      </c>
      <c r="V702">
        <v>0</v>
      </c>
      <c r="W702" s="3">
        <v>8986.41</v>
      </c>
      <c r="X702" s="3"/>
      <c r="Y702" s="3"/>
      <c r="Z702" s="3"/>
      <c r="AA702" s="3"/>
      <c r="AB702" s="3"/>
      <c r="AC702" t="str">
        <f t="shared" ca="1" si="28"/>
        <v>7_2</v>
      </c>
      <c r="AD702" s="3">
        <f ca="1">RANK(AI702,OFFSET($AI$4,VLOOKUP($AE702,$AK$4:$AM$23,2,FALSE),0):OFFSET($AI$4,VLOOKUP($AE702,$AK$4:$AM$23,3,FALSE),0))</f>
        <v>2</v>
      </c>
      <c r="AE702">
        <v>7</v>
      </c>
      <c r="AF702">
        <v>32</v>
      </c>
      <c r="AG702">
        <v>1</v>
      </c>
      <c r="AH702">
        <v>0.2</v>
      </c>
      <c r="AI702" s="3">
        <v>23559.83</v>
      </c>
    </row>
    <row r="703" spans="17:35" x14ac:dyDescent="0.3">
      <c r="Q703" t="str">
        <f t="shared" ca="1" si="29"/>
        <v>7_7</v>
      </c>
      <c r="R703" s="3">
        <f ca="1">RANK(W703,OFFSET($W$4,VLOOKUP($S703,$Y$4:$AA$23,2,FALSE),0):OFFSET($W$4,VLOOKUP($S703,$Y$4:$AA$23,3,FALSE),0))</f>
        <v>7</v>
      </c>
      <c r="S703">
        <v>7</v>
      </c>
      <c r="T703">
        <v>34</v>
      </c>
      <c r="U703">
        <v>1</v>
      </c>
      <c r="V703">
        <v>0.2</v>
      </c>
      <c r="W703" s="3">
        <v>19140.86</v>
      </c>
      <c r="X703" s="3"/>
      <c r="Y703" s="3"/>
      <c r="Z703" s="3"/>
      <c r="AA703" s="3"/>
      <c r="AB703" s="3"/>
      <c r="AC703" t="str">
        <f t="shared" ca="1" si="28"/>
        <v>7_49</v>
      </c>
      <c r="AD703" s="3">
        <f ca="1">RANK(AI703,OFFSET($AI$4,VLOOKUP($AE703,$AK$4:$AM$23,2,FALSE),0):OFFSET($AI$4,VLOOKUP($AE703,$AK$4:$AM$23,3,FALSE),0))</f>
        <v>49</v>
      </c>
      <c r="AE703">
        <v>7</v>
      </c>
      <c r="AF703">
        <v>32</v>
      </c>
      <c r="AG703">
        <v>2</v>
      </c>
      <c r="AH703">
        <v>0</v>
      </c>
      <c r="AI703" s="3">
        <v>8986.41</v>
      </c>
    </row>
    <row r="704" spans="17:35" x14ac:dyDescent="0.3">
      <c r="Q704" t="str">
        <f t="shared" ca="1" si="29"/>
        <v>7_45</v>
      </c>
      <c r="R704" s="3">
        <f ca="1">RANK(W704,OFFSET($W$4,VLOOKUP($S704,$Y$4:$AA$23,2,FALSE),0):OFFSET($W$4,VLOOKUP($S704,$Y$4:$AA$23,3,FALSE),0))</f>
        <v>45</v>
      </c>
      <c r="S704">
        <v>7</v>
      </c>
      <c r="T704">
        <v>34</v>
      </c>
      <c r="U704">
        <v>2</v>
      </c>
      <c r="V704">
        <v>0</v>
      </c>
      <c r="W704" s="3">
        <v>9829.16</v>
      </c>
      <c r="X704" s="3"/>
      <c r="Y704" s="3"/>
      <c r="Z704" s="3"/>
      <c r="AA704" s="3"/>
      <c r="AB704" s="3"/>
      <c r="AC704" t="str">
        <f t="shared" ca="1" si="28"/>
        <v>7_6</v>
      </c>
      <c r="AD704" s="3">
        <f ca="1">RANK(AI704,OFFSET($AI$4,VLOOKUP($AE704,$AK$4:$AM$23,2,FALSE),0):OFFSET($AI$4,VLOOKUP($AE704,$AK$4:$AM$23,3,FALSE),0))</f>
        <v>6</v>
      </c>
      <c r="AE704">
        <v>7</v>
      </c>
      <c r="AF704">
        <v>34</v>
      </c>
      <c r="AG704">
        <v>1</v>
      </c>
      <c r="AH704">
        <v>0.2</v>
      </c>
      <c r="AI704" s="3">
        <v>19140.86</v>
      </c>
    </row>
    <row r="705" spans="17:35" x14ac:dyDescent="0.3">
      <c r="Q705" t="str">
        <f t="shared" ca="1" si="29"/>
        <v>7_17</v>
      </c>
      <c r="R705" s="3">
        <f ca="1">RANK(W705,OFFSET($W$4,VLOOKUP($S705,$Y$4:$AA$23,2,FALSE),0):OFFSET($W$4,VLOOKUP($S705,$Y$4:$AA$23,3,FALSE),0))</f>
        <v>17</v>
      </c>
      <c r="S705">
        <v>7</v>
      </c>
      <c r="T705">
        <v>35</v>
      </c>
      <c r="U705">
        <v>2</v>
      </c>
      <c r="V705">
        <v>0</v>
      </c>
      <c r="W705" s="3">
        <v>13880.23</v>
      </c>
      <c r="X705" s="3"/>
      <c r="Y705" s="3"/>
      <c r="Z705" s="3"/>
      <c r="AA705" s="3"/>
      <c r="AB705" s="3"/>
      <c r="AC705" t="str">
        <f t="shared" ca="1" si="28"/>
        <v>7_41</v>
      </c>
      <c r="AD705" s="3">
        <f ca="1">RANK(AI705,OFFSET($AI$4,VLOOKUP($AE705,$AK$4:$AM$23,2,FALSE),0):OFFSET($AI$4,VLOOKUP($AE705,$AK$4:$AM$23,3,FALSE),0))</f>
        <v>41</v>
      </c>
      <c r="AE705">
        <v>7</v>
      </c>
      <c r="AF705">
        <v>34</v>
      </c>
      <c r="AG705">
        <v>2</v>
      </c>
      <c r="AH705">
        <v>0</v>
      </c>
      <c r="AI705" s="3">
        <v>9829.16</v>
      </c>
    </row>
    <row r="706" spans="17:35" x14ac:dyDescent="0.3">
      <c r="Q706" t="str">
        <f t="shared" ca="1" si="29"/>
        <v>7_98</v>
      </c>
      <c r="R706" s="3">
        <f ca="1">RANK(W706,OFFSET($W$4,VLOOKUP($S706,$Y$4:$AA$23,2,FALSE),0):OFFSET($W$4,VLOOKUP($S706,$Y$4:$AA$23,3,FALSE),0))</f>
        <v>98</v>
      </c>
      <c r="S706">
        <v>7</v>
      </c>
      <c r="T706">
        <v>37</v>
      </c>
      <c r="U706">
        <v>2</v>
      </c>
      <c r="V706">
        <v>0</v>
      </c>
      <c r="W706" s="3">
        <v>4572.75</v>
      </c>
      <c r="X706" s="3"/>
      <c r="Y706" s="3"/>
      <c r="Z706" s="3"/>
      <c r="AA706" s="3"/>
      <c r="AB706" s="3"/>
      <c r="AC706" t="str">
        <f t="shared" ca="1" si="28"/>
        <v>7_14</v>
      </c>
      <c r="AD706" s="3">
        <f ca="1">RANK(AI706,OFFSET($AI$4,VLOOKUP($AE706,$AK$4:$AM$23,2,FALSE),0):OFFSET($AI$4,VLOOKUP($AE706,$AK$4:$AM$23,3,FALSE),0))</f>
        <v>14</v>
      </c>
      <c r="AE706">
        <v>7</v>
      </c>
      <c r="AF706">
        <v>35</v>
      </c>
      <c r="AG706">
        <v>2</v>
      </c>
      <c r="AH706">
        <v>0</v>
      </c>
      <c r="AI706" s="3">
        <v>13880.23</v>
      </c>
    </row>
    <row r="707" spans="17:35" x14ac:dyDescent="0.3">
      <c r="Q707" t="str">
        <f t="shared" ca="1" si="29"/>
        <v>7_25</v>
      </c>
      <c r="R707" s="3">
        <f ca="1">RANK(W707,OFFSET($W$4,VLOOKUP($S707,$Y$4:$AA$23,2,FALSE),0):OFFSET($W$4,VLOOKUP($S707,$Y$4:$AA$23,3,FALSE),0))</f>
        <v>25</v>
      </c>
      <c r="S707">
        <v>7</v>
      </c>
      <c r="T707">
        <v>38</v>
      </c>
      <c r="U707">
        <v>1</v>
      </c>
      <c r="V707">
        <v>0.2</v>
      </c>
      <c r="W707" s="3">
        <v>13081.23</v>
      </c>
      <c r="X707" s="3"/>
      <c r="Y707" s="3"/>
      <c r="Z707" s="3"/>
      <c r="AA707" s="3"/>
      <c r="AB707" s="3"/>
      <c r="AC707" t="str">
        <f t="shared" ca="1" si="28"/>
        <v>7_97</v>
      </c>
      <c r="AD707" s="3">
        <f ca="1">RANK(AI707,OFFSET($AI$4,VLOOKUP($AE707,$AK$4:$AM$23,2,FALSE),0):OFFSET($AI$4,VLOOKUP($AE707,$AK$4:$AM$23,3,FALSE),0))</f>
        <v>97</v>
      </c>
      <c r="AE707">
        <v>7</v>
      </c>
      <c r="AF707">
        <v>37</v>
      </c>
      <c r="AG707">
        <v>2</v>
      </c>
      <c r="AH707">
        <v>0</v>
      </c>
      <c r="AI707" s="3">
        <v>4572.75</v>
      </c>
    </row>
    <row r="708" spans="17:35" x14ac:dyDescent="0.3">
      <c r="Q708" t="str">
        <f t="shared" ca="1" si="29"/>
        <v>7_61</v>
      </c>
      <c r="R708" s="3">
        <f ca="1">RANK(W708,OFFSET($W$4,VLOOKUP($S708,$Y$4:$AA$23,2,FALSE),0):OFFSET($W$4,VLOOKUP($S708,$Y$4:$AA$23,3,FALSE),0))</f>
        <v>61</v>
      </c>
      <c r="S708">
        <v>7</v>
      </c>
      <c r="T708">
        <v>38</v>
      </c>
      <c r="U708">
        <v>2</v>
      </c>
      <c r="V708">
        <v>0</v>
      </c>
      <c r="W708" s="3">
        <v>8121.78</v>
      </c>
      <c r="X708" s="3"/>
      <c r="Y708" s="3"/>
      <c r="Z708" s="3"/>
      <c r="AA708" s="3"/>
      <c r="AB708" s="3"/>
      <c r="AC708" t="str">
        <f t="shared" ref="AC708:AC771" ca="1" si="30">AE708&amp;"_"&amp;AD708</f>
        <v>7_73</v>
      </c>
      <c r="AD708" s="3">
        <f ca="1">RANK(AI708,OFFSET($AI$4,VLOOKUP($AE708,$AK$4:$AM$23,2,FALSE),0):OFFSET($AI$4,VLOOKUP($AE708,$AK$4:$AM$23,3,FALSE),0))</f>
        <v>73</v>
      </c>
      <c r="AE708">
        <v>7</v>
      </c>
      <c r="AF708">
        <v>38</v>
      </c>
      <c r="AG708">
        <v>1</v>
      </c>
      <c r="AH708">
        <v>0.2</v>
      </c>
      <c r="AI708" s="3">
        <v>6816.34</v>
      </c>
    </row>
    <row r="709" spans="17:35" x14ac:dyDescent="0.3">
      <c r="Q709" t="str">
        <f t="shared" ref="Q709:Q772" ca="1" si="31">S709&amp;"_"&amp;R709</f>
        <v>7_76</v>
      </c>
      <c r="R709" s="3">
        <f ca="1">RANK(W709,OFFSET($W$4,VLOOKUP($S709,$Y$4:$AA$23,2,FALSE),0):OFFSET($W$4,VLOOKUP($S709,$Y$4:$AA$23,3,FALSE),0))</f>
        <v>76</v>
      </c>
      <c r="S709">
        <v>7</v>
      </c>
      <c r="T709">
        <v>39</v>
      </c>
      <c r="U709">
        <v>2</v>
      </c>
      <c r="V709">
        <v>0</v>
      </c>
      <c r="W709" s="3">
        <v>6766.6</v>
      </c>
      <c r="X709" s="3"/>
      <c r="Y709" s="3"/>
      <c r="Z709" s="3"/>
      <c r="AA709" s="3"/>
      <c r="AB709" s="3"/>
      <c r="AC709" t="str">
        <f t="shared" ca="1" si="30"/>
        <v>7_57</v>
      </c>
      <c r="AD709" s="3">
        <f ca="1">RANK(AI709,OFFSET($AI$4,VLOOKUP($AE709,$AK$4:$AM$23,2,FALSE),0):OFFSET($AI$4,VLOOKUP($AE709,$AK$4:$AM$23,3,FALSE),0))</f>
        <v>57</v>
      </c>
      <c r="AE709">
        <v>7</v>
      </c>
      <c r="AF709">
        <v>38</v>
      </c>
      <c r="AG709">
        <v>2</v>
      </c>
      <c r="AH709">
        <v>0</v>
      </c>
      <c r="AI709" s="3">
        <v>8121.78</v>
      </c>
    </row>
    <row r="710" spans="17:35" x14ac:dyDescent="0.3">
      <c r="Q710" t="str">
        <f t="shared" ca="1" si="31"/>
        <v>7_96</v>
      </c>
      <c r="R710" s="3">
        <f ca="1">RANK(W710,OFFSET($W$4,VLOOKUP($S710,$Y$4:$AA$23,2,FALSE),0):OFFSET($W$4,VLOOKUP($S710,$Y$4:$AA$23,3,FALSE),0))</f>
        <v>96</v>
      </c>
      <c r="S710">
        <v>7</v>
      </c>
      <c r="T710">
        <v>41</v>
      </c>
      <c r="U710">
        <v>1</v>
      </c>
      <c r="V710">
        <v>0.2</v>
      </c>
      <c r="W710" s="3">
        <v>4822.93</v>
      </c>
      <c r="X710" s="3"/>
      <c r="Y710" s="3"/>
      <c r="Z710" s="3"/>
      <c r="AA710" s="3"/>
      <c r="AB710" s="3"/>
      <c r="AC710" t="str">
        <f t="shared" ca="1" si="30"/>
        <v>7_75</v>
      </c>
      <c r="AD710" s="3">
        <f ca="1">RANK(AI710,OFFSET($AI$4,VLOOKUP($AE710,$AK$4:$AM$23,2,FALSE),0):OFFSET($AI$4,VLOOKUP($AE710,$AK$4:$AM$23,3,FALSE),0))</f>
        <v>75</v>
      </c>
      <c r="AE710">
        <v>7</v>
      </c>
      <c r="AF710">
        <v>39</v>
      </c>
      <c r="AG710">
        <v>2</v>
      </c>
      <c r="AH710">
        <v>0</v>
      </c>
      <c r="AI710" s="3">
        <v>6766.6</v>
      </c>
    </row>
    <row r="711" spans="17:35" x14ac:dyDescent="0.3">
      <c r="Q711" t="str">
        <f t="shared" ca="1" si="31"/>
        <v>7_24</v>
      </c>
      <c r="R711" s="3">
        <f ca="1">RANK(W711,OFFSET($W$4,VLOOKUP($S711,$Y$4:$AA$23,2,FALSE),0):OFFSET($W$4,VLOOKUP($S711,$Y$4:$AA$23,3,FALSE),0))</f>
        <v>24</v>
      </c>
      <c r="S711">
        <v>7</v>
      </c>
      <c r="T711">
        <v>43</v>
      </c>
      <c r="U711">
        <v>1</v>
      </c>
      <c r="V711">
        <v>0.2</v>
      </c>
      <c r="W711" s="3">
        <v>13175.62</v>
      </c>
      <c r="X711" s="3"/>
      <c r="Y711" s="3"/>
      <c r="Z711" s="3"/>
      <c r="AA711" s="3"/>
      <c r="AB711" s="3"/>
      <c r="AC711" t="str">
        <f t="shared" ca="1" si="30"/>
        <v>7_95</v>
      </c>
      <c r="AD711" s="3">
        <f ca="1">RANK(AI711,OFFSET($AI$4,VLOOKUP($AE711,$AK$4:$AM$23,2,FALSE),0):OFFSET($AI$4,VLOOKUP($AE711,$AK$4:$AM$23,3,FALSE),0))</f>
        <v>95</v>
      </c>
      <c r="AE711">
        <v>7</v>
      </c>
      <c r="AF711">
        <v>41</v>
      </c>
      <c r="AG711">
        <v>1</v>
      </c>
      <c r="AH711">
        <v>0.2</v>
      </c>
      <c r="AI711" s="3">
        <v>4822.93</v>
      </c>
    </row>
    <row r="712" spans="17:35" x14ac:dyDescent="0.3">
      <c r="Q712" t="str">
        <f t="shared" ca="1" si="31"/>
        <v>7_55</v>
      </c>
      <c r="R712" s="3">
        <f ca="1">RANK(W712,OFFSET($W$4,VLOOKUP($S712,$Y$4:$AA$23,2,FALSE),0):OFFSET($W$4,VLOOKUP($S712,$Y$4:$AA$23,3,FALSE),0))</f>
        <v>55</v>
      </c>
      <c r="S712">
        <v>7</v>
      </c>
      <c r="T712">
        <v>43</v>
      </c>
      <c r="U712">
        <v>2</v>
      </c>
      <c r="V712">
        <v>0</v>
      </c>
      <c r="W712" s="3">
        <v>8428.75</v>
      </c>
      <c r="X712" s="3"/>
      <c r="Y712" s="3"/>
      <c r="Z712" s="3"/>
      <c r="AA712" s="3"/>
      <c r="AB712" s="3"/>
      <c r="AC712" t="str">
        <f t="shared" ca="1" si="30"/>
        <v>7_20</v>
      </c>
      <c r="AD712" s="3">
        <f ca="1">RANK(AI712,OFFSET($AI$4,VLOOKUP($AE712,$AK$4:$AM$23,2,FALSE),0):OFFSET($AI$4,VLOOKUP($AE712,$AK$4:$AM$23,3,FALSE),0))</f>
        <v>20</v>
      </c>
      <c r="AE712">
        <v>7</v>
      </c>
      <c r="AF712">
        <v>43</v>
      </c>
      <c r="AG712">
        <v>1</v>
      </c>
      <c r="AH712">
        <v>0.2</v>
      </c>
      <c r="AI712" s="3">
        <v>13175.62</v>
      </c>
    </row>
    <row r="713" spans="17:35" x14ac:dyDescent="0.3">
      <c r="Q713" t="str">
        <f t="shared" ca="1" si="31"/>
        <v>7_57</v>
      </c>
      <c r="R713" s="3">
        <f ca="1">RANK(W713,OFFSET($W$4,VLOOKUP($S713,$Y$4:$AA$23,2,FALSE),0):OFFSET($W$4,VLOOKUP($S713,$Y$4:$AA$23,3,FALSE),0))</f>
        <v>57</v>
      </c>
      <c r="S713">
        <v>7</v>
      </c>
      <c r="T713">
        <v>44</v>
      </c>
      <c r="U713">
        <v>1</v>
      </c>
      <c r="V713">
        <v>0.2</v>
      </c>
      <c r="W713" s="3">
        <v>8267.93</v>
      </c>
      <c r="X713" s="3"/>
      <c r="Y713" s="3"/>
      <c r="Z713" s="3"/>
      <c r="AA713" s="3"/>
      <c r="AB713" s="3"/>
      <c r="AC713" t="str">
        <f t="shared" ca="1" si="30"/>
        <v>7_51</v>
      </c>
      <c r="AD713" s="3">
        <f ca="1">RANK(AI713,OFFSET($AI$4,VLOOKUP($AE713,$AK$4:$AM$23,2,FALSE),0):OFFSET($AI$4,VLOOKUP($AE713,$AK$4:$AM$23,3,FALSE),0))</f>
        <v>51</v>
      </c>
      <c r="AE713">
        <v>7</v>
      </c>
      <c r="AF713">
        <v>43</v>
      </c>
      <c r="AG713">
        <v>2</v>
      </c>
      <c r="AH713">
        <v>0</v>
      </c>
      <c r="AI713" s="3">
        <v>8428.75</v>
      </c>
    </row>
    <row r="714" spans="17:35" x14ac:dyDescent="0.3">
      <c r="Q714" t="str">
        <f t="shared" ca="1" si="31"/>
        <v>7_23</v>
      </c>
      <c r="R714" s="3">
        <f ca="1">RANK(W714,OFFSET($W$4,VLOOKUP($S714,$Y$4:$AA$23,2,FALSE),0):OFFSET($W$4,VLOOKUP($S714,$Y$4:$AA$23,3,FALSE),0))</f>
        <v>23</v>
      </c>
      <c r="S714">
        <v>7</v>
      </c>
      <c r="T714">
        <v>45</v>
      </c>
      <c r="U714">
        <v>2</v>
      </c>
      <c r="V714">
        <v>0</v>
      </c>
      <c r="W714" s="3">
        <v>13195.75</v>
      </c>
      <c r="X714" s="3"/>
      <c r="Y714" s="3"/>
      <c r="Z714" s="3"/>
      <c r="AA714" s="3"/>
      <c r="AB714" s="3"/>
      <c r="AC714" t="str">
        <f t="shared" ca="1" si="30"/>
        <v>7_53</v>
      </c>
      <c r="AD714" s="3">
        <f ca="1">RANK(AI714,OFFSET($AI$4,VLOOKUP($AE714,$AK$4:$AM$23,2,FALSE),0):OFFSET($AI$4,VLOOKUP($AE714,$AK$4:$AM$23,3,FALSE),0))</f>
        <v>53</v>
      </c>
      <c r="AE714">
        <v>7</v>
      </c>
      <c r="AF714">
        <v>44</v>
      </c>
      <c r="AG714">
        <v>1</v>
      </c>
      <c r="AH714">
        <v>0.2</v>
      </c>
      <c r="AI714" s="3">
        <v>8267.93</v>
      </c>
    </row>
    <row r="715" spans="17:35" x14ac:dyDescent="0.3">
      <c r="Q715" t="str">
        <f t="shared" ca="1" si="31"/>
        <v>7_28</v>
      </c>
      <c r="R715" s="3">
        <f ca="1">RANK(W715,OFFSET($W$4,VLOOKUP($S715,$Y$4:$AA$23,2,FALSE),0):OFFSET($W$4,VLOOKUP($S715,$Y$4:$AA$23,3,FALSE),0))</f>
        <v>28</v>
      </c>
      <c r="S715">
        <v>7</v>
      </c>
      <c r="T715">
        <v>46</v>
      </c>
      <c r="U715">
        <v>1</v>
      </c>
      <c r="V715">
        <v>0.2</v>
      </c>
      <c r="W715" s="3">
        <v>12148.45</v>
      </c>
      <c r="X715" s="3"/>
      <c r="Y715" s="3"/>
      <c r="Z715" s="3"/>
      <c r="AA715" s="3"/>
      <c r="AB715" s="3"/>
      <c r="AC715" t="str">
        <f t="shared" ca="1" si="30"/>
        <v>7_19</v>
      </c>
      <c r="AD715" s="3">
        <f ca="1">RANK(AI715,OFFSET($AI$4,VLOOKUP($AE715,$AK$4:$AM$23,2,FALSE),0):OFFSET($AI$4,VLOOKUP($AE715,$AK$4:$AM$23,3,FALSE),0))</f>
        <v>19</v>
      </c>
      <c r="AE715">
        <v>7</v>
      </c>
      <c r="AF715">
        <v>45</v>
      </c>
      <c r="AG715">
        <v>2</v>
      </c>
      <c r="AH715">
        <v>0</v>
      </c>
      <c r="AI715" s="3">
        <v>13195.75</v>
      </c>
    </row>
    <row r="716" spans="17:35" x14ac:dyDescent="0.3">
      <c r="Q716" t="str">
        <f t="shared" ca="1" si="31"/>
        <v>7_69</v>
      </c>
      <c r="R716" s="3">
        <f ca="1">RANK(W716,OFFSET($W$4,VLOOKUP($S716,$Y$4:$AA$23,2,FALSE),0):OFFSET($W$4,VLOOKUP($S716,$Y$4:$AA$23,3,FALSE),0))</f>
        <v>69</v>
      </c>
      <c r="S716">
        <v>7</v>
      </c>
      <c r="T716">
        <v>47</v>
      </c>
      <c r="U716">
        <v>1</v>
      </c>
      <c r="V716">
        <v>0.2</v>
      </c>
      <c r="W716" s="3">
        <v>7220.52</v>
      </c>
      <c r="X716" s="3"/>
      <c r="Y716" s="3"/>
      <c r="Z716" s="3"/>
      <c r="AA716" s="3"/>
      <c r="AB716" s="3"/>
      <c r="AC716" t="str">
        <f t="shared" ca="1" si="30"/>
        <v>7_22</v>
      </c>
      <c r="AD716" s="3">
        <f ca="1">RANK(AI716,OFFSET($AI$4,VLOOKUP($AE716,$AK$4:$AM$23,2,FALSE),0):OFFSET($AI$4,VLOOKUP($AE716,$AK$4:$AM$23,3,FALSE),0))</f>
        <v>22</v>
      </c>
      <c r="AE716">
        <v>7</v>
      </c>
      <c r="AF716">
        <v>46</v>
      </c>
      <c r="AG716">
        <v>1</v>
      </c>
      <c r="AH716">
        <v>0.2</v>
      </c>
      <c r="AI716" s="3">
        <v>12148.45</v>
      </c>
    </row>
    <row r="717" spans="17:35" x14ac:dyDescent="0.3">
      <c r="Q717" t="str">
        <f t="shared" ca="1" si="31"/>
        <v>7_51</v>
      </c>
      <c r="R717" s="3">
        <f ca="1">RANK(W717,OFFSET($W$4,VLOOKUP($S717,$Y$4:$AA$23,2,FALSE),0):OFFSET($W$4,VLOOKUP($S717,$Y$4:$AA$23,3,FALSE),0))</f>
        <v>51</v>
      </c>
      <c r="S717">
        <v>7</v>
      </c>
      <c r="T717">
        <v>48</v>
      </c>
      <c r="U717">
        <v>1</v>
      </c>
      <c r="V717">
        <v>0.2</v>
      </c>
      <c r="W717" s="3">
        <v>9173.7099999999991</v>
      </c>
      <c r="X717" s="3"/>
      <c r="Y717" s="3"/>
      <c r="Z717" s="3"/>
      <c r="AA717" s="3"/>
      <c r="AB717" s="3"/>
      <c r="AC717" t="str">
        <f t="shared" ca="1" si="30"/>
        <v>7_67</v>
      </c>
      <c r="AD717" s="3">
        <f ca="1">RANK(AI717,OFFSET($AI$4,VLOOKUP($AE717,$AK$4:$AM$23,2,FALSE),0):OFFSET($AI$4,VLOOKUP($AE717,$AK$4:$AM$23,3,FALSE),0))</f>
        <v>67</v>
      </c>
      <c r="AE717">
        <v>7</v>
      </c>
      <c r="AF717">
        <v>47</v>
      </c>
      <c r="AG717">
        <v>1</v>
      </c>
      <c r="AH717">
        <v>0.2</v>
      </c>
      <c r="AI717" s="3">
        <v>7220.52</v>
      </c>
    </row>
    <row r="718" spans="17:35" x14ac:dyDescent="0.3">
      <c r="Q718" t="str">
        <f t="shared" ca="1" si="31"/>
        <v>7_71</v>
      </c>
      <c r="R718" s="3">
        <f ca="1">RANK(W718,OFFSET($W$4,VLOOKUP($S718,$Y$4:$AA$23,2,FALSE),0):OFFSET($W$4,VLOOKUP($S718,$Y$4:$AA$23,3,FALSE),0))</f>
        <v>71</v>
      </c>
      <c r="S718">
        <v>7</v>
      </c>
      <c r="T718">
        <v>48</v>
      </c>
      <c r="U718">
        <v>2</v>
      </c>
      <c r="V718">
        <v>0</v>
      </c>
      <c r="W718" s="3">
        <v>7111.47</v>
      </c>
      <c r="X718" s="3"/>
      <c r="Y718" s="3"/>
      <c r="Z718" s="3"/>
      <c r="AA718" s="3"/>
      <c r="AB718" s="3"/>
      <c r="AC718" t="str">
        <f t="shared" ca="1" si="30"/>
        <v>7_48</v>
      </c>
      <c r="AD718" s="3">
        <f ca="1">RANK(AI718,OFFSET($AI$4,VLOOKUP($AE718,$AK$4:$AM$23,2,FALSE),0):OFFSET($AI$4,VLOOKUP($AE718,$AK$4:$AM$23,3,FALSE),0))</f>
        <v>48</v>
      </c>
      <c r="AE718">
        <v>7</v>
      </c>
      <c r="AF718">
        <v>48</v>
      </c>
      <c r="AG718">
        <v>1</v>
      </c>
      <c r="AH718">
        <v>0.2</v>
      </c>
      <c r="AI718" s="3">
        <v>9173.7099999999991</v>
      </c>
    </row>
    <row r="719" spans="17:35" x14ac:dyDescent="0.3">
      <c r="Q719" t="str">
        <f t="shared" ca="1" si="31"/>
        <v>7_43</v>
      </c>
      <c r="R719" s="3">
        <f ca="1">RANK(W719,OFFSET($W$4,VLOOKUP($S719,$Y$4:$AA$23,2,FALSE),0):OFFSET($W$4,VLOOKUP($S719,$Y$4:$AA$23,3,FALSE),0))</f>
        <v>43</v>
      </c>
      <c r="S719">
        <v>7</v>
      </c>
      <c r="T719">
        <v>49</v>
      </c>
      <c r="U719">
        <v>1</v>
      </c>
      <c r="V719">
        <v>0.2</v>
      </c>
      <c r="W719" s="3">
        <v>9928.91</v>
      </c>
      <c r="X719" s="3"/>
      <c r="Y719" s="3"/>
      <c r="Z719" s="3"/>
      <c r="AA719" s="3"/>
      <c r="AB719" s="3"/>
      <c r="AC719" t="str">
        <f t="shared" ca="1" si="30"/>
        <v>7_69</v>
      </c>
      <c r="AD719" s="3">
        <f ca="1">RANK(AI719,OFFSET($AI$4,VLOOKUP($AE719,$AK$4:$AM$23,2,FALSE),0):OFFSET($AI$4,VLOOKUP($AE719,$AK$4:$AM$23,3,FALSE),0))</f>
        <v>69</v>
      </c>
      <c r="AE719">
        <v>7</v>
      </c>
      <c r="AF719">
        <v>48</v>
      </c>
      <c r="AG719">
        <v>2</v>
      </c>
      <c r="AH719">
        <v>0</v>
      </c>
      <c r="AI719" s="3">
        <v>7111.47</v>
      </c>
    </row>
    <row r="720" spans="17:35" x14ac:dyDescent="0.3">
      <c r="Q720" t="str">
        <f t="shared" ca="1" si="31"/>
        <v>7_32</v>
      </c>
      <c r="R720" s="3">
        <f ca="1">RANK(W720,OFFSET($W$4,VLOOKUP($S720,$Y$4:$AA$23,2,FALSE),0):OFFSET($W$4,VLOOKUP($S720,$Y$4:$AA$23,3,FALSE),0))</f>
        <v>32</v>
      </c>
      <c r="S720">
        <v>7</v>
      </c>
      <c r="T720">
        <v>49</v>
      </c>
      <c r="U720">
        <v>2</v>
      </c>
      <c r="V720">
        <v>0</v>
      </c>
      <c r="W720" s="3">
        <v>11459.77</v>
      </c>
      <c r="X720" s="3"/>
      <c r="Y720" s="3"/>
      <c r="Z720" s="3"/>
      <c r="AA720" s="3"/>
      <c r="AB720" s="3"/>
      <c r="AC720" t="str">
        <f t="shared" ca="1" si="30"/>
        <v>7_64</v>
      </c>
      <c r="AD720" s="3">
        <f ca="1">RANK(AI720,OFFSET($AI$4,VLOOKUP($AE720,$AK$4:$AM$23,2,FALSE),0):OFFSET($AI$4,VLOOKUP($AE720,$AK$4:$AM$23,3,FALSE),0))</f>
        <v>64</v>
      </c>
      <c r="AE720">
        <v>7</v>
      </c>
      <c r="AF720">
        <v>49</v>
      </c>
      <c r="AG720">
        <v>1</v>
      </c>
      <c r="AH720">
        <v>0.2</v>
      </c>
      <c r="AI720" s="3">
        <v>7461.72</v>
      </c>
    </row>
    <row r="721" spans="17:35" x14ac:dyDescent="0.3">
      <c r="Q721" t="str">
        <f t="shared" ca="1" si="31"/>
        <v>7_116</v>
      </c>
      <c r="R721" s="3">
        <f ca="1">RANK(W721,OFFSET($W$4,VLOOKUP($S721,$Y$4:$AA$23,2,FALSE),0):OFFSET($W$4,VLOOKUP($S721,$Y$4:$AA$23,3,FALSE),0))</f>
        <v>116</v>
      </c>
      <c r="S721">
        <v>7</v>
      </c>
      <c r="T721">
        <v>50</v>
      </c>
      <c r="U721">
        <v>1</v>
      </c>
      <c r="V721">
        <v>0.2</v>
      </c>
      <c r="W721" s="3">
        <v>349.07</v>
      </c>
      <c r="X721" s="3"/>
      <c r="Y721" s="3"/>
      <c r="Z721" s="3"/>
      <c r="AA721" s="3"/>
      <c r="AB721" s="3"/>
      <c r="AC721" t="str">
        <f t="shared" ca="1" si="30"/>
        <v>7_28</v>
      </c>
      <c r="AD721" s="3">
        <f ca="1">RANK(AI721,OFFSET($AI$4,VLOOKUP($AE721,$AK$4:$AM$23,2,FALSE),0):OFFSET($AI$4,VLOOKUP($AE721,$AK$4:$AM$23,3,FALSE),0))</f>
        <v>28</v>
      </c>
      <c r="AE721">
        <v>7</v>
      </c>
      <c r="AF721">
        <v>49</v>
      </c>
      <c r="AG721">
        <v>2</v>
      </c>
      <c r="AH721">
        <v>0</v>
      </c>
      <c r="AI721" s="3">
        <v>11459.77</v>
      </c>
    </row>
    <row r="722" spans="17:35" x14ac:dyDescent="0.3">
      <c r="Q722" t="str">
        <f t="shared" ca="1" si="31"/>
        <v>7_15</v>
      </c>
      <c r="R722" s="3">
        <f ca="1">RANK(W722,OFFSET($W$4,VLOOKUP($S722,$Y$4:$AA$23,2,FALSE),0):OFFSET($W$4,VLOOKUP($S722,$Y$4:$AA$23,3,FALSE),0))</f>
        <v>15</v>
      </c>
      <c r="S722">
        <v>7</v>
      </c>
      <c r="T722">
        <v>50</v>
      </c>
      <c r="U722">
        <v>2</v>
      </c>
      <c r="V722">
        <v>0</v>
      </c>
      <c r="W722" s="3">
        <v>14275</v>
      </c>
      <c r="X722" s="3"/>
      <c r="Y722" s="3"/>
      <c r="Z722" s="3"/>
      <c r="AA722" s="3"/>
      <c r="AB722" s="3"/>
      <c r="AC722" t="str">
        <f t="shared" ca="1" si="30"/>
        <v>7_116</v>
      </c>
      <c r="AD722" s="3">
        <f ca="1">RANK(AI722,OFFSET($AI$4,VLOOKUP($AE722,$AK$4:$AM$23,2,FALSE),0):OFFSET($AI$4,VLOOKUP($AE722,$AK$4:$AM$23,3,FALSE),0))</f>
        <v>116</v>
      </c>
      <c r="AE722">
        <v>7</v>
      </c>
      <c r="AF722">
        <v>50</v>
      </c>
      <c r="AG722">
        <v>1</v>
      </c>
      <c r="AH722">
        <v>0.2</v>
      </c>
      <c r="AI722" s="3">
        <v>349.07</v>
      </c>
    </row>
    <row r="723" spans="17:35" x14ac:dyDescent="0.3">
      <c r="Q723" t="str">
        <f t="shared" ca="1" si="31"/>
        <v>7_33</v>
      </c>
      <c r="R723" s="3">
        <f ca="1">RANK(W723,OFFSET($W$4,VLOOKUP($S723,$Y$4:$AA$23,2,FALSE),0):OFFSET($W$4,VLOOKUP($S723,$Y$4:$AA$23,3,FALSE),0))</f>
        <v>33</v>
      </c>
      <c r="S723">
        <v>7</v>
      </c>
      <c r="T723">
        <v>51</v>
      </c>
      <c r="U723">
        <v>2</v>
      </c>
      <c r="V723">
        <v>0</v>
      </c>
      <c r="W723" s="3">
        <v>11256.24</v>
      </c>
      <c r="X723" s="3"/>
      <c r="Y723" s="3"/>
      <c r="Z723" s="3"/>
      <c r="AA723" s="3"/>
      <c r="AB723" s="3"/>
      <c r="AC723" t="str">
        <f t="shared" ca="1" si="30"/>
        <v>7_12</v>
      </c>
      <c r="AD723" s="3">
        <f ca="1">RANK(AI723,OFFSET($AI$4,VLOOKUP($AE723,$AK$4:$AM$23,2,FALSE),0):OFFSET($AI$4,VLOOKUP($AE723,$AK$4:$AM$23,3,FALSE),0))</f>
        <v>12</v>
      </c>
      <c r="AE723">
        <v>7</v>
      </c>
      <c r="AF723">
        <v>50</v>
      </c>
      <c r="AG723">
        <v>2</v>
      </c>
      <c r="AH723">
        <v>0</v>
      </c>
      <c r="AI723" s="3">
        <v>14275</v>
      </c>
    </row>
    <row r="724" spans="17:35" x14ac:dyDescent="0.3">
      <c r="Q724" t="str">
        <f t="shared" ca="1" si="31"/>
        <v>7_8</v>
      </c>
      <c r="R724" s="3">
        <f ca="1">RANK(W724,OFFSET($W$4,VLOOKUP($S724,$Y$4:$AA$23,2,FALSE),0):OFFSET($W$4,VLOOKUP($S724,$Y$4:$AA$23,3,FALSE),0))</f>
        <v>8</v>
      </c>
      <c r="S724">
        <v>7</v>
      </c>
      <c r="T724">
        <v>52</v>
      </c>
      <c r="U724">
        <v>2</v>
      </c>
      <c r="V724">
        <v>0</v>
      </c>
      <c r="W724" s="3">
        <v>18592.560000000001</v>
      </c>
      <c r="X724" s="3"/>
      <c r="Y724" s="3"/>
      <c r="Z724" s="3"/>
      <c r="AA724" s="3"/>
      <c r="AB724" s="3"/>
      <c r="AC724" t="str">
        <f t="shared" ca="1" si="30"/>
        <v>7_29</v>
      </c>
      <c r="AD724" s="3">
        <f ca="1">RANK(AI724,OFFSET($AI$4,VLOOKUP($AE724,$AK$4:$AM$23,2,FALSE),0):OFFSET($AI$4,VLOOKUP($AE724,$AK$4:$AM$23,3,FALSE),0))</f>
        <v>29</v>
      </c>
      <c r="AE724">
        <v>7</v>
      </c>
      <c r="AF724">
        <v>51</v>
      </c>
      <c r="AG724">
        <v>2</v>
      </c>
      <c r="AH724">
        <v>0</v>
      </c>
      <c r="AI724" s="3">
        <v>11256.24</v>
      </c>
    </row>
    <row r="725" spans="17:35" x14ac:dyDescent="0.3">
      <c r="Q725" t="str">
        <f t="shared" ca="1" si="31"/>
        <v>7_87</v>
      </c>
      <c r="R725" s="3">
        <f ca="1">RANK(W725,OFFSET($W$4,VLOOKUP($S725,$Y$4:$AA$23,2,FALSE),0):OFFSET($W$4,VLOOKUP($S725,$Y$4:$AA$23,3,FALSE),0))</f>
        <v>87</v>
      </c>
      <c r="S725">
        <v>7</v>
      </c>
      <c r="T725">
        <v>53</v>
      </c>
      <c r="U725">
        <v>1</v>
      </c>
      <c r="V725">
        <v>0.2</v>
      </c>
      <c r="W725" s="3">
        <v>5644.67</v>
      </c>
      <c r="X725" s="3"/>
      <c r="Y725" s="3"/>
      <c r="Z725" s="3"/>
      <c r="AA725" s="3"/>
      <c r="AB725" s="3"/>
      <c r="AC725" t="str">
        <f t="shared" ca="1" si="30"/>
        <v>7_7</v>
      </c>
      <c r="AD725" s="3">
        <f ca="1">RANK(AI725,OFFSET($AI$4,VLOOKUP($AE725,$AK$4:$AM$23,2,FALSE),0):OFFSET($AI$4,VLOOKUP($AE725,$AK$4:$AM$23,3,FALSE),0))</f>
        <v>7</v>
      </c>
      <c r="AE725">
        <v>7</v>
      </c>
      <c r="AF725">
        <v>52</v>
      </c>
      <c r="AG725">
        <v>2</v>
      </c>
      <c r="AH725">
        <v>0</v>
      </c>
      <c r="AI725" s="3">
        <v>18592.560000000001</v>
      </c>
    </row>
    <row r="726" spans="17:35" x14ac:dyDescent="0.3">
      <c r="Q726" t="str">
        <f t="shared" ca="1" si="31"/>
        <v>7_82</v>
      </c>
      <c r="R726" s="3">
        <f ca="1">RANK(W726,OFFSET($W$4,VLOOKUP($S726,$Y$4:$AA$23,2,FALSE),0):OFFSET($W$4,VLOOKUP($S726,$Y$4:$AA$23,3,FALSE),0))</f>
        <v>82</v>
      </c>
      <c r="S726">
        <v>7</v>
      </c>
      <c r="T726">
        <v>54</v>
      </c>
      <c r="U726">
        <v>1</v>
      </c>
      <c r="V726">
        <v>0.2</v>
      </c>
      <c r="W726" s="3">
        <v>5972.86</v>
      </c>
      <c r="X726" s="3"/>
      <c r="Y726" s="3"/>
      <c r="Z726" s="3"/>
      <c r="AA726" s="3"/>
      <c r="AB726" s="3"/>
      <c r="AC726" t="str">
        <f t="shared" ca="1" si="30"/>
        <v>7_87</v>
      </c>
      <c r="AD726" s="3">
        <f ca="1">RANK(AI726,OFFSET($AI$4,VLOOKUP($AE726,$AK$4:$AM$23,2,FALSE),0):OFFSET($AI$4,VLOOKUP($AE726,$AK$4:$AM$23,3,FALSE),0))</f>
        <v>87</v>
      </c>
      <c r="AE726">
        <v>7</v>
      </c>
      <c r="AF726">
        <v>53</v>
      </c>
      <c r="AG726">
        <v>1</v>
      </c>
      <c r="AH726">
        <v>0.2</v>
      </c>
      <c r="AI726" s="3">
        <v>5644.67</v>
      </c>
    </row>
    <row r="727" spans="17:35" x14ac:dyDescent="0.3">
      <c r="Q727" t="str">
        <f t="shared" ca="1" si="31"/>
        <v>7_49</v>
      </c>
      <c r="R727" s="3">
        <f ca="1">RANK(W727,OFFSET($W$4,VLOOKUP($S727,$Y$4:$AA$23,2,FALSE),0):OFFSET($W$4,VLOOKUP($S727,$Y$4:$AA$23,3,FALSE),0))</f>
        <v>49</v>
      </c>
      <c r="S727">
        <v>7</v>
      </c>
      <c r="T727">
        <v>55</v>
      </c>
      <c r="U727">
        <v>1</v>
      </c>
      <c r="V727">
        <v>0.2</v>
      </c>
      <c r="W727" s="3">
        <v>9326.5499999999993</v>
      </c>
      <c r="X727" s="3"/>
      <c r="Y727" s="3"/>
      <c r="Z727" s="3"/>
      <c r="AA727" s="3"/>
      <c r="AB727" s="3"/>
      <c r="AC727" t="str">
        <f t="shared" ca="1" si="30"/>
        <v>7_82</v>
      </c>
      <c r="AD727" s="3">
        <f ca="1">RANK(AI727,OFFSET($AI$4,VLOOKUP($AE727,$AK$4:$AM$23,2,FALSE),0):OFFSET($AI$4,VLOOKUP($AE727,$AK$4:$AM$23,3,FALSE),0))</f>
        <v>82</v>
      </c>
      <c r="AE727">
        <v>7</v>
      </c>
      <c r="AF727">
        <v>54</v>
      </c>
      <c r="AG727">
        <v>1</v>
      </c>
      <c r="AH727">
        <v>0.2</v>
      </c>
      <c r="AI727" s="3">
        <v>5972.86</v>
      </c>
    </row>
    <row r="728" spans="17:35" x14ac:dyDescent="0.3">
      <c r="Q728" t="str">
        <f t="shared" ca="1" si="31"/>
        <v>7_60</v>
      </c>
      <c r="R728" s="3">
        <f ca="1">RANK(W728,OFFSET($W$4,VLOOKUP($S728,$Y$4:$AA$23,2,FALSE),0):OFFSET($W$4,VLOOKUP($S728,$Y$4:$AA$23,3,FALSE),0))</f>
        <v>60</v>
      </c>
      <c r="S728">
        <v>7</v>
      </c>
      <c r="T728">
        <v>56</v>
      </c>
      <c r="U728">
        <v>1</v>
      </c>
      <c r="V728">
        <v>0.2</v>
      </c>
      <c r="W728" s="3">
        <v>8183.24</v>
      </c>
      <c r="X728" s="3"/>
      <c r="Y728" s="3"/>
      <c r="Z728" s="3"/>
      <c r="AA728" s="3"/>
      <c r="AB728" s="3"/>
      <c r="AC728" t="str">
        <f t="shared" ca="1" si="30"/>
        <v>7_77</v>
      </c>
      <c r="AD728" s="3">
        <f ca="1">RANK(AI728,OFFSET($AI$4,VLOOKUP($AE728,$AK$4:$AM$23,2,FALSE),0):OFFSET($AI$4,VLOOKUP($AE728,$AK$4:$AM$23,3,FALSE),0))</f>
        <v>77</v>
      </c>
      <c r="AE728">
        <v>7</v>
      </c>
      <c r="AF728">
        <v>55</v>
      </c>
      <c r="AG728">
        <v>1</v>
      </c>
      <c r="AH728">
        <v>0.2</v>
      </c>
      <c r="AI728" s="3">
        <v>6658.44</v>
      </c>
    </row>
    <row r="729" spans="17:35" x14ac:dyDescent="0.3">
      <c r="Q729" t="str">
        <f t="shared" ca="1" si="31"/>
        <v>7_6</v>
      </c>
      <c r="R729" s="3">
        <f ca="1">RANK(W729,OFFSET($W$4,VLOOKUP($S729,$Y$4:$AA$23,2,FALSE),0):OFFSET($W$4,VLOOKUP($S729,$Y$4:$AA$23,3,FALSE),0))</f>
        <v>6</v>
      </c>
      <c r="S729">
        <v>7</v>
      </c>
      <c r="T729">
        <v>56</v>
      </c>
      <c r="U729">
        <v>2</v>
      </c>
      <c r="V729">
        <v>0</v>
      </c>
      <c r="W729" s="3">
        <v>19230.36</v>
      </c>
      <c r="X729" s="3"/>
      <c r="Y729" s="3"/>
      <c r="Z729" s="3"/>
      <c r="AA729" s="3"/>
      <c r="AB729" s="3"/>
      <c r="AC729" t="str">
        <f t="shared" ca="1" si="30"/>
        <v>7_56</v>
      </c>
      <c r="AD729" s="3">
        <f ca="1">RANK(AI729,OFFSET($AI$4,VLOOKUP($AE729,$AK$4:$AM$23,2,FALSE),0):OFFSET($AI$4,VLOOKUP($AE729,$AK$4:$AM$23,3,FALSE),0))</f>
        <v>56</v>
      </c>
      <c r="AE729">
        <v>7</v>
      </c>
      <c r="AF729">
        <v>56</v>
      </c>
      <c r="AG729">
        <v>1</v>
      </c>
      <c r="AH729">
        <v>0.2</v>
      </c>
      <c r="AI729" s="3">
        <v>8183.24</v>
      </c>
    </row>
    <row r="730" spans="17:35" x14ac:dyDescent="0.3">
      <c r="Q730" t="str">
        <f t="shared" ca="1" si="31"/>
        <v>7_31</v>
      </c>
      <c r="R730" s="3">
        <f ca="1">RANK(W730,OFFSET($W$4,VLOOKUP($S730,$Y$4:$AA$23,2,FALSE),0):OFFSET($W$4,VLOOKUP($S730,$Y$4:$AA$23,3,FALSE),0))</f>
        <v>31</v>
      </c>
      <c r="S730">
        <v>7</v>
      </c>
      <c r="T730">
        <v>57</v>
      </c>
      <c r="U730">
        <v>1</v>
      </c>
      <c r="V730">
        <v>0.2</v>
      </c>
      <c r="W730" s="3">
        <v>11714.08</v>
      </c>
      <c r="X730" s="3"/>
      <c r="Y730" s="3"/>
      <c r="Z730" s="3"/>
      <c r="AA730" s="3"/>
      <c r="AB730" s="3"/>
      <c r="AC730" t="str">
        <f t="shared" ca="1" si="30"/>
        <v>7_5</v>
      </c>
      <c r="AD730" s="3">
        <f ca="1">RANK(AI730,OFFSET($AI$4,VLOOKUP($AE730,$AK$4:$AM$23,2,FALSE),0):OFFSET($AI$4,VLOOKUP($AE730,$AK$4:$AM$23,3,FALSE),0))</f>
        <v>5</v>
      </c>
      <c r="AE730">
        <v>7</v>
      </c>
      <c r="AF730">
        <v>56</v>
      </c>
      <c r="AG730">
        <v>2</v>
      </c>
      <c r="AH730">
        <v>0</v>
      </c>
      <c r="AI730" s="3">
        <v>19230.36</v>
      </c>
    </row>
    <row r="731" spans="17:35" x14ac:dyDescent="0.3">
      <c r="Q731" t="str">
        <f t="shared" ca="1" si="31"/>
        <v>7_39</v>
      </c>
      <c r="R731" s="3">
        <f ca="1">RANK(W731,OFFSET($W$4,VLOOKUP($S731,$Y$4:$AA$23,2,FALSE),0):OFFSET($W$4,VLOOKUP($S731,$Y$4:$AA$23,3,FALSE),0))</f>
        <v>39</v>
      </c>
      <c r="S731">
        <v>7</v>
      </c>
      <c r="T731">
        <v>58</v>
      </c>
      <c r="U731">
        <v>1</v>
      </c>
      <c r="V731">
        <v>0.2</v>
      </c>
      <c r="W731" s="3">
        <v>10131.69</v>
      </c>
      <c r="X731" s="3"/>
      <c r="Y731" s="3"/>
      <c r="Z731" s="3"/>
      <c r="AA731" s="3"/>
      <c r="AB731" s="3"/>
      <c r="AC731" t="str">
        <f t="shared" ca="1" si="30"/>
        <v>7_27</v>
      </c>
      <c r="AD731" s="3">
        <f ca="1">RANK(AI731,OFFSET($AI$4,VLOOKUP($AE731,$AK$4:$AM$23,2,FALSE),0):OFFSET($AI$4,VLOOKUP($AE731,$AK$4:$AM$23,3,FALSE),0))</f>
        <v>27</v>
      </c>
      <c r="AE731">
        <v>7</v>
      </c>
      <c r="AF731">
        <v>57</v>
      </c>
      <c r="AG731">
        <v>1</v>
      </c>
      <c r="AH731">
        <v>0.2</v>
      </c>
      <c r="AI731" s="3">
        <v>11714.08</v>
      </c>
    </row>
    <row r="732" spans="17:35" x14ac:dyDescent="0.3">
      <c r="Q732" t="str">
        <f t="shared" ca="1" si="31"/>
        <v>7_115</v>
      </c>
      <c r="R732" s="3">
        <f ca="1">RANK(W732,OFFSET($W$4,VLOOKUP($S732,$Y$4:$AA$23,2,FALSE),0):OFFSET($W$4,VLOOKUP($S732,$Y$4:$AA$23,3,FALSE),0))</f>
        <v>115</v>
      </c>
      <c r="S732">
        <v>7</v>
      </c>
      <c r="T732">
        <v>58</v>
      </c>
      <c r="U732">
        <v>2</v>
      </c>
      <c r="V732">
        <v>0</v>
      </c>
      <c r="W732" s="3">
        <v>530.30999999999995</v>
      </c>
      <c r="X732" s="3"/>
      <c r="Y732" s="3"/>
      <c r="Z732" s="3"/>
      <c r="AA732" s="3"/>
      <c r="AB732" s="3"/>
      <c r="AC732" t="str">
        <f t="shared" ca="1" si="30"/>
        <v>7_35</v>
      </c>
      <c r="AD732" s="3">
        <f ca="1">RANK(AI732,OFFSET($AI$4,VLOOKUP($AE732,$AK$4:$AM$23,2,FALSE),0):OFFSET($AI$4,VLOOKUP($AE732,$AK$4:$AM$23,3,FALSE),0))</f>
        <v>35</v>
      </c>
      <c r="AE732">
        <v>7</v>
      </c>
      <c r="AF732">
        <v>58</v>
      </c>
      <c r="AG732">
        <v>1</v>
      </c>
      <c r="AH732">
        <v>0.2</v>
      </c>
      <c r="AI732" s="3">
        <v>10131.69</v>
      </c>
    </row>
    <row r="733" spans="17:35" x14ac:dyDescent="0.3">
      <c r="Q733" t="str">
        <f t="shared" ca="1" si="31"/>
        <v>7_107</v>
      </c>
      <c r="R733" s="3">
        <f ca="1">RANK(W733,OFFSET($W$4,VLOOKUP($S733,$Y$4:$AA$23,2,FALSE),0):OFFSET($W$4,VLOOKUP($S733,$Y$4:$AA$23,3,FALSE),0))</f>
        <v>107</v>
      </c>
      <c r="S733">
        <v>7</v>
      </c>
      <c r="T733">
        <v>59</v>
      </c>
      <c r="U733">
        <v>2</v>
      </c>
      <c r="V733">
        <v>0</v>
      </c>
      <c r="W733" s="3">
        <v>2026.52</v>
      </c>
      <c r="X733" s="3"/>
      <c r="Y733" s="3"/>
      <c r="Z733" s="3"/>
      <c r="AA733" s="3"/>
      <c r="AB733" s="3"/>
      <c r="AC733" t="str">
        <f t="shared" ca="1" si="30"/>
        <v>7_114</v>
      </c>
      <c r="AD733" s="3">
        <f ca="1">RANK(AI733,OFFSET($AI$4,VLOOKUP($AE733,$AK$4:$AM$23,2,FALSE),0):OFFSET($AI$4,VLOOKUP($AE733,$AK$4:$AM$23,3,FALSE),0))</f>
        <v>114</v>
      </c>
      <c r="AE733">
        <v>7</v>
      </c>
      <c r="AF733">
        <v>58</v>
      </c>
      <c r="AG733">
        <v>2</v>
      </c>
      <c r="AH733">
        <v>0</v>
      </c>
      <c r="AI733" s="3">
        <v>530.30999999999995</v>
      </c>
    </row>
    <row r="734" spans="17:35" x14ac:dyDescent="0.3">
      <c r="Q734" t="str">
        <f t="shared" ca="1" si="31"/>
        <v>7_41</v>
      </c>
      <c r="R734" s="3">
        <f ca="1">RANK(W734,OFFSET($W$4,VLOOKUP($S734,$Y$4:$AA$23,2,FALSE),0):OFFSET($W$4,VLOOKUP($S734,$Y$4:$AA$23,3,FALSE),0))</f>
        <v>41</v>
      </c>
      <c r="S734">
        <v>7</v>
      </c>
      <c r="T734">
        <v>60</v>
      </c>
      <c r="U734">
        <v>1</v>
      </c>
      <c r="V734">
        <v>0.2</v>
      </c>
      <c r="W734" s="3">
        <v>9978.36</v>
      </c>
      <c r="X734" s="3"/>
      <c r="Y734" s="3"/>
      <c r="Z734" s="3"/>
      <c r="AA734" s="3"/>
      <c r="AB734" s="3"/>
      <c r="AC734" t="str">
        <f t="shared" ca="1" si="30"/>
        <v>7_107</v>
      </c>
      <c r="AD734" s="3">
        <f ca="1">RANK(AI734,OFFSET($AI$4,VLOOKUP($AE734,$AK$4:$AM$23,2,FALSE),0):OFFSET($AI$4,VLOOKUP($AE734,$AK$4:$AM$23,3,FALSE),0))</f>
        <v>107</v>
      </c>
      <c r="AE734">
        <v>7</v>
      </c>
      <c r="AF734">
        <v>59</v>
      </c>
      <c r="AG734">
        <v>2</v>
      </c>
      <c r="AH734">
        <v>0</v>
      </c>
      <c r="AI734" s="3">
        <v>2026.52</v>
      </c>
    </row>
    <row r="735" spans="17:35" x14ac:dyDescent="0.3">
      <c r="Q735" t="str">
        <f t="shared" ca="1" si="31"/>
        <v>7_114</v>
      </c>
      <c r="R735" s="3">
        <f ca="1">RANK(W735,OFFSET($W$4,VLOOKUP($S735,$Y$4:$AA$23,2,FALSE),0):OFFSET($W$4,VLOOKUP($S735,$Y$4:$AA$23,3,FALSE),0))</f>
        <v>114</v>
      </c>
      <c r="S735">
        <v>7</v>
      </c>
      <c r="T735">
        <v>61</v>
      </c>
      <c r="U735">
        <v>1</v>
      </c>
      <c r="V735">
        <v>0.2</v>
      </c>
      <c r="W735" s="3">
        <v>530.89</v>
      </c>
      <c r="X735" s="3"/>
      <c r="Y735" s="3"/>
      <c r="Z735" s="3"/>
      <c r="AA735" s="3"/>
      <c r="AB735" s="3"/>
      <c r="AC735" t="str">
        <f t="shared" ca="1" si="30"/>
        <v>7_37</v>
      </c>
      <c r="AD735" s="3">
        <f ca="1">RANK(AI735,OFFSET($AI$4,VLOOKUP($AE735,$AK$4:$AM$23,2,FALSE),0):OFFSET($AI$4,VLOOKUP($AE735,$AK$4:$AM$23,3,FALSE),0))</f>
        <v>37</v>
      </c>
      <c r="AE735">
        <v>7</v>
      </c>
      <c r="AF735">
        <v>60</v>
      </c>
      <c r="AG735">
        <v>1</v>
      </c>
      <c r="AH735">
        <v>0.2</v>
      </c>
      <c r="AI735" s="3">
        <v>9978.36</v>
      </c>
    </row>
    <row r="736" spans="17:35" x14ac:dyDescent="0.3">
      <c r="Q736" t="str">
        <f t="shared" ca="1" si="31"/>
        <v>7_46</v>
      </c>
      <c r="R736" s="3">
        <f ca="1">RANK(W736,OFFSET($W$4,VLOOKUP($S736,$Y$4:$AA$23,2,FALSE),0):OFFSET($W$4,VLOOKUP($S736,$Y$4:$AA$23,3,FALSE),0))</f>
        <v>46</v>
      </c>
      <c r="S736">
        <v>7</v>
      </c>
      <c r="T736">
        <v>61</v>
      </c>
      <c r="U736">
        <v>2</v>
      </c>
      <c r="V736">
        <v>0</v>
      </c>
      <c r="W736" s="3">
        <v>9768.0300000000007</v>
      </c>
      <c r="X736" s="3"/>
      <c r="Y736" s="3"/>
      <c r="Z736" s="3"/>
      <c r="AA736" s="3"/>
      <c r="AB736" s="3"/>
      <c r="AC736" t="str">
        <f t="shared" ca="1" si="30"/>
        <v>7_113</v>
      </c>
      <c r="AD736" s="3">
        <f ca="1">RANK(AI736,OFFSET($AI$4,VLOOKUP($AE736,$AK$4:$AM$23,2,FALSE),0):OFFSET($AI$4,VLOOKUP($AE736,$AK$4:$AM$23,3,FALSE),0))</f>
        <v>113</v>
      </c>
      <c r="AE736">
        <v>7</v>
      </c>
      <c r="AF736">
        <v>61</v>
      </c>
      <c r="AG736">
        <v>1</v>
      </c>
      <c r="AH736">
        <v>0.2</v>
      </c>
      <c r="AI736" s="3">
        <v>530.89</v>
      </c>
    </row>
    <row r="737" spans="17:35" x14ac:dyDescent="0.3">
      <c r="Q737" t="str">
        <f t="shared" ca="1" si="31"/>
        <v>7_30</v>
      </c>
      <c r="R737" s="3">
        <f ca="1">RANK(W737,OFFSET($W$4,VLOOKUP($S737,$Y$4:$AA$23,2,FALSE),0):OFFSET($W$4,VLOOKUP($S737,$Y$4:$AA$23,3,FALSE),0))</f>
        <v>30</v>
      </c>
      <c r="S737">
        <v>7</v>
      </c>
      <c r="T737">
        <v>62</v>
      </c>
      <c r="U737">
        <v>1</v>
      </c>
      <c r="V737">
        <v>0.2</v>
      </c>
      <c r="W737" s="3">
        <v>11807.8</v>
      </c>
      <c r="X737" s="3"/>
      <c r="Y737" s="3"/>
      <c r="Z737" s="3"/>
      <c r="AA737" s="3"/>
      <c r="AB737" s="3"/>
      <c r="AC737" t="str">
        <f t="shared" ca="1" si="30"/>
        <v>7_43</v>
      </c>
      <c r="AD737" s="3">
        <f ca="1">RANK(AI737,OFFSET($AI$4,VLOOKUP($AE737,$AK$4:$AM$23,2,FALSE),0):OFFSET($AI$4,VLOOKUP($AE737,$AK$4:$AM$23,3,FALSE),0))</f>
        <v>43</v>
      </c>
      <c r="AE737">
        <v>7</v>
      </c>
      <c r="AF737">
        <v>61</v>
      </c>
      <c r="AG737">
        <v>2</v>
      </c>
      <c r="AH737">
        <v>0</v>
      </c>
      <c r="AI737" s="3">
        <v>9768.0300000000007</v>
      </c>
    </row>
    <row r="738" spans="17:35" x14ac:dyDescent="0.3">
      <c r="Q738" t="str">
        <f t="shared" ca="1" si="31"/>
        <v>7_19</v>
      </c>
      <c r="R738" s="3">
        <f ca="1">RANK(W738,OFFSET($W$4,VLOOKUP($S738,$Y$4:$AA$23,2,FALSE),0):OFFSET($W$4,VLOOKUP($S738,$Y$4:$AA$23,3,FALSE),0))</f>
        <v>19</v>
      </c>
      <c r="S738">
        <v>7</v>
      </c>
      <c r="T738">
        <v>63</v>
      </c>
      <c r="U738">
        <v>1</v>
      </c>
      <c r="V738">
        <v>0.2</v>
      </c>
      <c r="W738" s="3">
        <v>13766.39</v>
      </c>
      <c r="X738" s="3"/>
      <c r="Y738" s="3"/>
      <c r="Z738" s="3"/>
      <c r="AA738" s="3"/>
      <c r="AB738" s="3"/>
      <c r="AC738" t="str">
        <f t="shared" ca="1" si="30"/>
        <v>7_26</v>
      </c>
      <c r="AD738" s="3">
        <f ca="1">RANK(AI738,OFFSET($AI$4,VLOOKUP($AE738,$AK$4:$AM$23,2,FALSE),0):OFFSET($AI$4,VLOOKUP($AE738,$AK$4:$AM$23,3,FALSE),0))</f>
        <v>26</v>
      </c>
      <c r="AE738">
        <v>7</v>
      </c>
      <c r="AF738">
        <v>62</v>
      </c>
      <c r="AG738">
        <v>1</v>
      </c>
      <c r="AH738">
        <v>0.2</v>
      </c>
      <c r="AI738" s="3">
        <v>11807.8</v>
      </c>
    </row>
    <row r="739" spans="17:35" x14ac:dyDescent="0.3">
      <c r="Q739" t="str">
        <f t="shared" ca="1" si="31"/>
        <v>7_92</v>
      </c>
      <c r="R739" s="3">
        <f ca="1">RANK(W739,OFFSET($W$4,VLOOKUP($S739,$Y$4:$AA$23,2,FALSE),0):OFFSET($W$4,VLOOKUP($S739,$Y$4:$AA$23,3,FALSE),0))</f>
        <v>92</v>
      </c>
      <c r="S739">
        <v>7</v>
      </c>
      <c r="T739">
        <v>64</v>
      </c>
      <c r="U739">
        <v>1</v>
      </c>
      <c r="V739">
        <v>0.2</v>
      </c>
      <c r="W739" s="3">
        <v>5325.78</v>
      </c>
      <c r="X739" s="3"/>
      <c r="Y739" s="3"/>
      <c r="Z739" s="3"/>
      <c r="AA739" s="3"/>
      <c r="AB739" s="3"/>
      <c r="AC739" t="str">
        <f t="shared" ca="1" si="30"/>
        <v>7_24</v>
      </c>
      <c r="AD739" s="3">
        <f ca="1">RANK(AI739,OFFSET($AI$4,VLOOKUP($AE739,$AK$4:$AM$23,2,FALSE),0):OFFSET($AI$4,VLOOKUP($AE739,$AK$4:$AM$23,3,FALSE),0))</f>
        <v>24</v>
      </c>
      <c r="AE739">
        <v>7</v>
      </c>
      <c r="AF739">
        <v>63</v>
      </c>
      <c r="AG739">
        <v>1</v>
      </c>
      <c r="AH739">
        <v>0.2</v>
      </c>
      <c r="AI739" s="3">
        <v>12032.55</v>
      </c>
    </row>
    <row r="740" spans="17:35" x14ac:dyDescent="0.3">
      <c r="Q740" t="str">
        <f t="shared" ca="1" si="31"/>
        <v>7_93</v>
      </c>
      <c r="R740" s="3">
        <f ca="1">RANK(W740,OFFSET($W$4,VLOOKUP($S740,$Y$4:$AA$23,2,FALSE),0):OFFSET($W$4,VLOOKUP($S740,$Y$4:$AA$23,3,FALSE),0))</f>
        <v>93</v>
      </c>
      <c r="S740">
        <v>7</v>
      </c>
      <c r="T740">
        <v>64</v>
      </c>
      <c r="U740">
        <v>2</v>
      </c>
      <c r="V740">
        <v>0</v>
      </c>
      <c r="W740" s="3">
        <v>5250.9</v>
      </c>
      <c r="X740" s="3"/>
      <c r="Y740" s="3"/>
      <c r="Z740" s="3"/>
      <c r="AA740" s="3"/>
      <c r="AB740" s="3"/>
      <c r="AC740" t="str">
        <f t="shared" ca="1" si="30"/>
        <v>7_91</v>
      </c>
      <c r="AD740" s="3">
        <f ca="1">RANK(AI740,OFFSET($AI$4,VLOOKUP($AE740,$AK$4:$AM$23,2,FALSE),0):OFFSET($AI$4,VLOOKUP($AE740,$AK$4:$AM$23,3,FALSE),0))</f>
        <v>91</v>
      </c>
      <c r="AE740">
        <v>7</v>
      </c>
      <c r="AF740">
        <v>64</v>
      </c>
      <c r="AG740">
        <v>1</v>
      </c>
      <c r="AH740">
        <v>0.2</v>
      </c>
      <c r="AI740" s="3">
        <v>5325.78</v>
      </c>
    </row>
    <row r="741" spans="17:35" x14ac:dyDescent="0.3">
      <c r="Q741" t="str">
        <f t="shared" ca="1" si="31"/>
        <v>7_44</v>
      </c>
      <c r="R741" s="3">
        <f ca="1">RANK(W741,OFFSET($W$4,VLOOKUP($S741,$Y$4:$AA$23,2,FALSE),0):OFFSET($W$4,VLOOKUP($S741,$Y$4:$AA$23,3,FALSE),0))</f>
        <v>44</v>
      </c>
      <c r="S741">
        <v>7</v>
      </c>
      <c r="T741">
        <v>65</v>
      </c>
      <c r="U741">
        <v>1</v>
      </c>
      <c r="V741">
        <v>0.2</v>
      </c>
      <c r="W741" s="3">
        <v>9925.2099999999991</v>
      </c>
      <c r="X741" s="3"/>
      <c r="Y741" s="3"/>
      <c r="Z741" s="3"/>
      <c r="AA741" s="3"/>
      <c r="AB741" s="3"/>
      <c r="AC741" t="str">
        <f t="shared" ca="1" si="30"/>
        <v>7_92</v>
      </c>
      <c r="AD741" s="3">
        <f ca="1">RANK(AI741,OFFSET($AI$4,VLOOKUP($AE741,$AK$4:$AM$23,2,FALSE),0):OFFSET($AI$4,VLOOKUP($AE741,$AK$4:$AM$23,3,FALSE),0))</f>
        <v>92</v>
      </c>
      <c r="AE741">
        <v>7</v>
      </c>
      <c r="AF741">
        <v>64</v>
      </c>
      <c r="AG741">
        <v>2</v>
      </c>
      <c r="AH741">
        <v>0</v>
      </c>
      <c r="AI741" s="3">
        <v>5250.9</v>
      </c>
    </row>
    <row r="742" spans="17:35" x14ac:dyDescent="0.3">
      <c r="Q742" t="str">
        <f t="shared" ca="1" si="31"/>
        <v>7_105</v>
      </c>
      <c r="R742" s="3">
        <f ca="1">RANK(W742,OFFSET($W$4,VLOOKUP($S742,$Y$4:$AA$23,2,FALSE),0):OFFSET($W$4,VLOOKUP($S742,$Y$4:$AA$23,3,FALSE),0))</f>
        <v>105</v>
      </c>
      <c r="S742">
        <v>7</v>
      </c>
      <c r="T742">
        <v>66</v>
      </c>
      <c r="U742">
        <v>1</v>
      </c>
      <c r="V742">
        <v>0.2</v>
      </c>
      <c r="W742" s="3">
        <v>2649.22</v>
      </c>
      <c r="X742" s="3"/>
      <c r="Y742" s="3"/>
      <c r="Z742" s="3"/>
      <c r="AA742" s="3"/>
      <c r="AB742" s="3"/>
      <c r="AC742" t="str">
        <f t="shared" ca="1" si="30"/>
        <v>7_39</v>
      </c>
      <c r="AD742" s="3">
        <f ca="1">RANK(AI742,OFFSET($AI$4,VLOOKUP($AE742,$AK$4:$AM$23,2,FALSE),0):OFFSET($AI$4,VLOOKUP($AE742,$AK$4:$AM$23,3,FALSE),0))</f>
        <v>39</v>
      </c>
      <c r="AE742">
        <v>7</v>
      </c>
      <c r="AF742">
        <v>65</v>
      </c>
      <c r="AG742">
        <v>1</v>
      </c>
      <c r="AH742">
        <v>0.2</v>
      </c>
      <c r="AI742" s="3">
        <v>9925.2099999999991</v>
      </c>
    </row>
    <row r="743" spans="17:35" x14ac:dyDescent="0.3">
      <c r="Q743" t="str">
        <f t="shared" ca="1" si="31"/>
        <v>7_89</v>
      </c>
      <c r="R743" s="3">
        <f ca="1">RANK(W743,OFFSET($W$4,VLOOKUP($S743,$Y$4:$AA$23,2,FALSE),0):OFFSET($W$4,VLOOKUP($S743,$Y$4:$AA$23,3,FALSE),0))</f>
        <v>89</v>
      </c>
      <c r="S743">
        <v>7</v>
      </c>
      <c r="T743">
        <v>66</v>
      </c>
      <c r="U743">
        <v>2</v>
      </c>
      <c r="V743">
        <v>0</v>
      </c>
      <c r="W743" s="3">
        <v>5498.98</v>
      </c>
      <c r="X743" s="3"/>
      <c r="Y743" s="3"/>
      <c r="Z743" s="3"/>
      <c r="AA743" s="3"/>
      <c r="AB743" s="3"/>
      <c r="AC743" t="str">
        <f t="shared" ca="1" si="30"/>
        <v>7_105</v>
      </c>
      <c r="AD743" s="3">
        <f ca="1">RANK(AI743,OFFSET($AI$4,VLOOKUP($AE743,$AK$4:$AM$23,2,FALSE),0):OFFSET($AI$4,VLOOKUP($AE743,$AK$4:$AM$23,3,FALSE),0))</f>
        <v>105</v>
      </c>
      <c r="AE743">
        <v>7</v>
      </c>
      <c r="AF743">
        <v>66</v>
      </c>
      <c r="AG743">
        <v>1</v>
      </c>
      <c r="AH743">
        <v>0.2</v>
      </c>
      <c r="AI743" s="3">
        <v>2649.22</v>
      </c>
    </row>
    <row r="744" spans="17:35" x14ac:dyDescent="0.3">
      <c r="Q744" t="str">
        <f t="shared" ca="1" si="31"/>
        <v>7_62</v>
      </c>
      <c r="R744" s="3">
        <f ca="1">RANK(W744,OFFSET($W$4,VLOOKUP($S744,$Y$4:$AA$23,2,FALSE),0):OFFSET($W$4,VLOOKUP($S744,$Y$4:$AA$23,3,FALSE),0))</f>
        <v>62</v>
      </c>
      <c r="S744">
        <v>7</v>
      </c>
      <c r="T744">
        <v>67</v>
      </c>
      <c r="U744">
        <v>1</v>
      </c>
      <c r="V744">
        <v>0.2</v>
      </c>
      <c r="W744" s="3">
        <v>7994.54</v>
      </c>
      <c r="X744" s="3"/>
      <c r="Y744" s="3"/>
      <c r="Z744" s="3"/>
      <c r="AA744" s="3"/>
      <c r="AB744" s="3"/>
      <c r="AC744" t="str">
        <f t="shared" ca="1" si="30"/>
        <v>7_89</v>
      </c>
      <c r="AD744" s="3">
        <f ca="1">RANK(AI744,OFFSET($AI$4,VLOOKUP($AE744,$AK$4:$AM$23,2,FALSE),0):OFFSET($AI$4,VLOOKUP($AE744,$AK$4:$AM$23,3,FALSE),0))</f>
        <v>89</v>
      </c>
      <c r="AE744">
        <v>7</v>
      </c>
      <c r="AF744">
        <v>66</v>
      </c>
      <c r="AG744">
        <v>2</v>
      </c>
      <c r="AH744">
        <v>0</v>
      </c>
      <c r="AI744" s="3">
        <v>5498.98</v>
      </c>
    </row>
    <row r="745" spans="17:35" x14ac:dyDescent="0.3">
      <c r="Q745" t="str">
        <f t="shared" ca="1" si="31"/>
        <v>7_78</v>
      </c>
      <c r="R745" s="3">
        <f ca="1">RANK(W745,OFFSET($W$4,VLOOKUP($S745,$Y$4:$AA$23,2,FALSE),0):OFFSET($W$4,VLOOKUP($S745,$Y$4:$AA$23,3,FALSE),0))</f>
        <v>78</v>
      </c>
      <c r="S745">
        <v>7</v>
      </c>
      <c r="T745">
        <v>68</v>
      </c>
      <c r="U745">
        <v>1</v>
      </c>
      <c r="V745">
        <v>0.2</v>
      </c>
      <c r="W745" s="3">
        <v>6386.7</v>
      </c>
      <c r="X745" s="3"/>
      <c r="Y745" s="3"/>
      <c r="Z745" s="3"/>
      <c r="AA745" s="3"/>
      <c r="AB745" s="3"/>
      <c r="AC745" t="str">
        <f t="shared" ca="1" si="30"/>
        <v>7_58</v>
      </c>
      <c r="AD745" s="3">
        <f ca="1">RANK(AI745,OFFSET($AI$4,VLOOKUP($AE745,$AK$4:$AM$23,2,FALSE),0):OFFSET($AI$4,VLOOKUP($AE745,$AK$4:$AM$23,3,FALSE),0))</f>
        <v>58</v>
      </c>
      <c r="AE745">
        <v>7</v>
      </c>
      <c r="AF745">
        <v>67</v>
      </c>
      <c r="AG745">
        <v>1</v>
      </c>
      <c r="AH745">
        <v>0.2</v>
      </c>
      <c r="AI745" s="3">
        <v>7994.54</v>
      </c>
    </row>
    <row r="746" spans="17:35" x14ac:dyDescent="0.3">
      <c r="Q746" t="str">
        <f t="shared" ca="1" si="31"/>
        <v>7_83</v>
      </c>
      <c r="R746" s="3">
        <f ca="1">RANK(W746,OFFSET($W$4,VLOOKUP($S746,$Y$4:$AA$23,2,FALSE),0):OFFSET($W$4,VLOOKUP($S746,$Y$4:$AA$23,3,FALSE),0))</f>
        <v>83</v>
      </c>
      <c r="S746">
        <v>7</v>
      </c>
      <c r="T746">
        <v>69</v>
      </c>
      <c r="U746">
        <v>2</v>
      </c>
      <c r="V746">
        <v>0</v>
      </c>
      <c r="W746" s="3">
        <v>5929.76</v>
      </c>
      <c r="X746" s="3"/>
      <c r="Y746" s="3"/>
      <c r="Z746" s="3"/>
      <c r="AA746" s="3"/>
      <c r="AB746" s="3"/>
      <c r="AC746" t="str">
        <f t="shared" ca="1" si="30"/>
        <v>7_78</v>
      </c>
      <c r="AD746" s="3">
        <f ca="1">RANK(AI746,OFFSET($AI$4,VLOOKUP($AE746,$AK$4:$AM$23,2,FALSE),0):OFFSET($AI$4,VLOOKUP($AE746,$AK$4:$AM$23,3,FALSE),0))</f>
        <v>78</v>
      </c>
      <c r="AE746">
        <v>7</v>
      </c>
      <c r="AF746">
        <v>68</v>
      </c>
      <c r="AG746">
        <v>1</v>
      </c>
      <c r="AH746">
        <v>0.2</v>
      </c>
      <c r="AI746" s="3">
        <v>6386.7</v>
      </c>
    </row>
    <row r="747" spans="17:35" x14ac:dyDescent="0.3">
      <c r="Q747" t="str">
        <f t="shared" ca="1" si="31"/>
        <v>7_1</v>
      </c>
      <c r="R747" s="3">
        <f ca="1">RANK(W747,OFFSET($W$4,VLOOKUP($S747,$Y$4:$AA$23,2,FALSE),0):OFFSET($W$4,VLOOKUP($S747,$Y$4:$AA$23,3,FALSE),0))</f>
        <v>1</v>
      </c>
      <c r="S747">
        <v>7</v>
      </c>
      <c r="T747">
        <v>70</v>
      </c>
      <c r="U747">
        <v>1</v>
      </c>
      <c r="V747">
        <v>0.2</v>
      </c>
      <c r="W747" s="3">
        <v>36667.479999999996</v>
      </c>
      <c r="X747" s="3"/>
      <c r="Y747" s="3"/>
      <c r="Z747" s="3"/>
      <c r="AA747" s="3"/>
      <c r="AB747" s="3"/>
      <c r="AC747" t="str">
        <f t="shared" ca="1" si="30"/>
        <v>7_83</v>
      </c>
      <c r="AD747" s="3">
        <f ca="1">RANK(AI747,OFFSET($AI$4,VLOOKUP($AE747,$AK$4:$AM$23,2,FALSE),0):OFFSET($AI$4,VLOOKUP($AE747,$AK$4:$AM$23,3,FALSE),0))</f>
        <v>83</v>
      </c>
      <c r="AE747">
        <v>7</v>
      </c>
      <c r="AF747">
        <v>69</v>
      </c>
      <c r="AG747">
        <v>2</v>
      </c>
      <c r="AH747">
        <v>0</v>
      </c>
      <c r="AI747" s="3">
        <v>5929.76</v>
      </c>
    </row>
    <row r="748" spans="17:35" x14ac:dyDescent="0.3">
      <c r="Q748" t="str">
        <f t="shared" ca="1" si="31"/>
        <v>7_109</v>
      </c>
      <c r="R748" s="3">
        <f ca="1">RANK(W748,OFFSET($W$4,VLOOKUP($S748,$Y$4:$AA$23,2,FALSE),0):OFFSET($W$4,VLOOKUP($S748,$Y$4:$AA$23,3,FALSE),0))</f>
        <v>109</v>
      </c>
      <c r="S748">
        <v>7</v>
      </c>
      <c r="T748">
        <v>71</v>
      </c>
      <c r="U748">
        <v>1</v>
      </c>
      <c r="V748">
        <v>0.2</v>
      </c>
      <c r="W748" s="3">
        <v>1748.05</v>
      </c>
      <c r="X748" s="3"/>
      <c r="Y748" s="3"/>
      <c r="Z748" s="3"/>
      <c r="AA748" s="3"/>
      <c r="AB748" s="3"/>
      <c r="AC748" t="str">
        <f t="shared" ca="1" si="30"/>
        <v>7_1</v>
      </c>
      <c r="AD748" s="3">
        <f ca="1">RANK(AI748,OFFSET($AI$4,VLOOKUP($AE748,$AK$4:$AM$23,2,FALSE),0):OFFSET($AI$4,VLOOKUP($AE748,$AK$4:$AM$23,3,FALSE),0))</f>
        <v>1</v>
      </c>
      <c r="AE748">
        <v>7</v>
      </c>
      <c r="AF748">
        <v>70</v>
      </c>
      <c r="AG748">
        <v>1</v>
      </c>
      <c r="AH748">
        <v>0.2</v>
      </c>
      <c r="AI748" s="3">
        <v>25923.119999999999</v>
      </c>
    </row>
    <row r="749" spans="17:35" x14ac:dyDescent="0.3">
      <c r="Q749" t="str">
        <f t="shared" ca="1" si="31"/>
        <v>7_9</v>
      </c>
      <c r="R749" s="3">
        <f ca="1">RANK(W749,OFFSET($W$4,VLOOKUP($S749,$Y$4:$AA$23,2,FALSE),0):OFFSET($W$4,VLOOKUP($S749,$Y$4:$AA$23,3,FALSE),0))</f>
        <v>9</v>
      </c>
      <c r="S749">
        <v>7</v>
      </c>
      <c r="T749">
        <v>72</v>
      </c>
      <c r="U749">
        <v>1</v>
      </c>
      <c r="V749">
        <v>0.2</v>
      </c>
      <c r="W749" s="3">
        <v>18097.739999999998</v>
      </c>
      <c r="X749" s="3"/>
      <c r="Y749" s="3"/>
      <c r="Z749" s="3"/>
      <c r="AA749" s="3"/>
      <c r="AB749" s="3"/>
      <c r="AC749" t="str">
        <f t="shared" ca="1" si="30"/>
        <v>7_109</v>
      </c>
      <c r="AD749" s="3">
        <f ca="1">RANK(AI749,OFFSET($AI$4,VLOOKUP($AE749,$AK$4:$AM$23,2,FALSE),0):OFFSET($AI$4,VLOOKUP($AE749,$AK$4:$AM$23,3,FALSE),0))</f>
        <v>109</v>
      </c>
      <c r="AE749">
        <v>7</v>
      </c>
      <c r="AF749">
        <v>71</v>
      </c>
      <c r="AG749">
        <v>1</v>
      </c>
      <c r="AH749">
        <v>0.2</v>
      </c>
      <c r="AI749" s="3">
        <v>1748.05</v>
      </c>
    </row>
    <row r="750" spans="17:35" x14ac:dyDescent="0.3">
      <c r="Q750" t="str">
        <f t="shared" ca="1" si="31"/>
        <v>7_50</v>
      </c>
      <c r="R750" s="3">
        <f ca="1">RANK(W750,OFFSET($W$4,VLOOKUP($S750,$Y$4:$AA$23,2,FALSE),0):OFFSET($W$4,VLOOKUP($S750,$Y$4:$AA$23,3,FALSE),0))</f>
        <v>50</v>
      </c>
      <c r="S750">
        <v>7</v>
      </c>
      <c r="T750">
        <v>74</v>
      </c>
      <c r="U750">
        <v>1</v>
      </c>
      <c r="V750">
        <v>0.2</v>
      </c>
      <c r="W750" s="3">
        <v>9303.0499999999993</v>
      </c>
      <c r="X750" s="3"/>
      <c r="Y750" s="3"/>
      <c r="Z750" s="3"/>
      <c r="AA750" s="3"/>
      <c r="AB750" s="3"/>
      <c r="AC750" t="str">
        <f t="shared" ca="1" si="30"/>
        <v>7_42</v>
      </c>
      <c r="AD750" s="3">
        <f ca="1">RANK(AI750,OFFSET($AI$4,VLOOKUP($AE750,$AK$4:$AM$23,2,FALSE),0):OFFSET($AI$4,VLOOKUP($AE750,$AK$4:$AM$23,3,FALSE),0))</f>
        <v>42</v>
      </c>
      <c r="AE750">
        <v>7</v>
      </c>
      <c r="AF750">
        <v>72</v>
      </c>
      <c r="AG750">
        <v>1</v>
      </c>
      <c r="AH750">
        <v>0.2</v>
      </c>
      <c r="AI750" s="3">
        <v>9792.93</v>
      </c>
    </row>
    <row r="751" spans="17:35" x14ac:dyDescent="0.3">
      <c r="Q751" t="str">
        <f t="shared" ca="1" si="31"/>
        <v>7_113</v>
      </c>
      <c r="R751" s="3">
        <f ca="1">RANK(W751,OFFSET($W$4,VLOOKUP($S751,$Y$4:$AA$23,2,FALSE),0):OFFSET($W$4,VLOOKUP($S751,$Y$4:$AA$23,3,FALSE),0))</f>
        <v>113</v>
      </c>
      <c r="S751">
        <v>7</v>
      </c>
      <c r="T751">
        <v>74</v>
      </c>
      <c r="U751">
        <v>2</v>
      </c>
      <c r="V751">
        <v>0</v>
      </c>
      <c r="W751" s="3">
        <v>700.05</v>
      </c>
      <c r="X751" s="3"/>
      <c r="Y751" s="3"/>
      <c r="Z751" s="3"/>
      <c r="AA751" s="3"/>
      <c r="AB751" s="3"/>
      <c r="AC751" t="str">
        <f t="shared" ca="1" si="30"/>
        <v>7_47</v>
      </c>
      <c r="AD751" s="3">
        <f ca="1">RANK(AI751,OFFSET($AI$4,VLOOKUP($AE751,$AK$4:$AM$23,2,FALSE),0):OFFSET($AI$4,VLOOKUP($AE751,$AK$4:$AM$23,3,FALSE),0))</f>
        <v>47</v>
      </c>
      <c r="AE751">
        <v>7</v>
      </c>
      <c r="AF751">
        <v>74</v>
      </c>
      <c r="AG751">
        <v>1</v>
      </c>
      <c r="AH751">
        <v>0.2</v>
      </c>
      <c r="AI751" s="3">
        <v>9303.0499999999993</v>
      </c>
    </row>
    <row r="752" spans="17:35" x14ac:dyDescent="0.3">
      <c r="Q752" t="str">
        <f t="shared" ca="1" si="31"/>
        <v>7_65</v>
      </c>
      <c r="R752" s="3">
        <f ca="1">RANK(W752,OFFSET($W$4,VLOOKUP($S752,$Y$4:$AA$23,2,FALSE),0):OFFSET($W$4,VLOOKUP($S752,$Y$4:$AA$23,3,FALSE),0))</f>
        <v>65</v>
      </c>
      <c r="S752">
        <v>7</v>
      </c>
      <c r="T752">
        <v>75</v>
      </c>
      <c r="U752">
        <v>1</v>
      </c>
      <c r="V752">
        <v>0.2</v>
      </c>
      <c r="W752" s="3">
        <v>7905.11</v>
      </c>
      <c r="X752" s="3"/>
      <c r="Y752" s="3"/>
      <c r="Z752" s="3"/>
      <c r="AA752" s="3"/>
      <c r="AB752" s="3"/>
      <c r="AC752" t="str">
        <f t="shared" ca="1" si="30"/>
        <v>7_112</v>
      </c>
      <c r="AD752" s="3">
        <f ca="1">RANK(AI752,OFFSET($AI$4,VLOOKUP($AE752,$AK$4:$AM$23,2,FALSE),0):OFFSET($AI$4,VLOOKUP($AE752,$AK$4:$AM$23,3,FALSE),0))</f>
        <v>112</v>
      </c>
      <c r="AE752">
        <v>7</v>
      </c>
      <c r="AF752">
        <v>74</v>
      </c>
      <c r="AG752">
        <v>2</v>
      </c>
      <c r="AH752">
        <v>0</v>
      </c>
      <c r="AI752" s="3">
        <v>700.05</v>
      </c>
    </row>
    <row r="753" spans="17:35" x14ac:dyDescent="0.3">
      <c r="Q753" t="str">
        <f t="shared" ca="1" si="31"/>
        <v>7_54</v>
      </c>
      <c r="R753" s="3">
        <f ca="1">RANK(W753,OFFSET($W$4,VLOOKUP($S753,$Y$4:$AA$23,2,FALSE),0):OFFSET($W$4,VLOOKUP($S753,$Y$4:$AA$23,3,FALSE),0))</f>
        <v>54</v>
      </c>
      <c r="S753">
        <v>7</v>
      </c>
      <c r="T753">
        <v>75</v>
      </c>
      <c r="U753">
        <v>2</v>
      </c>
      <c r="V753">
        <v>0</v>
      </c>
      <c r="W753" s="3">
        <v>8489.91</v>
      </c>
      <c r="X753" s="3"/>
      <c r="Y753" s="3"/>
      <c r="Z753" s="3"/>
      <c r="AA753" s="3"/>
      <c r="AB753" s="3"/>
      <c r="AC753" t="str">
        <f t="shared" ca="1" si="30"/>
        <v>7_61</v>
      </c>
      <c r="AD753" s="3">
        <f ca="1">RANK(AI753,OFFSET($AI$4,VLOOKUP($AE753,$AK$4:$AM$23,2,FALSE),0):OFFSET($AI$4,VLOOKUP($AE753,$AK$4:$AM$23,3,FALSE),0))</f>
        <v>61</v>
      </c>
      <c r="AE753">
        <v>7</v>
      </c>
      <c r="AF753">
        <v>75</v>
      </c>
      <c r="AG753">
        <v>1</v>
      </c>
      <c r="AH753">
        <v>0.2</v>
      </c>
      <c r="AI753" s="3">
        <v>7905.11</v>
      </c>
    </row>
    <row r="754" spans="17:35" x14ac:dyDescent="0.3">
      <c r="Q754" t="str">
        <f t="shared" ca="1" si="31"/>
        <v>7_72</v>
      </c>
      <c r="R754" s="3">
        <f ca="1">RANK(W754,OFFSET($W$4,VLOOKUP($S754,$Y$4:$AA$23,2,FALSE),0):OFFSET($W$4,VLOOKUP($S754,$Y$4:$AA$23,3,FALSE),0))</f>
        <v>72</v>
      </c>
      <c r="S754">
        <v>7</v>
      </c>
      <c r="T754">
        <v>76</v>
      </c>
      <c r="U754">
        <v>1</v>
      </c>
      <c r="V754">
        <v>0.2</v>
      </c>
      <c r="W754" s="3">
        <v>6963.27</v>
      </c>
      <c r="X754" s="3"/>
      <c r="Y754" s="3"/>
      <c r="Z754" s="3"/>
      <c r="AA754" s="3"/>
      <c r="AB754" s="3"/>
      <c r="AC754" t="str">
        <f t="shared" ca="1" si="30"/>
        <v>7_50</v>
      </c>
      <c r="AD754" s="3">
        <f ca="1">RANK(AI754,OFFSET($AI$4,VLOOKUP($AE754,$AK$4:$AM$23,2,FALSE),0):OFFSET($AI$4,VLOOKUP($AE754,$AK$4:$AM$23,3,FALSE),0))</f>
        <v>50</v>
      </c>
      <c r="AE754">
        <v>7</v>
      </c>
      <c r="AF754">
        <v>75</v>
      </c>
      <c r="AG754">
        <v>2</v>
      </c>
      <c r="AH754">
        <v>0</v>
      </c>
      <c r="AI754" s="3">
        <v>8489.91</v>
      </c>
    </row>
    <row r="755" spans="17:35" x14ac:dyDescent="0.3">
      <c r="Q755" t="str">
        <f t="shared" ca="1" si="31"/>
        <v>7_35</v>
      </c>
      <c r="R755" s="3">
        <f ca="1">RANK(W755,OFFSET($W$4,VLOOKUP($S755,$Y$4:$AA$23,2,FALSE),0):OFFSET($W$4,VLOOKUP($S755,$Y$4:$AA$23,3,FALSE),0))</f>
        <v>35</v>
      </c>
      <c r="S755">
        <v>7</v>
      </c>
      <c r="T755">
        <v>77</v>
      </c>
      <c r="U755">
        <v>1</v>
      </c>
      <c r="V755">
        <v>0.2</v>
      </c>
      <c r="W755" s="3">
        <v>10867.04</v>
      </c>
      <c r="X755" s="3"/>
      <c r="Y755" s="3"/>
      <c r="Z755" s="3"/>
      <c r="AA755" s="3"/>
      <c r="AB755" s="3"/>
      <c r="AC755" t="str">
        <f t="shared" ca="1" si="30"/>
        <v>7_70</v>
      </c>
      <c r="AD755" s="3">
        <f ca="1">RANK(AI755,OFFSET($AI$4,VLOOKUP($AE755,$AK$4:$AM$23,2,FALSE),0):OFFSET($AI$4,VLOOKUP($AE755,$AK$4:$AM$23,3,FALSE),0))</f>
        <v>70</v>
      </c>
      <c r="AE755">
        <v>7</v>
      </c>
      <c r="AF755">
        <v>76</v>
      </c>
      <c r="AG755">
        <v>1</v>
      </c>
      <c r="AH755">
        <v>0.2</v>
      </c>
      <c r="AI755" s="3">
        <v>6963.27</v>
      </c>
    </row>
    <row r="756" spans="17:35" x14ac:dyDescent="0.3">
      <c r="Q756" t="str">
        <f t="shared" ca="1" si="31"/>
        <v>7_97</v>
      </c>
      <c r="R756" s="3">
        <f ca="1">RANK(W756,OFFSET($W$4,VLOOKUP($S756,$Y$4:$AA$23,2,FALSE),0):OFFSET($W$4,VLOOKUP($S756,$Y$4:$AA$23,3,FALSE),0))</f>
        <v>97</v>
      </c>
      <c r="S756">
        <v>7</v>
      </c>
      <c r="T756">
        <v>77</v>
      </c>
      <c r="U756">
        <v>2</v>
      </c>
      <c r="V756">
        <v>0</v>
      </c>
      <c r="W756" s="3">
        <v>4626.04</v>
      </c>
      <c r="X756" s="3"/>
      <c r="Y756" s="3"/>
      <c r="Z756" s="3"/>
      <c r="AA756" s="3"/>
      <c r="AB756" s="3"/>
      <c r="AC756" t="str">
        <f t="shared" ca="1" si="30"/>
        <v>7_31</v>
      </c>
      <c r="AD756" s="3">
        <f ca="1">RANK(AI756,OFFSET($AI$4,VLOOKUP($AE756,$AK$4:$AM$23,2,FALSE),0):OFFSET($AI$4,VLOOKUP($AE756,$AK$4:$AM$23,3,FALSE),0))</f>
        <v>31</v>
      </c>
      <c r="AE756">
        <v>7</v>
      </c>
      <c r="AF756">
        <v>77</v>
      </c>
      <c r="AG756">
        <v>1</v>
      </c>
      <c r="AH756">
        <v>0.2</v>
      </c>
      <c r="AI756" s="3">
        <v>10867.04</v>
      </c>
    </row>
    <row r="757" spans="17:35" x14ac:dyDescent="0.3">
      <c r="Q757" t="str">
        <f t="shared" ca="1" si="31"/>
        <v>7_36</v>
      </c>
      <c r="R757" s="3">
        <f ca="1">RANK(W757,OFFSET($W$4,VLOOKUP($S757,$Y$4:$AA$23,2,FALSE),0):OFFSET($W$4,VLOOKUP($S757,$Y$4:$AA$23,3,FALSE),0))</f>
        <v>36</v>
      </c>
      <c r="S757">
        <v>7</v>
      </c>
      <c r="T757">
        <v>79</v>
      </c>
      <c r="U757">
        <v>1</v>
      </c>
      <c r="V757">
        <v>0.2</v>
      </c>
      <c r="W757" s="3">
        <v>10684.67</v>
      </c>
      <c r="X757" s="3"/>
      <c r="Y757" s="3"/>
      <c r="Z757" s="3"/>
      <c r="AA757" s="3"/>
      <c r="AB757" s="3"/>
      <c r="AC757" t="str">
        <f t="shared" ca="1" si="30"/>
        <v>7_96</v>
      </c>
      <c r="AD757" s="3">
        <f ca="1">RANK(AI757,OFFSET($AI$4,VLOOKUP($AE757,$AK$4:$AM$23,2,FALSE),0):OFFSET($AI$4,VLOOKUP($AE757,$AK$4:$AM$23,3,FALSE),0))</f>
        <v>96</v>
      </c>
      <c r="AE757">
        <v>7</v>
      </c>
      <c r="AF757">
        <v>77</v>
      </c>
      <c r="AG757">
        <v>2</v>
      </c>
      <c r="AH757">
        <v>0</v>
      </c>
      <c r="AI757" s="3">
        <v>4626.04</v>
      </c>
    </row>
    <row r="758" spans="17:35" x14ac:dyDescent="0.3">
      <c r="Q758" t="str">
        <f t="shared" ca="1" si="31"/>
        <v>7_104</v>
      </c>
      <c r="R758" s="3">
        <f ca="1">RANK(W758,OFFSET($W$4,VLOOKUP($S758,$Y$4:$AA$23,2,FALSE),0):OFFSET($W$4,VLOOKUP($S758,$Y$4:$AA$23,3,FALSE),0))</f>
        <v>104</v>
      </c>
      <c r="S758">
        <v>7</v>
      </c>
      <c r="T758">
        <v>79</v>
      </c>
      <c r="U758">
        <v>2</v>
      </c>
      <c r="V758">
        <v>0</v>
      </c>
      <c r="W758" s="3">
        <v>2765.55</v>
      </c>
      <c r="X758" s="3"/>
      <c r="Y758" s="3"/>
      <c r="Z758" s="3"/>
      <c r="AA758" s="3"/>
      <c r="AB758" s="3"/>
      <c r="AC758" t="str">
        <f t="shared" ca="1" si="30"/>
        <v>7_32</v>
      </c>
      <c r="AD758" s="3">
        <f ca="1">RANK(AI758,OFFSET($AI$4,VLOOKUP($AE758,$AK$4:$AM$23,2,FALSE),0):OFFSET($AI$4,VLOOKUP($AE758,$AK$4:$AM$23,3,FALSE),0))</f>
        <v>32</v>
      </c>
      <c r="AE758">
        <v>7</v>
      </c>
      <c r="AF758">
        <v>79</v>
      </c>
      <c r="AG758">
        <v>1</v>
      </c>
      <c r="AH758">
        <v>0.2</v>
      </c>
      <c r="AI758" s="3">
        <v>10684.67</v>
      </c>
    </row>
    <row r="759" spans="17:35" x14ac:dyDescent="0.3">
      <c r="Q759" t="str">
        <f t="shared" ca="1" si="31"/>
        <v>7_10</v>
      </c>
      <c r="R759" s="3">
        <f ca="1">RANK(W759,OFFSET($W$4,VLOOKUP($S759,$Y$4:$AA$23,2,FALSE),0):OFFSET($W$4,VLOOKUP($S759,$Y$4:$AA$23,3,FALSE),0))</f>
        <v>10</v>
      </c>
      <c r="S759">
        <v>7</v>
      </c>
      <c r="T759">
        <v>80</v>
      </c>
      <c r="U759">
        <v>1</v>
      </c>
      <c r="V759">
        <v>0.2</v>
      </c>
      <c r="W759" s="3">
        <v>16980.64</v>
      </c>
      <c r="X759" s="3"/>
      <c r="Y759" s="3"/>
      <c r="Z759" s="3"/>
      <c r="AA759" s="3"/>
      <c r="AB759" s="3"/>
      <c r="AC759" t="str">
        <f t="shared" ca="1" si="30"/>
        <v>7_104</v>
      </c>
      <c r="AD759" s="3">
        <f ca="1">RANK(AI759,OFFSET($AI$4,VLOOKUP($AE759,$AK$4:$AM$23,2,FALSE),0):OFFSET($AI$4,VLOOKUP($AE759,$AK$4:$AM$23,3,FALSE),0))</f>
        <v>104</v>
      </c>
      <c r="AE759">
        <v>7</v>
      </c>
      <c r="AF759">
        <v>79</v>
      </c>
      <c r="AG759">
        <v>2</v>
      </c>
      <c r="AH759">
        <v>0</v>
      </c>
      <c r="AI759" s="3">
        <v>2765.55</v>
      </c>
    </row>
    <row r="760" spans="17:35" x14ac:dyDescent="0.3">
      <c r="Q760" t="str">
        <f t="shared" ca="1" si="31"/>
        <v>7_77</v>
      </c>
      <c r="R760" s="3">
        <f ca="1">RANK(W760,OFFSET($W$4,VLOOKUP($S760,$Y$4:$AA$23,2,FALSE),0):OFFSET($W$4,VLOOKUP($S760,$Y$4:$AA$23,3,FALSE),0))</f>
        <v>77</v>
      </c>
      <c r="S760">
        <v>7</v>
      </c>
      <c r="T760">
        <v>81</v>
      </c>
      <c r="U760">
        <v>2</v>
      </c>
      <c r="V760">
        <v>0</v>
      </c>
      <c r="W760" s="3">
        <v>6669.74</v>
      </c>
      <c r="X760" s="3"/>
      <c r="Y760" s="3"/>
      <c r="Z760" s="3"/>
      <c r="AA760" s="3"/>
      <c r="AB760" s="3"/>
      <c r="AC760" t="str">
        <f t="shared" ca="1" si="30"/>
        <v>7_9</v>
      </c>
      <c r="AD760" s="3">
        <f ca="1">RANK(AI760,OFFSET($AI$4,VLOOKUP($AE760,$AK$4:$AM$23,2,FALSE),0):OFFSET($AI$4,VLOOKUP($AE760,$AK$4:$AM$23,3,FALSE),0))</f>
        <v>9</v>
      </c>
      <c r="AE760">
        <v>7</v>
      </c>
      <c r="AF760">
        <v>80</v>
      </c>
      <c r="AG760">
        <v>1</v>
      </c>
      <c r="AH760">
        <v>0.2</v>
      </c>
      <c r="AI760" s="3">
        <v>16980.64</v>
      </c>
    </row>
    <row r="761" spans="17:35" x14ac:dyDescent="0.3">
      <c r="Q761" t="str">
        <f t="shared" ca="1" si="31"/>
        <v>7_27</v>
      </c>
      <c r="R761" s="3">
        <f ca="1">RANK(W761,OFFSET($W$4,VLOOKUP($S761,$Y$4:$AA$23,2,FALSE),0):OFFSET($W$4,VLOOKUP($S761,$Y$4:$AA$23,3,FALSE),0))</f>
        <v>27</v>
      </c>
      <c r="S761">
        <v>7</v>
      </c>
      <c r="T761">
        <v>82</v>
      </c>
      <c r="U761">
        <v>1</v>
      </c>
      <c r="V761">
        <v>0.2</v>
      </c>
      <c r="W761" s="3">
        <v>12434.46</v>
      </c>
      <c r="X761" s="3"/>
      <c r="Y761" s="3"/>
      <c r="Z761" s="3"/>
      <c r="AA761" s="3"/>
      <c r="AB761" s="3"/>
      <c r="AC761" t="str">
        <f t="shared" ca="1" si="30"/>
        <v>7_76</v>
      </c>
      <c r="AD761" s="3">
        <f ca="1">RANK(AI761,OFFSET($AI$4,VLOOKUP($AE761,$AK$4:$AM$23,2,FALSE),0):OFFSET($AI$4,VLOOKUP($AE761,$AK$4:$AM$23,3,FALSE),0))</f>
        <v>76</v>
      </c>
      <c r="AE761">
        <v>7</v>
      </c>
      <c r="AF761">
        <v>81</v>
      </c>
      <c r="AG761">
        <v>2</v>
      </c>
      <c r="AH761">
        <v>0</v>
      </c>
      <c r="AI761" s="3">
        <v>6669.74</v>
      </c>
    </row>
    <row r="762" spans="17:35" x14ac:dyDescent="0.3">
      <c r="Q762" t="str">
        <f t="shared" ca="1" si="31"/>
        <v>7_21</v>
      </c>
      <c r="R762" s="3">
        <f ca="1">RANK(W762,OFFSET($W$4,VLOOKUP($S762,$Y$4:$AA$23,2,FALSE),0):OFFSET($W$4,VLOOKUP($S762,$Y$4:$AA$23,3,FALSE),0))</f>
        <v>21</v>
      </c>
      <c r="S762">
        <v>7</v>
      </c>
      <c r="T762">
        <v>82</v>
      </c>
      <c r="U762">
        <v>2</v>
      </c>
      <c r="V762">
        <v>0</v>
      </c>
      <c r="W762" s="3">
        <v>13384.01</v>
      </c>
      <c r="X762" s="3"/>
      <c r="Y762" s="3"/>
      <c r="Z762" s="3"/>
      <c r="AA762" s="3"/>
      <c r="AB762" s="3"/>
      <c r="AC762" t="str">
        <f t="shared" ca="1" si="30"/>
        <v>7_23</v>
      </c>
      <c r="AD762" s="3">
        <f ca="1">RANK(AI762,OFFSET($AI$4,VLOOKUP($AE762,$AK$4:$AM$23,2,FALSE),0):OFFSET($AI$4,VLOOKUP($AE762,$AK$4:$AM$23,3,FALSE),0))</f>
        <v>23</v>
      </c>
      <c r="AE762">
        <v>7</v>
      </c>
      <c r="AF762">
        <v>82</v>
      </c>
      <c r="AG762">
        <v>1</v>
      </c>
      <c r="AH762">
        <v>0.2</v>
      </c>
      <c r="AI762" s="3">
        <v>12102.39</v>
      </c>
    </row>
    <row r="763" spans="17:35" x14ac:dyDescent="0.3">
      <c r="Q763" t="str">
        <f t="shared" ca="1" si="31"/>
        <v>7_4</v>
      </c>
      <c r="R763" s="3">
        <f ca="1">RANK(W763,OFFSET($W$4,VLOOKUP($S763,$Y$4:$AA$23,2,FALSE),0):OFFSET($W$4,VLOOKUP($S763,$Y$4:$AA$23,3,FALSE),0))</f>
        <v>4</v>
      </c>
      <c r="S763">
        <v>7</v>
      </c>
      <c r="T763">
        <v>83</v>
      </c>
      <c r="U763">
        <v>1</v>
      </c>
      <c r="V763">
        <v>0.2</v>
      </c>
      <c r="W763" s="3">
        <v>20677.87</v>
      </c>
      <c r="X763" s="3"/>
      <c r="Y763" s="3"/>
      <c r="Z763" s="3"/>
      <c r="AA763" s="3"/>
      <c r="AB763" s="3"/>
      <c r="AC763" t="str">
        <f t="shared" ca="1" si="30"/>
        <v>7_17</v>
      </c>
      <c r="AD763" s="3">
        <f ca="1">RANK(AI763,OFFSET($AI$4,VLOOKUP($AE763,$AK$4:$AM$23,2,FALSE),0):OFFSET($AI$4,VLOOKUP($AE763,$AK$4:$AM$23,3,FALSE),0))</f>
        <v>17</v>
      </c>
      <c r="AE763">
        <v>7</v>
      </c>
      <c r="AF763">
        <v>82</v>
      </c>
      <c r="AG763">
        <v>2</v>
      </c>
      <c r="AH763">
        <v>0</v>
      </c>
      <c r="AI763" s="3">
        <v>13384.01</v>
      </c>
    </row>
    <row r="764" spans="17:35" x14ac:dyDescent="0.3">
      <c r="Q764" t="str">
        <f t="shared" ca="1" si="31"/>
        <v>7_101</v>
      </c>
      <c r="R764" s="3">
        <f ca="1">RANK(W764,OFFSET($W$4,VLOOKUP($S764,$Y$4:$AA$23,2,FALSE),0):OFFSET($W$4,VLOOKUP($S764,$Y$4:$AA$23,3,FALSE),0))</f>
        <v>101</v>
      </c>
      <c r="S764">
        <v>7</v>
      </c>
      <c r="T764">
        <v>84</v>
      </c>
      <c r="U764">
        <v>1</v>
      </c>
      <c r="V764">
        <v>0.2</v>
      </c>
      <c r="W764" s="3">
        <v>3837.24</v>
      </c>
      <c r="X764" s="3"/>
      <c r="Y764" s="3"/>
      <c r="Z764" s="3"/>
      <c r="AA764" s="3"/>
      <c r="AB764" s="3"/>
      <c r="AC764" t="str">
        <f t="shared" ca="1" si="30"/>
        <v>7_8</v>
      </c>
      <c r="AD764" s="3">
        <f ca="1">RANK(AI764,OFFSET($AI$4,VLOOKUP($AE764,$AK$4:$AM$23,2,FALSE),0):OFFSET($AI$4,VLOOKUP($AE764,$AK$4:$AM$23,3,FALSE),0))</f>
        <v>8</v>
      </c>
      <c r="AE764">
        <v>7</v>
      </c>
      <c r="AF764">
        <v>83</v>
      </c>
      <c r="AG764">
        <v>1</v>
      </c>
      <c r="AH764">
        <v>0.2</v>
      </c>
      <c r="AI764" s="3">
        <v>17205.37</v>
      </c>
    </row>
    <row r="765" spans="17:35" x14ac:dyDescent="0.3">
      <c r="Q765" t="str">
        <f t="shared" ca="1" si="31"/>
        <v>7_86</v>
      </c>
      <c r="R765" s="3">
        <f ca="1">RANK(W765,OFFSET($W$4,VLOOKUP($S765,$Y$4:$AA$23,2,FALSE),0):OFFSET($W$4,VLOOKUP($S765,$Y$4:$AA$23,3,FALSE),0))</f>
        <v>86</v>
      </c>
      <c r="S765">
        <v>7</v>
      </c>
      <c r="T765">
        <v>84</v>
      </c>
      <c r="U765">
        <v>2</v>
      </c>
      <c r="V765">
        <v>0</v>
      </c>
      <c r="W765" s="3">
        <v>5709.56</v>
      </c>
      <c r="X765" s="3"/>
      <c r="Y765" s="3"/>
      <c r="Z765" s="3"/>
      <c r="AA765" s="3"/>
      <c r="AB765" s="3"/>
      <c r="AC765" t="str">
        <f t="shared" ca="1" si="30"/>
        <v>7_99</v>
      </c>
      <c r="AD765" s="3">
        <f ca="1">RANK(AI765,OFFSET($AI$4,VLOOKUP($AE765,$AK$4:$AM$23,2,FALSE),0):OFFSET($AI$4,VLOOKUP($AE765,$AK$4:$AM$23,3,FALSE),0))</f>
        <v>99</v>
      </c>
      <c r="AE765">
        <v>7</v>
      </c>
      <c r="AF765">
        <v>84</v>
      </c>
      <c r="AG765">
        <v>1</v>
      </c>
      <c r="AH765">
        <v>0.2</v>
      </c>
      <c r="AI765" s="3">
        <v>3837.24</v>
      </c>
    </row>
    <row r="766" spans="17:35" x14ac:dyDescent="0.3">
      <c r="Q766" t="str">
        <f t="shared" ca="1" si="31"/>
        <v>7_47</v>
      </c>
      <c r="R766" s="3">
        <f ca="1">RANK(W766,OFFSET($W$4,VLOOKUP($S766,$Y$4:$AA$23,2,FALSE),0):OFFSET($W$4,VLOOKUP($S766,$Y$4:$AA$23,3,FALSE),0))</f>
        <v>47</v>
      </c>
      <c r="S766">
        <v>7</v>
      </c>
      <c r="T766">
        <v>86</v>
      </c>
      <c r="U766">
        <v>1</v>
      </c>
      <c r="V766">
        <v>0.2</v>
      </c>
      <c r="W766" s="3">
        <v>9521.5300000000007</v>
      </c>
      <c r="X766" s="3"/>
      <c r="Y766" s="3"/>
      <c r="Z766" s="3"/>
      <c r="AA766" s="3"/>
      <c r="AB766" s="3"/>
      <c r="AC766" t="str">
        <f t="shared" ca="1" si="30"/>
        <v>7_86</v>
      </c>
      <c r="AD766" s="3">
        <f ca="1">RANK(AI766,OFFSET($AI$4,VLOOKUP($AE766,$AK$4:$AM$23,2,FALSE),0):OFFSET($AI$4,VLOOKUP($AE766,$AK$4:$AM$23,3,FALSE),0))</f>
        <v>86</v>
      </c>
      <c r="AE766">
        <v>7</v>
      </c>
      <c r="AF766">
        <v>84</v>
      </c>
      <c r="AG766">
        <v>2</v>
      </c>
      <c r="AH766">
        <v>0</v>
      </c>
      <c r="AI766" s="3">
        <v>5709.56</v>
      </c>
    </row>
    <row r="767" spans="17:35" x14ac:dyDescent="0.3">
      <c r="Q767" t="str">
        <f t="shared" ca="1" si="31"/>
        <v>7_79</v>
      </c>
      <c r="R767" s="3">
        <f ca="1">RANK(W767,OFFSET($W$4,VLOOKUP($S767,$Y$4:$AA$23,2,FALSE),0):OFFSET($W$4,VLOOKUP($S767,$Y$4:$AA$23,3,FALSE),0))</f>
        <v>79</v>
      </c>
      <c r="S767">
        <v>7</v>
      </c>
      <c r="T767">
        <v>87</v>
      </c>
      <c r="U767">
        <v>1</v>
      </c>
      <c r="V767">
        <v>0.2</v>
      </c>
      <c r="W767" s="3">
        <v>6296.86</v>
      </c>
      <c r="X767" s="3"/>
      <c r="Y767" s="3"/>
      <c r="Z767" s="3"/>
      <c r="AA767" s="3"/>
      <c r="AB767" s="3"/>
      <c r="AC767" t="str">
        <f t="shared" ca="1" si="30"/>
        <v>7_44</v>
      </c>
      <c r="AD767" s="3">
        <f ca="1">RANK(AI767,OFFSET($AI$4,VLOOKUP($AE767,$AK$4:$AM$23,2,FALSE),0):OFFSET($AI$4,VLOOKUP($AE767,$AK$4:$AM$23,3,FALSE),0))</f>
        <v>44</v>
      </c>
      <c r="AE767">
        <v>7</v>
      </c>
      <c r="AF767">
        <v>86</v>
      </c>
      <c r="AG767">
        <v>1</v>
      </c>
      <c r="AH767">
        <v>0.2</v>
      </c>
      <c r="AI767" s="3">
        <v>9521.5300000000007</v>
      </c>
    </row>
    <row r="768" spans="17:35" x14ac:dyDescent="0.3">
      <c r="Q768" t="str">
        <f t="shared" ca="1" si="31"/>
        <v>7_20</v>
      </c>
      <c r="R768" s="3">
        <f ca="1">RANK(W768,OFFSET($W$4,VLOOKUP($S768,$Y$4:$AA$23,2,FALSE),0):OFFSET($W$4,VLOOKUP($S768,$Y$4:$AA$23,3,FALSE),0))</f>
        <v>20</v>
      </c>
      <c r="S768">
        <v>7</v>
      </c>
      <c r="T768">
        <v>88</v>
      </c>
      <c r="U768">
        <v>1</v>
      </c>
      <c r="V768">
        <v>0.2</v>
      </c>
      <c r="W768" s="3">
        <v>13719.51</v>
      </c>
      <c r="X768" s="3"/>
      <c r="Y768" s="3"/>
      <c r="Z768" s="3"/>
      <c r="AA768" s="3"/>
      <c r="AB768" s="3"/>
      <c r="AC768" t="str">
        <f t="shared" ca="1" si="30"/>
        <v>7_79</v>
      </c>
      <c r="AD768" s="3">
        <f ca="1">RANK(AI768,OFFSET($AI$4,VLOOKUP($AE768,$AK$4:$AM$23,2,FALSE),0):OFFSET($AI$4,VLOOKUP($AE768,$AK$4:$AM$23,3,FALSE),0))</f>
        <v>79</v>
      </c>
      <c r="AE768">
        <v>7</v>
      </c>
      <c r="AF768">
        <v>87</v>
      </c>
      <c r="AG768">
        <v>1</v>
      </c>
      <c r="AH768">
        <v>0.2</v>
      </c>
      <c r="AI768" s="3">
        <v>6296.86</v>
      </c>
    </row>
    <row r="769" spans="17:35" x14ac:dyDescent="0.3">
      <c r="Q769" t="str">
        <f t="shared" ca="1" si="31"/>
        <v>7_56</v>
      </c>
      <c r="R769" s="3">
        <f ca="1">RANK(W769,OFFSET($W$4,VLOOKUP($S769,$Y$4:$AA$23,2,FALSE),0):OFFSET($W$4,VLOOKUP($S769,$Y$4:$AA$23,3,FALSE),0))</f>
        <v>56</v>
      </c>
      <c r="S769">
        <v>7</v>
      </c>
      <c r="T769">
        <v>88</v>
      </c>
      <c r="U769">
        <v>2</v>
      </c>
      <c r="V769">
        <v>0</v>
      </c>
      <c r="W769" s="3">
        <v>8300.32</v>
      </c>
      <c r="X769" s="3"/>
      <c r="Y769" s="3"/>
      <c r="Z769" s="3"/>
      <c r="AA769" s="3"/>
      <c r="AB769" s="3"/>
      <c r="AC769" t="str">
        <f t="shared" ca="1" si="30"/>
        <v>7_16</v>
      </c>
      <c r="AD769" s="3">
        <f ca="1">RANK(AI769,OFFSET($AI$4,VLOOKUP($AE769,$AK$4:$AM$23,2,FALSE),0):OFFSET($AI$4,VLOOKUP($AE769,$AK$4:$AM$23,3,FALSE),0))</f>
        <v>16</v>
      </c>
      <c r="AE769">
        <v>7</v>
      </c>
      <c r="AF769">
        <v>88</v>
      </c>
      <c r="AG769">
        <v>1</v>
      </c>
      <c r="AH769">
        <v>0.2</v>
      </c>
      <c r="AI769" s="3">
        <v>13719.51</v>
      </c>
    </row>
    <row r="770" spans="17:35" x14ac:dyDescent="0.3">
      <c r="Q770" t="str">
        <f t="shared" ca="1" si="31"/>
        <v>7_117</v>
      </c>
      <c r="R770" s="3">
        <f ca="1">RANK(W770,OFFSET($W$4,VLOOKUP($S770,$Y$4:$AA$23,2,FALSE),0):OFFSET($W$4,VLOOKUP($S770,$Y$4:$AA$23,3,FALSE),0))</f>
        <v>117</v>
      </c>
      <c r="S770">
        <v>7</v>
      </c>
      <c r="T770">
        <v>89</v>
      </c>
      <c r="U770">
        <v>1</v>
      </c>
      <c r="V770">
        <v>0.2</v>
      </c>
      <c r="W770" s="3">
        <v>19.690000000000001</v>
      </c>
      <c r="X770" s="3"/>
      <c r="Y770" s="3"/>
      <c r="Z770" s="3"/>
      <c r="AA770" s="3"/>
      <c r="AB770" s="3"/>
      <c r="AC770" t="str">
        <f t="shared" ca="1" si="30"/>
        <v>7_52</v>
      </c>
      <c r="AD770" s="3">
        <f ca="1">RANK(AI770,OFFSET($AI$4,VLOOKUP($AE770,$AK$4:$AM$23,2,FALSE),0):OFFSET($AI$4,VLOOKUP($AE770,$AK$4:$AM$23,3,FALSE),0))</f>
        <v>52</v>
      </c>
      <c r="AE770">
        <v>7</v>
      </c>
      <c r="AF770">
        <v>88</v>
      </c>
      <c r="AG770">
        <v>2</v>
      </c>
      <c r="AH770">
        <v>0</v>
      </c>
      <c r="AI770" s="3">
        <v>8300.32</v>
      </c>
    </row>
    <row r="771" spans="17:35" x14ac:dyDescent="0.3">
      <c r="Q771" t="str">
        <f t="shared" ca="1" si="31"/>
        <v>7_52</v>
      </c>
      <c r="R771" s="3">
        <f ca="1">RANK(W771,OFFSET($W$4,VLOOKUP($S771,$Y$4:$AA$23,2,FALSE),0):OFFSET($W$4,VLOOKUP($S771,$Y$4:$AA$23,3,FALSE),0))</f>
        <v>52</v>
      </c>
      <c r="S771">
        <v>7</v>
      </c>
      <c r="T771">
        <v>90</v>
      </c>
      <c r="U771">
        <v>1</v>
      </c>
      <c r="V771">
        <v>0.2</v>
      </c>
      <c r="W771" s="3">
        <v>9044.2900000000009</v>
      </c>
      <c r="X771" s="3"/>
      <c r="Y771" s="3"/>
      <c r="Z771" s="3"/>
      <c r="AA771" s="3"/>
      <c r="AB771" s="3"/>
      <c r="AC771" t="str">
        <f t="shared" ca="1" si="30"/>
        <v>7_117</v>
      </c>
      <c r="AD771" s="3">
        <f ca="1">RANK(AI771,OFFSET($AI$4,VLOOKUP($AE771,$AK$4:$AM$23,2,FALSE),0):OFFSET($AI$4,VLOOKUP($AE771,$AK$4:$AM$23,3,FALSE),0))</f>
        <v>117</v>
      </c>
      <c r="AE771">
        <v>7</v>
      </c>
      <c r="AF771">
        <v>89</v>
      </c>
      <c r="AG771">
        <v>1</v>
      </c>
      <c r="AH771">
        <v>0.2</v>
      </c>
      <c r="AI771" s="3">
        <v>19.690000000000001</v>
      </c>
    </row>
    <row r="772" spans="17:35" x14ac:dyDescent="0.3">
      <c r="Q772" t="str">
        <f t="shared" ca="1" si="31"/>
        <v>7_110</v>
      </c>
      <c r="R772" s="3">
        <f ca="1">RANK(W772,OFFSET($W$4,VLOOKUP($S772,$Y$4:$AA$23,2,FALSE),0):OFFSET($W$4,VLOOKUP($S772,$Y$4:$AA$23,3,FALSE),0))</f>
        <v>110</v>
      </c>
      <c r="S772">
        <v>7</v>
      </c>
      <c r="T772">
        <v>90</v>
      </c>
      <c r="U772">
        <v>2</v>
      </c>
      <c r="V772">
        <v>0</v>
      </c>
      <c r="W772" s="3">
        <v>1735.61</v>
      </c>
      <c r="X772" s="3"/>
      <c r="Y772" s="3"/>
      <c r="Z772" s="3"/>
      <c r="AA772" s="3"/>
      <c r="AB772" s="3"/>
      <c r="AC772" t="str">
        <f t="shared" ref="AC772:AC835" ca="1" si="32">AE772&amp;"_"&amp;AD772</f>
        <v>7_63</v>
      </c>
      <c r="AD772" s="3">
        <f ca="1">RANK(AI772,OFFSET($AI$4,VLOOKUP($AE772,$AK$4:$AM$23,2,FALSE),0):OFFSET($AI$4,VLOOKUP($AE772,$AK$4:$AM$23,3,FALSE),0))</f>
        <v>63</v>
      </c>
      <c r="AE772">
        <v>7</v>
      </c>
      <c r="AF772">
        <v>90</v>
      </c>
      <c r="AG772">
        <v>1</v>
      </c>
      <c r="AH772">
        <v>0.2</v>
      </c>
      <c r="AI772" s="3">
        <v>7623</v>
      </c>
    </row>
    <row r="773" spans="17:35" x14ac:dyDescent="0.3">
      <c r="Q773" t="str">
        <f t="shared" ref="Q773:Q836" ca="1" si="33">S773&amp;"_"&amp;R773</f>
        <v>7_22</v>
      </c>
      <c r="R773" s="3">
        <f ca="1">RANK(W773,OFFSET($W$4,VLOOKUP($S773,$Y$4:$AA$23,2,FALSE),0):OFFSET($W$4,VLOOKUP($S773,$Y$4:$AA$23,3,FALSE),0))</f>
        <v>22</v>
      </c>
      <c r="S773">
        <v>7</v>
      </c>
      <c r="T773">
        <v>94</v>
      </c>
      <c r="U773">
        <v>1</v>
      </c>
      <c r="V773">
        <v>0.2</v>
      </c>
      <c r="W773" s="3">
        <v>13365.13</v>
      </c>
      <c r="X773" s="3"/>
      <c r="Y773" s="3"/>
      <c r="Z773" s="3"/>
      <c r="AA773" s="3"/>
      <c r="AB773" s="3"/>
      <c r="AC773" t="str">
        <f t="shared" ca="1" si="32"/>
        <v>7_110</v>
      </c>
      <c r="AD773" s="3">
        <f ca="1">RANK(AI773,OFFSET($AI$4,VLOOKUP($AE773,$AK$4:$AM$23,2,FALSE),0):OFFSET($AI$4,VLOOKUP($AE773,$AK$4:$AM$23,3,FALSE),0))</f>
        <v>110</v>
      </c>
      <c r="AE773">
        <v>7</v>
      </c>
      <c r="AF773">
        <v>90</v>
      </c>
      <c r="AG773">
        <v>2</v>
      </c>
      <c r="AH773">
        <v>0</v>
      </c>
      <c r="AI773" s="3">
        <v>1735.61</v>
      </c>
    </row>
    <row r="774" spans="17:35" x14ac:dyDescent="0.3">
      <c r="Q774" t="str">
        <f t="shared" ca="1" si="33"/>
        <v>7_3</v>
      </c>
      <c r="R774" s="3">
        <f ca="1">RANK(W774,OFFSET($W$4,VLOOKUP($S774,$Y$4:$AA$23,2,FALSE),0):OFFSET($W$4,VLOOKUP($S774,$Y$4:$AA$23,3,FALSE),0))</f>
        <v>3</v>
      </c>
      <c r="S774">
        <v>7</v>
      </c>
      <c r="T774">
        <v>94</v>
      </c>
      <c r="U774">
        <v>2</v>
      </c>
      <c r="V774">
        <v>0</v>
      </c>
      <c r="W774" s="3">
        <v>23102.38</v>
      </c>
      <c r="X774" s="3"/>
      <c r="Y774" s="3"/>
      <c r="Z774" s="3"/>
      <c r="AA774" s="3"/>
      <c r="AB774" s="3"/>
      <c r="AC774" t="str">
        <f t="shared" ca="1" si="32"/>
        <v>7_18</v>
      </c>
      <c r="AD774" s="3">
        <f ca="1">RANK(AI774,OFFSET($AI$4,VLOOKUP($AE774,$AK$4:$AM$23,2,FALSE),0):OFFSET($AI$4,VLOOKUP($AE774,$AK$4:$AM$23,3,FALSE),0))</f>
        <v>18</v>
      </c>
      <c r="AE774">
        <v>7</v>
      </c>
      <c r="AF774">
        <v>94</v>
      </c>
      <c r="AG774">
        <v>1</v>
      </c>
      <c r="AH774">
        <v>0.2</v>
      </c>
      <c r="AI774" s="3">
        <v>13365.13</v>
      </c>
    </row>
    <row r="775" spans="17:35" x14ac:dyDescent="0.3">
      <c r="Q775" t="str">
        <f t="shared" ca="1" si="33"/>
        <v>7_29</v>
      </c>
      <c r="R775" s="3">
        <f ca="1">RANK(W775,OFFSET($W$4,VLOOKUP($S775,$Y$4:$AA$23,2,FALSE),0):OFFSET($W$4,VLOOKUP($S775,$Y$4:$AA$23,3,FALSE),0))</f>
        <v>29</v>
      </c>
      <c r="S775">
        <v>7</v>
      </c>
      <c r="T775">
        <v>95</v>
      </c>
      <c r="U775">
        <v>1</v>
      </c>
      <c r="V775">
        <v>0.2</v>
      </c>
      <c r="W775" s="3">
        <v>12018.18</v>
      </c>
      <c r="X775" s="3"/>
      <c r="Y775" s="3"/>
      <c r="Z775" s="3"/>
      <c r="AA775" s="3"/>
      <c r="AB775" s="3"/>
      <c r="AC775" t="str">
        <f t="shared" ca="1" si="32"/>
        <v>7_3</v>
      </c>
      <c r="AD775" s="3">
        <f ca="1">RANK(AI775,OFFSET($AI$4,VLOOKUP($AE775,$AK$4:$AM$23,2,FALSE),0):OFFSET($AI$4,VLOOKUP($AE775,$AK$4:$AM$23,3,FALSE),0))</f>
        <v>3</v>
      </c>
      <c r="AE775">
        <v>7</v>
      </c>
      <c r="AF775">
        <v>94</v>
      </c>
      <c r="AG775">
        <v>2</v>
      </c>
      <c r="AH775">
        <v>0</v>
      </c>
      <c r="AI775" s="3">
        <v>23102.38</v>
      </c>
    </row>
    <row r="776" spans="17:35" x14ac:dyDescent="0.3">
      <c r="Q776" t="str">
        <f t="shared" ca="1" si="33"/>
        <v>7_5</v>
      </c>
      <c r="R776" s="3">
        <f ca="1">RANK(W776,OFFSET($W$4,VLOOKUP($S776,$Y$4:$AA$23,2,FALSE),0):OFFSET($W$4,VLOOKUP($S776,$Y$4:$AA$23,3,FALSE),0))</f>
        <v>5</v>
      </c>
      <c r="S776">
        <v>7</v>
      </c>
      <c r="T776">
        <v>96</v>
      </c>
      <c r="U776">
        <v>1</v>
      </c>
      <c r="V776">
        <v>0.2</v>
      </c>
      <c r="W776" s="3">
        <v>19511.14</v>
      </c>
      <c r="X776" s="3"/>
      <c r="Y776" s="3"/>
      <c r="Z776" s="3"/>
      <c r="AA776" s="3"/>
      <c r="AB776" s="3"/>
      <c r="AC776" t="str">
        <f t="shared" ca="1" si="32"/>
        <v>7_25</v>
      </c>
      <c r="AD776" s="3">
        <f ca="1">RANK(AI776,OFFSET($AI$4,VLOOKUP($AE776,$AK$4:$AM$23,2,FALSE),0):OFFSET($AI$4,VLOOKUP($AE776,$AK$4:$AM$23,3,FALSE),0))</f>
        <v>25</v>
      </c>
      <c r="AE776">
        <v>7</v>
      </c>
      <c r="AF776">
        <v>95</v>
      </c>
      <c r="AG776">
        <v>1</v>
      </c>
      <c r="AH776">
        <v>0.2</v>
      </c>
      <c r="AI776" s="3">
        <v>12018.18</v>
      </c>
    </row>
    <row r="777" spans="17:35" x14ac:dyDescent="0.3">
      <c r="Q777" t="str">
        <f t="shared" ca="1" si="33"/>
        <v>7_67</v>
      </c>
      <c r="R777" s="3">
        <f ca="1">RANK(W777,OFFSET($W$4,VLOOKUP($S777,$Y$4:$AA$23,2,FALSE),0):OFFSET($W$4,VLOOKUP($S777,$Y$4:$AA$23,3,FALSE),0))</f>
        <v>67</v>
      </c>
      <c r="S777">
        <v>7</v>
      </c>
      <c r="T777">
        <v>98</v>
      </c>
      <c r="U777">
        <v>1</v>
      </c>
      <c r="V777">
        <v>0.2</v>
      </c>
      <c r="W777" s="3">
        <v>7456.7</v>
      </c>
      <c r="X777" s="3"/>
      <c r="Y777" s="3"/>
      <c r="Z777" s="3"/>
      <c r="AA777" s="3"/>
      <c r="AB777" s="3"/>
      <c r="AC777" t="str">
        <f t="shared" ca="1" si="32"/>
        <v>7_4</v>
      </c>
      <c r="AD777" s="3">
        <f ca="1">RANK(AI777,OFFSET($AI$4,VLOOKUP($AE777,$AK$4:$AM$23,2,FALSE),0):OFFSET($AI$4,VLOOKUP($AE777,$AK$4:$AM$23,3,FALSE),0))</f>
        <v>4</v>
      </c>
      <c r="AE777">
        <v>7</v>
      </c>
      <c r="AF777">
        <v>96</v>
      </c>
      <c r="AG777">
        <v>1</v>
      </c>
      <c r="AH777">
        <v>0.2</v>
      </c>
      <c r="AI777" s="3">
        <v>19511.14</v>
      </c>
    </row>
    <row r="778" spans="17:35" x14ac:dyDescent="0.3">
      <c r="Q778" t="str">
        <f t="shared" ca="1" si="33"/>
        <v>7_118</v>
      </c>
      <c r="R778" s="3">
        <f ca="1">RANK(W778,OFFSET($W$4,VLOOKUP($S778,$Y$4:$AA$23,2,FALSE),0):OFFSET($W$4,VLOOKUP($S778,$Y$4:$AA$23,3,FALSE),0))</f>
        <v>118</v>
      </c>
      <c r="S778">
        <v>7</v>
      </c>
      <c r="T778">
        <v>99</v>
      </c>
      <c r="U778">
        <v>2</v>
      </c>
      <c r="V778">
        <v>0</v>
      </c>
      <c r="W778" s="3">
        <v>4.09</v>
      </c>
      <c r="X778" s="3"/>
      <c r="Y778" s="3"/>
      <c r="Z778" s="3"/>
      <c r="AA778" s="3"/>
      <c r="AB778" s="3"/>
      <c r="AC778" t="str">
        <f t="shared" ca="1" si="32"/>
        <v>7_65</v>
      </c>
      <c r="AD778" s="3">
        <f ca="1">RANK(AI778,OFFSET($AI$4,VLOOKUP($AE778,$AK$4:$AM$23,2,FALSE),0):OFFSET($AI$4,VLOOKUP($AE778,$AK$4:$AM$23,3,FALSE),0))</f>
        <v>65</v>
      </c>
      <c r="AE778">
        <v>7</v>
      </c>
      <c r="AF778">
        <v>98</v>
      </c>
      <c r="AG778">
        <v>1</v>
      </c>
      <c r="AH778">
        <v>0.2</v>
      </c>
      <c r="AI778" s="3">
        <v>7456.7</v>
      </c>
    </row>
    <row r="779" spans="17:35" x14ac:dyDescent="0.3">
      <c r="Q779" t="str">
        <f t="shared" ca="1" si="33"/>
        <v>7_88</v>
      </c>
      <c r="R779" s="3">
        <f ca="1">RANK(W779,OFFSET($W$4,VLOOKUP($S779,$Y$4:$AA$23,2,FALSE),0):OFFSET($W$4,VLOOKUP($S779,$Y$4:$AA$23,3,FALSE),0))</f>
        <v>88</v>
      </c>
      <c r="S779">
        <v>7</v>
      </c>
      <c r="T779">
        <v>100</v>
      </c>
      <c r="W779" s="3">
        <v>5573.31</v>
      </c>
      <c r="X779" s="3"/>
      <c r="Y779" s="3"/>
      <c r="Z779" s="3"/>
      <c r="AA779" s="3"/>
      <c r="AB779" s="3"/>
      <c r="AC779" t="str">
        <f t="shared" ca="1" si="32"/>
        <v>7_118</v>
      </c>
      <c r="AD779" s="3">
        <f ca="1">RANK(AI779,OFFSET($AI$4,VLOOKUP($AE779,$AK$4:$AM$23,2,FALSE),0):OFFSET($AI$4,VLOOKUP($AE779,$AK$4:$AM$23,3,FALSE),0))</f>
        <v>118</v>
      </c>
      <c r="AE779">
        <v>7</v>
      </c>
      <c r="AF779">
        <v>99</v>
      </c>
      <c r="AG779">
        <v>2</v>
      </c>
      <c r="AH779">
        <v>0</v>
      </c>
      <c r="AI779" s="3">
        <v>4.09</v>
      </c>
    </row>
    <row r="780" spans="17:35" x14ac:dyDescent="0.3">
      <c r="Q780" t="str">
        <f t="shared" ca="1" si="33"/>
        <v>8_68</v>
      </c>
      <c r="R780" s="3">
        <f ca="1">RANK(W780,OFFSET($W$4,VLOOKUP($S780,$Y$4:$AA$23,2,FALSE),0):OFFSET($W$4,VLOOKUP($S780,$Y$4:$AA$23,3,FALSE),0))</f>
        <v>68</v>
      </c>
      <c r="S780">
        <v>8</v>
      </c>
      <c r="T780">
        <v>3</v>
      </c>
      <c r="U780">
        <v>1</v>
      </c>
      <c r="V780">
        <v>0.2</v>
      </c>
      <c r="W780" s="3">
        <v>3249.64</v>
      </c>
      <c r="X780" s="3"/>
      <c r="Y780" s="3"/>
      <c r="Z780" s="3"/>
      <c r="AA780" s="3"/>
      <c r="AB780" s="3"/>
      <c r="AC780" t="str">
        <f t="shared" ca="1" si="32"/>
        <v>7_88</v>
      </c>
      <c r="AD780" s="3">
        <f ca="1">RANK(AI780,OFFSET($AI$4,VLOOKUP($AE780,$AK$4:$AM$23,2,FALSE),0):OFFSET($AI$4,VLOOKUP($AE780,$AK$4:$AM$23,3,FALSE),0))</f>
        <v>88</v>
      </c>
      <c r="AE780">
        <v>7</v>
      </c>
      <c r="AF780">
        <v>100</v>
      </c>
      <c r="AG780">
        <v>1</v>
      </c>
      <c r="AH780">
        <v>0.2</v>
      </c>
      <c r="AI780" s="3">
        <v>5573.31</v>
      </c>
    </row>
    <row r="781" spans="17:35" x14ac:dyDescent="0.3">
      <c r="Q781" t="str">
        <f t="shared" ca="1" si="33"/>
        <v>8_10</v>
      </c>
      <c r="R781" s="3">
        <f ca="1">RANK(W781,OFFSET($W$4,VLOOKUP($S781,$Y$4:$AA$23,2,FALSE),0):OFFSET($W$4,VLOOKUP($S781,$Y$4:$AA$23,3,FALSE),0))</f>
        <v>10</v>
      </c>
      <c r="S781">
        <v>8</v>
      </c>
      <c r="T781">
        <v>3</v>
      </c>
      <c r="U781">
        <v>2</v>
      </c>
      <c r="V781">
        <v>0</v>
      </c>
      <c r="W781" s="3">
        <v>14127.1</v>
      </c>
      <c r="X781" s="3"/>
      <c r="Y781" s="3"/>
      <c r="Z781" s="3"/>
      <c r="AA781" s="3"/>
      <c r="AB781" s="3"/>
      <c r="AC781" t="str">
        <f t="shared" ca="1" si="32"/>
        <v>8_68</v>
      </c>
      <c r="AD781" s="3">
        <f ca="1">RANK(AI781,OFFSET($AI$4,VLOOKUP($AE781,$AK$4:$AM$23,2,FALSE),0):OFFSET($AI$4,VLOOKUP($AE781,$AK$4:$AM$23,3,FALSE),0))</f>
        <v>68</v>
      </c>
      <c r="AE781">
        <v>8</v>
      </c>
      <c r="AF781">
        <v>3</v>
      </c>
      <c r="AG781">
        <v>1</v>
      </c>
      <c r="AH781">
        <v>0.2</v>
      </c>
      <c r="AI781" s="3">
        <v>3249.64</v>
      </c>
    </row>
    <row r="782" spans="17:35" x14ac:dyDescent="0.3">
      <c r="Q782" t="str">
        <f t="shared" ca="1" si="33"/>
        <v>8_17</v>
      </c>
      <c r="R782" s="3">
        <f ca="1">RANK(W782,OFFSET($W$4,VLOOKUP($S782,$Y$4:$AA$23,2,FALSE),0):OFFSET($W$4,VLOOKUP($S782,$Y$4:$AA$23,3,FALSE),0))</f>
        <v>17</v>
      </c>
      <c r="S782">
        <v>8</v>
      </c>
      <c r="T782">
        <v>4</v>
      </c>
      <c r="U782">
        <v>2</v>
      </c>
      <c r="V782">
        <v>0</v>
      </c>
      <c r="W782" s="3">
        <v>12236.8</v>
      </c>
      <c r="X782" s="3"/>
      <c r="Y782" s="3"/>
      <c r="Z782" s="3"/>
      <c r="AA782" s="3"/>
      <c r="AB782" s="3"/>
      <c r="AC782" t="str">
        <f t="shared" ca="1" si="32"/>
        <v>8_7</v>
      </c>
      <c r="AD782" s="3">
        <f ca="1">RANK(AI782,OFFSET($AI$4,VLOOKUP($AE782,$AK$4:$AM$23,2,FALSE),0):OFFSET($AI$4,VLOOKUP($AE782,$AK$4:$AM$23,3,FALSE),0))</f>
        <v>7</v>
      </c>
      <c r="AE782">
        <v>8</v>
      </c>
      <c r="AF782">
        <v>3</v>
      </c>
      <c r="AG782">
        <v>2</v>
      </c>
      <c r="AH782">
        <v>0</v>
      </c>
      <c r="AI782" s="3">
        <v>14127.1</v>
      </c>
    </row>
    <row r="783" spans="17:35" x14ac:dyDescent="0.3">
      <c r="Q783" t="str">
        <f t="shared" ca="1" si="33"/>
        <v>8_74</v>
      </c>
      <c r="R783" s="3">
        <f ca="1">RANK(W783,OFFSET($W$4,VLOOKUP($S783,$Y$4:$AA$23,2,FALSE),0):OFFSET($W$4,VLOOKUP($S783,$Y$4:$AA$23,3,FALSE),0))</f>
        <v>74</v>
      </c>
      <c r="S783">
        <v>8</v>
      </c>
      <c r="T783">
        <v>5</v>
      </c>
      <c r="U783">
        <v>1</v>
      </c>
      <c r="V783">
        <v>0.2</v>
      </c>
      <c r="W783" s="3">
        <v>1875.43</v>
      </c>
      <c r="X783" s="3"/>
      <c r="Y783" s="3"/>
      <c r="Z783" s="3"/>
      <c r="AA783" s="3"/>
      <c r="AB783" s="3"/>
      <c r="AC783" t="str">
        <f t="shared" ca="1" si="32"/>
        <v>8_12</v>
      </c>
      <c r="AD783" s="3">
        <f ca="1">RANK(AI783,OFFSET($AI$4,VLOOKUP($AE783,$AK$4:$AM$23,2,FALSE),0):OFFSET($AI$4,VLOOKUP($AE783,$AK$4:$AM$23,3,FALSE),0))</f>
        <v>12</v>
      </c>
      <c r="AE783">
        <v>8</v>
      </c>
      <c r="AF783">
        <v>4</v>
      </c>
      <c r="AG783">
        <v>2</v>
      </c>
      <c r="AH783">
        <v>0</v>
      </c>
      <c r="AI783" s="3">
        <v>12236.8</v>
      </c>
    </row>
    <row r="784" spans="17:35" x14ac:dyDescent="0.3">
      <c r="Q784" t="str">
        <f t="shared" ca="1" si="33"/>
        <v>8_29</v>
      </c>
      <c r="R784" s="3">
        <f ca="1">RANK(W784,OFFSET($W$4,VLOOKUP($S784,$Y$4:$AA$23,2,FALSE),0):OFFSET($W$4,VLOOKUP($S784,$Y$4:$AA$23,3,FALSE),0))</f>
        <v>29</v>
      </c>
      <c r="S784">
        <v>8</v>
      </c>
      <c r="T784">
        <v>5</v>
      </c>
      <c r="U784">
        <v>2</v>
      </c>
      <c r="V784">
        <v>0</v>
      </c>
      <c r="W784" s="3">
        <v>9800.77</v>
      </c>
      <c r="X784" s="3"/>
      <c r="Y784" s="3"/>
      <c r="Z784" s="3"/>
      <c r="AA784" s="3"/>
      <c r="AB784" s="3"/>
      <c r="AC784" t="str">
        <f t="shared" ca="1" si="32"/>
        <v>8_74</v>
      </c>
      <c r="AD784" s="3">
        <f ca="1">RANK(AI784,OFFSET($AI$4,VLOOKUP($AE784,$AK$4:$AM$23,2,FALSE),0):OFFSET($AI$4,VLOOKUP($AE784,$AK$4:$AM$23,3,FALSE),0))</f>
        <v>74</v>
      </c>
      <c r="AE784">
        <v>8</v>
      </c>
      <c r="AF784">
        <v>5</v>
      </c>
      <c r="AG784">
        <v>1</v>
      </c>
      <c r="AH784">
        <v>0.2</v>
      </c>
      <c r="AI784" s="3">
        <v>1875.43</v>
      </c>
    </row>
    <row r="785" spans="17:35" x14ac:dyDescent="0.3">
      <c r="Q785" t="str">
        <f t="shared" ca="1" si="33"/>
        <v>8_28</v>
      </c>
      <c r="R785" s="3">
        <f ca="1">RANK(W785,OFFSET($W$4,VLOOKUP($S785,$Y$4:$AA$23,2,FALSE),0):OFFSET($W$4,VLOOKUP($S785,$Y$4:$AA$23,3,FALSE),0))</f>
        <v>28</v>
      </c>
      <c r="S785">
        <v>8</v>
      </c>
      <c r="T785">
        <v>7</v>
      </c>
      <c r="U785">
        <v>1</v>
      </c>
      <c r="V785">
        <v>0.2</v>
      </c>
      <c r="W785" s="3">
        <v>9835.34</v>
      </c>
      <c r="X785" s="3"/>
      <c r="Y785" s="3"/>
      <c r="Z785" s="3"/>
      <c r="AA785" s="3"/>
      <c r="AB785" s="3"/>
      <c r="AC785" t="str">
        <f t="shared" ca="1" si="32"/>
        <v>8_26</v>
      </c>
      <c r="AD785" s="3">
        <f ca="1">RANK(AI785,OFFSET($AI$4,VLOOKUP($AE785,$AK$4:$AM$23,2,FALSE),0):OFFSET($AI$4,VLOOKUP($AE785,$AK$4:$AM$23,3,FALSE),0))</f>
        <v>26</v>
      </c>
      <c r="AE785">
        <v>8</v>
      </c>
      <c r="AF785">
        <v>5</v>
      </c>
      <c r="AG785">
        <v>2</v>
      </c>
      <c r="AH785">
        <v>0</v>
      </c>
      <c r="AI785" s="3">
        <v>9800.77</v>
      </c>
    </row>
    <row r="786" spans="17:35" x14ac:dyDescent="0.3">
      <c r="Q786" t="str">
        <f t="shared" ca="1" si="33"/>
        <v>8_9</v>
      </c>
      <c r="R786" s="3">
        <f ca="1">RANK(W786,OFFSET($W$4,VLOOKUP($S786,$Y$4:$AA$23,2,FALSE),0):OFFSET($W$4,VLOOKUP($S786,$Y$4:$AA$23,3,FALSE),0))</f>
        <v>9</v>
      </c>
      <c r="S786">
        <v>8</v>
      </c>
      <c r="T786">
        <v>7</v>
      </c>
      <c r="U786">
        <v>2</v>
      </c>
      <c r="V786">
        <v>0</v>
      </c>
      <c r="W786" s="3">
        <v>14846.5</v>
      </c>
      <c r="X786" s="3"/>
      <c r="Y786" s="3"/>
      <c r="Z786" s="3"/>
      <c r="AA786" s="3"/>
      <c r="AB786" s="3"/>
      <c r="AC786" t="str">
        <f t="shared" ca="1" si="32"/>
        <v>8_25</v>
      </c>
      <c r="AD786" s="3">
        <f ca="1">RANK(AI786,OFFSET($AI$4,VLOOKUP($AE786,$AK$4:$AM$23,2,FALSE),0):OFFSET($AI$4,VLOOKUP($AE786,$AK$4:$AM$23,3,FALSE),0))</f>
        <v>25</v>
      </c>
      <c r="AE786">
        <v>8</v>
      </c>
      <c r="AF786">
        <v>7</v>
      </c>
      <c r="AG786">
        <v>1</v>
      </c>
      <c r="AH786">
        <v>0.2</v>
      </c>
      <c r="AI786" s="3">
        <v>9835.34</v>
      </c>
    </row>
    <row r="787" spans="17:35" x14ac:dyDescent="0.3">
      <c r="Q787" t="str">
        <f t="shared" ca="1" si="33"/>
        <v>8_7</v>
      </c>
      <c r="R787" s="3">
        <f ca="1">RANK(W787,OFFSET($W$4,VLOOKUP($S787,$Y$4:$AA$23,2,FALSE),0):OFFSET($W$4,VLOOKUP($S787,$Y$4:$AA$23,3,FALSE),0))</f>
        <v>7</v>
      </c>
      <c r="S787">
        <v>8</v>
      </c>
      <c r="T787">
        <v>8</v>
      </c>
      <c r="U787">
        <v>1</v>
      </c>
      <c r="V787">
        <v>0.2</v>
      </c>
      <c r="W787" s="3">
        <v>15484.09</v>
      </c>
      <c r="X787" s="3"/>
      <c r="Y787" s="3"/>
      <c r="Z787" s="3"/>
      <c r="AA787" s="3"/>
      <c r="AB787" s="3"/>
      <c r="AC787" t="str">
        <f t="shared" ca="1" si="32"/>
        <v>8_6</v>
      </c>
      <c r="AD787" s="3">
        <f ca="1">RANK(AI787,OFFSET($AI$4,VLOOKUP($AE787,$AK$4:$AM$23,2,FALSE),0):OFFSET($AI$4,VLOOKUP($AE787,$AK$4:$AM$23,3,FALSE),0))</f>
        <v>6</v>
      </c>
      <c r="AE787">
        <v>8</v>
      </c>
      <c r="AF787">
        <v>7</v>
      </c>
      <c r="AG787">
        <v>2</v>
      </c>
      <c r="AH787">
        <v>0</v>
      </c>
      <c r="AI787" s="3">
        <v>14846.5</v>
      </c>
    </row>
    <row r="788" spans="17:35" x14ac:dyDescent="0.3">
      <c r="Q788" t="str">
        <f t="shared" ca="1" si="33"/>
        <v>8_64</v>
      </c>
      <c r="R788" s="3">
        <f ca="1">RANK(W788,OFFSET($W$4,VLOOKUP($S788,$Y$4:$AA$23,2,FALSE),0):OFFSET($W$4,VLOOKUP($S788,$Y$4:$AA$23,3,FALSE),0))</f>
        <v>64</v>
      </c>
      <c r="S788">
        <v>8</v>
      </c>
      <c r="T788">
        <v>8</v>
      </c>
      <c r="U788">
        <v>2</v>
      </c>
      <c r="V788">
        <v>0</v>
      </c>
      <c r="W788" s="3">
        <v>4772.21</v>
      </c>
      <c r="X788" s="3"/>
      <c r="Y788" s="3"/>
      <c r="Z788" s="3"/>
      <c r="AA788" s="3"/>
      <c r="AB788" s="3"/>
      <c r="AC788" t="str">
        <f t="shared" ca="1" si="32"/>
        <v>8_4</v>
      </c>
      <c r="AD788" s="3">
        <f ca="1">RANK(AI788,OFFSET($AI$4,VLOOKUP($AE788,$AK$4:$AM$23,2,FALSE),0):OFFSET($AI$4,VLOOKUP($AE788,$AK$4:$AM$23,3,FALSE),0))</f>
        <v>4</v>
      </c>
      <c r="AE788">
        <v>8</v>
      </c>
      <c r="AF788">
        <v>8</v>
      </c>
      <c r="AG788">
        <v>1</v>
      </c>
      <c r="AH788">
        <v>0.2</v>
      </c>
      <c r="AI788" s="3">
        <v>15484.09</v>
      </c>
    </row>
    <row r="789" spans="17:35" x14ac:dyDescent="0.3">
      <c r="Q789" t="str">
        <f t="shared" ca="1" si="33"/>
        <v>8_5</v>
      </c>
      <c r="R789" s="3">
        <f ca="1">RANK(W789,OFFSET($W$4,VLOOKUP($S789,$Y$4:$AA$23,2,FALSE),0):OFFSET($W$4,VLOOKUP($S789,$Y$4:$AA$23,3,FALSE),0))</f>
        <v>5</v>
      </c>
      <c r="S789">
        <v>8</v>
      </c>
      <c r="T789">
        <v>10</v>
      </c>
      <c r="U789">
        <v>2</v>
      </c>
      <c r="V789">
        <v>0</v>
      </c>
      <c r="W789" s="3">
        <v>16301.06</v>
      </c>
      <c r="X789" s="3"/>
      <c r="Y789" s="3"/>
      <c r="Z789" s="3"/>
      <c r="AA789" s="3"/>
      <c r="AB789" s="3"/>
      <c r="AC789" t="str">
        <f t="shared" ca="1" si="32"/>
        <v>8_64</v>
      </c>
      <c r="AD789" s="3">
        <f ca="1">RANK(AI789,OFFSET($AI$4,VLOOKUP($AE789,$AK$4:$AM$23,2,FALSE),0):OFFSET($AI$4,VLOOKUP($AE789,$AK$4:$AM$23,3,FALSE),0))</f>
        <v>64</v>
      </c>
      <c r="AE789">
        <v>8</v>
      </c>
      <c r="AF789">
        <v>8</v>
      </c>
      <c r="AG789">
        <v>2</v>
      </c>
      <c r="AH789">
        <v>0</v>
      </c>
      <c r="AI789" s="3">
        <v>4772.21</v>
      </c>
    </row>
    <row r="790" spans="17:35" x14ac:dyDescent="0.3">
      <c r="Q790" t="str">
        <f t="shared" ca="1" si="33"/>
        <v>8_25</v>
      </c>
      <c r="R790" s="3">
        <f ca="1">RANK(W790,OFFSET($W$4,VLOOKUP($S790,$Y$4:$AA$23,2,FALSE),0):OFFSET($W$4,VLOOKUP($S790,$Y$4:$AA$23,3,FALSE),0))</f>
        <v>25</v>
      </c>
      <c r="S790">
        <v>8</v>
      </c>
      <c r="T790">
        <v>11</v>
      </c>
      <c r="U790">
        <v>1</v>
      </c>
      <c r="V790">
        <v>0.2</v>
      </c>
      <c r="W790" s="3">
        <v>10191.57</v>
      </c>
      <c r="X790" s="3"/>
      <c r="Y790" s="3"/>
      <c r="Z790" s="3"/>
      <c r="AA790" s="3"/>
      <c r="AB790" s="3"/>
      <c r="AC790" t="str">
        <f t="shared" ca="1" si="32"/>
        <v>8_3</v>
      </c>
      <c r="AD790" s="3">
        <f ca="1">RANK(AI790,OFFSET($AI$4,VLOOKUP($AE790,$AK$4:$AM$23,2,FALSE),0):OFFSET($AI$4,VLOOKUP($AE790,$AK$4:$AM$23,3,FALSE),0))</f>
        <v>3</v>
      </c>
      <c r="AE790">
        <v>8</v>
      </c>
      <c r="AF790">
        <v>10</v>
      </c>
      <c r="AG790">
        <v>2</v>
      </c>
      <c r="AH790">
        <v>0</v>
      </c>
      <c r="AI790" s="3">
        <v>16301.06</v>
      </c>
    </row>
    <row r="791" spans="17:35" x14ac:dyDescent="0.3">
      <c r="Q791" t="str">
        <f t="shared" ca="1" si="33"/>
        <v>8_69</v>
      </c>
      <c r="R791" s="3">
        <f ca="1">RANK(W791,OFFSET($W$4,VLOOKUP($S791,$Y$4:$AA$23,2,FALSE),0):OFFSET($W$4,VLOOKUP($S791,$Y$4:$AA$23,3,FALSE),0))</f>
        <v>69</v>
      </c>
      <c r="S791">
        <v>8</v>
      </c>
      <c r="T791">
        <v>15</v>
      </c>
      <c r="U791">
        <v>2</v>
      </c>
      <c r="V791">
        <v>0</v>
      </c>
      <c r="W791" s="3">
        <v>2973.21</v>
      </c>
      <c r="X791" s="3"/>
      <c r="Y791" s="3"/>
      <c r="Z791" s="3"/>
      <c r="AA791" s="3"/>
      <c r="AB791" s="3"/>
      <c r="AC791" t="str">
        <f t="shared" ca="1" si="32"/>
        <v>8_22</v>
      </c>
      <c r="AD791" s="3">
        <f ca="1">RANK(AI791,OFFSET($AI$4,VLOOKUP($AE791,$AK$4:$AM$23,2,FALSE),0):OFFSET($AI$4,VLOOKUP($AE791,$AK$4:$AM$23,3,FALSE),0))</f>
        <v>22</v>
      </c>
      <c r="AE791">
        <v>8</v>
      </c>
      <c r="AF791">
        <v>11</v>
      </c>
      <c r="AG791">
        <v>1</v>
      </c>
      <c r="AH791">
        <v>0.2</v>
      </c>
      <c r="AI791" s="3">
        <v>10191.57</v>
      </c>
    </row>
    <row r="792" spans="17:35" x14ac:dyDescent="0.3">
      <c r="Q792" t="str">
        <f t="shared" ca="1" si="33"/>
        <v>8_73</v>
      </c>
      <c r="R792" s="3">
        <f ca="1">RANK(W792,OFFSET($W$4,VLOOKUP($S792,$Y$4:$AA$23,2,FALSE),0):OFFSET($W$4,VLOOKUP($S792,$Y$4:$AA$23,3,FALSE),0))</f>
        <v>73</v>
      </c>
      <c r="S792">
        <v>8</v>
      </c>
      <c r="T792">
        <v>17</v>
      </c>
      <c r="U792">
        <v>1</v>
      </c>
      <c r="V792">
        <v>0.2</v>
      </c>
      <c r="W792" s="3">
        <v>2217.59</v>
      </c>
      <c r="X792" s="3"/>
      <c r="Y792" s="3"/>
      <c r="Z792" s="3"/>
      <c r="AA792" s="3"/>
      <c r="AB792" s="3"/>
      <c r="AC792" t="str">
        <f t="shared" ca="1" si="32"/>
        <v>8_69</v>
      </c>
      <c r="AD792" s="3">
        <f ca="1">RANK(AI792,OFFSET($AI$4,VLOOKUP($AE792,$AK$4:$AM$23,2,FALSE),0):OFFSET($AI$4,VLOOKUP($AE792,$AK$4:$AM$23,3,FALSE),0))</f>
        <v>69</v>
      </c>
      <c r="AE792">
        <v>8</v>
      </c>
      <c r="AF792">
        <v>15</v>
      </c>
      <c r="AG792">
        <v>2</v>
      </c>
      <c r="AH792">
        <v>0</v>
      </c>
      <c r="AI792" s="3">
        <v>2973.21</v>
      </c>
    </row>
    <row r="793" spans="17:35" x14ac:dyDescent="0.3">
      <c r="Q793" t="str">
        <f t="shared" ca="1" si="33"/>
        <v>8_60</v>
      </c>
      <c r="R793" s="3">
        <f ca="1">RANK(W793,OFFSET($W$4,VLOOKUP($S793,$Y$4:$AA$23,2,FALSE),0):OFFSET($W$4,VLOOKUP($S793,$Y$4:$AA$23,3,FALSE),0))</f>
        <v>60</v>
      </c>
      <c r="S793">
        <v>8</v>
      </c>
      <c r="T793">
        <v>18</v>
      </c>
      <c r="U793">
        <v>2</v>
      </c>
      <c r="V793">
        <v>0</v>
      </c>
      <c r="W793" s="3">
        <v>5361.14</v>
      </c>
      <c r="X793" s="3"/>
      <c r="Y793" s="3"/>
      <c r="Z793" s="3"/>
      <c r="AA793" s="3"/>
      <c r="AB793" s="3"/>
      <c r="AC793" t="str">
        <f t="shared" ca="1" si="32"/>
        <v>8_73</v>
      </c>
      <c r="AD793" s="3">
        <f ca="1">RANK(AI793,OFFSET($AI$4,VLOOKUP($AE793,$AK$4:$AM$23,2,FALSE),0):OFFSET($AI$4,VLOOKUP($AE793,$AK$4:$AM$23,3,FALSE),0))</f>
        <v>73</v>
      </c>
      <c r="AE793">
        <v>8</v>
      </c>
      <c r="AF793">
        <v>17</v>
      </c>
      <c r="AG793">
        <v>1</v>
      </c>
      <c r="AH793">
        <v>0.2</v>
      </c>
      <c r="AI793" s="3">
        <v>2217.59</v>
      </c>
    </row>
    <row r="794" spans="17:35" x14ac:dyDescent="0.3">
      <c r="Q794" t="str">
        <f t="shared" ca="1" si="33"/>
        <v>8_18</v>
      </c>
      <c r="R794" s="3">
        <f ca="1">RANK(W794,OFFSET($W$4,VLOOKUP($S794,$Y$4:$AA$23,2,FALSE),0):OFFSET($W$4,VLOOKUP($S794,$Y$4:$AA$23,3,FALSE),0))</f>
        <v>18</v>
      </c>
      <c r="S794">
        <v>8</v>
      </c>
      <c r="T794">
        <v>22</v>
      </c>
      <c r="U794">
        <v>1</v>
      </c>
      <c r="V794">
        <v>0.2</v>
      </c>
      <c r="W794" s="3">
        <v>12169.6</v>
      </c>
      <c r="X794" s="3"/>
      <c r="Y794" s="3"/>
      <c r="Z794" s="3"/>
      <c r="AA794" s="3"/>
      <c r="AB794" s="3"/>
      <c r="AC794" t="str">
        <f t="shared" ca="1" si="32"/>
        <v>8_60</v>
      </c>
      <c r="AD794" s="3">
        <f ca="1">RANK(AI794,OFFSET($AI$4,VLOOKUP($AE794,$AK$4:$AM$23,2,FALSE),0):OFFSET($AI$4,VLOOKUP($AE794,$AK$4:$AM$23,3,FALSE),0))</f>
        <v>60</v>
      </c>
      <c r="AE794">
        <v>8</v>
      </c>
      <c r="AF794">
        <v>18</v>
      </c>
      <c r="AG794">
        <v>2</v>
      </c>
      <c r="AH794">
        <v>0</v>
      </c>
      <c r="AI794" s="3">
        <v>5361.14</v>
      </c>
    </row>
    <row r="795" spans="17:35" x14ac:dyDescent="0.3">
      <c r="Q795" t="str">
        <f t="shared" ca="1" si="33"/>
        <v>8_50</v>
      </c>
      <c r="R795" s="3">
        <f ca="1">RANK(W795,OFFSET($W$4,VLOOKUP($S795,$Y$4:$AA$23,2,FALSE),0):OFFSET($W$4,VLOOKUP($S795,$Y$4:$AA$23,3,FALSE),0))</f>
        <v>50</v>
      </c>
      <c r="S795">
        <v>8</v>
      </c>
      <c r="T795">
        <v>24</v>
      </c>
      <c r="U795">
        <v>1</v>
      </c>
      <c r="V795">
        <v>0.2</v>
      </c>
      <c r="W795" s="3">
        <v>6760.54</v>
      </c>
      <c r="X795" s="3"/>
      <c r="Y795" s="3"/>
      <c r="Z795" s="3"/>
      <c r="AA795" s="3"/>
      <c r="AB795" s="3"/>
      <c r="AC795" t="str">
        <f t="shared" ca="1" si="32"/>
        <v>8_13</v>
      </c>
      <c r="AD795" s="3">
        <f ca="1">RANK(AI795,OFFSET($AI$4,VLOOKUP($AE795,$AK$4:$AM$23,2,FALSE),0):OFFSET($AI$4,VLOOKUP($AE795,$AK$4:$AM$23,3,FALSE),0))</f>
        <v>13</v>
      </c>
      <c r="AE795">
        <v>8</v>
      </c>
      <c r="AF795">
        <v>22</v>
      </c>
      <c r="AG795">
        <v>1</v>
      </c>
      <c r="AH795">
        <v>0.2</v>
      </c>
      <c r="AI795" s="3">
        <v>12169.6</v>
      </c>
    </row>
    <row r="796" spans="17:35" x14ac:dyDescent="0.3">
      <c r="Q796" t="str">
        <f t="shared" ca="1" si="33"/>
        <v>8_52</v>
      </c>
      <c r="R796" s="3">
        <f ca="1">RANK(W796,OFFSET($W$4,VLOOKUP($S796,$Y$4:$AA$23,2,FALSE),0):OFFSET($W$4,VLOOKUP($S796,$Y$4:$AA$23,3,FALSE),0))</f>
        <v>52</v>
      </c>
      <c r="S796">
        <v>8</v>
      </c>
      <c r="T796">
        <v>25</v>
      </c>
      <c r="U796">
        <v>1</v>
      </c>
      <c r="V796">
        <v>0.2</v>
      </c>
      <c r="W796" s="3">
        <v>6521.93</v>
      </c>
      <c r="X796" s="3"/>
      <c r="Y796" s="3"/>
      <c r="Z796" s="3"/>
      <c r="AA796" s="3"/>
      <c r="AB796" s="3"/>
      <c r="AC796" t="str">
        <f t="shared" ca="1" si="32"/>
        <v>8_49</v>
      </c>
      <c r="AD796" s="3">
        <f ca="1">RANK(AI796,OFFSET($AI$4,VLOOKUP($AE796,$AK$4:$AM$23,2,FALSE),0):OFFSET($AI$4,VLOOKUP($AE796,$AK$4:$AM$23,3,FALSE),0))</f>
        <v>49</v>
      </c>
      <c r="AE796">
        <v>8</v>
      </c>
      <c r="AF796">
        <v>24</v>
      </c>
      <c r="AG796">
        <v>1</v>
      </c>
      <c r="AH796">
        <v>0.2</v>
      </c>
      <c r="AI796" s="3">
        <v>6760.54</v>
      </c>
    </row>
    <row r="797" spans="17:35" x14ac:dyDescent="0.3">
      <c r="Q797" t="str">
        <f t="shared" ca="1" si="33"/>
        <v>8_37</v>
      </c>
      <c r="R797" s="3">
        <f ca="1">RANK(W797,OFFSET($W$4,VLOOKUP($S797,$Y$4:$AA$23,2,FALSE),0):OFFSET($W$4,VLOOKUP($S797,$Y$4:$AA$23,3,FALSE),0))</f>
        <v>37</v>
      </c>
      <c r="S797">
        <v>8</v>
      </c>
      <c r="T797">
        <v>28</v>
      </c>
      <c r="U797">
        <v>1</v>
      </c>
      <c r="V797">
        <v>0.2</v>
      </c>
      <c r="W797" s="3">
        <v>8809.39</v>
      </c>
      <c r="X797" s="3"/>
      <c r="Y797" s="3"/>
      <c r="Z797" s="3"/>
      <c r="AA797" s="3"/>
      <c r="AB797" s="3"/>
      <c r="AC797" t="str">
        <f t="shared" ca="1" si="32"/>
        <v>8_51</v>
      </c>
      <c r="AD797" s="3">
        <f ca="1">RANK(AI797,OFFSET($AI$4,VLOOKUP($AE797,$AK$4:$AM$23,2,FALSE),0):OFFSET($AI$4,VLOOKUP($AE797,$AK$4:$AM$23,3,FALSE),0))</f>
        <v>51</v>
      </c>
      <c r="AE797">
        <v>8</v>
      </c>
      <c r="AF797">
        <v>25</v>
      </c>
      <c r="AG797">
        <v>1</v>
      </c>
      <c r="AH797">
        <v>0.2</v>
      </c>
      <c r="AI797" s="3">
        <v>6357.55</v>
      </c>
    </row>
    <row r="798" spans="17:35" x14ac:dyDescent="0.3">
      <c r="Q798" t="str">
        <f t="shared" ca="1" si="33"/>
        <v>8_30</v>
      </c>
      <c r="R798" s="3">
        <f ca="1">RANK(W798,OFFSET($W$4,VLOOKUP($S798,$Y$4:$AA$23,2,FALSE),0):OFFSET($W$4,VLOOKUP($S798,$Y$4:$AA$23,3,FALSE),0))</f>
        <v>30</v>
      </c>
      <c r="S798">
        <v>8</v>
      </c>
      <c r="T798">
        <v>29</v>
      </c>
      <c r="U798">
        <v>1</v>
      </c>
      <c r="V798">
        <v>0.2</v>
      </c>
      <c r="W798" s="3">
        <v>9333.06</v>
      </c>
      <c r="X798" s="3"/>
      <c r="Y798" s="3"/>
      <c r="Z798" s="3"/>
      <c r="AA798" s="3"/>
      <c r="AB798" s="3"/>
      <c r="AC798" t="str">
        <f t="shared" ca="1" si="32"/>
        <v>8_35</v>
      </c>
      <c r="AD798" s="3">
        <f ca="1">RANK(AI798,OFFSET($AI$4,VLOOKUP($AE798,$AK$4:$AM$23,2,FALSE),0):OFFSET($AI$4,VLOOKUP($AE798,$AK$4:$AM$23,3,FALSE),0))</f>
        <v>35</v>
      </c>
      <c r="AE798">
        <v>8</v>
      </c>
      <c r="AF798">
        <v>28</v>
      </c>
      <c r="AG798">
        <v>1</v>
      </c>
      <c r="AH798">
        <v>0.2</v>
      </c>
      <c r="AI798" s="3">
        <v>8809.39</v>
      </c>
    </row>
    <row r="799" spans="17:35" x14ac:dyDescent="0.3">
      <c r="Q799" t="str">
        <f t="shared" ca="1" si="33"/>
        <v>8_36</v>
      </c>
      <c r="R799" s="3">
        <f ca="1">RANK(W799,OFFSET($W$4,VLOOKUP($S799,$Y$4:$AA$23,2,FALSE),0):OFFSET($W$4,VLOOKUP($S799,$Y$4:$AA$23,3,FALSE),0))</f>
        <v>36</v>
      </c>
      <c r="S799">
        <v>8</v>
      </c>
      <c r="T799">
        <v>30</v>
      </c>
      <c r="U799">
        <v>1</v>
      </c>
      <c r="V799">
        <v>0.2</v>
      </c>
      <c r="W799" s="3">
        <v>8905.93</v>
      </c>
      <c r="X799" s="3"/>
      <c r="Y799" s="3"/>
      <c r="Z799" s="3"/>
      <c r="AA799" s="3"/>
      <c r="AB799" s="3"/>
      <c r="AC799" t="str">
        <f t="shared" ca="1" si="32"/>
        <v>8_29</v>
      </c>
      <c r="AD799" s="3">
        <f ca="1">RANK(AI799,OFFSET($AI$4,VLOOKUP($AE799,$AK$4:$AM$23,2,FALSE),0):OFFSET($AI$4,VLOOKUP($AE799,$AK$4:$AM$23,3,FALSE),0))</f>
        <v>29</v>
      </c>
      <c r="AE799">
        <v>8</v>
      </c>
      <c r="AF799">
        <v>29</v>
      </c>
      <c r="AG799">
        <v>1</v>
      </c>
      <c r="AH799">
        <v>0.2</v>
      </c>
      <c r="AI799" s="3">
        <v>9333.06</v>
      </c>
    </row>
    <row r="800" spans="17:35" x14ac:dyDescent="0.3">
      <c r="Q800" t="str">
        <f t="shared" ca="1" si="33"/>
        <v>8_72</v>
      </c>
      <c r="R800" s="3">
        <f ca="1">RANK(W800,OFFSET($W$4,VLOOKUP($S800,$Y$4:$AA$23,2,FALSE),0):OFFSET($W$4,VLOOKUP($S800,$Y$4:$AA$23,3,FALSE),0))</f>
        <v>72</v>
      </c>
      <c r="S800">
        <v>8</v>
      </c>
      <c r="T800">
        <v>31</v>
      </c>
      <c r="U800">
        <v>1</v>
      </c>
      <c r="V800">
        <v>0.2</v>
      </c>
      <c r="W800" s="3">
        <v>2429.92</v>
      </c>
      <c r="X800" s="3"/>
      <c r="Y800" s="3"/>
      <c r="Z800" s="3"/>
      <c r="AA800" s="3"/>
      <c r="AB800" s="3"/>
      <c r="AC800" t="str">
        <f t="shared" ca="1" si="32"/>
        <v>8_34</v>
      </c>
      <c r="AD800" s="3">
        <f ca="1">RANK(AI800,OFFSET($AI$4,VLOOKUP($AE800,$AK$4:$AM$23,2,FALSE),0):OFFSET($AI$4,VLOOKUP($AE800,$AK$4:$AM$23,3,FALSE),0))</f>
        <v>34</v>
      </c>
      <c r="AE800">
        <v>8</v>
      </c>
      <c r="AF800">
        <v>30</v>
      </c>
      <c r="AG800">
        <v>1</v>
      </c>
      <c r="AH800">
        <v>0.2</v>
      </c>
      <c r="AI800" s="3">
        <v>8905.93</v>
      </c>
    </row>
    <row r="801" spans="17:35" x14ac:dyDescent="0.3">
      <c r="Q801" t="str">
        <f t="shared" ca="1" si="33"/>
        <v>8_34</v>
      </c>
      <c r="R801" s="3">
        <f ca="1">RANK(W801,OFFSET($W$4,VLOOKUP($S801,$Y$4:$AA$23,2,FALSE),0):OFFSET($W$4,VLOOKUP($S801,$Y$4:$AA$23,3,FALSE),0))</f>
        <v>34</v>
      </c>
      <c r="S801">
        <v>8</v>
      </c>
      <c r="T801">
        <v>32</v>
      </c>
      <c r="U801">
        <v>1</v>
      </c>
      <c r="V801">
        <v>0.2</v>
      </c>
      <c r="W801" s="3">
        <v>9018.09</v>
      </c>
      <c r="X801" s="3"/>
      <c r="Y801" s="3"/>
      <c r="Z801" s="3"/>
      <c r="AA801" s="3"/>
      <c r="AB801" s="3"/>
      <c r="AC801" t="str">
        <f t="shared" ca="1" si="32"/>
        <v>8_72</v>
      </c>
      <c r="AD801" s="3">
        <f ca="1">RANK(AI801,OFFSET($AI$4,VLOOKUP($AE801,$AK$4:$AM$23,2,FALSE),0):OFFSET($AI$4,VLOOKUP($AE801,$AK$4:$AM$23,3,FALSE),0))</f>
        <v>72</v>
      </c>
      <c r="AE801">
        <v>8</v>
      </c>
      <c r="AF801">
        <v>31</v>
      </c>
      <c r="AG801">
        <v>1</v>
      </c>
      <c r="AH801">
        <v>0.2</v>
      </c>
      <c r="AI801" s="3">
        <v>2429.92</v>
      </c>
    </row>
    <row r="802" spans="17:35" x14ac:dyDescent="0.3">
      <c r="Q802" t="str">
        <f t="shared" ca="1" si="33"/>
        <v>8_63</v>
      </c>
      <c r="R802" s="3">
        <f ca="1">RANK(W802,OFFSET($W$4,VLOOKUP($S802,$Y$4:$AA$23,2,FALSE),0):OFFSET($W$4,VLOOKUP($S802,$Y$4:$AA$23,3,FALSE),0))</f>
        <v>63</v>
      </c>
      <c r="S802">
        <v>8</v>
      </c>
      <c r="T802">
        <v>33</v>
      </c>
      <c r="U802">
        <v>1</v>
      </c>
      <c r="V802">
        <v>0.2</v>
      </c>
      <c r="W802" s="3">
        <v>4811.6899999999996</v>
      </c>
      <c r="X802" s="3"/>
      <c r="Y802" s="3"/>
      <c r="Z802" s="3"/>
      <c r="AA802" s="3"/>
      <c r="AB802" s="3"/>
      <c r="AC802" t="str">
        <f t="shared" ca="1" si="32"/>
        <v>8_32</v>
      </c>
      <c r="AD802" s="3">
        <f ca="1">RANK(AI802,OFFSET($AI$4,VLOOKUP($AE802,$AK$4:$AM$23,2,FALSE),0):OFFSET($AI$4,VLOOKUP($AE802,$AK$4:$AM$23,3,FALSE),0))</f>
        <v>32</v>
      </c>
      <c r="AE802">
        <v>8</v>
      </c>
      <c r="AF802">
        <v>32</v>
      </c>
      <c r="AG802">
        <v>1</v>
      </c>
      <c r="AH802">
        <v>0.2</v>
      </c>
      <c r="AI802" s="3">
        <v>9018.09</v>
      </c>
    </row>
    <row r="803" spans="17:35" x14ac:dyDescent="0.3">
      <c r="Q803" t="str">
        <f t="shared" ca="1" si="33"/>
        <v>8_11</v>
      </c>
      <c r="R803" s="3">
        <f ca="1">RANK(W803,OFFSET($W$4,VLOOKUP($S803,$Y$4:$AA$23,2,FALSE),0):OFFSET($W$4,VLOOKUP($S803,$Y$4:$AA$23,3,FALSE),0))</f>
        <v>11</v>
      </c>
      <c r="S803">
        <v>8</v>
      </c>
      <c r="T803">
        <v>33</v>
      </c>
      <c r="U803">
        <v>2</v>
      </c>
      <c r="V803">
        <v>0</v>
      </c>
      <c r="W803" s="3">
        <v>13146.62</v>
      </c>
      <c r="X803" s="3"/>
      <c r="Y803" s="3"/>
      <c r="Z803" s="3"/>
      <c r="AA803" s="3"/>
      <c r="AB803" s="3"/>
      <c r="AC803" t="str">
        <f t="shared" ca="1" si="32"/>
        <v>8_63</v>
      </c>
      <c r="AD803" s="3">
        <f ca="1">RANK(AI803,OFFSET($AI$4,VLOOKUP($AE803,$AK$4:$AM$23,2,FALSE),0):OFFSET($AI$4,VLOOKUP($AE803,$AK$4:$AM$23,3,FALSE),0))</f>
        <v>63</v>
      </c>
      <c r="AE803">
        <v>8</v>
      </c>
      <c r="AF803">
        <v>33</v>
      </c>
      <c r="AG803">
        <v>1</v>
      </c>
      <c r="AH803">
        <v>0.2</v>
      </c>
      <c r="AI803" s="3">
        <v>4811.6899999999996</v>
      </c>
    </row>
    <row r="804" spans="17:35" x14ac:dyDescent="0.3">
      <c r="Q804" t="str">
        <f t="shared" ca="1" si="33"/>
        <v>8_12</v>
      </c>
      <c r="R804" s="3">
        <f ca="1">RANK(W804,OFFSET($W$4,VLOOKUP($S804,$Y$4:$AA$23,2,FALSE),0):OFFSET($W$4,VLOOKUP($S804,$Y$4:$AA$23,3,FALSE),0))</f>
        <v>12</v>
      </c>
      <c r="S804">
        <v>8</v>
      </c>
      <c r="T804">
        <v>34</v>
      </c>
      <c r="U804">
        <v>2</v>
      </c>
      <c r="V804">
        <v>0</v>
      </c>
      <c r="W804" s="3">
        <v>13007.62</v>
      </c>
      <c r="X804" s="3"/>
      <c r="Y804" s="3"/>
      <c r="Z804" s="3"/>
      <c r="AA804" s="3"/>
      <c r="AB804" s="3"/>
      <c r="AC804" t="str">
        <f t="shared" ca="1" si="32"/>
        <v>8_8</v>
      </c>
      <c r="AD804" s="3">
        <f ca="1">RANK(AI804,OFFSET($AI$4,VLOOKUP($AE804,$AK$4:$AM$23,2,FALSE),0):OFFSET($AI$4,VLOOKUP($AE804,$AK$4:$AM$23,3,FALSE),0))</f>
        <v>8</v>
      </c>
      <c r="AE804">
        <v>8</v>
      </c>
      <c r="AF804">
        <v>33</v>
      </c>
      <c r="AG804">
        <v>2</v>
      </c>
      <c r="AH804">
        <v>0</v>
      </c>
      <c r="AI804" s="3">
        <v>13146.62</v>
      </c>
    </row>
    <row r="805" spans="17:35" x14ac:dyDescent="0.3">
      <c r="Q805" t="str">
        <f t="shared" ca="1" si="33"/>
        <v>8_3</v>
      </c>
      <c r="R805" s="3">
        <f ca="1">RANK(W805,OFFSET($W$4,VLOOKUP($S805,$Y$4:$AA$23,2,FALSE),0):OFFSET($W$4,VLOOKUP($S805,$Y$4:$AA$23,3,FALSE),0))</f>
        <v>3</v>
      </c>
      <c r="S805">
        <v>8</v>
      </c>
      <c r="T805">
        <v>36</v>
      </c>
      <c r="U805">
        <v>1</v>
      </c>
      <c r="V805">
        <v>0.2</v>
      </c>
      <c r="W805" s="3">
        <v>17910.96</v>
      </c>
      <c r="X805" s="3"/>
      <c r="Y805" s="3"/>
      <c r="Z805" s="3"/>
      <c r="AA805" s="3"/>
      <c r="AB805" s="3"/>
      <c r="AC805" t="str">
        <f t="shared" ca="1" si="32"/>
        <v>8_9</v>
      </c>
      <c r="AD805" s="3">
        <f ca="1">RANK(AI805,OFFSET($AI$4,VLOOKUP($AE805,$AK$4:$AM$23,2,FALSE),0):OFFSET($AI$4,VLOOKUP($AE805,$AK$4:$AM$23,3,FALSE),0))</f>
        <v>9</v>
      </c>
      <c r="AE805">
        <v>8</v>
      </c>
      <c r="AF805">
        <v>34</v>
      </c>
      <c r="AG805">
        <v>2</v>
      </c>
      <c r="AH805">
        <v>0</v>
      </c>
      <c r="AI805" s="3">
        <v>13007.62</v>
      </c>
    </row>
    <row r="806" spans="17:35" x14ac:dyDescent="0.3">
      <c r="Q806" t="str">
        <f t="shared" ca="1" si="33"/>
        <v>8_24</v>
      </c>
      <c r="R806" s="3">
        <f ca="1">RANK(W806,OFFSET($W$4,VLOOKUP($S806,$Y$4:$AA$23,2,FALSE),0):OFFSET($W$4,VLOOKUP($S806,$Y$4:$AA$23,3,FALSE),0))</f>
        <v>24</v>
      </c>
      <c r="S806">
        <v>8</v>
      </c>
      <c r="T806">
        <v>37</v>
      </c>
      <c r="U806">
        <v>2</v>
      </c>
      <c r="V806">
        <v>0</v>
      </c>
      <c r="W806" s="3">
        <v>10259.030000000001</v>
      </c>
      <c r="X806" s="3"/>
      <c r="Y806" s="3"/>
      <c r="Z806" s="3"/>
      <c r="AA806" s="3"/>
      <c r="AB806" s="3"/>
      <c r="AC806" t="str">
        <f t="shared" ca="1" si="32"/>
        <v>8_28</v>
      </c>
      <c r="AD806" s="3">
        <f ca="1">RANK(AI806,OFFSET($AI$4,VLOOKUP($AE806,$AK$4:$AM$23,2,FALSE),0):OFFSET($AI$4,VLOOKUP($AE806,$AK$4:$AM$23,3,FALSE),0))</f>
        <v>28</v>
      </c>
      <c r="AE806">
        <v>8</v>
      </c>
      <c r="AF806">
        <v>36</v>
      </c>
      <c r="AG806">
        <v>1</v>
      </c>
      <c r="AH806">
        <v>0.2</v>
      </c>
      <c r="AI806" s="3">
        <v>9419.5</v>
      </c>
    </row>
    <row r="807" spans="17:35" x14ac:dyDescent="0.3">
      <c r="Q807" t="str">
        <f t="shared" ca="1" si="33"/>
        <v>8_15</v>
      </c>
      <c r="R807" s="3">
        <f ca="1">RANK(W807,OFFSET($W$4,VLOOKUP($S807,$Y$4:$AA$23,2,FALSE),0):OFFSET($W$4,VLOOKUP($S807,$Y$4:$AA$23,3,FALSE),0))</f>
        <v>15</v>
      </c>
      <c r="S807">
        <v>8</v>
      </c>
      <c r="T807">
        <v>40</v>
      </c>
      <c r="U807">
        <v>1</v>
      </c>
      <c r="V807">
        <v>0.2</v>
      </c>
      <c r="W807" s="3">
        <v>12582.800000000001</v>
      </c>
      <c r="X807" s="3"/>
      <c r="Y807" s="3"/>
      <c r="Z807" s="3"/>
      <c r="AA807" s="3"/>
      <c r="AB807" s="3"/>
      <c r="AC807" t="str">
        <f t="shared" ca="1" si="32"/>
        <v>8_21</v>
      </c>
      <c r="AD807" s="3">
        <f ca="1">RANK(AI807,OFFSET($AI$4,VLOOKUP($AE807,$AK$4:$AM$23,2,FALSE),0):OFFSET($AI$4,VLOOKUP($AE807,$AK$4:$AM$23,3,FALSE),0))</f>
        <v>21</v>
      </c>
      <c r="AE807">
        <v>8</v>
      </c>
      <c r="AF807">
        <v>37</v>
      </c>
      <c r="AG807">
        <v>2</v>
      </c>
      <c r="AH807">
        <v>0</v>
      </c>
      <c r="AI807" s="3">
        <v>10259.030000000001</v>
      </c>
    </row>
    <row r="808" spans="17:35" x14ac:dyDescent="0.3">
      <c r="Q808" t="str">
        <f t="shared" ca="1" si="33"/>
        <v>8_57</v>
      </c>
      <c r="R808" s="3">
        <f ca="1">RANK(W808,OFFSET($W$4,VLOOKUP($S808,$Y$4:$AA$23,2,FALSE),0):OFFSET($W$4,VLOOKUP($S808,$Y$4:$AA$23,3,FALSE),0))</f>
        <v>57</v>
      </c>
      <c r="S808">
        <v>8</v>
      </c>
      <c r="T808">
        <v>41</v>
      </c>
      <c r="U808">
        <v>1</v>
      </c>
      <c r="V808">
        <v>0.2</v>
      </c>
      <c r="W808" s="3">
        <v>5562.98</v>
      </c>
      <c r="X808" s="3"/>
      <c r="Y808" s="3"/>
      <c r="Z808" s="3"/>
      <c r="AA808" s="3"/>
      <c r="AB808" s="3"/>
      <c r="AC808" t="str">
        <f t="shared" ca="1" si="32"/>
        <v>8_16</v>
      </c>
      <c r="AD808" s="3">
        <f ca="1">RANK(AI808,OFFSET($AI$4,VLOOKUP($AE808,$AK$4:$AM$23,2,FALSE),0):OFFSET($AI$4,VLOOKUP($AE808,$AK$4:$AM$23,3,FALSE),0))</f>
        <v>16</v>
      </c>
      <c r="AE808">
        <v>8</v>
      </c>
      <c r="AF808">
        <v>40</v>
      </c>
      <c r="AG808">
        <v>1</v>
      </c>
      <c r="AH808">
        <v>0.2</v>
      </c>
      <c r="AI808" s="3">
        <v>11548.78</v>
      </c>
    </row>
    <row r="809" spans="17:35" x14ac:dyDescent="0.3">
      <c r="Q809" t="str">
        <f t="shared" ca="1" si="33"/>
        <v>8_67</v>
      </c>
      <c r="R809" s="3">
        <f ca="1">RANK(W809,OFFSET($W$4,VLOOKUP($S809,$Y$4:$AA$23,2,FALSE),0):OFFSET($W$4,VLOOKUP($S809,$Y$4:$AA$23,3,FALSE),0))</f>
        <v>67</v>
      </c>
      <c r="S809">
        <v>8</v>
      </c>
      <c r="T809">
        <v>42</v>
      </c>
      <c r="U809">
        <v>1</v>
      </c>
      <c r="V809">
        <v>0.2</v>
      </c>
      <c r="W809" s="3">
        <v>3549.89</v>
      </c>
      <c r="X809" s="3"/>
      <c r="Y809" s="3"/>
      <c r="Z809" s="3"/>
      <c r="AA809" s="3"/>
      <c r="AB809" s="3"/>
      <c r="AC809" t="str">
        <f t="shared" ca="1" si="32"/>
        <v>8_57</v>
      </c>
      <c r="AD809" s="3">
        <f ca="1">RANK(AI809,OFFSET($AI$4,VLOOKUP($AE809,$AK$4:$AM$23,2,FALSE),0):OFFSET($AI$4,VLOOKUP($AE809,$AK$4:$AM$23,3,FALSE),0))</f>
        <v>57</v>
      </c>
      <c r="AE809">
        <v>8</v>
      </c>
      <c r="AF809">
        <v>41</v>
      </c>
      <c r="AG809">
        <v>1</v>
      </c>
      <c r="AH809">
        <v>0.2</v>
      </c>
      <c r="AI809" s="3">
        <v>5562.98</v>
      </c>
    </row>
    <row r="810" spans="17:35" x14ac:dyDescent="0.3">
      <c r="Q810" t="str">
        <f t="shared" ca="1" si="33"/>
        <v>8_22</v>
      </c>
      <c r="R810" s="3">
        <f ca="1">RANK(W810,OFFSET($W$4,VLOOKUP($S810,$Y$4:$AA$23,2,FALSE),0):OFFSET($W$4,VLOOKUP($S810,$Y$4:$AA$23,3,FALSE),0))</f>
        <v>22</v>
      </c>
      <c r="S810">
        <v>8</v>
      </c>
      <c r="T810">
        <v>42</v>
      </c>
      <c r="U810">
        <v>2</v>
      </c>
      <c r="V810">
        <v>0</v>
      </c>
      <c r="W810" s="3">
        <v>10491.52</v>
      </c>
      <c r="X810" s="3"/>
      <c r="Y810" s="3"/>
      <c r="Z810" s="3"/>
      <c r="AA810" s="3"/>
      <c r="AB810" s="3"/>
      <c r="AC810" t="str">
        <f t="shared" ca="1" si="32"/>
        <v>8_67</v>
      </c>
      <c r="AD810" s="3">
        <f ca="1">RANK(AI810,OFFSET($AI$4,VLOOKUP($AE810,$AK$4:$AM$23,2,FALSE),0):OFFSET($AI$4,VLOOKUP($AE810,$AK$4:$AM$23,3,FALSE),0))</f>
        <v>67</v>
      </c>
      <c r="AE810">
        <v>8</v>
      </c>
      <c r="AF810">
        <v>42</v>
      </c>
      <c r="AG810">
        <v>1</v>
      </c>
      <c r="AH810">
        <v>0.2</v>
      </c>
      <c r="AI810" s="3">
        <v>3549.89</v>
      </c>
    </row>
    <row r="811" spans="17:35" x14ac:dyDescent="0.3">
      <c r="Q811" t="str">
        <f t="shared" ca="1" si="33"/>
        <v>8_65</v>
      </c>
      <c r="R811" s="3">
        <f ca="1">RANK(W811,OFFSET($W$4,VLOOKUP($S811,$Y$4:$AA$23,2,FALSE),0):OFFSET($W$4,VLOOKUP($S811,$Y$4:$AA$23,3,FALSE),0))</f>
        <v>65</v>
      </c>
      <c r="S811">
        <v>8</v>
      </c>
      <c r="T811">
        <v>43</v>
      </c>
      <c r="U811">
        <v>2</v>
      </c>
      <c r="V811">
        <v>0</v>
      </c>
      <c r="W811" s="3">
        <v>4224.87</v>
      </c>
      <c r="X811" s="3"/>
      <c r="Y811" s="3"/>
      <c r="Z811" s="3"/>
      <c r="AA811" s="3"/>
      <c r="AB811" s="3"/>
      <c r="AC811" t="str">
        <f t="shared" ca="1" si="32"/>
        <v>8_19</v>
      </c>
      <c r="AD811" s="3">
        <f ca="1">RANK(AI811,OFFSET($AI$4,VLOOKUP($AE811,$AK$4:$AM$23,2,FALSE),0):OFFSET($AI$4,VLOOKUP($AE811,$AK$4:$AM$23,3,FALSE),0))</f>
        <v>19</v>
      </c>
      <c r="AE811">
        <v>8</v>
      </c>
      <c r="AF811">
        <v>42</v>
      </c>
      <c r="AG811">
        <v>2</v>
      </c>
      <c r="AH811">
        <v>0</v>
      </c>
      <c r="AI811" s="3">
        <v>10491.52</v>
      </c>
    </row>
    <row r="812" spans="17:35" x14ac:dyDescent="0.3">
      <c r="Q812" t="str">
        <f t="shared" ca="1" si="33"/>
        <v>8_66</v>
      </c>
      <c r="R812" s="3">
        <f ca="1">RANK(W812,OFFSET($W$4,VLOOKUP($S812,$Y$4:$AA$23,2,FALSE),0):OFFSET($W$4,VLOOKUP($S812,$Y$4:$AA$23,3,FALSE),0))</f>
        <v>66</v>
      </c>
      <c r="S812">
        <v>8</v>
      </c>
      <c r="T812">
        <v>44</v>
      </c>
      <c r="U812">
        <v>1</v>
      </c>
      <c r="V812">
        <v>0.2</v>
      </c>
      <c r="W812" s="3">
        <v>4157.22</v>
      </c>
      <c r="X812" s="3"/>
      <c r="Y812" s="3"/>
      <c r="Z812" s="3"/>
      <c r="AA812" s="3"/>
      <c r="AB812" s="3"/>
      <c r="AC812" t="str">
        <f t="shared" ca="1" si="32"/>
        <v>8_65</v>
      </c>
      <c r="AD812" s="3">
        <f ca="1">RANK(AI812,OFFSET($AI$4,VLOOKUP($AE812,$AK$4:$AM$23,2,FALSE),0):OFFSET($AI$4,VLOOKUP($AE812,$AK$4:$AM$23,3,FALSE),0))</f>
        <v>65</v>
      </c>
      <c r="AE812">
        <v>8</v>
      </c>
      <c r="AF812">
        <v>43</v>
      </c>
      <c r="AG812">
        <v>2</v>
      </c>
      <c r="AH812">
        <v>0</v>
      </c>
      <c r="AI812" s="3">
        <v>4224.87</v>
      </c>
    </row>
    <row r="813" spans="17:35" x14ac:dyDescent="0.3">
      <c r="Q813" t="str">
        <f t="shared" ca="1" si="33"/>
        <v>8_70</v>
      </c>
      <c r="R813" s="3">
        <f ca="1">RANK(W813,OFFSET($W$4,VLOOKUP($S813,$Y$4:$AA$23,2,FALSE),0):OFFSET($W$4,VLOOKUP($S813,$Y$4:$AA$23,3,FALSE),0))</f>
        <v>70</v>
      </c>
      <c r="S813">
        <v>8</v>
      </c>
      <c r="T813">
        <v>45</v>
      </c>
      <c r="U813">
        <v>2</v>
      </c>
      <c r="V813">
        <v>0</v>
      </c>
      <c r="W813" s="3">
        <v>2722.74</v>
      </c>
      <c r="X813" s="3"/>
      <c r="Y813" s="3"/>
      <c r="Z813" s="3"/>
      <c r="AA813" s="3"/>
      <c r="AB813" s="3"/>
      <c r="AC813" t="str">
        <f t="shared" ca="1" si="32"/>
        <v>8_66</v>
      </c>
      <c r="AD813" s="3">
        <f ca="1">RANK(AI813,OFFSET($AI$4,VLOOKUP($AE813,$AK$4:$AM$23,2,FALSE),0):OFFSET($AI$4,VLOOKUP($AE813,$AK$4:$AM$23,3,FALSE),0))</f>
        <v>66</v>
      </c>
      <c r="AE813">
        <v>8</v>
      </c>
      <c r="AF813">
        <v>44</v>
      </c>
      <c r="AG813">
        <v>1</v>
      </c>
      <c r="AH813">
        <v>0.2</v>
      </c>
      <c r="AI813" s="3">
        <v>4157.22</v>
      </c>
    </row>
    <row r="814" spans="17:35" x14ac:dyDescent="0.3">
      <c r="Q814" t="str">
        <f t="shared" ca="1" si="33"/>
        <v>8_4</v>
      </c>
      <c r="R814" s="3">
        <f ca="1">RANK(W814,OFFSET($W$4,VLOOKUP($S814,$Y$4:$AA$23,2,FALSE),0):OFFSET($W$4,VLOOKUP($S814,$Y$4:$AA$23,3,FALSE),0))</f>
        <v>4</v>
      </c>
      <c r="S814">
        <v>8</v>
      </c>
      <c r="T814">
        <v>46</v>
      </c>
      <c r="U814">
        <v>1</v>
      </c>
      <c r="V814">
        <v>0.2</v>
      </c>
      <c r="W814" s="3">
        <v>16996.11</v>
      </c>
      <c r="X814" s="3"/>
      <c r="Y814" s="3"/>
      <c r="Z814" s="3"/>
      <c r="AA814" s="3"/>
      <c r="AB814" s="3"/>
      <c r="AC814" t="str">
        <f t="shared" ca="1" si="32"/>
        <v>8_70</v>
      </c>
      <c r="AD814" s="3">
        <f ca="1">RANK(AI814,OFFSET($AI$4,VLOOKUP($AE814,$AK$4:$AM$23,2,FALSE),0):OFFSET($AI$4,VLOOKUP($AE814,$AK$4:$AM$23,3,FALSE),0))</f>
        <v>70</v>
      </c>
      <c r="AE814">
        <v>8</v>
      </c>
      <c r="AF814">
        <v>45</v>
      </c>
      <c r="AG814">
        <v>2</v>
      </c>
      <c r="AH814">
        <v>0</v>
      </c>
      <c r="AI814" s="3">
        <v>2722.74</v>
      </c>
    </row>
    <row r="815" spans="17:35" x14ac:dyDescent="0.3">
      <c r="Q815" t="str">
        <f t="shared" ca="1" si="33"/>
        <v>8_14</v>
      </c>
      <c r="R815" s="3">
        <f ca="1">RANK(W815,OFFSET($W$4,VLOOKUP($S815,$Y$4:$AA$23,2,FALSE),0):OFFSET($W$4,VLOOKUP($S815,$Y$4:$AA$23,3,FALSE),0))</f>
        <v>14</v>
      </c>
      <c r="S815">
        <v>8</v>
      </c>
      <c r="T815">
        <v>47</v>
      </c>
      <c r="U815">
        <v>1</v>
      </c>
      <c r="V815">
        <v>0.2</v>
      </c>
      <c r="W815" s="3">
        <v>12824.76</v>
      </c>
      <c r="X815" s="3"/>
      <c r="Y815" s="3"/>
      <c r="Z815" s="3"/>
      <c r="AA815" s="3"/>
      <c r="AB815" s="3"/>
      <c r="AC815" t="str">
        <f t="shared" ca="1" si="32"/>
        <v>8_2</v>
      </c>
      <c r="AD815" s="3">
        <f ca="1">RANK(AI815,OFFSET($AI$4,VLOOKUP($AE815,$AK$4:$AM$23,2,FALSE),0):OFFSET($AI$4,VLOOKUP($AE815,$AK$4:$AM$23,3,FALSE),0))</f>
        <v>2</v>
      </c>
      <c r="AE815">
        <v>8</v>
      </c>
      <c r="AF815">
        <v>46</v>
      </c>
      <c r="AG815">
        <v>1</v>
      </c>
      <c r="AH815">
        <v>0.2</v>
      </c>
      <c r="AI815" s="3">
        <v>16996.11</v>
      </c>
    </row>
    <row r="816" spans="17:35" x14ac:dyDescent="0.3">
      <c r="Q816" t="str">
        <f t="shared" ca="1" si="33"/>
        <v>8_19</v>
      </c>
      <c r="R816" s="3">
        <f ca="1">RANK(W816,OFFSET($W$4,VLOOKUP($S816,$Y$4:$AA$23,2,FALSE),0):OFFSET($W$4,VLOOKUP($S816,$Y$4:$AA$23,3,FALSE),0))</f>
        <v>19</v>
      </c>
      <c r="S816">
        <v>8</v>
      </c>
      <c r="T816">
        <v>48</v>
      </c>
      <c r="U816">
        <v>1</v>
      </c>
      <c r="V816">
        <v>0.2</v>
      </c>
      <c r="W816" s="3">
        <v>11667.89</v>
      </c>
      <c r="X816" s="3"/>
      <c r="Y816" s="3"/>
      <c r="Z816" s="3"/>
      <c r="AA816" s="3"/>
      <c r="AB816" s="3"/>
      <c r="AC816" t="str">
        <f t="shared" ca="1" si="32"/>
        <v>8_10</v>
      </c>
      <c r="AD816" s="3">
        <f ca="1">RANK(AI816,OFFSET($AI$4,VLOOKUP($AE816,$AK$4:$AM$23,2,FALSE),0):OFFSET($AI$4,VLOOKUP($AE816,$AK$4:$AM$23,3,FALSE),0))</f>
        <v>10</v>
      </c>
      <c r="AE816">
        <v>8</v>
      </c>
      <c r="AF816">
        <v>47</v>
      </c>
      <c r="AG816">
        <v>1</v>
      </c>
      <c r="AH816">
        <v>0.2</v>
      </c>
      <c r="AI816" s="3">
        <v>12824.76</v>
      </c>
    </row>
    <row r="817" spans="17:35" x14ac:dyDescent="0.3">
      <c r="Q817" t="str">
        <f t="shared" ca="1" si="33"/>
        <v>8_75</v>
      </c>
      <c r="R817" s="3">
        <f ca="1">RANK(W817,OFFSET($W$4,VLOOKUP($S817,$Y$4:$AA$23,2,FALSE),0):OFFSET($W$4,VLOOKUP($S817,$Y$4:$AA$23,3,FALSE),0))</f>
        <v>75</v>
      </c>
      <c r="S817">
        <v>8</v>
      </c>
      <c r="T817">
        <v>50</v>
      </c>
      <c r="U817">
        <v>1</v>
      </c>
      <c r="V817">
        <v>0.2</v>
      </c>
      <c r="W817" s="3">
        <v>760.5</v>
      </c>
      <c r="X817" s="3"/>
      <c r="Y817" s="3"/>
      <c r="Z817" s="3"/>
      <c r="AA817" s="3"/>
      <c r="AB817" s="3"/>
      <c r="AC817" t="str">
        <f t="shared" ca="1" si="32"/>
        <v>8_15</v>
      </c>
      <c r="AD817" s="3">
        <f ca="1">RANK(AI817,OFFSET($AI$4,VLOOKUP($AE817,$AK$4:$AM$23,2,FALSE),0):OFFSET($AI$4,VLOOKUP($AE817,$AK$4:$AM$23,3,FALSE),0))</f>
        <v>15</v>
      </c>
      <c r="AE817">
        <v>8</v>
      </c>
      <c r="AF817">
        <v>48</v>
      </c>
      <c r="AG817">
        <v>1</v>
      </c>
      <c r="AH817">
        <v>0.2</v>
      </c>
      <c r="AI817" s="3">
        <v>11667.89</v>
      </c>
    </row>
    <row r="818" spans="17:35" x14ac:dyDescent="0.3">
      <c r="Q818" t="str">
        <f t="shared" ca="1" si="33"/>
        <v>8_41</v>
      </c>
      <c r="R818" s="3">
        <f ca="1">RANK(W818,OFFSET($W$4,VLOOKUP($S818,$Y$4:$AA$23,2,FALSE),0):OFFSET($W$4,VLOOKUP($S818,$Y$4:$AA$23,3,FALSE),0))</f>
        <v>41</v>
      </c>
      <c r="S818">
        <v>8</v>
      </c>
      <c r="T818">
        <v>51</v>
      </c>
      <c r="U818">
        <v>1</v>
      </c>
      <c r="V818">
        <v>0.2</v>
      </c>
      <c r="W818" s="3">
        <v>8196.2999999999993</v>
      </c>
      <c r="X818" s="3"/>
      <c r="Y818" s="3"/>
      <c r="Z818" s="3"/>
      <c r="AA818" s="3"/>
      <c r="AB818" s="3"/>
      <c r="AC818" t="str">
        <f t="shared" ca="1" si="32"/>
        <v>8_75</v>
      </c>
      <c r="AD818" s="3">
        <f ca="1">RANK(AI818,OFFSET($AI$4,VLOOKUP($AE818,$AK$4:$AM$23,2,FALSE),0):OFFSET($AI$4,VLOOKUP($AE818,$AK$4:$AM$23,3,FALSE),0))</f>
        <v>75</v>
      </c>
      <c r="AE818">
        <v>8</v>
      </c>
      <c r="AF818">
        <v>50</v>
      </c>
      <c r="AG818">
        <v>1</v>
      </c>
      <c r="AH818">
        <v>0.2</v>
      </c>
      <c r="AI818" s="3">
        <v>760.5</v>
      </c>
    </row>
    <row r="819" spans="17:35" x14ac:dyDescent="0.3">
      <c r="Q819" t="str">
        <f t="shared" ca="1" si="33"/>
        <v>8_45</v>
      </c>
      <c r="R819" s="3">
        <f ca="1">RANK(W819,OFFSET($W$4,VLOOKUP($S819,$Y$4:$AA$23,2,FALSE),0):OFFSET($W$4,VLOOKUP($S819,$Y$4:$AA$23,3,FALSE),0))</f>
        <v>45</v>
      </c>
      <c r="S819">
        <v>8</v>
      </c>
      <c r="T819">
        <v>51</v>
      </c>
      <c r="U819">
        <v>2</v>
      </c>
      <c r="V819">
        <v>0</v>
      </c>
      <c r="W819" s="3">
        <v>7513.29</v>
      </c>
      <c r="X819" s="3"/>
      <c r="Y819" s="3"/>
      <c r="Z819" s="3"/>
      <c r="AA819" s="3"/>
      <c r="AB819" s="3"/>
      <c r="AC819" t="str">
        <f t="shared" ca="1" si="32"/>
        <v>8_39</v>
      </c>
      <c r="AD819" s="3">
        <f ca="1">RANK(AI819,OFFSET($AI$4,VLOOKUP($AE819,$AK$4:$AM$23,2,FALSE),0):OFFSET($AI$4,VLOOKUP($AE819,$AK$4:$AM$23,3,FALSE),0))</f>
        <v>39</v>
      </c>
      <c r="AE819">
        <v>8</v>
      </c>
      <c r="AF819">
        <v>51</v>
      </c>
      <c r="AG819">
        <v>1</v>
      </c>
      <c r="AH819">
        <v>0.2</v>
      </c>
      <c r="AI819" s="3">
        <v>8196.2999999999993</v>
      </c>
    </row>
    <row r="820" spans="17:35" x14ac:dyDescent="0.3">
      <c r="Q820" t="str">
        <f t="shared" ca="1" si="33"/>
        <v>8_6</v>
      </c>
      <c r="R820" s="3">
        <f ca="1">RANK(W820,OFFSET($W$4,VLOOKUP($S820,$Y$4:$AA$23,2,FALSE),0):OFFSET($W$4,VLOOKUP($S820,$Y$4:$AA$23,3,FALSE),0))</f>
        <v>6</v>
      </c>
      <c r="S820">
        <v>8</v>
      </c>
      <c r="T820">
        <v>52</v>
      </c>
      <c r="U820">
        <v>1</v>
      </c>
      <c r="V820">
        <v>0.2</v>
      </c>
      <c r="W820" s="3">
        <v>15761.220000000001</v>
      </c>
      <c r="X820" s="3"/>
      <c r="Y820" s="3"/>
      <c r="Z820" s="3"/>
      <c r="AA820" s="3"/>
      <c r="AB820" s="3"/>
      <c r="AC820" t="str">
        <f t="shared" ca="1" si="32"/>
        <v>8_43</v>
      </c>
      <c r="AD820" s="3">
        <f ca="1">RANK(AI820,OFFSET($AI$4,VLOOKUP($AE820,$AK$4:$AM$23,2,FALSE),0):OFFSET($AI$4,VLOOKUP($AE820,$AK$4:$AM$23,3,FALSE),0))</f>
        <v>43</v>
      </c>
      <c r="AE820">
        <v>8</v>
      </c>
      <c r="AF820">
        <v>51</v>
      </c>
      <c r="AG820">
        <v>2</v>
      </c>
      <c r="AH820">
        <v>0</v>
      </c>
      <c r="AI820" s="3">
        <v>7513.29</v>
      </c>
    </row>
    <row r="821" spans="17:35" x14ac:dyDescent="0.3">
      <c r="Q821" t="str">
        <f t="shared" ca="1" si="33"/>
        <v>8_33</v>
      </c>
      <c r="R821" s="3">
        <f ca="1">RANK(W821,OFFSET($W$4,VLOOKUP($S821,$Y$4:$AA$23,2,FALSE),0):OFFSET($W$4,VLOOKUP($S821,$Y$4:$AA$23,3,FALSE),0))</f>
        <v>33</v>
      </c>
      <c r="S821">
        <v>8</v>
      </c>
      <c r="T821">
        <v>54</v>
      </c>
      <c r="U821">
        <v>2</v>
      </c>
      <c r="V821">
        <v>0</v>
      </c>
      <c r="W821" s="3">
        <v>9041.98</v>
      </c>
      <c r="X821" s="3"/>
      <c r="Y821" s="3"/>
      <c r="Z821" s="3"/>
      <c r="AA821" s="3"/>
      <c r="AB821" s="3"/>
      <c r="AC821" t="str">
        <f t="shared" ca="1" si="32"/>
        <v>8_14</v>
      </c>
      <c r="AD821" s="3">
        <f ca="1">RANK(AI821,OFFSET($AI$4,VLOOKUP($AE821,$AK$4:$AM$23,2,FALSE),0):OFFSET($AI$4,VLOOKUP($AE821,$AK$4:$AM$23,3,FALSE),0))</f>
        <v>14</v>
      </c>
      <c r="AE821">
        <v>8</v>
      </c>
      <c r="AF821">
        <v>52</v>
      </c>
      <c r="AG821">
        <v>1</v>
      </c>
      <c r="AH821">
        <v>0.2</v>
      </c>
      <c r="AI821" s="3">
        <v>12119.37</v>
      </c>
    </row>
    <row r="822" spans="17:35" x14ac:dyDescent="0.3">
      <c r="Q822" t="str">
        <f t="shared" ca="1" si="33"/>
        <v>8_21</v>
      </c>
      <c r="R822" s="3">
        <f ca="1">RANK(W822,OFFSET($W$4,VLOOKUP($S822,$Y$4:$AA$23,2,FALSE),0):OFFSET($W$4,VLOOKUP($S822,$Y$4:$AA$23,3,FALSE),0))</f>
        <v>21</v>
      </c>
      <c r="S822">
        <v>8</v>
      </c>
      <c r="T822">
        <v>55</v>
      </c>
      <c r="U822">
        <v>1</v>
      </c>
      <c r="V822">
        <v>0.2</v>
      </c>
      <c r="W822" s="3">
        <v>10926.24</v>
      </c>
      <c r="X822" s="3"/>
      <c r="Y822" s="3"/>
      <c r="Z822" s="3"/>
      <c r="AA822" s="3"/>
      <c r="AB822" s="3"/>
      <c r="AC822" t="str">
        <f t="shared" ca="1" si="32"/>
        <v>8_31</v>
      </c>
      <c r="AD822" s="3">
        <f ca="1">RANK(AI822,OFFSET($AI$4,VLOOKUP($AE822,$AK$4:$AM$23,2,FALSE),0):OFFSET($AI$4,VLOOKUP($AE822,$AK$4:$AM$23,3,FALSE),0))</f>
        <v>31</v>
      </c>
      <c r="AE822">
        <v>8</v>
      </c>
      <c r="AF822">
        <v>54</v>
      </c>
      <c r="AG822">
        <v>2</v>
      </c>
      <c r="AH822">
        <v>0</v>
      </c>
      <c r="AI822" s="3">
        <v>9041.98</v>
      </c>
    </row>
    <row r="823" spans="17:35" x14ac:dyDescent="0.3">
      <c r="Q823" t="str">
        <f t="shared" ca="1" si="33"/>
        <v>8_61</v>
      </c>
      <c r="R823" s="3">
        <f ca="1">RANK(W823,OFFSET($W$4,VLOOKUP($S823,$Y$4:$AA$23,2,FALSE),0):OFFSET($W$4,VLOOKUP($S823,$Y$4:$AA$23,3,FALSE),0))</f>
        <v>61</v>
      </c>
      <c r="S823">
        <v>8</v>
      </c>
      <c r="T823">
        <v>56</v>
      </c>
      <c r="U823">
        <v>2</v>
      </c>
      <c r="V823">
        <v>0</v>
      </c>
      <c r="W823" s="3">
        <v>5045.8599999999997</v>
      </c>
      <c r="X823" s="3"/>
      <c r="Y823" s="3"/>
      <c r="Z823" s="3"/>
      <c r="AA823" s="3"/>
      <c r="AB823" s="3"/>
      <c r="AC823" t="str">
        <f t="shared" ca="1" si="32"/>
        <v>8_18</v>
      </c>
      <c r="AD823" s="3">
        <f ca="1">RANK(AI823,OFFSET($AI$4,VLOOKUP($AE823,$AK$4:$AM$23,2,FALSE),0):OFFSET($AI$4,VLOOKUP($AE823,$AK$4:$AM$23,3,FALSE),0))</f>
        <v>18</v>
      </c>
      <c r="AE823">
        <v>8</v>
      </c>
      <c r="AF823">
        <v>55</v>
      </c>
      <c r="AG823">
        <v>1</v>
      </c>
      <c r="AH823">
        <v>0.2</v>
      </c>
      <c r="AI823" s="3">
        <v>10926.24</v>
      </c>
    </row>
    <row r="824" spans="17:35" x14ac:dyDescent="0.3">
      <c r="Q824" t="str">
        <f t="shared" ca="1" si="33"/>
        <v>8_71</v>
      </c>
      <c r="R824" s="3">
        <f ca="1">RANK(W824,OFFSET($W$4,VLOOKUP($S824,$Y$4:$AA$23,2,FALSE),0):OFFSET($W$4,VLOOKUP($S824,$Y$4:$AA$23,3,FALSE),0))</f>
        <v>71</v>
      </c>
      <c r="S824">
        <v>8</v>
      </c>
      <c r="T824">
        <v>61</v>
      </c>
      <c r="U824">
        <v>2</v>
      </c>
      <c r="V824">
        <v>0</v>
      </c>
      <c r="W824" s="3">
        <v>2641.05</v>
      </c>
      <c r="X824" s="3"/>
      <c r="Y824" s="3"/>
      <c r="Z824" s="3"/>
      <c r="AA824" s="3"/>
      <c r="AB824" s="3"/>
      <c r="AC824" t="str">
        <f t="shared" ca="1" si="32"/>
        <v>8_61</v>
      </c>
      <c r="AD824" s="3">
        <f ca="1">RANK(AI824,OFFSET($AI$4,VLOOKUP($AE824,$AK$4:$AM$23,2,FALSE),0):OFFSET($AI$4,VLOOKUP($AE824,$AK$4:$AM$23,3,FALSE),0))</f>
        <v>61</v>
      </c>
      <c r="AE824">
        <v>8</v>
      </c>
      <c r="AF824">
        <v>56</v>
      </c>
      <c r="AG824">
        <v>2</v>
      </c>
      <c r="AH824">
        <v>0</v>
      </c>
      <c r="AI824" s="3">
        <v>5045.8599999999997</v>
      </c>
    </row>
    <row r="825" spans="17:35" x14ac:dyDescent="0.3">
      <c r="Q825" t="str">
        <f t="shared" ca="1" si="33"/>
        <v>8_26</v>
      </c>
      <c r="R825" s="3">
        <f ca="1">RANK(W825,OFFSET($W$4,VLOOKUP($S825,$Y$4:$AA$23,2,FALSE),0):OFFSET($W$4,VLOOKUP($S825,$Y$4:$AA$23,3,FALSE),0))</f>
        <v>26</v>
      </c>
      <c r="S825">
        <v>8</v>
      </c>
      <c r="T825">
        <v>62</v>
      </c>
      <c r="U825">
        <v>1</v>
      </c>
      <c r="V825">
        <v>0.2</v>
      </c>
      <c r="W825" s="3">
        <v>9935.33</v>
      </c>
      <c r="X825" s="3"/>
      <c r="Y825" s="3"/>
      <c r="Z825" s="3"/>
      <c r="AA825" s="3"/>
      <c r="AB825" s="3"/>
      <c r="AC825" t="str">
        <f t="shared" ca="1" si="32"/>
        <v>8_71</v>
      </c>
      <c r="AD825" s="3">
        <f ca="1">RANK(AI825,OFFSET($AI$4,VLOOKUP($AE825,$AK$4:$AM$23,2,FALSE),0):OFFSET($AI$4,VLOOKUP($AE825,$AK$4:$AM$23,3,FALSE),0))</f>
        <v>71</v>
      </c>
      <c r="AE825">
        <v>8</v>
      </c>
      <c r="AF825">
        <v>61</v>
      </c>
      <c r="AG825">
        <v>2</v>
      </c>
      <c r="AH825">
        <v>0</v>
      </c>
      <c r="AI825" s="3">
        <v>2641.05</v>
      </c>
    </row>
    <row r="826" spans="17:35" x14ac:dyDescent="0.3">
      <c r="Q826" t="str">
        <f t="shared" ca="1" si="33"/>
        <v>8_39</v>
      </c>
      <c r="R826" s="3">
        <f ca="1">RANK(W826,OFFSET($W$4,VLOOKUP($S826,$Y$4:$AA$23,2,FALSE),0):OFFSET($W$4,VLOOKUP($S826,$Y$4:$AA$23,3,FALSE),0))</f>
        <v>39</v>
      </c>
      <c r="S826">
        <v>8</v>
      </c>
      <c r="T826">
        <v>63</v>
      </c>
      <c r="U826">
        <v>2</v>
      </c>
      <c r="V826">
        <v>0</v>
      </c>
      <c r="W826" s="3">
        <v>8519.56</v>
      </c>
      <c r="X826" s="3"/>
      <c r="Y826" s="3"/>
      <c r="Z826" s="3"/>
      <c r="AA826" s="3"/>
      <c r="AB826" s="3"/>
      <c r="AC826" t="str">
        <f t="shared" ca="1" si="32"/>
        <v>8_23</v>
      </c>
      <c r="AD826" s="3">
        <f ca="1">RANK(AI826,OFFSET($AI$4,VLOOKUP($AE826,$AK$4:$AM$23,2,FALSE),0):OFFSET($AI$4,VLOOKUP($AE826,$AK$4:$AM$23,3,FALSE),0))</f>
        <v>23</v>
      </c>
      <c r="AE826">
        <v>8</v>
      </c>
      <c r="AF826">
        <v>62</v>
      </c>
      <c r="AG826">
        <v>1</v>
      </c>
      <c r="AH826">
        <v>0.2</v>
      </c>
      <c r="AI826" s="3">
        <v>9935.33</v>
      </c>
    </row>
    <row r="827" spans="17:35" x14ac:dyDescent="0.3">
      <c r="Q827" t="str">
        <f t="shared" ca="1" si="33"/>
        <v>8_32</v>
      </c>
      <c r="R827" s="3">
        <f ca="1">RANK(W827,OFFSET($W$4,VLOOKUP($S827,$Y$4:$AA$23,2,FALSE),0):OFFSET($W$4,VLOOKUP($S827,$Y$4:$AA$23,3,FALSE),0))</f>
        <v>32</v>
      </c>
      <c r="S827">
        <v>8</v>
      </c>
      <c r="T827">
        <v>65</v>
      </c>
      <c r="U827">
        <v>1</v>
      </c>
      <c r="V827">
        <v>0.2</v>
      </c>
      <c r="W827" s="3">
        <v>9156.33</v>
      </c>
      <c r="X827" s="3"/>
      <c r="Y827" s="3"/>
      <c r="Z827" s="3"/>
      <c r="AA827" s="3"/>
      <c r="AB827" s="3"/>
      <c r="AC827" t="str">
        <f t="shared" ca="1" si="32"/>
        <v>8_37</v>
      </c>
      <c r="AD827" s="3">
        <f ca="1">RANK(AI827,OFFSET($AI$4,VLOOKUP($AE827,$AK$4:$AM$23,2,FALSE),0):OFFSET($AI$4,VLOOKUP($AE827,$AK$4:$AM$23,3,FALSE),0))</f>
        <v>37</v>
      </c>
      <c r="AE827">
        <v>8</v>
      </c>
      <c r="AF827">
        <v>63</v>
      </c>
      <c r="AG827">
        <v>2</v>
      </c>
      <c r="AH827">
        <v>0</v>
      </c>
      <c r="AI827" s="3">
        <v>8519.56</v>
      </c>
    </row>
    <row r="828" spans="17:35" x14ac:dyDescent="0.3">
      <c r="Q828" t="str">
        <f t="shared" ca="1" si="33"/>
        <v>8_8</v>
      </c>
      <c r="R828" s="3">
        <f ca="1">RANK(W828,OFFSET($W$4,VLOOKUP($S828,$Y$4:$AA$23,2,FALSE),0):OFFSET($W$4,VLOOKUP($S828,$Y$4:$AA$23,3,FALSE),0))</f>
        <v>8</v>
      </c>
      <c r="S828">
        <v>8</v>
      </c>
      <c r="T828">
        <v>67</v>
      </c>
      <c r="U828">
        <v>2</v>
      </c>
      <c r="V828">
        <v>0</v>
      </c>
      <c r="W828" s="3">
        <v>15071.93</v>
      </c>
      <c r="X828" s="3"/>
      <c r="Y828" s="3"/>
      <c r="Z828" s="3"/>
      <c r="AA828" s="3"/>
      <c r="AB828" s="3"/>
      <c r="AC828" t="str">
        <f t="shared" ca="1" si="32"/>
        <v>8_54</v>
      </c>
      <c r="AD828" s="3">
        <f ca="1">RANK(AI828,OFFSET($AI$4,VLOOKUP($AE828,$AK$4:$AM$23,2,FALSE),0):OFFSET($AI$4,VLOOKUP($AE828,$AK$4:$AM$23,3,FALSE),0))</f>
        <v>54</v>
      </c>
      <c r="AE828">
        <v>8</v>
      </c>
      <c r="AF828">
        <v>65</v>
      </c>
      <c r="AG828">
        <v>1</v>
      </c>
      <c r="AH828">
        <v>0.2</v>
      </c>
      <c r="AI828" s="3">
        <v>5881.23</v>
      </c>
    </row>
    <row r="829" spans="17:35" x14ac:dyDescent="0.3">
      <c r="Q829" t="str">
        <f t="shared" ca="1" si="33"/>
        <v>8_35</v>
      </c>
      <c r="R829" s="3">
        <f ca="1">RANK(W829,OFFSET($W$4,VLOOKUP($S829,$Y$4:$AA$23,2,FALSE),0):OFFSET($W$4,VLOOKUP($S829,$Y$4:$AA$23,3,FALSE),0))</f>
        <v>35</v>
      </c>
      <c r="S829">
        <v>8</v>
      </c>
      <c r="T829">
        <v>69</v>
      </c>
      <c r="U829">
        <v>2</v>
      </c>
      <c r="V829">
        <v>0</v>
      </c>
      <c r="W829" s="3">
        <v>8957.9500000000007</v>
      </c>
      <c r="X829" s="3"/>
      <c r="Y829" s="3"/>
      <c r="Z829" s="3"/>
      <c r="AA829" s="3"/>
      <c r="AB829" s="3"/>
      <c r="AC829" t="str">
        <f t="shared" ca="1" si="32"/>
        <v>8_5</v>
      </c>
      <c r="AD829" s="3">
        <f ca="1">RANK(AI829,OFFSET($AI$4,VLOOKUP($AE829,$AK$4:$AM$23,2,FALSE),0):OFFSET($AI$4,VLOOKUP($AE829,$AK$4:$AM$23,3,FALSE),0))</f>
        <v>5</v>
      </c>
      <c r="AE829">
        <v>8</v>
      </c>
      <c r="AF829">
        <v>67</v>
      </c>
      <c r="AG829">
        <v>2</v>
      </c>
      <c r="AH829">
        <v>0</v>
      </c>
      <c r="AI829" s="3">
        <v>15071.93</v>
      </c>
    </row>
    <row r="830" spans="17:35" x14ac:dyDescent="0.3">
      <c r="Q830" t="str">
        <f t="shared" ca="1" si="33"/>
        <v>8_47</v>
      </c>
      <c r="R830" s="3">
        <f ca="1">RANK(W830,OFFSET($W$4,VLOOKUP($S830,$Y$4:$AA$23,2,FALSE),0):OFFSET($W$4,VLOOKUP($S830,$Y$4:$AA$23,3,FALSE),0))</f>
        <v>47</v>
      </c>
      <c r="S830">
        <v>8</v>
      </c>
      <c r="T830">
        <v>71</v>
      </c>
      <c r="U830">
        <v>1</v>
      </c>
      <c r="V830">
        <v>0.2</v>
      </c>
      <c r="W830" s="3">
        <v>7211.82</v>
      </c>
      <c r="X830" s="3"/>
      <c r="Y830" s="3"/>
      <c r="Z830" s="3"/>
      <c r="AA830" s="3"/>
      <c r="AB830" s="3"/>
      <c r="AC830" t="str">
        <f t="shared" ca="1" si="32"/>
        <v>8_33</v>
      </c>
      <c r="AD830" s="3">
        <f ca="1">RANK(AI830,OFFSET($AI$4,VLOOKUP($AE830,$AK$4:$AM$23,2,FALSE),0):OFFSET($AI$4,VLOOKUP($AE830,$AK$4:$AM$23,3,FALSE),0))</f>
        <v>33</v>
      </c>
      <c r="AE830">
        <v>8</v>
      </c>
      <c r="AF830">
        <v>69</v>
      </c>
      <c r="AG830">
        <v>2</v>
      </c>
      <c r="AH830">
        <v>0</v>
      </c>
      <c r="AI830" s="3">
        <v>8957.9500000000007</v>
      </c>
    </row>
    <row r="831" spans="17:35" x14ac:dyDescent="0.3">
      <c r="Q831" t="str">
        <f t="shared" ca="1" si="33"/>
        <v>8_27</v>
      </c>
      <c r="R831" s="3">
        <f ca="1">RANK(W831,OFFSET($W$4,VLOOKUP($S831,$Y$4:$AA$23,2,FALSE),0):OFFSET($W$4,VLOOKUP($S831,$Y$4:$AA$23,3,FALSE),0))</f>
        <v>27</v>
      </c>
      <c r="S831">
        <v>8</v>
      </c>
      <c r="T831">
        <v>73</v>
      </c>
      <c r="U831">
        <v>1</v>
      </c>
      <c r="V831">
        <v>0.2</v>
      </c>
      <c r="W831" s="3">
        <v>9886.1299999999992</v>
      </c>
      <c r="X831" s="3"/>
      <c r="Y831" s="3"/>
      <c r="Z831" s="3"/>
      <c r="AA831" s="3"/>
      <c r="AB831" s="3"/>
      <c r="AC831" t="str">
        <f t="shared" ca="1" si="32"/>
        <v>8_45</v>
      </c>
      <c r="AD831" s="3">
        <f ca="1">RANK(AI831,OFFSET($AI$4,VLOOKUP($AE831,$AK$4:$AM$23,2,FALSE),0):OFFSET($AI$4,VLOOKUP($AE831,$AK$4:$AM$23,3,FALSE),0))</f>
        <v>45</v>
      </c>
      <c r="AE831">
        <v>8</v>
      </c>
      <c r="AF831">
        <v>71</v>
      </c>
      <c r="AG831">
        <v>1</v>
      </c>
      <c r="AH831">
        <v>0.2</v>
      </c>
      <c r="AI831" s="3">
        <v>7211.82</v>
      </c>
    </row>
    <row r="832" spans="17:35" x14ac:dyDescent="0.3">
      <c r="Q832" t="str">
        <f t="shared" ca="1" si="33"/>
        <v>8_43</v>
      </c>
      <c r="R832" s="3">
        <f ca="1">RANK(W832,OFFSET($W$4,VLOOKUP($S832,$Y$4:$AA$23,2,FALSE),0):OFFSET($W$4,VLOOKUP($S832,$Y$4:$AA$23,3,FALSE),0))</f>
        <v>43</v>
      </c>
      <c r="S832">
        <v>8</v>
      </c>
      <c r="T832">
        <v>73</v>
      </c>
      <c r="U832">
        <v>2</v>
      </c>
      <c r="V832">
        <v>0</v>
      </c>
      <c r="W832" s="3">
        <v>7936.49</v>
      </c>
      <c r="X832" s="3"/>
      <c r="Y832" s="3"/>
      <c r="Z832" s="3"/>
      <c r="AA832" s="3"/>
      <c r="AB832" s="3"/>
      <c r="AC832" t="str">
        <f t="shared" ca="1" si="32"/>
        <v>8_24</v>
      </c>
      <c r="AD832" s="3">
        <f ca="1">RANK(AI832,OFFSET($AI$4,VLOOKUP($AE832,$AK$4:$AM$23,2,FALSE),0):OFFSET($AI$4,VLOOKUP($AE832,$AK$4:$AM$23,3,FALSE),0))</f>
        <v>24</v>
      </c>
      <c r="AE832">
        <v>8</v>
      </c>
      <c r="AF832">
        <v>73</v>
      </c>
      <c r="AG832">
        <v>1</v>
      </c>
      <c r="AH832">
        <v>0.2</v>
      </c>
      <c r="AI832" s="3">
        <v>9886.1299999999992</v>
      </c>
    </row>
    <row r="833" spans="17:35" x14ac:dyDescent="0.3">
      <c r="Q833" t="str">
        <f t="shared" ca="1" si="33"/>
        <v>8_56</v>
      </c>
      <c r="R833" s="3">
        <f ca="1">RANK(W833,OFFSET($W$4,VLOOKUP($S833,$Y$4:$AA$23,2,FALSE),0):OFFSET($W$4,VLOOKUP($S833,$Y$4:$AA$23,3,FALSE),0))</f>
        <v>56</v>
      </c>
      <c r="S833">
        <v>8</v>
      </c>
      <c r="T833">
        <v>74</v>
      </c>
      <c r="U833">
        <v>2</v>
      </c>
      <c r="V833">
        <v>0</v>
      </c>
      <c r="W833" s="3">
        <v>5762.99</v>
      </c>
      <c r="X833" s="3"/>
      <c r="Y833" s="3"/>
      <c r="Z833" s="3"/>
      <c r="AA833" s="3"/>
      <c r="AB833" s="3"/>
      <c r="AC833" t="str">
        <f t="shared" ca="1" si="32"/>
        <v>8_41</v>
      </c>
      <c r="AD833" s="3">
        <f ca="1">RANK(AI833,OFFSET($AI$4,VLOOKUP($AE833,$AK$4:$AM$23,2,FALSE),0):OFFSET($AI$4,VLOOKUP($AE833,$AK$4:$AM$23,3,FALSE),0))</f>
        <v>41</v>
      </c>
      <c r="AE833">
        <v>8</v>
      </c>
      <c r="AF833">
        <v>73</v>
      </c>
      <c r="AG833">
        <v>2</v>
      </c>
      <c r="AH833">
        <v>0</v>
      </c>
      <c r="AI833" s="3">
        <v>7936.49</v>
      </c>
    </row>
    <row r="834" spans="17:35" x14ac:dyDescent="0.3">
      <c r="Q834" t="str">
        <f t="shared" ca="1" si="33"/>
        <v>8_20</v>
      </c>
      <c r="R834" s="3">
        <f ca="1">RANK(W834,OFFSET($W$4,VLOOKUP($S834,$Y$4:$AA$23,2,FALSE),0):OFFSET($W$4,VLOOKUP($S834,$Y$4:$AA$23,3,FALSE),0))</f>
        <v>20</v>
      </c>
      <c r="S834">
        <v>8</v>
      </c>
      <c r="T834">
        <v>76</v>
      </c>
      <c r="U834">
        <v>1</v>
      </c>
      <c r="V834">
        <v>0.2</v>
      </c>
      <c r="W834" s="3">
        <v>11492</v>
      </c>
      <c r="X834" s="3"/>
      <c r="Y834" s="3"/>
      <c r="Z834" s="3"/>
      <c r="AA834" s="3"/>
      <c r="AB834" s="3"/>
      <c r="AC834" t="str">
        <f t="shared" ca="1" si="32"/>
        <v>8_56</v>
      </c>
      <c r="AD834" s="3">
        <f ca="1">RANK(AI834,OFFSET($AI$4,VLOOKUP($AE834,$AK$4:$AM$23,2,FALSE),0):OFFSET($AI$4,VLOOKUP($AE834,$AK$4:$AM$23,3,FALSE),0))</f>
        <v>56</v>
      </c>
      <c r="AE834">
        <v>8</v>
      </c>
      <c r="AF834">
        <v>74</v>
      </c>
      <c r="AG834">
        <v>2</v>
      </c>
      <c r="AH834">
        <v>0</v>
      </c>
      <c r="AI834" s="3">
        <v>5762.99</v>
      </c>
    </row>
    <row r="835" spans="17:35" x14ac:dyDescent="0.3">
      <c r="Q835" t="str">
        <f t="shared" ca="1" si="33"/>
        <v>8_55</v>
      </c>
      <c r="R835" s="3">
        <f ca="1">RANK(W835,OFFSET($W$4,VLOOKUP($S835,$Y$4:$AA$23,2,FALSE),0):OFFSET($W$4,VLOOKUP($S835,$Y$4:$AA$23,3,FALSE),0))</f>
        <v>55</v>
      </c>
      <c r="S835">
        <v>8</v>
      </c>
      <c r="T835">
        <v>77</v>
      </c>
      <c r="U835">
        <v>1</v>
      </c>
      <c r="V835">
        <v>0.2</v>
      </c>
      <c r="W835" s="3">
        <v>5814.85</v>
      </c>
      <c r="X835" s="3"/>
      <c r="Y835" s="3"/>
      <c r="Z835" s="3"/>
      <c r="AA835" s="3"/>
      <c r="AB835" s="3"/>
      <c r="AC835" t="str">
        <f t="shared" ca="1" si="32"/>
        <v>8_17</v>
      </c>
      <c r="AD835" s="3">
        <f ca="1">RANK(AI835,OFFSET($AI$4,VLOOKUP($AE835,$AK$4:$AM$23,2,FALSE),0):OFFSET($AI$4,VLOOKUP($AE835,$AK$4:$AM$23,3,FALSE),0))</f>
        <v>17</v>
      </c>
      <c r="AE835">
        <v>8</v>
      </c>
      <c r="AF835">
        <v>76</v>
      </c>
      <c r="AG835">
        <v>1</v>
      </c>
      <c r="AH835">
        <v>0.2</v>
      </c>
      <c r="AI835" s="3">
        <v>11492</v>
      </c>
    </row>
    <row r="836" spans="17:35" x14ac:dyDescent="0.3">
      <c r="Q836" t="str">
        <f t="shared" ca="1" si="33"/>
        <v>8_23</v>
      </c>
      <c r="R836" s="3">
        <f ca="1">RANK(W836,OFFSET($W$4,VLOOKUP($S836,$Y$4:$AA$23,2,FALSE),0):OFFSET($W$4,VLOOKUP($S836,$Y$4:$AA$23,3,FALSE),0))</f>
        <v>23</v>
      </c>
      <c r="S836">
        <v>8</v>
      </c>
      <c r="T836">
        <v>81</v>
      </c>
      <c r="U836">
        <v>1</v>
      </c>
      <c r="V836">
        <v>0.2</v>
      </c>
      <c r="W836" s="3">
        <v>10451.94</v>
      </c>
      <c r="X836" s="3"/>
      <c r="Y836" s="3"/>
      <c r="Z836" s="3"/>
      <c r="AA836" s="3"/>
      <c r="AB836" s="3"/>
      <c r="AC836" t="str">
        <f t="shared" ref="AC836:AC899" ca="1" si="34">AE836&amp;"_"&amp;AD836</f>
        <v>8_55</v>
      </c>
      <c r="AD836" s="3">
        <f ca="1">RANK(AI836,OFFSET($AI$4,VLOOKUP($AE836,$AK$4:$AM$23,2,FALSE),0):OFFSET($AI$4,VLOOKUP($AE836,$AK$4:$AM$23,3,FALSE),0))</f>
        <v>55</v>
      </c>
      <c r="AE836">
        <v>8</v>
      </c>
      <c r="AF836">
        <v>77</v>
      </c>
      <c r="AG836">
        <v>1</v>
      </c>
      <c r="AH836">
        <v>0.2</v>
      </c>
      <c r="AI836" s="3">
        <v>5814.85</v>
      </c>
    </row>
    <row r="837" spans="17:35" x14ac:dyDescent="0.3">
      <c r="Q837" t="str">
        <f t="shared" ref="Q837:Q900" ca="1" si="35">S837&amp;"_"&amp;R837</f>
        <v>8_13</v>
      </c>
      <c r="R837" s="3">
        <f ca="1">RANK(W837,OFFSET($W$4,VLOOKUP($S837,$Y$4:$AA$23,2,FALSE),0):OFFSET($W$4,VLOOKUP($S837,$Y$4:$AA$23,3,FALSE),0))</f>
        <v>13</v>
      </c>
      <c r="S837">
        <v>8</v>
      </c>
      <c r="T837">
        <v>82</v>
      </c>
      <c r="U837">
        <v>1</v>
      </c>
      <c r="V837">
        <v>0.2</v>
      </c>
      <c r="W837" s="3">
        <v>12938.73</v>
      </c>
      <c r="X837" s="3"/>
      <c r="Y837" s="3"/>
      <c r="Z837" s="3"/>
      <c r="AA837" s="3"/>
      <c r="AB837" s="3"/>
      <c r="AC837" t="str">
        <f t="shared" ca="1" si="34"/>
        <v>8_20</v>
      </c>
      <c r="AD837" s="3">
        <f ca="1">RANK(AI837,OFFSET($AI$4,VLOOKUP($AE837,$AK$4:$AM$23,2,FALSE),0):OFFSET($AI$4,VLOOKUP($AE837,$AK$4:$AM$23,3,FALSE),0))</f>
        <v>20</v>
      </c>
      <c r="AE837">
        <v>8</v>
      </c>
      <c r="AF837">
        <v>81</v>
      </c>
      <c r="AG837">
        <v>1</v>
      </c>
      <c r="AH837">
        <v>0.2</v>
      </c>
      <c r="AI837" s="3">
        <v>10451.94</v>
      </c>
    </row>
    <row r="838" spans="17:35" x14ac:dyDescent="0.3">
      <c r="Q838" t="str">
        <f t="shared" ca="1" si="35"/>
        <v>8_31</v>
      </c>
      <c r="R838" s="3">
        <f ca="1">RANK(W838,OFFSET($W$4,VLOOKUP($S838,$Y$4:$AA$23,2,FALSE),0):OFFSET($W$4,VLOOKUP($S838,$Y$4:$AA$23,3,FALSE),0))</f>
        <v>31</v>
      </c>
      <c r="S838">
        <v>8</v>
      </c>
      <c r="T838">
        <v>82</v>
      </c>
      <c r="U838">
        <v>2</v>
      </c>
      <c r="V838">
        <v>0</v>
      </c>
      <c r="W838" s="3">
        <v>9234.3799999999992</v>
      </c>
      <c r="X838" s="3"/>
      <c r="Y838" s="3"/>
      <c r="Z838" s="3"/>
      <c r="AA838" s="3"/>
      <c r="AB838" s="3"/>
      <c r="AC838" t="str">
        <f t="shared" ca="1" si="34"/>
        <v>8_48</v>
      </c>
      <c r="AD838" s="3">
        <f ca="1">RANK(AI838,OFFSET($AI$4,VLOOKUP($AE838,$AK$4:$AM$23,2,FALSE),0):OFFSET($AI$4,VLOOKUP($AE838,$AK$4:$AM$23,3,FALSE),0))</f>
        <v>48</v>
      </c>
      <c r="AE838">
        <v>8</v>
      </c>
      <c r="AF838">
        <v>82</v>
      </c>
      <c r="AG838">
        <v>1</v>
      </c>
      <c r="AH838">
        <v>0.2</v>
      </c>
      <c r="AI838" s="3">
        <v>6857.42</v>
      </c>
    </row>
    <row r="839" spans="17:35" x14ac:dyDescent="0.3">
      <c r="Q839" t="str">
        <f t="shared" ca="1" si="35"/>
        <v>8_44</v>
      </c>
      <c r="R839" s="3">
        <f ca="1">RANK(W839,OFFSET($W$4,VLOOKUP($S839,$Y$4:$AA$23,2,FALSE),0):OFFSET($W$4,VLOOKUP($S839,$Y$4:$AA$23,3,FALSE),0))</f>
        <v>44</v>
      </c>
      <c r="S839">
        <v>8</v>
      </c>
      <c r="T839">
        <v>84</v>
      </c>
      <c r="U839">
        <v>1</v>
      </c>
      <c r="V839">
        <v>0.2</v>
      </c>
      <c r="W839" s="3">
        <v>7619.47</v>
      </c>
      <c r="X839" s="3"/>
      <c r="Y839" s="3"/>
      <c r="Z839" s="3"/>
      <c r="AA839" s="3"/>
      <c r="AB839" s="3"/>
      <c r="AC839" t="str">
        <f t="shared" ca="1" si="34"/>
        <v>8_30</v>
      </c>
      <c r="AD839" s="3">
        <f ca="1">RANK(AI839,OFFSET($AI$4,VLOOKUP($AE839,$AK$4:$AM$23,2,FALSE),0):OFFSET($AI$4,VLOOKUP($AE839,$AK$4:$AM$23,3,FALSE),0))</f>
        <v>30</v>
      </c>
      <c r="AE839">
        <v>8</v>
      </c>
      <c r="AF839">
        <v>82</v>
      </c>
      <c r="AG839">
        <v>2</v>
      </c>
      <c r="AH839">
        <v>0</v>
      </c>
      <c r="AI839" s="3">
        <v>9234.3799999999992</v>
      </c>
    </row>
    <row r="840" spans="17:35" x14ac:dyDescent="0.3">
      <c r="Q840" t="str">
        <f t="shared" ca="1" si="35"/>
        <v>8_48</v>
      </c>
      <c r="R840" s="3">
        <f ca="1">RANK(W840,OFFSET($W$4,VLOOKUP($S840,$Y$4:$AA$23,2,FALSE),0):OFFSET($W$4,VLOOKUP($S840,$Y$4:$AA$23,3,FALSE),0))</f>
        <v>48</v>
      </c>
      <c r="S840">
        <v>8</v>
      </c>
      <c r="T840">
        <v>84</v>
      </c>
      <c r="U840">
        <v>2</v>
      </c>
      <c r="V840">
        <v>0</v>
      </c>
      <c r="W840" s="3">
        <v>6977.09</v>
      </c>
      <c r="X840" s="3"/>
      <c r="Y840" s="3"/>
      <c r="Z840" s="3"/>
      <c r="AA840" s="3"/>
      <c r="AB840" s="3"/>
      <c r="AC840" t="str">
        <f t="shared" ca="1" si="34"/>
        <v>8_42</v>
      </c>
      <c r="AD840" s="3">
        <f ca="1">RANK(AI840,OFFSET($AI$4,VLOOKUP($AE840,$AK$4:$AM$23,2,FALSE),0):OFFSET($AI$4,VLOOKUP($AE840,$AK$4:$AM$23,3,FALSE),0))</f>
        <v>42</v>
      </c>
      <c r="AE840">
        <v>8</v>
      </c>
      <c r="AF840">
        <v>84</v>
      </c>
      <c r="AG840">
        <v>1</v>
      </c>
      <c r="AH840">
        <v>0.2</v>
      </c>
      <c r="AI840" s="3">
        <v>7619.47</v>
      </c>
    </row>
    <row r="841" spans="17:35" x14ac:dyDescent="0.3">
      <c r="Q841" t="str">
        <f t="shared" ca="1" si="35"/>
        <v>8_59</v>
      </c>
      <c r="R841" s="3">
        <f ca="1">RANK(W841,OFFSET($W$4,VLOOKUP($S841,$Y$4:$AA$23,2,FALSE),0):OFFSET($W$4,VLOOKUP($S841,$Y$4:$AA$23,3,FALSE),0))</f>
        <v>59</v>
      </c>
      <c r="S841">
        <v>8</v>
      </c>
      <c r="T841">
        <v>85</v>
      </c>
      <c r="U841">
        <v>2</v>
      </c>
      <c r="V841">
        <v>0</v>
      </c>
      <c r="W841" s="3">
        <v>5413.83</v>
      </c>
      <c r="X841" s="3"/>
      <c r="Y841" s="3"/>
      <c r="Z841" s="3"/>
      <c r="AA841" s="3"/>
      <c r="AB841" s="3"/>
      <c r="AC841" t="str">
        <f t="shared" ca="1" si="34"/>
        <v>8_46</v>
      </c>
      <c r="AD841" s="3">
        <f ca="1">RANK(AI841,OFFSET($AI$4,VLOOKUP($AE841,$AK$4:$AM$23,2,FALSE),0):OFFSET($AI$4,VLOOKUP($AE841,$AK$4:$AM$23,3,FALSE),0))</f>
        <v>46</v>
      </c>
      <c r="AE841">
        <v>8</v>
      </c>
      <c r="AF841">
        <v>84</v>
      </c>
      <c r="AG841">
        <v>2</v>
      </c>
      <c r="AH841">
        <v>0</v>
      </c>
      <c r="AI841" s="3">
        <v>6977.09</v>
      </c>
    </row>
    <row r="842" spans="17:35" x14ac:dyDescent="0.3">
      <c r="Q842" t="str">
        <f t="shared" ca="1" si="35"/>
        <v>8_2</v>
      </c>
      <c r="R842" s="3">
        <f ca="1">RANK(W842,OFFSET($W$4,VLOOKUP($S842,$Y$4:$AA$23,2,FALSE),0):OFFSET($W$4,VLOOKUP($S842,$Y$4:$AA$23,3,FALSE),0))</f>
        <v>2</v>
      </c>
      <c r="S842">
        <v>8</v>
      </c>
      <c r="T842">
        <v>86</v>
      </c>
      <c r="U842">
        <v>1</v>
      </c>
      <c r="V842">
        <v>0.2</v>
      </c>
      <c r="W842" s="3">
        <v>18190.189999999999</v>
      </c>
      <c r="X842" s="3"/>
      <c r="Y842" s="3"/>
      <c r="Z842" s="3"/>
      <c r="AA842" s="3"/>
      <c r="AB842" s="3"/>
      <c r="AC842" t="str">
        <f t="shared" ca="1" si="34"/>
        <v>8_59</v>
      </c>
      <c r="AD842" s="3">
        <f ca="1">RANK(AI842,OFFSET($AI$4,VLOOKUP($AE842,$AK$4:$AM$23,2,FALSE),0):OFFSET($AI$4,VLOOKUP($AE842,$AK$4:$AM$23,3,FALSE),0))</f>
        <v>59</v>
      </c>
      <c r="AE842">
        <v>8</v>
      </c>
      <c r="AF842">
        <v>85</v>
      </c>
      <c r="AG842">
        <v>2</v>
      </c>
      <c r="AH842">
        <v>0</v>
      </c>
      <c r="AI842" s="3">
        <v>5413.83</v>
      </c>
    </row>
    <row r="843" spans="17:35" x14ac:dyDescent="0.3">
      <c r="Q843" t="str">
        <f t="shared" ca="1" si="35"/>
        <v>8_49</v>
      </c>
      <c r="R843" s="3">
        <f ca="1">RANK(W843,OFFSET($W$4,VLOOKUP($S843,$Y$4:$AA$23,2,FALSE),0):OFFSET($W$4,VLOOKUP($S843,$Y$4:$AA$23,3,FALSE),0))</f>
        <v>49</v>
      </c>
      <c r="S843">
        <v>8</v>
      </c>
      <c r="T843">
        <v>87</v>
      </c>
      <c r="U843">
        <v>1</v>
      </c>
      <c r="V843">
        <v>0.2</v>
      </c>
      <c r="W843" s="3">
        <v>6969.44</v>
      </c>
      <c r="X843" s="3"/>
      <c r="Y843" s="3"/>
      <c r="Z843" s="3"/>
      <c r="AA843" s="3"/>
      <c r="AB843" s="3"/>
      <c r="AC843" t="str">
        <f t="shared" ca="1" si="34"/>
        <v>8_27</v>
      </c>
      <c r="AD843" s="3">
        <f ca="1">RANK(AI843,OFFSET($AI$4,VLOOKUP($AE843,$AK$4:$AM$23,2,FALSE),0):OFFSET($AI$4,VLOOKUP($AE843,$AK$4:$AM$23,3,FALSE),0))</f>
        <v>27</v>
      </c>
      <c r="AE843">
        <v>8</v>
      </c>
      <c r="AF843">
        <v>86</v>
      </c>
      <c r="AG843">
        <v>1</v>
      </c>
      <c r="AH843">
        <v>0.2</v>
      </c>
      <c r="AI843" s="3">
        <v>9785.9599999999991</v>
      </c>
    </row>
    <row r="844" spans="17:35" x14ac:dyDescent="0.3">
      <c r="Q844" t="str">
        <f t="shared" ca="1" si="35"/>
        <v>8_42</v>
      </c>
      <c r="R844" s="3">
        <f ca="1">RANK(W844,OFFSET($W$4,VLOOKUP($S844,$Y$4:$AA$23,2,FALSE),0):OFFSET($W$4,VLOOKUP($S844,$Y$4:$AA$23,3,FALSE),0))</f>
        <v>42</v>
      </c>
      <c r="S844">
        <v>8</v>
      </c>
      <c r="T844">
        <v>89</v>
      </c>
      <c r="U844">
        <v>1</v>
      </c>
      <c r="V844">
        <v>0.2</v>
      </c>
      <c r="W844" s="3">
        <v>8192.8700000000008</v>
      </c>
      <c r="X844" s="3"/>
      <c r="Y844" s="3"/>
      <c r="Z844" s="3"/>
      <c r="AA844" s="3"/>
      <c r="AB844" s="3"/>
      <c r="AC844" t="str">
        <f t="shared" ca="1" si="34"/>
        <v>8_47</v>
      </c>
      <c r="AD844" s="3">
        <f ca="1">RANK(AI844,OFFSET($AI$4,VLOOKUP($AE844,$AK$4:$AM$23,2,FALSE),0):OFFSET($AI$4,VLOOKUP($AE844,$AK$4:$AM$23,3,FALSE),0))</f>
        <v>47</v>
      </c>
      <c r="AE844">
        <v>8</v>
      </c>
      <c r="AF844">
        <v>87</v>
      </c>
      <c r="AG844">
        <v>1</v>
      </c>
      <c r="AH844">
        <v>0.2</v>
      </c>
      <c r="AI844" s="3">
        <v>6969.44</v>
      </c>
    </row>
    <row r="845" spans="17:35" x14ac:dyDescent="0.3">
      <c r="Q845" t="str">
        <f t="shared" ca="1" si="35"/>
        <v>8_53</v>
      </c>
      <c r="R845" s="3">
        <f ca="1">RANK(W845,OFFSET($W$4,VLOOKUP($S845,$Y$4:$AA$23,2,FALSE),0):OFFSET($W$4,VLOOKUP($S845,$Y$4:$AA$23,3,FALSE),0))</f>
        <v>53</v>
      </c>
      <c r="S845">
        <v>8</v>
      </c>
      <c r="T845">
        <v>90</v>
      </c>
      <c r="U845">
        <v>1</v>
      </c>
      <c r="V845">
        <v>0.2</v>
      </c>
      <c r="W845" s="3">
        <v>6193.95</v>
      </c>
      <c r="X845" s="3"/>
      <c r="Y845" s="3"/>
      <c r="Z845" s="3"/>
      <c r="AA845" s="3"/>
      <c r="AB845" s="3"/>
      <c r="AC845" t="str">
        <f t="shared" ca="1" si="34"/>
        <v>8_40</v>
      </c>
      <c r="AD845" s="3">
        <f ca="1">RANK(AI845,OFFSET($AI$4,VLOOKUP($AE845,$AK$4:$AM$23,2,FALSE),0):OFFSET($AI$4,VLOOKUP($AE845,$AK$4:$AM$23,3,FALSE),0))</f>
        <v>40</v>
      </c>
      <c r="AE845">
        <v>8</v>
      </c>
      <c r="AF845">
        <v>89</v>
      </c>
      <c r="AG845">
        <v>1</v>
      </c>
      <c r="AH845">
        <v>0.2</v>
      </c>
      <c r="AI845" s="3">
        <v>8192.8700000000008</v>
      </c>
    </row>
    <row r="846" spans="17:35" x14ac:dyDescent="0.3">
      <c r="Q846" t="str">
        <f t="shared" ca="1" si="35"/>
        <v>8_46</v>
      </c>
      <c r="R846" s="3">
        <f ca="1">RANK(W846,OFFSET($W$4,VLOOKUP($S846,$Y$4:$AA$23,2,FALSE),0):OFFSET($W$4,VLOOKUP($S846,$Y$4:$AA$23,3,FALSE),0))</f>
        <v>46</v>
      </c>
      <c r="S846">
        <v>8</v>
      </c>
      <c r="T846">
        <v>90</v>
      </c>
      <c r="U846">
        <v>2</v>
      </c>
      <c r="V846">
        <v>0</v>
      </c>
      <c r="W846" s="3">
        <v>7295.65</v>
      </c>
      <c r="X846" s="3"/>
      <c r="Y846" s="3"/>
      <c r="Z846" s="3"/>
      <c r="AA846" s="3"/>
      <c r="AB846" s="3"/>
      <c r="AC846" t="str">
        <f t="shared" ca="1" si="34"/>
        <v>8_52</v>
      </c>
      <c r="AD846" s="3">
        <f ca="1">RANK(AI846,OFFSET($AI$4,VLOOKUP($AE846,$AK$4:$AM$23,2,FALSE),0):OFFSET($AI$4,VLOOKUP($AE846,$AK$4:$AM$23,3,FALSE),0))</f>
        <v>52</v>
      </c>
      <c r="AE846">
        <v>8</v>
      </c>
      <c r="AF846">
        <v>90</v>
      </c>
      <c r="AG846">
        <v>1</v>
      </c>
      <c r="AH846">
        <v>0.2</v>
      </c>
      <c r="AI846" s="3">
        <v>6193.95</v>
      </c>
    </row>
    <row r="847" spans="17:35" x14ac:dyDescent="0.3">
      <c r="Q847" t="str">
        <f t="shared" ca="1" si="35"/>
        <v>8_62</v>
      </c>
      <c r="R847" s="3">
        <f ca="1">RANK(W847,OFFSET($W$4,VLOOKUP($S847,$Y$4:$AA$23,2,FALSE),0):OFFSET($W$4,VLOOKUP($S847,$Y$4:$AA$23,3,FALSE),0))</f>
        <v>62</v>
      </c>
      <c r="S847">
        <v>8</v>
      </c>
      <c r="T847">
        <v>91</v>
      </c>
      <c r="U847">
        <v>1</v>
      </c>
      <c r="V847">
        <v>0.2</v>
      </c>
      <c r="W847" s="3">
        <v>5036.47</v>
      </c>
      <c r="X847" s="3"/>
      <c r="Y847" s="3"/>
      <c r="Z847" s="3"/>
      <c r="AA847" s="3"/>
      <c r="AB847" s="3"/>
      <c r="AC847" t="str">
        <f t="shared" ca="1" si="34"/>
        <v>8_44</v>
      </c>
      <c r="AD847" s="3">
        <f ca="1">RANK(AI847,OFFSET($AI$4,VLOOKUP($AE847,$AK$4:$AM$23,2,FALSE),0):OFFSET($AI$4,VLOOKUP($AE847,$AK$4:$AM$23,3,FALSE),0))</f>
        <v>44</v>
      </c>
      <c r="AE847">
        <v>8</v>
      </c>
      <c r="AF847">
        <v>90</v>
      </c>
      <c r="AG847">
        <v>2</v>
      </c>
      <c r="AH847">
        <v>0</v>
      </c>
      <c r="AI847" s="3">
        <v>7295.65</v>
      </c>
    </row>
    <row r="848" spans="17:35" x14ac:dyDescent="0.3">
      <c r="Q848" t="str">
        <f t="shared" ca="1" si="35"/>
        <v>8_16</v>
      </c>
      <c r="R848" s="3">
        <f ca="1">RANK(W848,OFFSET($W$4,VLOOKUP($S848,$Y$4:$AA$23,2,FALSE),0):OFFSET($W$4,VLOOKUP($S848,$Y$4:$AA$23,3,FALSE),0))</f>
        <v>16</v>
      </c>
      <c r="S848">
        <v>8</v>
      </c>
      <c r="T848">
        <v>94</v>
      </c>
      <c r="U848">
        <v>1</v>
      </c>
      <c r="V848">
        <v>0.2</v>
      </c>
      <c r="W848" s="3">
        <v>12331.91</v>
      </c>
      <c r="X848" s="3"/>
      <c r="Y848" s="3"/>
      <c r="Z848" s="3"/>
      <c r="AA848" s="3"/>
      <c r="AB848" s="3"/>
      <c r="AC848" t="str">
        <f t="shared" ca="1" si="34"/>
        <v>8_62</v>
      </c>
      <c r="AD848" s="3">
        <f ca="1">RANK(AI848,OFFSET($AI$4,VLOOKUP($AE848,$AK$4:$AM$23,2,FALSE),0):OFFSET($AI$4,VLOOKUP($AE848,$AK$4:$AM$23,3,FALSE),0))</f>
        <v>62</v>
      </c>
      <c r="AE848">
        <v>8</v>
      </c>
      <c r="AF848">
        <v>91</v>
      </c>
      <c r="AG848">
        <v>1</v>
      </c>
      <c r="AH848">
        <v>0.2</v>
      </c>
      <c r="AI848" s="3">
        <v>5036.47</v>
      </c>
    </row>
    <row r="849" spans="17:35" x14ac:dyDescent="0.3">
      <c r="Q849" t="str">
        <f t="shared" ca="1" si="35"/>
        <v>8_40</v>
      </c>
      <c r="R849" s="3">
        <f ca="1">RANK(W849,OFFSET($W$4,VLOOKUP($S849,$Y$4:$AA$23,2,FALSE),0):OFFSET($W$4,VLOOKUP($S849,$Y$4:$AA$23,3,FALSE),0))</f>
        <v>40</v>
      </c>
      <c r="S849">
        <v>8</v>
      </c>
      <c r="T849">
        <v>95</v>
      </c>
      <c r="U849">
        <v>1</v>
      </c>
      <c r="V849">
        <v>0.2</v>
      </c>
      <c r="W849" s="3">
        <v>8279.4599999999991</v>
      </c>
      <c r="X849" s="3"/>
      <c r="Y849" s="3"/>
      <c r="Z849" s="3"/>
      <c r="AA849" s="3"/>
      <c r="AB849" s="3"/>
      <c r="AC849" t="str">
        <f t="shared" ca="1" si="34"/>
        <v>8_11</v>
      </c>
      <c r="AD849" s="3">
        <f ca="1">RANK(AI849,OFFSET($AI$4,VLOOKUP($AE849,$AK$4:$AM$23,2,FALSE),0):OFFSET($AI$4,VLOOKUP($AE849,$AK$4:$AM$23,3,FALSE),0))</f>
        <v>11</v>
      </c>
      <c r="AE849">
        <v>8</v>
      </c>
      <c r="AF849">
        <v>94</v>
      </c>
      <c r="AG849">
        <v>1</v>
      </c>
      <c r="AH849">
        <v>0.2</v>
      </c>
      <c r="AI849" s="3">
        <v>12331.91</v>
      </c>
    </row>
    <row r="850" spans="17:35" x14ac:dyDescent="0.3">
      <c r="Q850" t="str">
        <f t="shared" ca="1" si="35"/>
        <v>8_38</v>
      </c>
      <c r="R850" s="3">
        <f ca="1">RANK(W850,OFFSET($W$4,VLOOKUP($S850,$Y$4:$AA$23,2,FALSE),0):OFFSET($W$4,VLOOKUP($S850,$Y$4:$AA$23,3,FALSE),0))</f>
        <v>38</v>
      </c>
      <c r="S850">
        <v>8</v>
      </c>
      <c r="T850">
        <v>95</v>
      </c>
      <c r="U850">
        <v>2</v>
      </c>
      <c r="V850">
        <v>0</v>
      </c>
      <c r="W850" s="3">
        <v>8726.84</v>
      </c>
      <c r="X850" s="3"/>
      <c r="Y850" s="3"/>
      <c r="Z850" s="3"/>
      <c r="AA850" s="3"/>
      <c r="AB850" s="3"/>
      <c r="AC850" t="str">
        <f t="shared" ca="1" si="34"/>
        <v>8_38</v>
      </c>
      <c r="AD850" s="3">
        <f ca="1">RANK(AI850,OFFSET($AI$4,VLOOKUP($AE850,$AK$4:$AM$23,2,FALSE),0):OFFSET($AI$4,VLOOKUP($AE850,$AK$4:$AM$23,3,FALSE),0))</f>
        <v>38</v>
      </c>
      <c r="AE850">
        <v>8</v>
      </c>
      <c r="AF850">
        <v>95</v>
      </c>
      <c r="AG850">
        <v>1</v>
      </c>
      <c r="AH850">
        <v>0.2</v>
      </c>
      <c r="AI850" s="3">
        <v>8279.4599999999991</v>
      </c>
    </row>
    <row r="851" spans="17:35" x14ac:dyDescent="0.3">
      <c r="Q851" t="str">
        <f t="shared" ca="1" si="35"/>
        <v>8_51</v>
      </c>
      <c r="R851" s="3">
        <f ca="1">RANK(W851,OFFSET($W$4,VLOOKUP($S851,$Y$4:$AA$23,2,FALSE),0):OFFSET($W$4,VLOOKUP($S851,$Y$4:$AA$23,3,FALSE),0))</f>
        <v>51</v>
      </c>
      <c r="S851">
        <v>8</v>
      </c>
      <c r="T851">
        <v>97</v>
      </c>
      <c r="U851">
        <v>1</v>
      </c>
      <c r="V851">
        <v>0.2</v>
      </c>
      <c r="W851" s="3">
        <v>6583.72</v>
      </c>
      <c r="X851" s="3"/>
      <c r="Y851" s="3"/>
      <c r="Z851" s="3"/>
      <c r="AA851" s="3"/>
      <c r="AB851" s="3"/>
      <c r="AC851" t="str">
        <f t="shared" ca="1" si="34"/>
        <v>8_36</v>
      </c>
      <c r="AD851" s="3">
        <f ca="1">RANK(AI851,OFFSET($AI$4,VLOOKUP($AE851,$AK$4:$AM$23,2,FALSE),0):OFFSET($AI$4,VLOOKUP($AE851,$AK$4:$AM$23,3,FALSE),0))</f>
        <v>36</v>
      </c>
      <c r="AE851">
        <v>8</v>
      </c>
      <c r="AF851">
        <v>95</v>
      </c>
      <c r="AG851">
        <v>2</v>
      </c>
      <c r="AH851">
        <v>0</v>
      </c>
      <c r="AI851" s="3">
        <v>8726.84</v>
      </c>
    </row>
    <row r="852" spans="17:35" x14ac:dyDescent="0.3">
      <c r="Q852" t="str">
        <f t="shared" ca="1" si="35"/>
        <v>8_58</v>
      </c>
      <c r="R852" s="3">
        <f ca="1">RANK(W852,OFFSET($W$4,VLOOKUP($S852,$Y$4:$AA$23,2,FALSE),0):OFFSET($W$4,VLOOKUP($S852,$Y$4:$AA$23,3,FALSE),0))</f>
        <v>58</v>
      </c>
      <c r="S852">
        <v>8</v>
      </c>
      <c r="T852">
        <v>98</v>
      </c>
      <c r="U852">
        <v>1</v>
      </c>
      <c r="V852">
        <v>0.2</v>
      </c>
      <c r="W852" s="3">
        <v>5459.39</v>
      </c>
      <c r="X852" s="3"/>
      <c r="Y852" s="3"/>
      <c r="Z852" s="3"/>
      <c r="AA852" s="3"/>
      <c r="AB852" s="3"/>
      <c r="AC852" t="str">
        <f t="shared" ca="1" si="34"/>
        <v>8_50</v>
      </c>
      <c r="AD852" s="3">
        <f ca="1">RANK(AI852,OFFSET($AI$4,VLOOKUP($AE852,$AK$4:$AM$23,2,FALSE),0):OFFSET($AI$4,VLOOKUP($AE852,$AK$4:$AM$23,3,FALSE),0))</f>
        <v>50</v>
      </c>
      <c r="AE852">
        <v>8</v>
      </c>
      <c r="AF852">
        <v>97</v>
      </c>
      <c r="AG852">
        <v>1</v>
      </c>
      <c r="AH852">
        <v>0.2</v>
      </c>
      <c r="AI852" s="3">
        <v>6583.72</v>
      </c>
    </row>
    <row r="853" spans="17:35" x14ac:dyDescent="0.3">
      <c r="Q853" t="str">
        <f t="shared" ca="1" si="35"/>
        <v>8_54</v>
      </c>
      <c r="R853" s="3">
        <f ca="1">RANK(W853,OFFSET($W$4,VLOOKUP($S853,$Y$4:$AA$23,2,FALSE),0):OFFSET($W$4,VLOOKUP($S853,$Y$4:$AA$23,3,FALSE),0))</f>
        <v>54</v>
      </c>
      <c r="S853">
        <v>8</v>
      </c>
      <c r="T853">
        <v>99</v>
      </c>
      <c r="U853">
        <v>1</v>
      </c>
      <c r="V853">
        <v>0.2</v>
      </c>
      <c r="W853" s="3">
        <v>5997.95</v>
      </c>
      <c r="X853" s="3"/>
      <c r="Y853" s="3"/>
      <c r="Z853" s="3"/>
      <c r="AA853" s="3"/>
      <c r="AB853" s="3"/>
      <c r="AC853" t="str">
        <f t="shared" ca="1" si="34"/>
        <v>8_58</v>
      </c>
      <c r="AD853" s="3">
        <f ca="1">RANK(AI853,OFFSET($AI$4,VLOOKUP($AE853,$AK$4:$AM$23,2,FALSE),0):OFFSET($AI$4,VLOOKUP($AE853,$AK$4:$AM$23,3,FALSE),0))</f>
        <v>58</v>
      </c>
      <c r="AE853">
        <v>8</v>
      </c>
      <c r="AF853">
        <v>98</v>
      </c>
      <c r="AG853">
        <v>1</v>
      </c>
      <c r="AH853">
        <v>0.2</v>
      </c>
      <c r="AI853" s="3">
        <v>5459.39</v>
      </c>
    </row>
    <row r="854" spans="17:35" x14ac:dyDescent="0.3">
      <c r="Q854" t="str">
        <f t="shared" ca="1" si="35"/>
        <v>12_72</v>
      </c>
      <c r="R854" s="3">
        <f ca="1">RANK(W854,OFFSET($W$4,VLOOKUP($S854,$Y$4:$AA$23,2,FALSE),0):OFFSET($W$4,VLOOKUP($S854,$Y$4:$AA$23,3,FALSE),0))</f>
        <v>72</v>
      </c>
      <c r="S854">
        <v>12</v>
      </c>
      <c r="T854">
        <v>1</v>
      </c>
      <c r="U854">
        <v>1</v>
      </c>
      <c r="V854">
        <v>0.2</v>
      </c>
      <c r="W854" s="3">
        <v>25611.26</v>
      </c>
      <c r="X854" s="3"/>
      <c r="Y854" s="3"/>
      <c r="Z854" s="3"/>
      <c r="AA854" s="3"/>
      <c r="AB854" s="3"/>
      <c r="AC854" t="str">
        <f t="shared" ca="1" si="34"/>
        <v>8_53</v>
      </c>
      <c r="AD854" s="3">
        <f ca="1">RANK(AI854,OFFSET($AI$4,VLOOKUP($AE854,$AK$4:$AM$23,2,FALSE),0):OFFSET($AI$4,VLOOKUP($AE854,$AK$4:$AM$23,3,FALSE),0))</f>
        <v>53</v>
      </c>
      <c r="AE854">
        <v>8</v>
      </c>
      <c r="AF854">
        <v>99</v>
      </c>
      <c r="AG854">
        <v>1</v>
      </c>
      <c r="AH854">
        <v>0.2</v>
      </c>
      <c r="AI854" s="3">
        <v>5997.95</v>
      </c>
    </row>
    <row r="855" spans="17:35" x14ac:dyDescent="0.3">
      <c r="Q855" t="str">
        <f t="shared" ca="1" si="35"/>
        <v>12_81</v>
      </c>
      <c r="R855" s="3">
        <f ca="1">RANK(W855,OFFSET($W$4,VLOOKUP($S855,$Y$4:$AA$23,2,FALSE),0):OFFSET($W$4,VLOOKUP($S855,$Y$4:$AA$23,3,FALSE),0))</f>
        <v>81</v>
      </c>
      <c r="S855">
        <v>12</v>
      </c>
      <c r="T855">
        <v>1</v>
      </c>
      <c r="U855">
        <v>2</v>
      </c>
      <c r="V855">
        <v>0</v>
      </c>
      <c r="W855" s="3">
        <v>23415.22</v>
      </c>
      <c r="X855" s="3"/>
      <c r="Y855" s="3"/>
      <c r="Z855" s="3"/>
      <c r="AA855" s="3"/>
      <c r="AB855" s="3"/>
      <c r="AC855" t="str">
        <f t="shared" ca="1" si="34"/>
        <v>12_68</v>
      </c>
      <c r="AD855" s="3">
        <f ca="1">RANK(AI855,OFFSET($AI$4,VLOOKUP($AE855,$AK$4:$AM$23,2,FALSE),0):OFFSET($AI$4,VLOOKUP($AE855,$AK$4:$AM$23,3,FALSE),0))</f>
        <v>68</v>
      </c>
      <c r="AE855">
        <v>12</v>
      </c>
      <c r="AF855">
        <v>1</v>
      </c>
      <c r="AG855">
        <v>1</v>
      </c>
      <c r="AH855">
        <v>0.2</v>
      </c>
      <c r="AI855" s="3">
        <v>25611.26</v>
      </c>
    </row>
    <row r="856" spans="17:35" x14ac:dyDescent="0.3">
      <c r="Q856" t="str">
        <f t="shared" ca="1" si="35"/>
        <v>12_122</v>
      </c>
      <c r="R856" s="3">
        <f ca="1">RANK(W856,OFFSET($W$4,VLOOKUP($S856,$Y$4:$AA$23,2,FALSE),0):OFFSET($W$4,VLOOKUP($S856,$Y$4:$AA$23,3,FALSE),0))</f>
        <v>122</v>
      </c>
      <c r="S856">
        <v>12</v>
      </c>
      <c r="T856">
        <v>2</v>
      </c>
      <c r="U856">
        <v>1</v>
      </c>
      <c r="V856">
        <v>0.2</v>
      </c>
      <c r="W856" s="3">
        <v>13430.25</v>
      </c>
      <c r="X856" s="3"/>
      <c r="Y856" s="3"/>
      <c r="Z856" s="3"/>
      <c r="AA856" s="3"/>
      <c r="AB856" s="3"/>
      <c r="AC856" t="str">
        <f t="shared" ca="1" si="34"/>
        <v>12_79</v>
      </c>
      <c r="AD856" s="3">
        <f ca="1">RANK(AI856,OFFSET($AI$4,VLOOKUP($AE856,$AK$4:$AM$23,2,FALSE),0):OFFSET($AI$4,VLOOKUP($AE856,$AK$4:$AM$23,3,FALSE),0))</f>
        <v>79</v>
      </c>
      <c r="AE856">
        <v>12</v>
      </c>
      <c r="AF856">
        <v>1</v>
      </c>
      <c r="AG856">
        <v>2</v>
      </c>
      <c r="AH856">
        <v>0</v>
      </c>
      <c r="AI856" s="3">
        <v>23415.22</v>
      </c>
    </row>
    <row r="857" spans="17:35" x14ac:dyDescent="0.3">
      <c r="Q857" t="str">
        <f t="shared" ca="1" si="35"/>
        <v>12_47</v>
      </c>
      <c r="R857" s="3">
        <f ca="1">RANK(W857,OFFSET($W$4,VLOOKUP($S857,$Y$4:$AA$23,2,FALSE),0):OFFSET($W$4,VLOOKUP($S857,$Y$4:$AA$23,3,FALSE),0))</f>
        <v>47</v>
      </c>
      <c r="S857">
        <v>12</v>
      </c>
      <c r="T857">
        <v>2</v>
      </c>
      <c r="U857">
        <v>2</v>
      </c>
      <c r="V857">
        <v>0</v>
      </c>
      <c r="W857" s="3">
        <v>41612.82</v>
      </c>
      <c r="X857" s="3"/>
      <c r="Y857" s="3"/>
      <c r="Z857" s="3"/>
      <c r="AA857" s="3"/>
      <c r="AB857" s="3"/>
      <c r="AC857" t="str">
        <f t="shared" ca="1" si="34"/>
        <v>12_122</v>
      </c>
      <c r="AD857" s="3">
        <f ca="1">RANK(AI857,OFFSET($AI$4,VLOOKUP($AE857,$AK$4:$AM$23,2,FALSE),0):OFFSET($AI$4,VLOOKUP($AE857,$AK$4:$AM$23,3,FALSE),0))</f>
        <v>122</v>
      </c>
      <c r="AE857">
        <v>12</v>
      </c>
      <c r="AF857">
        <v>2</v>
      </c>
      <c r="AG857">
        <v>1</v>
      </c>
      <c r="AH857">
        <v>0.2</v>
      </c>
      <c r="AI857" s="3">
        <v>13430.25</v>
      </c>
    </row>
    <row r="858" spans="17:35" x14ac:dyDescent="0.3">
      <c r="Q858" t="str">
        <f t="shared" ca="1" si="35"/>
        <v>12_77</v>
      </c>
      <c r="R858" s="3">
        <f ca="1">RANK(W858,OFFSET($W$4,VLOOKUP($S858,$Y$4:$AA$23,2,FALSE),0):OFFSET($W$4,VLOOKUP($S858,$Y$4:$AA$23,3,FALSE),0))</f>
        <v>77</v>
      </c>
      <c r="S858">
        <v>12</v>
      </c>
      <c r="T858">
        <v>3</v>
      </c>
      <c r="U858">
        <v>1</v>
      </c>
      <c r="V858">
        <v>0.2</v>
      </c>
      <c r="W858" s="3">
        <v>24217.24</v>
      </c>
      <c r="X858" s="3"/>
      <c r="Y858" s="3"/>
      <c r="Z858" s="3"/>
      <c r="AA858" s="3"/>
      <c r="AB858" s="3"/>
      <c r="AC858" t="str">
        <f t="shared" ca="1" si="34"/>
        <v>12_60</v>
      </c>
      <c r="AD858" s="3">
        <f ca="1">RANK(AI858,OFFSET($AI$4,VLOOKUP($AE858,$AK$4:$AM$23,2,FALSE),0):OFFSET($AI$4,VLOOKUP($AE858,$AK$4:$AM$23,3,FALSE),0))</f>
        <v>60</v>
      </c>
      <c r="AE858">
        <v>12</v>
      </c>
      <c r="AF858">
        <v>2</v>
      </c>
      <c r="AG858">
        <v>2</v>
      </c>
      <c r="AH858">
        <v>0</v>
      </c>
      <c r="AI858" s="3">
        <v>27633.82</v>
      </c>
    </row>
    <row r="859" spans="17:35" x14ac:dyDescent="0.3">
      <c r="Q859" t="str">
        <f t="shared" ca="1" si="35"/>
        <v>12_42</v>
      </c>
      <c r="R859" s="3">
        <f ca="1">RANK(W859,OFFSET($W$4,VLOOKUP($S859,$Y$4:$AA$23,2,FALSE),0):OFFSET($W$4,VLOOKUP($S859,$Y$4:$AA$23,3,FALSE),0))</f>
        <v>42</v>
      </c>
      <c r="S859">
        <v>12</v>
      </c>
      <c r="T859">
        <v>3</v>
      </c>
      <c r="U859">
        <v>2</v>
      </c>
      <c r="V859">
        <v>0</v>
      </c>
      <c r="W859" s="3">
        <v>44138.86</v>
      </c>
      <c r="X859" s="3"/>
      <c r="Y859" s="3"/>
      <c r="Z859" s="3"/>
      <c r="AA859" s="3"/>
      <c r="AB859" s="3"/>
      <c r="AC859" t="str">
        <f t="shared" ca="1" si="34"/>
        <v>12_74</v>
      </c>
      <c r="AD859" s="3">
        <f ca="1">RANK(AI859,OFFSET($AI$4,VLOOKUP($AE859,$AK$4:$AM$23,2,FALSE),0):OFFSET($AI$4,VLOOKUP($AE859,$AK$4:$AM$23,3,FALSE),0))</f>
        <v>74</v>
      </c>
      <c r="AE859">
        <v>12</v>
      </c>
      <c r="AF859">
        <v>3</v>
      </c>
      <c r="AG859">
        <v>1</v>
      </c>
      <c r="AH859">
        <v>0.2</v>
      </c>
      <c r="AI859" s="3">
        <v>24217.24</v>
      </c>
    </row>
    <row r="860" spans="17:35" x14ac:dyDescent="0.3">
      <c r="Q860" t="str">
        <f t="shared" ca="1" si="35"/>
        <v>12_59</v>
      </c>
      <c r="R860" s="3">
        <f ca="1">RANK(W860,OFFSET($W$4,VLOOKUP($S860,$Y$4:$AA$23,2,FALSE),0):OFFSET($W$4,VLOOKUP($S860,$Y$4:$AA$23,3,FALSE),0))</f>
        <v>59</v>
      </c>
      <c r="S860">
        <v>12</v>
      </c>
      <c r="T860">
        <v>4</v>
      </c>
      <c r="U860">
        <v>1</v>
      </c>
      <c r="V860">
        <v>0.2</v>
      </c>
      <c r="W860" s="3">
        <v>31691.94</v>
      </c>
      <c r="X860" s="3"/>
      <c r="Y860" s="3"/>
      <c r="Z860" s="3"/>
      <c r="AA860" s="3"/>
      <c r="AB860" s="3"/>
      <c r="AC860" t="str">
        <f t="shared" ca="1" si="34"/>
        <v>12_59</v>
      </c>
      <c r="AD860" s="3">
        <f ca="1">RANK(AI860,OFFSET($AI$4,VLOOKUP($AE860,$AK$4:$AM$23,2,FALSE),0):OFFSET($AI$4,VLOOKUP($AE860,$AK$4:$AM$23,3,FALSE),0))</f>
        <v>59</v>
      </c>
      <c r="AE860">
        <v>12</v>
      </c>
      <c r="AF860">
        <v>3</v>
      </c>
      <c r="AG860">
        <v>2</v>
      </c>
      <c r="AH860">
        <v>0</v>
      </c>
      <c r="AI860" s="3">
        <v>27653.32</v>
      </c>
    </row>
    <row r="861" spans="17:35" x14ac:dyDescent="0.3">
      <c r="Q861" t="str">
        <f t="shared" ca="1" si="35"/>
        <v>12_55</v>
      </c>
      <c r="R861" s="3">
        <f ca="1">RANK(W861,OFFSET($W$4,VLOOKUP($S861,$Y$4:$AA$23,2,FALSE),0):OFFSET($W$4,VLOOKUP($S861,$Y$4:$AA$23,3,FALSE),0))</f>
        <v>55</v>
      </c>
      <c r="S861">
        <v>12</v>
      </c>
      <c r="T861">
        <v>5</v>
      </c>
      <c r="U861">
        <v>1</v>
      </c>
      <c r="V861">
        <v>0.2</v>
      </c>
      <c r="W861" s="3">
        <v>35411.550000000003</v>
      </c>
      <c r="X861" s="3"/>
      <c r="Y861" s="3"/>
      <c r="Z861" s="3"/>
      <c r="AA861" s="3"/>
      <c r="AB861" s="3"/>
      <c r="AC861" t="str">
        <f t="shared" ca="1" si="34"/>
        <v>12_46</v>
      </c>
      <c r="AD861" s="3">
        <f ca="1">RANK(AI861,OFFSET($AI$4,VLOOKUP($AE861,$AK$4:$AM$23,2,FALSE),0):OFFSET($AI$4,VLOOKUP($AE861,$AK$4:$AM$23,3,FALSE),0))</f>
        <v>46</v>
      </c>
      <c r="AE861">
        <v>12</v>
      </c>
      <c r="AF861">
        <v>4</v>
      </c>
      <c r="AG861">
        <v>1</v>
      </c>
      <c r="AH861">
        <v>0.2</v>
      </c>
      <c r="AI861" s="3">
        <v>31691.94</v>
      </c>
    </row>
    <row r="862" spans="17:35" x14ac:dyDescent="0.3">
      <c r="Q862" t="str">
        <f t="shared" ca="1" si="35"/>
        <v>12_133</v>
      </c>
      <c r="R862" s="3">
        <f ca="1">RANK(W862,OFFSET($W$4,VLOOKUP($S862,$Y$4:$AA$23,2,FALSE),0):OFFSET($W$4,VLOOKUP($S862,$Y$4:$AA$23,3,FALSE),0))</f>
        <v>133</v>
      </c>
      <c r="S862">
        <v>12</v>
      </c>
      <c r="T862">
        <v>5</v>
      </c>
      <c r="U862">
        <v>2</v>
      </c>
      <c r="V862">
        <v>0</v>
      </c>
      <c r="W862" s="3">
        <v>6490.06</v>
      </c>
      <c r="X862" s="3"/>
      <c r="Y862" s="3"/>
      <c r="Z862" s="3"/>
      <c r="AA862" s="3"/>
      <c r="AB862" s="3"/>
      <c r="AC862" t="str">
        <f t="shared" ca="1" si="34"/>
        <v>12_36</v>
      </c>
      <c r="AD862" s="3">
        <f ca="1">RANK(AI862,OFFSET($AI$4,VLOOKUP($AE862,$AK$4:$AM$23,2,FALSE),0):OFFSET($AI$4,VLOOKUP($AE862,$AK$4:$AM$23,3,FALSE),0))</f>
        <v>36</v>
      </c>
      <c r="AE862">
        <v>12</v>
      </c>
      <c r="AF862">
        <v>5</v>
      </c>
      <c r="AG862">
        <v>1</v>
      </c>
      <c r="AH862">
        <v>0.2</v>
      </c>
      <c r="AI862" s="3">
        <v>35411.550000000003</v>
      </c>
    </row>
    <row r="863" spans="17:35" x14ac:dyDescent="0.3">
      <c r="Q863" t="str">
        <f t="shared" ca="1" si="35"/>
        <v>12_52</v>
      </c>
      <c r="R863" s="3">
        <f ca="1">RANK(W863,OFFSET($W$4,VLOOKUP($S863,$Y$4:$AA$23,2,FALSE),0):OFFSET($W$4,VLOOKUP($S863,$Y$4:$AA$23,3,FALSE),0))</f>
        <v>52</v>
      </c>
      <c r="S863">
        <v>12</v>
      </c>
      <c r="T863">
        <v>6</v>
      </c>
      <c r="U863">
        <v>1</v>
      </c>
      <c r="V863">
        <v>0.2</v>
      </c>
      <c r="W863" s="3">
        <v>38609.18</v>
      </c>
      <c r="X863" s="3"/>
      <c r="Y863" s="3"/>
      <c r="Z863" s="3"/>
      <c r="AA863" s="3"/>
      <c r="AB863" s="3"/>
      <c r="AC863" t="str">
        <f t="shared" ca="1" si="34"/>
        <v>12_134</v>
      </c>
      <c r="AD863" s="3">
        <f ca="1">RANK(AI863,OFFSET($AI$4,VLOOKUP($AE863,$AK$4:$AM$23,2,FALSE),0):OFFSET($AI$4,VLOOKUP($AE863,$AK$4:$AM$23,3,FALSE),0))</f>
        <v>134</v>
      </c>
      <c r="AE863">
        <v>12</v>
      </c>
      <c r="AF863">
        <v>5</v>
      </c>
      <c r="AG863">
        <v>2</v>
      </c>
      <c r="AH863">
        <v>0</v>
      </c>
      <c r="AI863" s="3">
        <v>6490.06</v>
      </c>
    </row>
    <row r="864" spans="17:35" x14ac:dyDescent="0.3">
      <c r="Q864" t="str">
        <f t="shared" ca="1" si="35"/>
        <v>12_60</v>
      </c>
      <c r="R864" s="3">
        <f ca="1">RANK(W864,OFFSET($W$4,VLOOKUP($S864,$Y$4:$AA$23,2,FALSE),0):OFFSET($W$4,VLOOKUP($S864,$Y$4:$AA$23,3,FALSE),0))</f>
        <v>60</v>
      </c>
      <c r="S864">
        <v>12</v>
      </c>
      <c r="T864">
        <v>6</v>
      </c>
      <c r="U864">
        <v>2</v>
      </c>
      <c r="V864">
        <v>0</v>
      </c>
      <c r="W864" s="3">
        <v>31079.68</v>
      </c>
      <c r="X864" s="3"/>
      <c r="Y864" s="3"/>
      <c r="Z864" s="3"/>
      <c r="AA864" s="3"/>
      <c r="AB864" s="3"/>
      <c r="AC864" t="str">
        <f t="shared" ca="1" si="34"/>
        <v>12_88</v>
      </c>
      <c r="AD864" s="3">
        <f ca="1">RANK(AI864,OFFSET($AI$4,VLOOKUP($AE864,$AK$4:$AM$23,2,FALSE),0):OFFSET($AI$4,VLOOKUP($AE864,$AK$4:$AM$23,3,FALSE),0))</f>
        <v>88</v>
      </c>
      <c r="AE864">
        <v>12</v>
      </c>
      <c r="AF864">
        <v>6</v>
      </c>
      <c r="AG864">
        <v>1</v>
      </c>
      <c r="AH864">
        <v>0.2</v>
      </c>
      <c r="AI864" s="3">
        <v>21704.1</v>
      </c>
    </row>
    <row r="865" spans="17:35" x14ac:dyDescent="0.3">
      <c r="Q865" t="str">
        <f t="shared" ca="1" si="35"/>
        <v>12_63</v>
      </c>
      <c r="R865" s="3">
        <f ca="1">RANK(W865,OFFSET($W$4,VLOOKUP($S865,$Y$4:$AA$23,2,FALSE),0):OFFSET($W$4,VLOOKUP($S865,$Y$4:$AA$23,3,FALSE),0))</f>
        <v>63</v>
      </c>
      <c r="S865">
        <v>12</v>
      </c>
      <c r="T865">
        <v>7</v>
      </c>
      <c r="U865">
        <v>2</v>
      </c>
      <c r="V865">
        <v>0</v>
      </c>
      <c r="W865" s="3">
        <v>29973.59</v>
      </c>
      <c r="X865" s="3"/>
      <c r="Y865" s="3"/>
      <c r="Z865" s="3"/>
      <c r="AA865" s="3"/>
      <c r="AB865" s="3"/>
      <c r="AC865" t="str">
        <f t="shared" ca="1" si="34"/>
        <v>12_48</v>
      </c>
      <c r="AD865" s="3">
        <f ca="1">RANK(AI865,OFFSET($AI$4,VLOOKUP($AE865,$AK$4:$AM$23,2,FALSE),0):OFFSET($AI$4,VLOOKUP($AE865,$AK$4:$AM$23,3,FALSE),0))</f>
        <v>48</v>
      </c>
      <c r="AE865">
        <v>12</v>
      </c>
      <c r="AF865">
        <v>6</v>
      </c>
      <c r="AG865">
        <v>2</v>
      </c>
      <c r="AH865">
        <v>0</v>
      </c>
      <c r="AI865" s="3">
        <v>31079.68</v>
      </c>
    </row>
    <row r="866" spans="17:35" x14ac:dyDescent="0.3">
      <c r="Q866" t="str">
        <f t="shared" ca="1" si="35"/>
        <v>12_124</v>
      </c>
      <c r="R866" s="3">
        <f ca="1">RANK(W866,OFFSET($W$4,VLOOKUP($S866,$Y$4:$AA$23,2,FALSE),0):OFFSET($W$4,VLOOKUP($S866,$Y$4:$AA$23,3,FALSE),0))</f>
        <v>124</v>
      </c>
      <c r="S866">
        <v>12</v>
      </c>
      <c r="T866">
        <v>8</v>
      </c>
      <c r="U866">
        <v>1</v>
      </c>
      <c r="V866">
        <v>0.2</v>
      </c>
      <c r="W866" s="3">
        <v>12808.5</v>
      </c>
      <c r="X866" s="3"/>
      <c r="Y866" s="3"/>
      <c r="Z866" s="3"/>
      <c r="AA866" s="3"/>
      <c r="AB866" s="3"/>
      <c r="AC866" t="str">
        <f t="shared" ca="1" si="34"/>
        <v>12_51</v>
      </c>
      <c r="AD866" s="3">
        <f ca="1">RANK(AI866,OFFSET($AI$4,VLOOKUP($AE866,$AK$4:$AM$23,2,FALSE),0):OFFSET($AI$4,VLOOKUP($AE866,$AK$4:$AM$23,3,FALSE),0))</f>
        <v>51</v>
      </c>
      <c r="AE866">
        <v>12</v>
      </c>
      <c r="AF866">
        <v>7</v>
      </c>
      <c r="AG866">
        <v>2</v>
      </c>
      <c r="AH866">
        <v>0</v>
      </c>
      <c r="AI866" s="3">
        <v>29973.59</v>
      </c>
    </row>
    <row r="867" spans="17:35" x14ac:dyDescent="0.3">
      <c r="Q867" t="str">
        <f t="shared" ca="1" si="35"/>
        <v>12_106</v>
      </c>
      <c r="R867" s="3">
        <f ca="1">RANK(W867,OFFSET($W$4,VLOOKUP($S867,$Y$4:$AA$23,2,FALSE),0):OFFSET($W$4,VLOOKUP($S867,$Y$4:$AA$23,3,FALSE),0))</f>
        <v>106</v>
      </c>
      <c r="S867">
        <v>12</v>
      </c>
      <c r="T867">
        <v>8</v>
      </c>
      <c r="U867">
        <v>2</v>
      </c>
      <c r="V867">
        <v>0</v>
      </c>
      <c r="W867" s="3">
        <v>17667.3</v>
      </c>
      <c r="X867" s="3"/>
      <c r="Y867" s="3"/>
      <c r="Z867" s="3"/>
      <c r="AA867" s="3"/>
      <c r="AB867" s="3"/>
      <c r="AC867" t="str">
        <f t="shared" ca="1" si="34"/>
        <v>12_124</v>
      </c>
      <c r="AD867" s="3">
        <f ca="1">RANK(AI867,OFFSET($AI$4,VLOOKUP($AE867,$AK$4:$AM$23,2,FALSE),0):OFFSET($AI$4,VLOOKUP($AE867,$AK$4:$AM$23,3,FALSE),0))</f>
        <v>124</v>
      </c>
      <c r="AE867">
        <v>12</v>
      </c>
      <c r="AF867">
        <v>8</v>
      </c>
      <c r="AG867">
        <v>1</v>
      </c>
      <c r="AH867">
        <v>0.2</v>
      </c>
      <c r="AI867" s="3">
        <v>12808.5</v>
      </c>
    </row>
    <row r="868" spans="17:35" x14ac:dyDescent="0.3">
      <c r="Q868" t="str">
        <f t="shared" ca="1" si="35"/>
        <v>12_10</v>
      </c>
      <c r="R868" s="3">
        <f ca="1">RANK(W868,OFFSET($W$4,VLOOKUP($S868,$Y$4:$AA$23,2,FALSE),0):OFFSET($W$4,VLOOKUP($S868,$Y$4:$AA$23,3,FALSE),0))</f>
        <v>10</v>
      </c>
      <c r="S868">
        <v>12</v>
      </c>
      <c r="T868">
        <v>9</v>
      </c>
      <c r="U868">
        <v>1</v>
      </c>
      <c r="V868">
        <v>0.2</v>
      </c>
      <c r="W868" s="3">
        <v>69168.820000000007</v>
      </c>
      <c r="X868" s="3"/>
      <c r="Y868" s="3"/>
      <c r="Z868" s="3"/>
      <c r="AA868" s="3"/>
      <c r="AB868" s="3"/>
      <c r="AC868" t="str">
        <f t="shared" ca="1" si="34"/>
        <v>12_105</v>
      </c>
      <c r="AD868" s="3">
        <f ca="1">RANK(AI868,OFFSET($AI$4,VLOOKUP($AE868,$AK$4:$AM$23,2,FALSE),0):OFFSET($AI$4,VLOOKUP($AE868,$AK$4:$AM$23,3,FALSE),0))</f>
        <v>105</v>
      </c>
      <c r="AE868">
        <v>12</v>
      </c>
      <c r="AF868">
        <v>8</v>
      </c>
      <c r="AG868">
        <v>2</v>
      </c>
      <c r="AH868">
        <v>0</v>
      </c>
      <c r="AI868" s="3">
        <v>17667.3</v>
      </c>
    </row>
    <row r="869" spans="17:35" x14ac:dyDescent="0.3">
      <c r="Q869" t="str">
        <f t="shared" ca="1" si="35"/>
        <v>12_1</v>
      </c>
      <c r="R869" s="3">
        <f ca="1">RANK(W869,OFFSET($W$4,VLOOKUP($S869,$Y$4:$AA$23,2,FALSE),0):OFFSET($W$4,VLOOKUP($S869,$Y$4:$AA$23,3,FALSE),0))</f>
        <v>1</v>
      </c>
      <c r="S869">
        <v>12</v>
      </c>
      <c r="T869">
        <v>9</v>
      </c>
      <c r="U869">
        <v>2</v>
      </c>
      <c r="V869">
        <v>0</v>
      </c>
      <c r="W869" s="3">
        <v>87448.05</v>
      </c>
      <c r="X869" s="3"/>
      <c r="Y869" s="3"/>
      <c r="Z869" s="3"/>
      <c r="AA869" s="3"/>
      <c r="AB869" s="3"/>
      <c r="AC869" t="str">
        <f t="shared" ca="1" si="34"/>
        <v>12_24</v>
      </c>
      <c r="AD869" s="3">
        <f ca="1">RANK(AI869,OFFSET($AI$4,VLOOKUP($AE869,$AK$4:$AM$23,2,FALSE),0):OFFSET($AI$4,VLOOKUP($AE869,$AK$4:$AM$23,3,FALSE),0))</f>
        <v>24</v>
      </c>
      <c r="AE869">
        <v>12</v>
      </c>
      <c r="AF869">
        <v>9</v>
      </c>
      <c r="AG869">
        <v>1</v>
      </c>
      <c r="AH869">
        <v>0.2</v>
      </c>
      <c r="AI869" s="3">
        <v>44937.16</v>
      </c>
    </row>
    <row r="870" spans="17:35" x14ac:dyDescent="0.3">
      <c r="Q870" t="str">
        <f t="shared" ca="1" si="35"/>
        <v>12_98</v>
      </c>
      <c r="R870" s="3">
        <f ca="1">RANK(W870,OFFSET($W$4,VLOOKUP($S870,$Y$4:$AA$23,2,FALSE),0):OFFSET($W$4,VLOOKUP($S870,$Y$4:$AA$23,3,FALSE),0))</f>
        <v>98</v>
      </c>
      <c r="S870">
        <v>12</v>
      </c>
      <c r="T870">
        <v>10</v>
      </c>
      <c r="U870">
        <v>1</v>
      </c>
      <c r="V870">
        <v>0.2</v>
      </c>
      <c r="W870" s="3">
        <v>19904.419999999998</v>
      </c>
      <c r="X870" s="3"/>
      <c r="Y870" s="3"/>
      <c r="Z870" s="3"/>
      <c r="AA870" s="3"/>
      <c r="AB870" s="3"/>
      <c r="AC870" t="str">
        <f t="shared" ca="1" si="34"/>
        <v>12_4</v>
      </c>
      <c r="AD870" s="3">
        <f ca="1">RANK(AI870,OFFSET($AI$4,VLOOKUP($AE870,$AK$4:$AM$23,2,FALSE),0):OFFSET($AI$4,VLOOKUP($AE870,$AK$4:$AM$23,3,FALSE),0))</f>
        <v>4</v>
      </c>
      <c r="AE870">
        <v>12</v>
      </c>
      <c r="AF870">
        <v>9</v>
      </c>
      <c r="AG870">
        <v>2</v>
      </c>
      <c r="AH870">
        <v>0</v>
      </c>
      <c r="AI870" s="3">
        <v>70097.36</v>
      </c>
    </row>
    <row r="871" spans="17:35" x14ac:dyDescent="0.3">
      <c r="Q871" t="str">
        <f t="shared" ca="1" si="35"/>
        <v>12_34</v>
      </c>
      <c r="R871" s="3">
        <f ca="1">RANK(W871,OFFSET($W$4,VLOOKUP($S871,$Y$4:$AA$23,2,FALSE),0):OFFSET($W$4,VLOOKUP($S871,$Y$4:$AA$23,3,FALSE),0))</f>
        <v>34</v>
      </c>
      <c r="S871">
        <v>12</v>
      </c>
      <c r="T871">
        <v>10</v>
      </c>
      <c r="U871">
        <v>2</v>
      </c>
      <c r="V871">
        <v>0</v>
      </c>
      <c r="W871" s="3">
        <v>46624.7</v>
      </c>
      <c r="X871" s="3"/>
      <c r="Y871" s="3"/>
      <c r="Z871" s="3"/>
      <c r="AA871" s="3"/>
      <c r="AB871" s="3"/>
      <c r="AC871" t="str">
        <f t="shared" ca="1" si="34"/>
        <v>12_98</v>
      </c>
      <c r="AD871" s="3">
        <f ca="1">RANK(AI871,OFFSET($AI$4,VLOOKUP($AE871,$AK$4:$AM$23,2,FALSE),0):OFFSET($AI$4,VLOOKUP($AE871,$AK$4:$AM$23,3,FALSE),0))</f>
        <v>98</v>
      </c>
      <c r="AE871">
        <v>12</v>
      </c>
      <c r="AF871">
        <v>10</v>
      </c>
      <c r="AG871">
        <v>1</v>
      </c>
      <c r="AH871">
        <v>0.2</v>
      </c>
      <c r="AI871" s="3">
        <v>19904.419999999998</v>
      </c>
    </row>
    <row r="872" spans="17:35" x14ac:dyDescent="0.3">
      <c r="Q872" t="str">
        <f t="shared" ca="1" si="35"/>
        <v>12_26</v>
      </c>
      <c r="R872" s="3">
        <f ca="1">RANK(W872,OFFSET($W$4,VLOOKUP($S872,$Y$4:$AA$23,2,FALSE),0):OFFSET($W$4,VLOOKUP($S872,$Y$4:$AA$23,3,FALSE),0))</f>
        <v>26</v>
      </c>
      <c r="S872">
        <v>12</v>
      </c>
      <c r="T872">
        <v>11</v>
      </c>
      <c r="U872">
        <v>1</v>
      </c>
      <c r="V872">
        <v>0.2</v>
      </c>
      <c r="W872" s="3">
        <v>52148.65</v>
      </c>
      <c r="X872" s="3"/>
      <c r="Y872" s="3"/>
      <c r="Z872" s="3"/>
      <c r="AA872" s="3"/>
      <c r="AB872" s="3"/>
      <c r="AC872" t="str">
        <f t="shared" ca="1" si="34"/>
        <v>12_22</v>
      </c>
      <c r="AD872" s="3">
        <f ca="1">RANK(AI872,OFFSET($AI$4,VLOOKUP($AE872,$AK$4:$AM$23,2,FALSE),0):OFFSET($AI$4,VLOOKUP($AE872,$AK$4:$AM$23,3,FALSE),0))</f>
        <v>22</v>
      </c>
      <c r="AE872">
        <v>12</v>
      </c>
      <c r="AF872">
        <v>10</v>
      </c>
      <c r="AG872">
        <v>2</v>
      </c>
      <c r="AH872">
        <v>0</v>
      </c>
      <c r="AI872" s="3">
        <v>46624.7</v>
      </c>
    </row>
    <row r="873" spans="17:35" x14ac:dyDescent="0.3">
      <c r="Q873" t="str">
        <f t="shared" ca="1" si="35"/>
        <v>12_67</v>
      </c>
      <c r="R873" s="3">
        <f ca="1">RANK(W873,OFFSET($W$4,VLOOKUP($S873,$Y$4:$AA$23,2,FALSE),0):OFFSET($W$4,VLOOKUP($S873,$Y$4:$AA$23,3,FALSE),0))</f>
        <v>67</v>
      </c>
      <c r="S873">
        <v>12</v>
      </c>
      <c r="T873">
        <v>11</v>
      </c>
      <c r="U873">
        <v>2</v>
      </c>
      <c r="V873">
        <v>0</v>
      </c>
      <c r="W873" s="3">
        <v>28118.41</v>
      </c>
      <c r="X873" s="3"/>
      <c r="Y873" s="3"/>
      <c r="Z873" s="3"/>
      <c r="AA873" s="3"/>
      <c r="AB873" s="3"/>
      <c r="AC873" t="str">
        <f t="shared" ca="1" si="34"/>
        <v>12_14</v>
      </c>
      <c r="AD873" s="3">
        <f ca="1">RANK(AI873,OFFSET($AI$4,VLOOKUP($AE873,$AK$4:$AM$23,2,FALSE),0):OFFSET($AI$4,VLOOKUP($AE873,$AK$4:$AM$23,3,FALSE),0))</f>
        <v>14</v>
      </c>
      <c r="AE873">
        <v>12</v>
      </c>
      <c r="AF873">
        <v>11</v>
      </c>
      <c r="AG873">
        <v>1</v>
      </c>
      <c r="AH873">
        <v>0.2</v>
      </c>
      <c r="AI873" s="3">
        <v>52148.65</v>
      </c>
    </row>
    <row r="874" spans="17:35" x14ac:dyDescent="0.3">
      <c r="Q874" t="str">
        <f t="shared" ca="1" si="35"/>
        <v>12_114</v>
      </c>
      <c r="R874" s="3">
        <f ca="1">RANK(W874,OFFSET($W$4,VLOOKUP($S874,$Y$4:$AA$23,2,FALSE),0):OFFSET($W$4,VLOOKUP($S874,$Y$4:$AA$23,3,FALSE),0))</f>
        <v>114</v>
      </c>
      <c r="S874">
        <v>12</v>
      </c>
      <c r="T874">
        <v>12</v>
      </c>
      <c r="U874">
        <v>2</v>
      </c>
      <c r="V874">
        <v>0</v>
      </c>
      <c r="W874" s="3">
        <v>16268.79</v>
      </c>
      <c r="X874" s="3"/>
      <c r="Y874" s="3"/>
      <c r="Z874" s="3"/>
      <c r="AA874" s="3"/>
      <c r="AB874" s="3"/>
      <c r="AC874" t="str">
        <f t="shared" ca="1" si="34"/>
        <v>12_58</v>
      </c>
      <c r="AD874" s="3">
        <f ca="1">RANK(AI874,OFFSET($AI$4,VLOOKUP($AE874,$AK$4:$AM$23,2,FALSE),0):OFFSET($AI$4,VLOOKUP($AE874,$AK$4:$AM$23,3,FALSE),0))</f>
        <v>58</v>
      </c>
      <c r="AE874">
        <v>12</v>
      </c>
      <c r="AF874">
        <v>11</v>
      </c>
      <c r="AG874">
        <v>2</v>
      </c>
      <c r="AH874">
        <v>0</v>
      </c>
      <c r="AI874" s="3">
        <v>28118.41</v>
      </c>
    </row>
    <row r="875" spans="17:35" x14ac:dyDescent="0.3">
      <c r="Q875" t="str">
        <f t="shared" ca="1" si="35"/>
        <v>12_54</v>
      </c>
      <c r="R875" s="3">
        <f ca="1">RANK(W875,OFFSET($W$4,VLOOKUP($S875,$Y$4:$AA$23,2,FALSE),0):OFFSET($W$4,VLOOKUP($S875,$Y$4:$AA$23,3,FALSE),0))</f>
        <v>54</v>
      </c>
      <c r="S875">
        <v>12</v>
      </c>
      <c r="T875">
        <v>13</v>
      </c>
      <c r="U875">
        <v>2</v>
      </c>
      <c r="V875">
        <v>0</v>
      </c>
      <c r="W875" s="3">
        <v>37447.43</v>
      </c>
      <c r="X875" s="3"/>
      <c r="Y875" s="3"/>
      <c r="Z875" s="3"/>
      <c r="AA875" s="3"/>
      <c r="AB875" s="3"/>
      <c r="AC875" t="str">
        <f t="shared" ca="1" si="34"/>
        <v>12_114</v>
      </c>
      <c r="AD875" s="3">
        <f ca="1">RANK(AI875,OFFSET($AI$4,VLOOKUP($AE875,$AK$4:$AM$23,2,FALSE),0):OFFSET($AI$4,VLOOKUP($AE875,$AK$4:$AM$23,3,FALSE),0))</f>
        <v>114</v>
      </c>
      <c r="AE875">
        <v>12</v>
      </c>
      <c r="AF875">
        <v>12</v>
      </c>
      <c r="AG875">
        <v>2</v>
      </c>
      <c r="AH875">
        <v>0</v>
      </c>
      <c r="AI875" s="3">
        <v>16268.79</v>
      </c>
    </row>
    <row r="876" spans="17:35" x14ac:dyDescent="0.3">
      <c r="Q876" t="str">
        <f t="shared" ca="1" si="35"/>
        <v>12_71</v>
      </c>
      <c r="R876" s="3">
        <f ca="1">RANK(W876,OFFSET($W$4,VLOOKUP($S876,$Y$4:$AA$23,2,FALSE),0):OFFSET($W$4,VLOOKUP($S876,$Y$4:$AA$23,3,FALSE),0))</f>
        <v>71</v>
      </c>
      <c r="S876">
        <v>12</v>
      </c>
      <c r="T876">
        <v>14</v>
      </c>
      <c r="U876">
        <v>1</v>
      </c>
      <c r="V876">
        <v>0.2</v>
      </c>
      <c r="W876" s="3">
        <v>25964.57</v>
      </c>
      <c r="X876" s="3"/>
      <c r="Y876" s="3"/>
      <c r="Z876" s="3"/>
      <c r="AA876" s="3"/>
      <c r="AB876" s="3"/>
      <c r="AC876" t="str">
        <f t="shared" ca="1" si="34"/>
        <v>12_34</v>
      </c>
      <c r="AD876" s="3">
        <f ca="1">RANK(AI876,OFFSET($AI$4,VLOOKUP($AE876,$AK$4:$AM$23,2,FALSE),0):OFFSET($AI$4,VLOOKUP($AE876,$AK$4:$AM$23,3,FALSE),0))</f>
        <v>34</v>
      </c>
      <c r="AE876">
        <v>12</v>
      </c>
      <c r="AF876">
        <v>13</v>
      </c>
      <c r="AG876">
        <v>2</v>
      </c>
      <c r="AH876">
        <v>0</v>
      </c>
      <c r="AI876" s="3">
        <v>37447.43</v>
      </c>
    </row>
    <row r="877" spans="17:35" x14ac:dyDescent="0.3">
      <c r="Q877" t="str">
        <f t="shared" ca="1" si="35"/>
        <v>12_33</v>
      </c>
      <c r="R877" s="3">
        <f ca="1">RANK(W877,OFFSET($W$4,VLOOKUP($S877,$Y$4:$AA$23,2,FALSE),0):OFFSET($W$4,VLOOKUP($S877,$Y$4:$AA$23,3,FALSE),0))</f>
        <v>33</v>
      </c>
      <c r="S877">
        <v>12</v>
      </c>
      <c r="T877">
        <v>14</v>
      </c>
      <c r="U877">
        <v>2</v>
      </c>
      <c r="V877">
        <v>0</v>
      </c>
      <c r="W877" s="3">
        <v>46937.75</v>
      </c>
      <c r="X877" s="3"/>
      <c r="Y877" s="3"/>
      <c r="Z877" s="3"/>
      <c r="AA877" s="3"/>
      <c r="AB877" s="3"/>
      <c r="AC877" t="str">
        <f t="shared" ca="1" si="34"/>
        <v>12_66</v>
      </c>
      <c r="AD877" s="3">
        <f ca="1">RANK(AI877,OFFSET($AI$4,VLOOKUP($AE877,$AK$4:$AM$23,2,FALSE),0):OFFSET($AI$4,VLOOKUP($AE877,$AK$4:$AM$23,3,FALSE),0))</f>
        <v>66</v>
      </c>
      <c r="AE877">
        <v>12</v>
      </c>
      <c r="AF877">
        <v>14</v>
      </c>
      <c r="AG877">
        <v>1</v>
      </c>
      <c r="AH877">
        <v>0.2</v>
      </c>
      <c r="AI877" s="3">
        <v>25964.57</v>
      </c>
    </row>
    <row r="878" spans="17:35" x14ac:dyDescent="0.3">
      <c r="Q878" t="str">
        <f t="shared" ca="1" si="35"/>
        <v>12_3</v>
      </c>
      <c r="R878" s="3">
        <f ca="1">RANK(W878,OFFSET($W$4,VLOOKUP($S878,$Y$4:$AA$23,2,FALSE),0):OFFSET($W$4,VLOOKUP($S878,$Y$4:$AA$23,3,FALSE),0))</f>
        <v>3</v>
      </c>
      <c r="S878">
        <v>12</v>
      </c>
      <c r="T878">
        <v>15</v>
      </c>
      <c r="U878">
        <v>2</v>
      </c>
      <c r="V878">
        <v>0</v>
      </c>
      <c r="W878" s="3">
        <v>86846.29</v>
      </c>
      <c r="X878" s="3"/>
      <c r="Y878" s="3"/>
      <c r="Z878" s="3"/>
      <c r="AA878" s="3"/>
      <c r="AB878" s="3"/>
      <c r="AC878" t="str">
        <f t="shared" ca="1" si="34"/>
        <v>12_21</v>
      </c>
      <c r="AD878" s="3">
        <f ca="1">RANK(AI878,OFFSET($AI$4,VLOOKUP($AE878,$AK$4:$AM$23,2,FALSE),0):OFFSET($AI$4,VLOOKUP($AE878,$AK$4:$AM$23,3,FALSE),0))</f>
        <v>21</v>
      </c>
      <c r="AE878">
        <v>12</v>
      </c>
      <c r="AF878">
        <v>14</v>
      </c>
      <c r="AG878">
        <v>2</v>
      </c>
      <c r="AH878">
        <v>0</v>
      </c>
      <c r="AI878" s="3">
        <v>46937.75</v>
      </c>
    </row>
    <row r="879" spans="17:35" x14ac:dyDescent="0.3">
      <c r="Q879" t="str">
        <f t="shared" ca="1" si="35"/>
        <v>12_85</v>
      </c>
      <c r="R879" s="3">
        <f ca="1">RANK(W879,OFFSET($W$4,VLOOKUP($S879,$Y$4:$AA$23,2,FALSE),0):OFFSET($W$4,VLOOKUP($S879,$Y$4:$AA$23,3,FALSE),0))</f>
        <v>85</v>
      </c>
      <c r="S879">
        <v>12</v>
      </c>
      <c r="T879">
        <v>16</v>
      </c>
      <c r="U879">
        <v>1</v>
      </c>
      <c r="V879">
        <v>0.2</v>
      </c>
      <c r="W879" s="3">
        <v>22751.93</v>
      </c>
      <c r="X879" s="3"/>
      <c r="Y879" s="3"/>
      <c r="Z879" s="3"/>
      <c r="AA879" s="3"/>
      <c r="AB879" s="3"/>
      <c r="AC879" t="str">
        <f t="shared" ca="1" si="34"/>
        <v>12_5</v>
      </c>
      <c r="AD879" s="3">
        <f ca="1">RANK(AI879,OFFSET($AI$4,VLOOKUP($AE879,$AK$4:$AM$23,2,FALSE),0):OFFSET($AI$4,VLOOKUP($AE879,$AK$4:$AM$23,3,FALSE),0))</f>
        <v>5</v>
      </c>
      <c r="AE879">
        <v>12</v>
      </c>
      <c r="AF879">
        <v>15</v>
      </c>
      <c r="AG879">
        <v>2</v>
      </c>
      <c r="AH879">
        <v>0</v>
      </c>
      <c r="AI879" s="3">
        <v>69248.09</v>
      </c>
    </row>
    <row r="880" spans="17:35" x14ac:dyDescent="0.3">
      <c r="Q880" t="str">
        <f t="shared" ca="1" si="35"/>
        <v>12_41</v>
      </c>
      <c r="R880" s="3">
        <f ca="1">RANK(W880,OFFSET($W$4,VLOOKUP($S880,$Y$4:$AA$23,2,FALSE),0):OFFSET($W$4,VLOOKUP($S880,$Y$4:$AA$23,3,FALSE),0))</f>
        <v>41</v>
      </c>
      <c r="S880">
        <v>12</v>
      </c>
      <c r="T880">
        <v>16</v>
      </c>
      <c r="U880">
        <v>2</v>
      </c>
      <c r="V880">
        <v>0</v>
      </c>
      <c r="W880" s="3">
        <v>44580.95</v>
      </c>
      <c r="X880" s="3"/>
      <c r="Y880" s="3"/>
      <c r="Z880" s="3"/>
      <c r="AA880" s="3"/>
      <c r="AB880" s="3"/>
      <c r="AC880" t="str">
        <f t="shared" ca="1" si="34"/>
        <v>12_83</v>
      </c>
      <c r="AD880" s="3">
        <f ca="1">RANK(AI880,OFFSET($AI$4,VLOOKUP($AE880,$AK$4:$AM$23,2,FALSE),0):OFFSET($AI$4,VLOOKUP($AE880,$AK$4:$AM$23,3,FALSE),0))</f>
        <v>83</v>
      </c>
      <c r="AE880">
        <v>12</v>
      </c>
      <c r="AF880">
        <v>16</v>
      </c>
      <c r="AG880">
        <v>1</v>
      </c>
      <c r="AH880">
        <v>0.2</v>
      </c>
      <c r="AI880" s="3">
        <v>22751.93</v>
      </c>
    </row>
    <row r="881" spans="17:35" x14ac:dyDescent="0.3">
      <c r="Q881" t="str">
        <f t="shared" ca="1" si="35"/>
        <v>12_89</v>
      </c>
      <c r="R881" s="3">
        <f ca="1">RANK(W881,OFFSET($W$4,VLOOKUP($S881,$Y$4:$AA$23,2,FALSE),0):OFFSET($W$4,VLOOKUP($S881,$Y$4:$AA$23,3,FALSE),0))</f>
        <v>89</v>
      </c>
      <c r="S881">
        <v>12</v>
      </c>
      <c r="T881">
        <v>18</v>
      </c>
      <c r="U881">
        <v>1</v>
      </c>
      <c r="V881">
        <v>0.2</v>
      </c>
      <c r="W881" s="3">
        <v>21779.7</v>
      </c>
      <c r="X881" s="3"/>
      <c r="Y881" s="3"/>
      <c r="Z881" s="3"/>
      <c r="AA881" s="3"/>
      <c r="AB881" s="3"/>
      <c r="AC881" t="str">
        <f t="shared" ca="1" si="34"/>
        <v>12_62</v>
      </c>
      <c r="AD881" s="3">
        <f ca="1">RANK(AI881,OFFSET($AI$4,VLOOKUP($AE881,$AK$4:$AM$23,2,FALSE),0):OFFSET($AI$4,VLOOKUP($AE881,$AK$4:$AM$23,3,FALSE),0))</f>
        <v>62</v>
      </c>
      <c r="AE881">
        <v>12</v>
      </c>
      <c r="AF881">
        <v>16</v>
      </c>
      <c r="AG881">
        <v>2</v>
      </c>
      <c r="AH881">
        <v>0</v>
      </c>
      <c r="AI881" s="3">
        <v>27098.83</v>
      </c>
    </row>
    <row r="882" spans="17:35" x14ac:dyDescent="0.3">
      <c r="Q882" t="str">
        <f t="shared" ca="1" si="35"/>
        <v>12_24</v>
      </c>
      <c r="R882" s="3">
        <f ca="1">RANK(W882,OFFSET($W$4,VLOOKUP($S882,$Y$4:$AA$23,2,FALSE),0):OFFSET($W$4,VLOOKUP($S882,$Y$4:$AA$23,3,FALSE),0))</f>
        <v>24</v>
      </c>
      <c r="S882">
        <v>12</v>
      </c>
      <c r="T882">
        <v>18</v>
      </c>
      <c r="U882">
        <v>2</v>
      </c>
      <c r="V882">
        <v>0</v>
      </c>
      <c r="W882" s="3">
        <v>53758.759999999995</v>
      </c>
      <c r="X882" s="3"/>
      <c r="Y882" s="3"/>
      <c r="Z882" s="3"/>
      <c r="AA882" s="3"/>
      <c r="AB882" s="3"/>
      <c r="AC882" t="str">
        <f t="shared" ca="1" si="34"/>
        <v>12_87</v>
      </c>
      <c r="AD882" s="3">
        <f ca="1">RANK(AI882,OFFSET($AI$4,VLOOKUP($AE882,$AK$4:$AM$23,2,FALSE),0):OFFSET($AI$4,VLOOKUP($AE882,$AK$4:$AM$23,3,FALSE),0))</f>
        <v>87</v>
      </c>
      <c r="AE882">
        <v>12</v>
      </c>
      <c r="AF882">
        <v>18</v>
      </c>
      <c r="AG882">
        <v>1</v>
      </c>
      <c r="AH882">
        <v>0.2</v>
      </c>
      <c r="AI882" s="3">
        <v>21779.7</v>
      </c>
    </row>
    <row r="883" spans="17:35" x14ac:dyDescent="0.3">
      <c r="Q883" t="str">
        <f t="shared" ca="1" si="35"/>
        <v>12_79</v>
      </c>
      <c r="R883" s="3">
        <f ca="1">RANK(W883,OFFSET($W$4,VLOOKUP($S883,$Y$4:$AA$23,2,FALSE),0):OFFSET($W$4,VLOOKUP($S883,$Y$4:$AA$23,3,FALSE),0))</f>
        <v>79</v>
      </c>
      <c r="S883">
        <v>12</v>
      </c>
      <c r="T883">
        <v>21</v>
      </c>
      <c r="U883">
        <v>1</v>
      </c>
      <c r="V883">
        <v>0.2</v>
      </c>
      <c r="W883" s="3">
        <v>24012.37</v>
      </c>
      <c r="X883" s="3"/>
      <c r="Y883" s="3"/>
      <c r="Z883" s="3"/>
      <c r="AA883" s="3"/>
      <c r="AB883" s="3"/>
      <c r="AC883" t="str">
        <f t="shared" ca="1" si="34"/>
        <v>12_37</v>
      </c>
      <c r="AD883" s="3">
        <f ca="1">RANK(AI883,OFFSET($AI$4,VLOOKUP($AE883,$AK$4:$AM$23,2,FALSE),0):OFFSET($AI$4,VLOOKUP($AE883,$AK$4:$AM$23,3,FALSE),0))</f>
        <v>37</v>
      </c>
      <c r="AE883">
        <v>12</v>
      </c>
      <c r="AF883">
        <v>18</v>
      </c>
      <c r="AG883">
        <v>2</v>
      </c>
      <c r="AH883">
        <v>0</v>
      </c>
      <c r="AI883" s="3">
        <v>35352.839999999997</v>
      </c>
    </row>
    <row r="884" spans="17:35" x14ac:dyDescent="0.3">
      <c r="Q884" t="str">
        <f t="shared" ca="1" si="35"/>
        <v>12_51</v>
      </c>
      <c r="R884" s="3">
        <f ca="1">RANK(W884,OFFSET($W$4,VLOOKUP($S884,$Y$4:$AA$23,2,FALSE),0):OFFSET($W$4,VLOOKUP($S884,$Y$4:$AA$23,3,FALSE),0))</f>
        <v>51</v>
      </c>
      <c r="S884">
        <v>12</v>
      </c>
      <c r="T884">
        <v>21</v>
      </c>
      <c r="U884">
        <v>2</v>
      </c>
      <c r="V884">
        <v>0</v>
      </c>
      <c r="W884" s="3">
        <v>39035.42</v>
      </c>
      <c r="X884" s="3"/>
      <c r="Y884" s="3"/>
      <c r="Z884" s="3"/>
      <c r="AA884" s="3"/>
      <c r="AB884" s="3"/>
      <c r="AC884" t="str">
        <f t="shared" ca="1" si="34"/>
        <v>12_76</v>
      </c>
      <c r="AD884" s="3">
        <f ca="1">RANK(AI884,OFFSET($AI$4,VLOOKUP($AE884,$AK$4:$AM$23,2,FALSE),0):OFFSET($AI$4,VLOOKUP($AE884,$AK$4:$AM$23,3,FALSE),0))</f>
        <v>76</v>
      </c>
      <c r="AE884">
        <v>12</v>
      </c>
      <c r="AF884">
        <v>21</v>
      </c>
      <c r="AG884">
        <v>1</v>
      </c>
      <c r="AH884">
        <v>0.2</v>
      </c>
      <c r="AI884" s="3">
        <v>24012.37</v>
      </c>
    </row>
    <row r="885" spans="17:35" x14ac:dyDescent="0.3">
      <c r="Q885" t="str">
        <f t="shared" ca="1" si="35"/>
        <v>12_113</v>
      </c>
      <c r="R885" s="3">
        <f ca="1">RANK(W885,OFFSET($W$4,VLOOKUP($S885,$Y$4:$AA$23,2,FALSE),0):OFFSET($W$4,VLOOKUP($S885,$Y$4:$AA$23,3,FALSE),0))</f>
        <v>113</v>
      </c>
      <c r="S885">
        <v>12</v>
      </c>
      <c r="T885">
        <v>22</v>
      </c>
      <c r="U885">
        <v>2</v>
      </c>
      <c r="V885">
        <v>0</v>
      </c>
      <c r="W885" s="3">
        <v>16471.509999999998</v>
      </c>
      <c r="X885" s="3"/>
      <c r="Y885" s="3"/>
      <c r="Z885" s="3"/>
      <c r="AA885" s="3"/>
      <c r="AB885" s="3"/>
      <c r="AC885" t="str">
        <f t="shared" ca="1" si="34"/>
        <v>12_38</v>
      </c>
      <c r="AD885" s="3">
        <f ca="1">RANK(AI885,OFFSET($AI$4,VLOOKUP($AE885,$AK$4:$AM$23,2,FALSE),0):OFFSET($AI$4,VLOOKUP($AE885,$AK$4:$AM$23,3,FALSE),0))</f>
        <v>38</v>
      </c>
      <c r="AE885">
        <v>12</v>
      </c>
      <c r="AF885">
        <v>21</v>
      </c>
      <c r="AG885">
        <v>2</v>
      </c>
      <c r="AH885">
        <v>0</v>
      </c>
      <c r="AI885" s="3">
        <v>35340.959999999999</v>
      </c>
    </row>
    <row r="886" spans="17:35" x14ac:dyDescent="0.3">
      <c r="Q886" t="str">
        <f t="shared" ca="1" si="35"/>
        <v>12_68</v>
      </c>
      <c r="R886" s="3">
        <f ca="1">RANK(W886,OFFSET($W$4,VLOOKUP($S886,$Y$4:$AA$23,2,FALSE),0):OFFSET($W$4,VLOOKUP($S886,$Y$4:$AA$23,3,FALSE),0))</f>
        <v>68</v>
      </c>
      <c r="S886">
        <v>12</v>
      </c>
      <c r="T886">
        <v>23</v>
      </c>
      <c r="U886">
        <v>1</v>
      </c>
      <c r="V886">
        <v>0.2</v>
      </c>
      <c r="W886" s="3">
        <v>27300.560000000001</v>
      </c>
      <c r="X886" s="3"/>
      <c r="Y886" s="3"/>
      <c r="Z886" s="3"/>
      <c r="AA886" s="3"/>
      <c r="AB886" s="3"/>
      <c r="AC886" t="str">
        <f t="shared" ca="1" si="34"/>
        <v>12_113</v>
      </c>
      <c r="AD886" s="3">
        <f ca="1">RANK(AI886,OFFSET($AI$4,VLOOKUP($AE886,$AK$4:$AM$23,2,FALSE),0):OFFSET($AI$4,VLOOKUP($AE886,$AK$4:$AM$23,3,FALSE),0))</f>
        <v>113</v>
      </c>
      <c r="AE886">
        <v>12</v>
      </c>
      <c r="AF886">
        <v>22</v>
      </c>
      <c r="AG886">
        <v>2</v>
      </c>
      <c r="AH886">
        <v>0</v>
      </c>
      <c r="AI886" s="3">
        <v>16471.509999999998</v>
      </c>
    </row>
    <row r="887" spans="17:35" x14ac:dyDescent="0.3">
      <c r="Q887" t="str">
        <f t="shared" ca="1" si="35"/>
        <v>12_70</v>
      </c>
      <c r="R887" s="3">
        <f ca="1">RANK(W887,OFFSET($W$4,VLOOKUP($S887,$Y$4:$AA$23,2,FALSE),0):OFFSET($W$4,VLOOKUP($S887,$Y$4:$AA$23,3,FALSE),0))</f>
        <v>70</v>
      </c>
      <c r="S887">
        <v>12</v>
      </c>
      <c r="T887">
        <v>24</v>
      </c>
      <c r="U887">
        <v>1</v>
      </c>
      <c r="V887">
        <v>0.2</v>
      </c>
      <c r="W887" s="3">
        <v>26313.759999999998</v>
      </c>
      <c r="X887" s="3"/>
      <c r="Y887" s="3"/>
      <c r="Z887" s="3"/>
      <c r="AA887" s="3"/>
      <c r="AB887" s="3"/>
      <c r="AC887" t="str">
        <f t="shared" ca="1" si="34"/>
        <v>12_61</v>
      </c>
      <c r="AD887" s="3">
        <f ca="1">RANK(AI887,OFFSET($AI$4,VLOOKUP($AE887,$AK$4:$AM$23,2,FALSE),0):OFFSET($AI$4,VLOOKUP($AE887,$AK$4:$AM$23,3,FALSE),0))</f>
        <v>61</v>
      </c>
      <c r="AE887">
        <v>12</v>
      </c>
      <c r="AF887">
        <v>23</v>
      </c>
      <c r="AG887">
        <v>1</v>
      </c>
      <c r="AH887">
        <v>0.2</v>
      </c>
      <c r="AI887" s="3">
        <v>27300.560000000001</v>
      </c>
    </row>
    <row r="888" spans="17:35" x14ac:dyDescent="0.3">
      <c r="Q888" t="str">
        <f t="shared" ca="1" si="35"/>
        <v>12_103</v>
      </c>
      <c r="R888" s="3">
        <f ca="1">RANK(W888,OFFSET($W$4,VLOOKUP($S888,$Y$4:$AA$23,2,FALSE),0):OFFSET($W$4,VLOOKUP($S888,$Y$4:$AA$23,3,FALSE),0))</f>
        <v>103</v>
      </c>
      <c r="S888">
        <v>12</v>
      </c>
      <c r="T888">
        <v>24</v>
      </c>
      <c r="U888">
        <v>2</v>
      </c>
      <c r="V888">
        <v>0</v>
      </c>
      <c r="W888" s="3">
        <v>18700.8</v>
      </c>
      <c r="X888" s="3"/>
      <c r="Y888" s="3"/>
      <c r="Z888" s="3"/>
      <c r="AA888" s="3"/>
      <c r="AB888" s="3"/>
      <c r="AC888" t="str">
        <f t="shared" ca="1" si="34"/>
        <v>12_64</v>
      </c>
      <c r="AD888" s="3">
        <f ca="1">RANK(AI888,OFFSET($AI$4,VLOOKUP($AE888,$AK$4:$AM$23,2,FALSE),0):OFFSET($AI$4,VLOOKUP($AE888,$AK$4:$AM$23,3,FALSE),0))</f>
        <v>64</v>
      </c>
      <c r="AE888">
        <v>12</v>
      </c>
      <c r="AF888">
        <v>24</v>
      </c>
      <c r="AG888">
        <v>1</v>
      </c>
      <c r="AH888">
        <v>0.2</v>
      </c>
      <c r="AI888" s="3">
        <v>26313.759999999998</v>
      </c>
    </row>
    <row r="889" spans="17:35" x14ac:dyDescent="0.3">
      <c r="Q889" t="str">
        <f t="shared" ca="1" si="35"/>
        <v>12_87</v>
      </c>
      <c r="R889" s="3">
        <f ca="1">RANK(W889,OFFSET($W$4,VLOOKUP($S889,$Y$4:$AA$23,2,FALSE),0):OFFSET($W$4,VLOOKUP($S889,$Y$4:$AA$23,3,FALSE),0))</f>
        <v>87</v>
      </c>
      <c r="S889">
        <v>12</v>
      </c>
      <c r="T889">
        <v>25</v>
      </c>
      <c r="U889">
        <v>1</v>
      </c>
      <c r="V889">
        <v>0.2</v>
      </c>
      <c r="W889" s="3">
        <v>22231.75</v>
      </c>
      <c r="X889" s="3"/>
      <c r="Y889" s="3"/>
      <c r="Z889" s="3"/>
      <c r="AA889" s="3"/>
      <c r="AB889" s="3"/>
      <c r="AC889" t="str">
        <f t="shared" ca="1" si="34"/>
        <v>12_103</v>
      </c>
      <c r="AD889" s="3">
        <f ca="1">RANK(AI889,OFFSET($AI$4,VLOOKUP($AE889,$AK$4:$AM$23,2,FALSE),0):OFFSET($AI$4,VLOOKUP($AE889,$AK$4:$AM$23,3,FALSE),0))</f>
        <v>103</v>
      </c>
      <c r="AE889">
        <v>12</v>
      </c>
      <c r="AF889">
        <v>24</v>
      </c>
      <c r="AG889">
        <v>2</v>
      </c>
      <c r="AH889">
        <v>0</v>
      </c>
      <c r="AI889" s="3">
        <v>18700.8</v>
      </c>
    </row>
    <row r="890" spans="17:35" x14ac:dyDescent="0.3">
      <c r="Q890" t="str">
        <f t="shared" ca="1" si="35"/>
        <v>12_65</v>
      </c>
      <c r="R890" s="3">
        <f ca="1">RANK(W890,OFFSET($W$4,VLOOKUP($S890,$Y$4:$AA$23,2,FALSE),0):OFFSET($W$4,VLOOKUP($S890,$Y$4:$AA$23,3,FALSE),0))</f>
        <v>65</v>
      </c>
      <c r="S890">
        <v>12</v>
      </c>
      <c r="T890">
        <v>25</v>
      </c>
      <c r="U890">
        <v>2</v>
      </c>
      <c r="V890">
        <v>0</v>
      </c>
      <c r="W890" s="3">
        <v>28562.86</v>
      </c>
      <c r="X890" s="3"/>
      <c r="Y890" s="3"/>
      <c r="Z890" s="3"/>
      <c r="AA890" s="3"/>
      <c r="AB890" s="3"/>
      <c r="AC890" t="str">
        <f t="shared" ca="1" si="34"/>
        <v>12_85</v>
      </c>
      <c r="AD890" s="3">
        <f ca="1">RANK(AI890,OFFSET($AI$4,VLOOKUP($AE890,$AK$4:$AM$23,2,FALSE),0):OFFSET($AI$4,VLOOKUP($AE890,$AK$4:$AM$23,3,FALSE),0))</f>
        <v>85</v>
      </c>
      <c r="AE890">
        <v>12</v>
      </c>
      <c r="AF890">
        <v>25</v>
      </c>
      <c r="AG890">
        <v>1</v>
      </c>
      <c r="AH890">
        <v>0.2</v>
      </c>
      <c r="AI890" s="3">
        <v>22231.75</v>
      </c>
    </row>
    <row r="891" spans="17:35" x14ac:dyDescent="0.3">
      <c r="Q891" t="str">
        <f t="shared" ca="1" si="35"/>
        <v>12_125</v>
      </c>
      <c r="R891" s="3">
        <f ca="1">RANK(W891,OFFSET($W$4,VLOOKUP($S891,$Y$4:$AA$23,2,FALSE),0):OFFSET($W$4,VLOOKUP($S891,$Y$4:$AA$23,3,FALSE),0))</f>
        <v>125</v>
      </c>
      <c r="S891">
        <v>12</v>
      </c>
      <c r="T891">
        <v>26</v>
      </c>
      <c r="U891">
        <v>1</v>
      </c>
      <c r="V891">
        <v>0.2</v>
      </c>
      <c r="W891" s="3">
        <v>12002.43</v>
      </c>
      <c r="X891" s="3"/>
      <c r="Y891" s="3"/>
      <c r="Z891" s="3"/>
      <c r="AA891" s="3"/>
      <c r="AB891" s="3"/>
      <c r="AC891" t="str">
        <f t="shared" ca="1" si="34"/>
        <v>12_54</v>
      </c>
      <c r="AD891" s="3">
        <f ca="1">RANK(AI891,OFFSET($AI$4,VLOOKUP($AE891,$AK$4:$AM$23,2,FALSE),0):OFFSET($AI$4,VLOOKUP($AE891,$AK$4:$AM$23,3,FALSE),0))</f>
        <v>54</v>
      </c>
      <c r="AE891">
        <v>12</v>
      </c>
      <c r="AF891">
        <v>25</v>
      </c>
      <c r="AG891">
        <v>2</v>
      </c>
      <c r="AH891">
        <v>0</v>
      </c>
      <c r="AI891" s="3">
        <v>28562.86</v>
      </c>
    </row>
    <row r="892" spans="17:35" x14ac:dyDescent="0.3">
      <c r="Q892" t="str">
        <f t="shared" ca="1" si="35"/>
        <v>12_2</v>
      </c>
      <c r="R892" s="3">
        <f ca="1">RANK(W892,OFFSET($W$4,VLOOKUP($S892,$Y$4:$AA$23,2,FALSE),0):OFFSET($W$4,VLOOKUP($S892,$Y$4:$AA$23,3,FALSE),0))</f>
        <v>2</v>
      </c>
      <c r="S892">
        <v>12</v>
      </c>
      <c r="T892">
        <v>27</v>
      </c>
      <c r="U892">
        <v>2</v>
      </c>
      <c r="V892">
        <v>0</v>
      </c>
      <c r="W892" s="3">
        <v>87227.66</v>
      </c>
      <c r="X892" s="3"/>
      <c r="Y892" s="3"/>
      <c r="Z892" s="3"/>
      <c r="AA892" s="3"/>
      <c r="AB892" s="3"/>
      <c r="AC892" t="str">
        <f t="shared" ca="1" si="34"/>
        <v>12_125</v>
      </c>
      <c r="AD892" s="3">
        <f ca="1">RANK(AI892,OFFSET($AI$4,VLOOKUP($AE892,$AK$4:$AM$23,2,FALSE),0):OFFSET($AI$4,VLOOKUP($AE892,$AK$4:$AM$23,3,FALSE),0))</f>
        <v>125</v>
      </c>
      <c r="AE892">
        <v>12</v>
      </c>
      <c r="AF892">
        <v>26</v>
      </c>
      <c r="AG892">
        <v>1</v>
      </c>
      <c r="AH892">
        <v>0.2</v>
      </c>
      <c r="AI892" s="3">
        <v>12002.43</v>
      </c>
    </row>
    <row r="893" spans="17:35" x14ac:dyDescent="0.3">
      <c r="Q893" t="str">
        <f t="shared" ca="1" si="35"/>
        <v>12_18</v>
      </c>
      <c r="R893" s="3">
        <f ca="1">RANK(W893,OFFSET($W$4,VLOOKUP($S893,$Y$4:$AA$23,2,FALSE),0):OFFSET($W$4,VLOOKUP($S893,$Y$4:$AA$23,3,FALSE),0))</f>
        <v>18</v>
      </c>
      <c r="S893">
        <v>12</v>
      </c>
      <c r="T893">
        <v>28</v>
      </c>
      <c r="U893">
        <v>2</v>
      </c>
      <c r="V893">
        <v>0</v>
      </c>
      <c r="W893" s="3">
        <v>59995.05</v>
      </c>
      <c r="X893" s="3"/>
      <c r="Y893" s="3"/>
      <c r="Z893" s="3"/>
      <c r="AA893" s="3"/>
      <c r="AB893" s="3"/>
      <c r="AC893" t="str">
        <f t="shared" ca="1" si="34"/>
        <v>12_19</v>
      </c>
      <c r="AD893" s="3">
        <f ca="1">RANK(AI893,OFFSET($AI$4,VLOOKUP($AE893,$AK$4:$AM$23,2,FALSE),0):OFFSET($AI$4,VLOOKUP($AE893,$AK$4:$AM$23,3,FALSE),0))</f>
        <v>19</v>
      </c>
      <c r="AE893">
        <v>12</v>
      </c>
      <c r="AF893">
        <v>27</v>
      </c>
      <c r="AG893">
        <v>2</v>
      </c>
      <c r="AH893">
        <v>0</v>
      </c>
      <c r="AI893" s="3">
        <v>49923.71</v>
      </c>
    </row>
    <row r="894" spans="17:35" x14ac:dyDescent="0.3">
      <c r="Q894" t="str">
        <f t="shared" ca="1" si="35"/>
        <v>12_119</v>
      </c>
      <c r="R894" s="3">
        <f ca="1">RANK(W894,OFFSET($W$4,VLOOKUP($S894,$Y$4:$AA$23,2,FALSE),0):OFFSET($W$4,VLOOKUP($S894,$Y$4:$AA$23,3,FALSE),0))</f>
        <v>119</v>
      </c>
      <c r="S894">
        <v>12</v>
      </c>
      <c r="T894">
        <v>29</v>
      </c>
      <c r="U894">
        <v>2</v>
      </c>
      <c r="V894">
        <v>0</v>
      </c>
      <c r="W894" s="3">
        <v>14124.41</v>
      </c>
      <c r="X894" s="3"/>
      <c r="Y894" s="3"/>
      <c r="Z894" s="3"/>
      <c r="AA894" s="3"/>
      <c r="AB894" s="3"/>
      <c r="AC894" t="str">
        <f t="shared" ca="1" si="34"/>
        <v>12_8</v>
      </c>
      <c r="AD894" s="3">
        <f ca="1">RANK(AI894,OFFSET($AI$4,VLOOKUP($AE894,$AK$4:$AM$23,2,FALSE),0):OFFSET($AI$4,VLOOKUP($AE894,$AK$4:$AM$23,3,FALSE),0))</f>
        <v>8</v>
      </c>
      <c r="AE894">
        <v>12</v>
      </c>
      <c r="AF894">
        <v>28</v>
      </c>
      <c r="AG894">
        <v>2</v>
      </c>
      <c r="AH894">
        <v>0</v>
      </c>
      <c r="AI894" s="3">
        <v>59995.05</v>
      </c>
    </row>
    <row r="895" spans="17:35" x14ac:dyDescent="0.3">
      <c r="Q895" t="str">
        <f t="shared" ca="1" si="35"/>
        <v>12_38</v>
      </c>
      <c r="R895" s="3">
        <f ca="1">RANK(W895,OFFSET($W$4,VLOOKUP($S895,$Y$4:$AA$23,2,FALSE),0):OFFSET($W$4,VLOOKUP($S895,$Y$4:$AA$23,3,FALSE),0))</f>
        <v>38</v>
      </c>
      <c r="S895">
        <v>12</v>
      </c>
      <c r="T895">
        <v>30</v>
      </c>
      <c r="U895">
        <v>1</v>
      </c>
      <c r="V895">
        <v>0.2</v>
      </c>
      <c r="W895" s="3">
        <v>44892.91</v>
      </c>
      <c r="X895" s="3"/>
      <c r="Y895" s="3"/>
      <c r="Z895" s="3"/>
      <c r="AA895" s="3"/>
      <c r="AB895" s="3"/>
      <c r="AC895" t="str">
        <f t="shared" ca="1" si="34"/>
        <v>12_119</v>
      </c>
      <c r="AD895" s="3">
        <f ca="1">RANK(AI895,OFFSET($AI$4,VLOOKUP($AE895,$AK$4:$AM$23,2,FALSE),0):OFFSET($AI$4,VLOOKUP($AE895,$AK$4:$AM$23,3,FALSE),0))</f>
        <v>119</v>
      </c>
      <c r="AE895">
        <v>12</v>
      </c>
      <c r="AF895">
        <v>29</v>
      </c>
      <c r="AG895">
        <v>2</v>
      </c>
      <c r="AH895">
        <v>0</v>
      </c>
      <c r="AI895" s="3">
        <v>14124.41</v>
      </c>
    </row>
    <row r="896" spans="17:35" x14ac:dyDescent="0.3">
      <c r="Q896" t="str">
        <f t="shared" ca="1" si="35"/>
        <v>12_23</v>
      </c>
      <c r="R896" s="3">
        <f ca="1">RANK(W896,OFFSET($W$4,VLOOKUP($S896,$Y$4:$AA$23,2,FALSE),0):OFFSET($W$4,VLOOKUP($S896,$Y$4:$AA$23,3,FALSE),0))</f>
        <v>23</v>
      </c>
      <c r="S896">
        <v>12</v>
      </c>
      <c r="T896">
        <v>30</v>
      </c>
      <c r="U896">
        <v>2</v>
      </c>
      <c r="V896">
        <v>0</v>
      </c>
      <c r="W896" s="3">
        <v>54442.12</v>
      </c>
      <c r="X896" s="3"/>
      <c r="Y896" s="3"/>
      <c r="Z896" s="3"/>
      <c r="AA896" s="3"/>
      <c r="AB896" s="3"/>
      <c r="AC896" t="str">
        <f t="shared" ca="1" si="34"/>
        <v>12_65</v>
      </c>
      <c r="AD896" s="3">
        <f ca="1">RANK(AI896,OFFSET($AI$4,VLOOKUP($AE896,$AK$4:$AM$23,2,FALSE),0):OFFSET($AI$4,VLOOKUP($AE896,$AK$4:$AM$23,3,FALSE),0))</f>
        <v>65</v>
      </c>
      <c r="AE896">
        <v>12</v>
      </c>
      <c r="AF896">
        <v>30</v>
      </c>
      <c r="AG896">
        <v>1</v>
      </c>
      <c r="AH896">
        <v>0.2</v>
      </c>
      <c r="AI896" s="3">
        <v>26283.52</v>
      </c>
    </row>
    <row r="897" spans="17:35" x14ac:dyDescent="0.3">
      <c r="Q897" t="str">
        <f t="shared" ca="1" si="35"/>
        <v>12_100</v>
      </c>
      <c r="R897" s="3">
        <f ca="1">RANK(W897,OFFSET($W$4,VLOOKUP($S897,$Y$4:$AA$23,2,FALSE),0):OFFSET($W$4,VLOOKUP($S897,$Y$4:$AA$23,3,FALSE),0))</f>
        <v>100</v>
      </c>
      <c r="S897">
        <v>12</v>
      </c>
      <c r="T897">
        <v>31</v>
      </c>
      <c r="U897">
        <v>1</v>
      </c>
      <c r="V897">
        <v>0.2</v>
      </c>
      <c r="W897" s="3">
        <v>19617.34</v>
      </c>
      <c r="X897" s="3"/>
      <c r="Y897" s="3"/>
      <c r="Z897" s="3"/>
      <c r="AA897" s="3"/>
      <c r="AB897" s="3"/>
      <c r="AC897" t="str">
        <f t="shared" ca="1" si="34"/>
        <v>12_13</v>
      </c>
      <c r="AD897" s="3">
        <f ca="1">RANK(AI897,OFFSET($AI$4,VLOOKUP($AE897,$AK$4:$AM$23,2,FALSE),0):OFFSET($AI$4,VLOOKUP($AE897,$AK$4:$AM$23,3,FALSE),0))</f>
        <v>13</v>
      </c>
      <c r="AE897">
        <v>12</v>
      </c>
      <c r="AF897">
        <v>30</v>
      </c>
      <c r="AG897">
        <v>2</v>
      </c>
      <c r="AH897">
        <v>0</v>
      </c>
      <c r="AI897" s="3">
        <v>54442.12</v>
      </c>
    </row>
    <row r="898" spans="17:35" x14ac:dyDescent="0.3">
      <c r="Q898" t="str">
        <f t="shared" ca="1" si="35"/>
        <v>12_8</v>
      </c>
      <c r="R898" s="3">
        <f ca="1">RANK(W898,OFFSET($W$4,VLOOKUP($S898,$Y$4:$AA$23,2,FALSE),0):OFFSET($W$4,VLOOKUP($S898,$Y$4:$AA$23,3,FALSE),0))</f>
        <v>8</v>
      </c>
      <c r="S898">
        <v>12</v>
      </c>
      <c r="T898">
        <v>32</v>
      </c>
      <c r="U898">
        <v>2</v>
      </c>
      <c r="V898">
        <v>0</v>
      </c>
      <c r="W898" s="3">
        <v>73714.36</v>
      </c>
      <c r="X898" s="3"/>
      <c r="Y898" s="3"/>
      <c r="Z898" s="3"/>
      <c r="AA898" s="3"/>
      <c r="AB898" s="3"/>
      <c r="AC898" t="str">
        <f t="shared" ca="1" si="34"/>
        <v>12_100</v>
      </c>
      <c r="AD898" s="3">
        <f ca="1">RANK(AI898,OFFSET($AI$4,VLOOKUP($AE898,$AK$4:$AM$23,2,FALSE),0):OFFSET($AI$4,VLOOKUP($AE898,$AK$4:$AM$23,3,FALSE),0))</f>
        <v>100</v>
      </c>
      <c r="AE898">
        <v>12</v>
      </c>
      <c r="AF898">
        <v>31</v>
      </c>
      <c r="AG898">
        <v>1</v>
      </c>
      <c r="AH898">
        <v>0.2</v>
      </c>
      <c r="AI898" s="3">
        <v>19617.34</v>
      </c>
    </row>
    <row r="899" spans="17:35" x14ac:dyDescent="0.3">
      <c r="Q899" t="str">
        <f t="shared" ca="1" si="35"/>
        <v>12_80</v>
      </c>
      <c r="R899" s="3">
        <f ca="1">RANK(W899,OFFSET($W$4,VLOOKUP($S899,$Y$4:$AA$23,2,FALSE),0):OFFSET($W$4,VLOOKUP($S899,$Y$4:$AA$23,3,FALSE),0))</f>
        <v>80</v>
      </c>
      <c r="S899">
        <v>12</v>
      </c>
      <c r="T899">
        <v>33</v>
      </c>
      <c r="U899">
        <v>1</v>
      </c>
      <c r="V899">
        <v>0.2</v>
      </c>
      <c r="W899" s="3">
        <v>23603.3</v>
      </c>
      <c r="X899" s="3"/>
      <c r="Y899" s="3"/>
      <c r="Z899" s="3"/>
      <c r="AA899" s="3"/>
      <c r="AB899" s="3"/>
      <c r="AC899" t="str">
        <f t="shared" ca="1" si="34"/>
        <v>12_20</v>
      </c>
      <c r="AD899" s="3">
        <f ca="1">RANK(AI899,OFFSET($AI$4,VLOOKUP($AE899,$AK$4:$AM$23,2,FALSE),0):OFFSET($AI$4,VLOOKUP($AE899,$AK$4:$AM$23,3,FALSE),0))</f>
        <v>20</v>
      </c>
      <c r="AE899">
        <v>12</v>
      </c>
      <c r="AF899">
        <v>32</v>
      </c>
      <c r="AG899">
        <v>2</v>
      </c>
      <c r="AH899">
        <v>0</v>
      </c>
      <c r="AI899" s="3">
        <v>47181.79</v>
      </c>
    </row>
    <row r="900" spans="17:35" x14ac:dyDescent="0.3">
      <c r="Q900" t="str">
        <f t="shared" ca="1" si="35"/>
        <v>12_12</v>
      </c>
      <c r="R900" s="3">
        <f ca="1">RANK(W900,OFFSET($W$4,VLOOKUP($S900,$Y$4:$AA$23,2,FALSE),0):OFFSET($W$4,VLOOKUP($S900,$Y$4:$AA$23,3,FALSE),0))</f>
        <v>12</v>
      </c>
      <c r="S900">
        <v>12</v>
      </c>
      <c r="T900">
        <v>34</v>
      </c>
      <c r="U900">
        <v>1</v>
      </c>
      <c r="V900">
        <v>0.2</v>
      </c>
      <c r="W900" s="3">
        <v>65520.68</v>
      </c>
      <c r="X900" s="3"/>
      <c r="Y900" s="3"/>
      <c r="Z900" s="3"/>
      <c r="AA900" s="3"/>
      <c r="AB900" s="3"/>
      <c r="AC900" t="str">
        <f t="shared" ref="AC900:AC963" ca="1" si="36">AE900&amp;"_"&amp;AD900</f>
        <v>12_78</v>
      </c>
      <c r="AD900" s="3">
        <f ca="1">RANK(AI900,OFFSET($AI$4,VLOOKUP($AE900,$AK$4:$AM$23,2,FALSE),0):OFFSET($AI$4,VLOOKUP($AE900,$AK$4:$AM$23,3,FALSE),0))</f>
        <v>78</v>
      </c>
      <c r="AE900">
        <v>12</v>
      </c>
      <c r="AF900">
        <v>33</v>
      </c>
      <c r="AG900">
        <v>1</v>
      </c>
      <c r="AH900">
        <v>0.2</v>
      </c>
      <c r="AI900" s="3">
        <v>23603.3</v>
      </c>
    </row>
    <row r="901" spans="17:35" x14ac:dyDescent="0.3">
      <c r="Q901" t="str">
        <f t="shared" ref="Q901:Q964" ca="1" si="37">S901&amp;"_"&amp;R901</f>
        <v>12_29</v>
      </c>
      <c r="R901" s="3">
        <f ca="1">RANK(W901,OFFSET($W$4,VLOOKUP($S901,$Y$4:$AA$23,2,FALSE),0):OFFSET($W$4,VLOOKUP($S901,$Y$4:$AA$23,3,FALSE),0))</f>
        <v>29</v>
      </c>
      <c r="S901">
        <v>12</v>
      </c>
      <c r="T901">
        <v>35</v>
      </c>
      <c r="U901">
        <v>1</v>
      </c>
      <c r="V901">
        <v>0.2</v>
      </c>
      <c r="W901" s="3">
        <v>51191.75</v>
      </c>
      <c r="X901" s="3"/>
      <c r="Y901" s="3"/>
      <c r="Z901" s="3"/>
      <c r="AA901" s="3"/>
      <c r="AB901" s="3"/>
      <c r="AC901" t="str">
        <f t="shared" ca="1" si="36"/>
        <v>12_6</v>
      </c>
      <c r="AD901" s="3">
        <f ca="1">RANK(AI901,OFFSET($AI$4,VLOOKUP($AE901,$AK$4:$AM$23,2,FALSE),0):OFFSET($AI$4,VLOOKUP($AE901,$AK$4:$AM$23,3,FALSE),0))</f>
        <v>6</v>
      </c>
      <c r="AE901">
        <v>12</v>
      </c>
      <c r="AF901">
        <v>34</v>
      </c>
      <c r="AG901">
        <v>1</v>
      </c>
      <c r="AH901">
        <v>0.2</v>
      </c>
      <c r="AI901" s="3">
        <v>65520.68</v>
      </c>
    </row>
    <row r="902" spans="17:35" x14ac:dyDescent="0.3">
      <c r="Q902" t="str">
        <f t="shared" ca="1" si="37"/>
        <v>12_94</v>
      </c>
      <c r="R902" s="3">
        <f ca="1">RANK(W902,OFFSET($W$4,VLOOKUP($S902,$Y$4:$AA$23,2,FALSE),0):OFFSET($W$4,VLOOKUP($S902,$Y$4:$AA$23,3,FALSE),0))</f>
        <v>94</v>
      </c>
      <c r="S902">
        <v>12</v>
      </c>
      <c r="T902">
        <v>36</v>
      </c>
      <c r="U902">
        <v>2</v>
      </c>
      <c r="V902">
        <v>0</v>
      </c>
      <c r="W902" s="3">
        <v>20782.38</v>
      </c>
      <c r="X902" s="3"/>
      <c r="Y902" s="3"/>
      <c r="Z902" s="3"/>
      <c r="AA902" s="3"/>
      <c r="AB902" s="3"/>
      <c r="AC902" t="str">
        <f t="shared" ca="1" si="36"/>
        <v>12_47</v>
      </c>
      <c r="AD902" s="3">
        <f ca="1">RANK(AI902,OFFSET($AI$4,VLOOKUP($AE902,$AK$4:$AM$23,2,FALSE),0):OFFSET($AI$4,VLOOKUP($AE902,$AK$4:$AM$23,3,FALSE),0))</f>
        <v>47</v>
      </c>
      <c r="AE902">
        <v>12</v>
      </c>
      <c r="AF902">
        <v>35</v>
      </c>
      <c r="AG902">
        <v>1</v>
      </c>
      <c r="AH902">
        <v>0.2</v>
      </c>
      <c r="AI902" s="3">
        <v>31514.93</v>
      </c>
    </row>
    <row r="903" spans="17:35" x14ac:dyDescent="0.3">
      <c r="Q903" t="str">
        <f t="shared" ca="1" si="37"/>
        <v>12_128</v>
      </c>
      <c r="R903" s="3">
        <f ca="1">RANK(W903,OFFSET($W$4,VLOOKUP($S903,$Y$4:$AA$23,2,FALSE),0):OFFSET($W$4,VLOOKUP($S903,$Y$4:$AA$23,3,FALSE),0))</f>
        <v>128</v>
      </c>
      <c r="S903">
        <v>12</v>
      </c>
      <c r="T903">
        <v>37</v>
      </c>
      <c r="U903">
        <v>1</v>
      </c>
      <c r="V903">
        <v>0.2</v>
      </c>
      <c r="W903" s="3">
        <v>10139.49</v>
      </c>
      <c r="X903" s="3"/>
      <c r="Y903" s="3"/>
      <c r="Z903" s="3"/>
      <c r="AA903" s="3"/>
      <c r="AB903" s="3"/>
      <c r="AC903" t="str">
        <f t="shared" ca="1" si="36"/>
        <v>12_94</v>
      </c>
      <c r="AD903" s="3">
        <f ca="1">RANK(AI903,OFFSET($AI$4,VLOOKUP($AE903,$AK$4:$AM$23,2,FALSE),0):OFFSET($AI$4,VLOOKUP($AE903,$AK$4:$AM$23,3,FALSE),0))</f>
        <v>94</v>
      </c>
      <c r="AE903">
        <v>12</v>
      </c>
      <c r="AF903">
        <v>36</v>
      </c>
      <c r="AG903">
        <v>2</v>
      </c>
      <c r="AH903">
        <v>0</v>
      </c>
      <c r="AI903" s="3">
        <v>20782.38</v>
      </c>
    </row>
    <row r="904" spans="17:35" x14ac:dyDescent="0.3">
      <c r="Q904" t="str">
        <f t="shared" ca="1" si="37"/>
        <v>12_15</v>
      </c>
      <c r="R904" s="3">
        <f ca="1">RANK(W904,OFFSET($W$4,VLOOKUP($S904,$Y$4:$AA$23,2,FALSE),0):OFFSET($W$4,VLOOKUP($S904,$Y$4:$AA$23,3,FALSE),0))</f>
        <v>15</v>
      </c>
      <c r="S904">
        <v>12</v>
      </c>
      <c r="T904">
        <v>37</v>
      </c>
      <c r="U904">
        <v>2</v>
      </c>
      <c r="V904">
        <v>0</v>
      </c>
      <c r="W904" s="3">
        <v>63187.19</v>
      </c>
      <c r="X904" s="3"/>
      <c r="Y904" s="3"/>
      <c r="Z904" s="3"/>
      <c r="AA904" s="3"/>
      <c r="AB904" s="3"/>
      <c r="AC904" t="str">
        <f t="shared" ca="1" si="36"/>
        <v>12_131</v>
      </c>
      <c r="AD904" s="3">
        <f ca="1">RANK(AI904,OFFSET($AI$4,VLOOKUP($AE904,$AK$4:$AM$23,2,FALSE),0):OFFSET($AI$4,VLOOKUP($AE904,$AK$4:$AM$23,3,FALSE),0))</f>
        <v>131</v>
      </c>
      <c r="AE904">
        <v>12</v>
      </c>
      <c r="AF904">
        <v>37</v>
      </c>
      <c r="AG904">
        <v>1</v>
      </c>
      <c r="AH904">
        <v>0.2</v>
      </c>
      <c r="AI904" s="3">
        <v>7539.18</v>
      </c>
    </row>
    <row r="905" spans="17:35" x14ac:dyDescent="0.3">
      <c r="Q905" t="str">
        <f t="shared" ca="1" si="37"/>
        <v>12_91</v>
      </c>
      <c r="R905" s="3">
        <f ca="1">RANK(W905,OFFSET($W$4,VLOOKUP($S905,$Y$4:$AA$23,2,FALSE),0):OFFSET($W$4,VLOOKUP($S905,$Y$4:$AA$23,3,FALSE),0))</f>
        <v>91</v>
      </c>
      <c r="S905">
        <v>12</v>
      </c>
      <c r="T905">
        <v>38</v>
      </c>
      <c r="U905">
        <v>1</v>
      </c>
      <c r="V905">
        <v>0.2</v>
      </c>
      <c r="W905" s="3">
        <v>21417.17</v>
      </c>
      <c r="X905" s="3"/>
      <c r="Y905" s="3"/>
      <c r="Z905" s="3"/>
      <c r="AA905" s="3"/>
      <c r="AB905" s="3"/>
      <c r="AC905" t="str">
        <f t="shared" ca="1" si="36"/>
        <v>12_7</v>
      </c>
      <c r="AD905" s="3">
        <f ca="1">RANK(AI905,OFFSET($AI$4,VLOOKUP($AE905,$AK$4:$AM$23,2,FALSE),0):OFFSET($AI$4,VLOOKUP($AE905,$AK$4:$AM$23,3,FALSE),0))</f>
        <v>7</v>
      </c>
      <c r="AE905">
        <v>12</v>
      </c>
      <c r="AF905">
        <v>37</v>
      </c>
      <c r="AG905">
        <v>2</v>
      </c>
      <c r="AH905">
        <v>0</v>
      </c>
      <c r="AI905" s="3">
        <v>63187.19</v>
      </c>
    </row>
    <row r="906" spans="17:35" x14ac:dyDescent="0.3">
      <c r="Q906" t="str">
        <f t="shared" ca="1" si="37"/>
        <v>12_30</v>
      </c>
      <c r="R906" s="3">
        <f ca="1">RANK(W906,OFFSET($W$4,VLOOKUP($S906,$Y$4:$AA$23,2,FALSE),0):OFFSET($W$4,VLOOKUP($S906,$Y$4:$AA$23,3,FALSE),0))</f>
        <v>30</v>
      </c>
      <c r="S906">
        <v>12</v>
      </c>
      <c r="T906">
        <v>38</v>
      </c>
      <c r="U906">
        <v>2</v>
      </c>
      <c r="V906">
        <v>0</v>
      </c>
      <c r="W906" s="3">
        <v>49138.97</v>
      </c>
      <c r="X906" s="3"/>
      <c r="Y906" s="3"/>
      <c r="Z906" s="3"/>
      <c r="AA906" s="3"/>
      <c r="AB906" s="3"/>
      <c r="AC906" t="str">
        <f t="shared" ca="1" si="36"/>
        <v>12_91</v>
      </c>
      <c r="AD906" s="3">
        <f ca="1">RANK(AI906,OFFSET($AI$4,VLOOKUP($AE906,$AK$4:$AM$23,2,FALSE),0):OFFSET($AI$4,VLOOKUP($AE906,$AK$4:$AM$23,3,FALSE),0))</f>
        <v>91</v>
      </c>
      <c r="AE906">
        <v>12</v>
      </c>
      <c r="AF906">
        <v>38</v>
      </c>
      <c r="AG906">
        <v>1</v>
      </c>
      <c r="AH906">
        <v>0.2</v>
      </c>
      <c r="AI906" s="3">
        <v>21417.17</v>
      </c>
    </row>
    <row r="907" spans="17:35" x14ac:dyDescent="0.3">
      <c r="Q907" t="str">
        <f t="shared" ca="1" si="37"/>
        <v>12_88</v>
      </c>
      <c r="R907" s="3">
        <f ca="1">RANK(W907,OFFSET($W$4,VLOOKUP($S907,$Y$4:$AA$23,2,FALSE),0):OFFSET($W$4,VLOOKUP($S907,$Y$4:$AA$23,3,FALSE),0))</f>
        <v>88</v>
      </c>
      <c r="S907">
        <v>12</v>
      </c>
      <c r="T907">
        <v>39</v>
      </c>
      <c r="U907">
        <v>1</v>
      </c>
      <c r="V907">
        <v>0.2</v>
      </c>
      <c r="W907" s="3">
        <v>22226.51</v>
      </c>
      <c r="X907" s="3"/>
      <c r="Y907" s="3"/>
      <c r="Z907" s="3"/>
      <c r="AA907" s="3"/>
      <c r="AB907" s="3"/>
      <c r="AC907" t="str">
        <f t="shared" ca="1" si="36"/>
        <v>12_45</v>
      </c>
      <c r="AD907" s="3">
        <f ca="1">RANK(AI907,OFFSET($AI$4,VLOOKUP($AE907,$AK$4:$AM$23,2,FALSE),0):OFFSET($AI$4,VLOOKUP($AE907,$AK$4:$AM$23,3,FALSE),0))</f>
        <v>45</v>
      </c>
      <c r="AE907">
        <v>12</v>
      </c>
      <c r="AF907">
        <v>38</v>
      </c>
      <c r="AG907">
        <v>2</v>
      </c>
      <c r="AH907">
        <v>0</v>
      </c>
      <c r="AI907" s="3">
        <v>32480.11</v>
      </c>
    </row>
    <row r="908" spans="17:35" x14ac:dyDescent="0.3">
      <c r="Q908" t="str">
        <f t="shared" ca="1" si="37"/>
        <v>12_46</v>
      </c>
      <c r="R908" s="3">
        <f ca="1">RANK(W908,OFFSET($W$4,VLOOKUP($S908,$Y$4:$AA$23,2,FALSE),0):OFFSET($W$4,VLOOKUP($S908,$Y$4:$AA$23,3,FALSE),0))</f>
        <v>46</v>
      </c>
      <c r="S908">
        <v>12</v>
      </c>
      <c r="T908">
        <v>39</v>
      </c>
      <c r="U908">
        <v>2</v>
      </c>
      <c r="V908">
        <v>0</v>
      </c>
      <c r="W908" s="3">
        <v>42153.08</v>
      </c>
      <c r="X908" s="3"/>
      <c r="Y908" s="3"/>
      <c r="Z908" s="3"/>
      <c r="AA908" s="3"/>
      <c r="AB908" s="3"/>
      <c r="AC908" t="str">
        <f t="shared" ca="1" si="36"/>
        <v>12_86</v>
      </c>
      <c r="AD908" s="3">
        <f ca="1">RANK(AI908,OFFSET($AI$4,VLOOKUP($AE908,$AK$4:$AM$23,2,FALSE),0):OFFSET($AI$4,VLOOKUP($AE908,$AK$4:$AM$23,3,FALSE),0))</f>
        <v>86</v>
      </c>
      <c r="AE908">
        <v>12</v>
      </c>
      <c r="AF908">
        <v>39</v>
      </c>
      <c r="AG908">
        <v>1</v>
      </c>
      <c r="AH908">
        <v>0.2</v>
      </c>
      <c r="AI908" s="3">
        <v>22226.51</v>
      </c>
    </row>
    <row r="909" spans="17:35" x14ac:dyDescent="0.3">
      <c r="Q909" t="str">
        <f t="shared" ca="1" si="37"/>
        <v>12_117</v>
      </c>
      <c r="R909" s="3">
        <f ca="1">RANK(W909,OFFSET($W$4,VLOOKUP($S909,$Y$4:$AA$23,2,FALSE),0):OFFSET($W$4,VLOOKUP($S909,$Y$4:$AA$23,3,FALSE),0))</f>
        <v>117</v>
      </c>
      <c r="S909">
        <v>12</v>
      </c>
      <c r="T909">
        <v>40</v>
      </c>
      <c r="U909">
        <v>1</v>
      </c>
      <c r="V909">
        <v>0.2</v>
      </c>
      <c r="W909" s="3">
        <v>15184.11</v>
      </c>
      <c r="X909" s="3"/>
      <c r="Y909" s="3"/>
      <c r="Z909" s="3"/>
      <c r="AA909" s="3"/>
      <c r="AB909" s="3"/>
      <c r="AC909" t="str">
        <f t="shared" ca="1" si="36"/>
        <v>12_89</v>
      </c>
      <c r="AD909" s="3">
        <f ca="1">RANK(AI909,OFFSET($AI$4,VLOOKUP($AE909,$AK$4:$AM$23,2,FALSE),0):OFFSET($AI$4,VLOOKUP($AE909,$AK$4:$AM$23,3,FALSE),0))</f>
        <v>89</v>
      </c>
      <c r="AE909">
        <v>12</v>
      </c>
      <c r="AF909">
        <v>39</v>
      </c>
      <c r="AG909">
        <v>2</v>
      </c>
      <c r="AH909">
        <v>0</v>
      </c>
      <c r="AI909" s="3">
        <v>21583.45</v>
      </c>
    </row>
    <row r="910" spans="17:35" x14ac:dyDescent="0.3">
      <c r="Q910" t="str">
        <f t="shared" ca="1" si="37"/>
        <v>12_109</v>
      </c>
      <c r="R910" s="3">
        <f ca="1">RANK(W910,OFFSET($W$4,VLOOKUP($S910,$Y$4:$AA$23,2,FALSE),0):OFFSET($W$4,VLOOKUP($S910,$Y$4:$AA$23,3,FALSE),0))</f>
        <v>109</v>
      </c>
      <c r="S910">
        <v>12</v>
      </c>
      <c r="T910">
        <v>40</v>
      </c>
      <c r="U910">
        <v>2</v>
      </c>
      <c r="V910">
        <v>0</v>
      </c>
      <c r="W910" s="3">
        <v>17001.939999999999</v>
      </c>
      <c r="X910" s="3"/>
      <c r="Y910" s="3"/>
      <c r="Z910" s="3"/>
      <c r="AA910" s="3"/>
      <c r="AB910" s="3"/>
      <c r="AC910" t="str">
        <f t="shared" ca="1" si="36"/>
        <v>12_117</v>
      </c>
      <c r="AD910" s="3">
        <f ca="1">RANK(AI910,OFFSET($AI$4,VLOOKUP($AE910,$AK$4:$AM$23,2,FALSE),0):OFFSET($AI$4,VLOOKUP($AE910,$AK$4:$AM$23,3,FALSE),0))</f>
        <v>117</v>
      </c>
      <c r="AE910">
        <v>12</v>
      </c>
      <c r="AF910">
        <v>40</v>
      </c>
      <c r="AG910">
        <v>1</v>
      </c>
      <c r="AH910">
        <v>0.2</v>
      </c>
      <c r="AI910" s="3">
        <v>15184.11</v>
      </c>
    </row>
    <row r="911" spans="17:35" x14ac:dyDescent="0.3">
      <c r="Q911" t="str">
        <f t="shared" ca="1" si="37"/>
        <v>12_14</v>
      </c>
      <c r="R911" s="3">
        <f ca="1">RANK(W911,OFFSET($W$4,VLOOKUP($S911,$Y$4:$AA$23,2,FALSE),0):OFFSET($W$4,VLOOKUP($S911,$Y$4:$AA$23,3,FALSE),0))</f>
        <v>14</v>
      </c>
      <c r="S911">
        <v>12</v>
      </c>
      <c r="T911">
        <v>41</v>
      </c>
      <c r="U911">
        <v>1</v>
      </c>
      <c r="V911">
        <v>0.2</v>
      </c>
      <c r="W911" s="3">
        <v>63595.82</v>
      </c>
      <c r="X911" s="3"/>
      <c r="Y911" s="3"/>
      <c r="Z911" s="3"/>
      <c r="AA911" s="3"/>
      <c r="AB911" s="3"/>
      <c r="AC911" t="str">
        <f t="shared" ca="1" si="36"/>
        <v>12_108</v>
      </c>
      <c r="AD911" s="3">
        <f ca="1">RANK(AI911,OFFSET($AI$4,VLOOKUP($AE911,$AK$4:$AM$23,2,FALSE),0):OFFSET($AI$4,VLOOKUP($AE911,$AK$4:$AM$23,3,FALSE),0))</f>
        <v>108</v>
      </c>
      <c r="AE911">
        <v>12</v>
      </c>
      <c r="AF911">
        <v>40</v>
      </c>
      <c r="AG911">
        <v>2</v>
      </c>
      <c r="AH911">
        <v>0</v>
      </c>
      <c r="AI911" s="3">
        <v>17001.939999999999</v>
      </c>
    </row>
    <row r="912" spans="17:35" x14ac:dyDescent="0.3">
      <c r="Q912" t="str">
        <f t="shared" ca="1" si="37"/>
        <v>12_115</v>
      </c>
      <c r="R912" s="3">
        <f ca="1">RANK(W912,OFFSET($W$4,VLOOKUP($S912,$Y$4:$AA$23,2,FALSE),0):OFFSET($W$4,VLOOKUP($S912,$Y$4:$AA$23,3,FALSE),0))</f>
        <v>115</v>
      </c>
      <c r="S912">
        <v>12</v>
      </c>
      <c r="T912">
        <v>42</v>
      </c>
      <c r="U912">
        <v>1</v>
      </c>
      <c r="V912">
        <v>0.2</v>
      </c>
      <c r="W912" s="3">
        <v>15734.25</v>
      </c>
      <c r="X912" s="3"/>
      <c r="Y912" s="3"/>
      <c r="Z912" s="3"/>
      <c r="AA912" s="3"/>
      <c r="AB912" s="3"/>
      <c r="AC912" t="str">
        <f t="shared" ca="1" si="36"/>
        <v>12_16</v>
      </c>
      <c r="AD912" s="3">
        <f ca="1">RANK(AI912,OFFSET($AI$4,VLOOKUP($AE912,$AK$4:$AM$23,2,FALSE),0):OFFSET($AI$4,VLOOKUP($AE912,$AK$4:$AM$23,3,FALSE),0))</f>
        <v>16</v>
      </c>
      <c r="AE912">
        <v>12</v>
      </c>
      <c r="AF912">
        <v>41</v>
      </c>
      <c r="AG912">
        <v>1</v>
      </c>
      <c r="AH912">
        <v>0.2</v>
      </c>
      <c r="AI912" s="3">
        <v>50931.71</v>
      </c>
    </row>
    <row r="913" spans="17:35" x14ac:dyDescent="0.3">
      <c r="Q913" t="str">
        <f t="shared" ca="1" si="37"/>
        <v>12_127</v>
      </c>
      <c r="R913" s="3">
        <f ca="1">RANK(W913,OFFSET($W$4,VLOOKUP($S913,$Y$4:$AA$23,2,FALSE),0):OFFSET($W$4,VLOOKUP($S913,$Y$4:$AA$23,3,FALSE),0))</f>
        <v>127</v>
      </c>
      <c r="S913">
        <v>12</v>
      </c>
      <c r="T913">
        <v>42</v>
      </c>
      <c r="U913">
        <v>2</v>
      </c>
      <c r="V913">
        <v>0</v>
      </c>
      <c r="W913" s="3">
        <v>11426.85</v>
      </c>
      <c r="X913" s="3"/>
      <c r="Y913" s="3"/>
      <c r="Z913" s="3"/>
      <c r="AA913" s="3"/>
      <c r="AB913" s="3"/>
      <c r="AC913" t="str">
        <f t="shared" ca="1" si="36"/>
        <v>12_115</v>
      </c>
      <c r="AD913" s="3">
        <f ca="1">RANK(AI913,OFFSET($AI$4,VLOOKUP($AE913,$AK$4:$AM$23,2,FALSE),0):OFFSET($AI$4,VLOOKUP($AE913,$AK$4:$AM$23,3,FALSE),0))</f>
        <v>115</v>
      </c>
      <c r="AE913">
        <v>12</v>
      </c>
      <c r="AF913">
        <v>42</v>
      </c>
      <c r="AG913">
        <v>1</v>
      </c>
      <c r="AH913">
        <v>0.2</v>
      </c>
      <c r="AI913" s="3">
        <v>15734.25</v>
      </c>
    </row>
    <row r="914" spans="17:35" x14ac:dyDescent="0.3">
      <c r="Q914" t="str">
        <f t="shared" ca="1" si="37"/>
        <v>12_13</v>
      </c>
      <c r="R914" s="3">
        <f ca="1">RANK(W914,OFFSET($W$4,VLOOKUP($S914,$Y$4:$AA$23,2,FALSE),0):OFFSET($W$4,VLOOKUP($S914,$Y$4:$AA$23,3,FALSE),0))</f>
        <v>13</v>
      </c>
      <c r="S914">
        <v>12</v>
      </c>
      <c r="T914">
        <v>43</v>
      </c>
      <c r="U914">
        <v>1</v>
      </c>
      <c r="V914">
        <v>0.2</v>
      </c>
      <c r="W914" s="3">
        <v>64553.14</v>
      </c>
      <c r="X914" s="3"/>
      <c r="Y914" s="3"/>
      <c r="Z914" s="3"/>
      <c r="AA914" s="3"/>
      <c r="AB914" s="3"/>
      <c r="AC914" t="str">
        <f t="shared" ca="1" si="36"/>
        <v>12_126</v>
      </c>
      <c r="AD914" s="3">
        <f ca="1">RANK(AI914,OFFSET($AI$4,VLOOKUP($AE914,$AK$4:$AM$23,2,FALSE),0):OFFSET($AI$4,VLOOKUP($AE914,$AK$4:$AM$23,3,FALSE),0))</f>
        <v>126</v>
      </c>
      <c r="AE914">
        <v>12</v>
      </c>
      <c r="AF914">
        <v>42</v>
      </c>
      <c r="AG914">
        <v>2</v>
      </c>
      <c r="AH914">
        <v>0</v>
      </c>
      <c r="AI914" s="3">
        <v>11426.85</v>
      </c>
    </row>
    <row r="915" spans="17:35" x14ac:dyDescent="0.3">
      <c r="Q915" t="str">
        <f t="shared" ca="1" si="37"/>
        <v>12_22</v>
      </c>
      <c r="R915" s="3">
        <f ca="1">RANK(W915,OFFSET($W$4,VLOOKUP($S915,$Y$4:$AA$23,2,FALSE),0):OFFSET($W$4,VLOOKUP($S915,$Y$4:$AA$23,3,FALSE),0))</f>
        <v>22</v>
      </c>
      <c r="S915">
        <v>12</v>
      </c>
      <c r="T915">
        <v>43</v>
      </c>
      <c r="U915">
        <v>2</v>
      </c>
      <c r="V915">
        <v>0</v>
      </c>
      <c r="W915" s="3">
        <v>55159.34</v>
      </c>
      <c r="X915" s="3"/>
      <c r="Y915" s="3"/>
      <c r="Z915" s="3"/>
      <c r="AA915" s="3"/>
      <c r="AB915" s="3"/>
      <c r="AC915" t="str">
        <f t="shared" ca="1" si="36"/>
        <v>12_18</v>
      </c>
      <c r="AD915" s="3">
        <f ca="1">RANK(AI915,OFFSET($AI$4,VLOOKUP($AE915,$AK$4:$AM$23,2,FALSE),0):OFFSET($AI$4,VLOOKUP($AE915,$AK$4:$AM$23,3,FALSE),0))</f>
        <v>18</v>
      </c>
      <c r="AE915">
        <v>12</v>
      </c>
      <c r="AF915">
        <v>43</v>
      </c>
      <c r="AG915">
        <v>1</v>
      </c>
      <c r="AH915">
        <v>0.2</v>
      </c>
      <c r="AI915" s="3">
        <v>50317.14</v>
      </c>
    </row>
    <row r="916" spans="17:35" x14ac:dyDescent="0.3">
      <c r="Q916" t="str">
        <f t="shared" ca="1" si="37"/>
        <v>12_107</v>
      </c>
      <c r="R916" s="3">
        <f ca="1">RANK(W916,OFFSET($W$4,VLOOKUP($S916,$Y$4:$AA$23,2,FALSE),0):OFFSET($W$4,VLOOKUP($S916,$Y$4:$AA$23,3,FALSE),0))</f>
        <v>107</v>
      </c>
      <c r="S916">
        <v>12</v>
      </c>
      <c r="T916">
        <v>44</v>
      </c>
      <c r="U916">
        <v>1</v>
      </c>
      <c r="V916">
        <v>0.2</v>
      </c>
      <c r="W916" s="3">
        <v>17532.080000000002</v>
      </c>
      <c r="X916" s="3"/>
      <c r="Y916" s="3"/>
      <c r="Z916" s="3"/>
      <c r="AA916" s="3"/>
      <c r="AB916" s="3"/>
      <c r="AC916" t="str">
        <f t="shared" ca="1" si="36"/>
        <v>12_12</v>
      </c>
      <c r="AD916" s="3">
        <f ca="1">RANK(AI916,OFFSET($AI$4,VLOOKUP($AE916,$AK$4:$AM$23,2,FALSE),0):OFFSET($AI$4,VLOOKUP($AE916,$AK$4:$AM$23,3,FALSE),0))</f>
        <v>12</v>
      </c>
      <c r="AE916">
        <v>12</v>
      </c>
      <c r="AF916">
        <v>43</v>
      </c>
      <c r="AG916">
        <v>2</v>
      </c>
      <c r="AH916">
        <v>0</v>
      </c>
      <c r="AI916" s="3">
        <v>55159.34</v>
      </c>
    </row>
    <row r="917" spans="17:35" x14ac:dyDescent="0.3">
      <c r="Q917" t="str">
        <f t="shared" ca="1" si="37"/>
        <v>12_27</v>
      </c>
      <c r="R917" s="3">
        <f ca="1">RANK(W917,OFFSET($W$4,VLOOKUP($S917,$Y$4:$AA$23,2,FALSE),0):OFFSET($W$4,VLOOKUP($S917,$Y$4:$AA$23,3,FALSE),0))</f>
        <v>27</v>
      </c>
      <c r="S917">
        <v>12</v>
      </c>
      <c r="T917">
        <v>44</v>
      </c>
      <c r="U917">
        <v>2</v>
      </c>
      <c r="V917">
        <v>0</v>
      </c>
      <c r="W917" s="3">
        <v>51587.42</v>
      </c>
      <c r="X917" s="3"/>
      <c r="Y917" s="3"/>
      <c r="Z917" s="3"/>
      <c r="AA917" s="3"/>
      <c r="AB917" s="3"/>
      <c r="AC917" t="str">
        <f t="shared" ca="1" si="36"/>
        <v>12_106</v>
      </c>
      <c r="AD917" s="3">
        <f ca="1">RANK(AI917,OFFSET($AI$4,VLOOKUP($AE917,$AK$4:$AM$23,2,FALSE),0):OFFSET($AI$4,VLOOKUP($AE917,$AK$4:$AM$23,3,FALSE),0))</f>
        <v>106</v>
      </c>
      <c r="AE917">
        <v>12</v>
      </c>
      <c r="AF917">
        <v>44</v>
      </c>
      <c r="AG917">
        <v>1</v>
      </c>
      <c r="AH917">
        <v>0.2</v>
      </c>
      <c r="AI917" s="3">
        <v>17532.080000000002</v>
      </c>
    </row>
    <row r="918" spans="17:35" x14ac:dyDescent="0.3">
      <c r="Q918" t="str">
        <f t="shared" ca="1" si="37"/>
        <v>12_95</v>
      </c>
      <c r="R918" s="3">
        <f ca="1">RANK(W918,OFFSET($W$4,VLOOKUP($S918,$Y$4:$AA$23,2,FALSE),0):OFFSET($W$4,VLOOKUP($S918,$Y$4:$AA$23,3,FALSE),0))</f>
        <v>95</v>
      </c>
      <c r="S918">
        <v>12</v>
      </c>
      <c r="T918">
        <v>45</v>
      </c>
      <c r="U918">
        <v>1</v>
      </c>
      <c r="V918">
        <v>0.2</v>
      </c>
      <c r="W918" s="3">
        <v>20648.66</v>
      </c>
      <c r="X918" s="3"/>
      <c r="Y918" s="3"/>
      <c r="Z918" s="3"/>
      <c r="AA918" s="3"/>
      <c r="AB918" s="3"/>
      <c r="AC918" t="str">
        <f t="shared" ca="1" si="36"/>
        <v>12_40</v>
      </c>
      <c r="AD918" s="3">
        <f ca="1">RANK(AI918,OFFSET($AI$4,VLOOKUP($AE918,$AK$4:$AM$23,2,FALSE),0):OFFSET($AI$4,VLOOKUP($AE918,$AK$4:$AM$23,3,FALSE),0))</f>
        <v>40</v>
      </c>
      <c r="AE918">
        <v>12</v>
      </c>
      <c r="AF918">
        <v>44</v>
      </c>
      <c r="AG918">
        <v>2</v>
      </c>
      <c r="AH918">
        <v>0</v>
      </c>
      <c r="AI918" s="3">
        <v>34882.35</v>
      </c>
    </row>
    <row r="919" spans="17:35" x14ac:dyDescent="0.3">
      <c r="Q919" t="str">
        <f t="shared" ca="1" si="37"/>
        <v>12_37</v>
      </c>
      <c r="R919" s="3">
        <f ca="1">RANK(W919,OFFSET($W$4,VLOOKUP($S919,$Y$4:$AA$23,2,FALSE),0):OFFSET($W$4,VLOOKUP($S919,$Y$4:$AA$23,3,FALSE),0))</f>
        <v>37</v>
      </c>
      <c r="S919">
        <v>12</v>
      </c>
      <c r="T919">
        <v>46</v>
      </c>
      <c r="U919">
        <v>2</v>
      </c>
      <c r="V919">
        <v>0</v>
      </c>
      <c r="W919" s="3">
        <v>44995.090000000004</v>
      </c>
      <c r="X919" s="3"/>
      <c r="Y919" s="3"/>
      <c r="Z919" s="3"/>
      <c r="AA919" s="3"/>
      <c r="AB919" s="3"/>
      <c r="AC919" t="str">
        <f t="shared" ca="1" si="36"/>
        <v>12_95</v>
      </c>
      <c r="AD919" s="3">
        <f ca="1">RANK(AI919,OFFSET($AI$4,VLOOKUP($AE919,$AK$4:$AM$23,2,FALSE),0):OFFSET($AI$4,VLOOKUP($AE919,$AK$4:$AM$23,3,FALSE),0))</f>
        <v>95</v>
      </c>
      <c r="AE919">
        <v>12</v>
      </c>
      <c r="AF919">
        <v>45</v>
      </c>
      <c r="AG919">
        <v>1</v>
      </c>
      <c r="AH919">
        <v>0.2</v>
      </c>
      <c r="AI919" s="3">
        <v>20648.66</v>
      </c>
    </row>
    <row r="920" spans="17:35" x14ac:dyDescent="0.3">
      <c r="Q920" t="str">
        <f t="shared" ca="1" si="37"/>
        <v>12_53</v>
      </c>
      <c r="R920" s="3">
        <f ca="1">RANK(W920,OFFSET($W$4,VLOOKUP($S920,$Y$4:$AA$23,2,FALSE),0):OFFSET($W$4,VLOOKUP($S920,$Y$4:$AA$23,3,FALSE),0))</f>
        <v>53</v>
      </c>
      <c r="S920">
        <v>12</v>
      </c>
      <c r="T920">
        <v>47</v>
      </c>
      <c r="U920">
        <v>1</v>
      </c>
      <c r="V920">
        <v>0.2</v>
      </c>
      <c r="W920" s="3">
        <v>37952.089999999997</v>
      </c>
      <c r="X920" s="3"/>
      <c r="Y920" s="3"/>
      <c r="Z920" s="3"/>
      <c r="AA920" s="3"/>
      <c r="AB920" s="3"/>
      <c r="AC920" t="str">
        <f t="shared" ca="1" si="36"/>
        <v>12_41</v>
      </c>
      <c r="AD920" s="3">
        <f ca="1">RANK(AI920,OFFSET($AI$4,VLOOKUP($AE920,$AK$4:$AM$23,2,FALSE),0):OFFSET($AI$4,VLOOKUP($AE920,$AK$4:$AM$23,3,FALSE),0))</f>
        <v>41</v>
      </c>
      <c r="AE920">
        <v>12</v>
      </c>
      <c r="AF920">
        <v>46</v>
      </c>
      <c r="AG920">
        <v>2</v>
      </c>
      <c r="AH920">
        <v>0</v>
      </c>
      <c r="AI920" s="3">
        <v>34458.410000000003</v>
      </c>
    </row>
    <row r="921" spans="17:35" x14ac:dyDescent="0.3">
      <c r="Q921" t="str">
        <f t="shared" ca="1" si="37"/>
        <v>12_121</v>
      </c>
      <c r="R921" s="3">
        <f ca="1">RANK(W921,OFFSET($W$4,VLOOKUP($S921,$Y$4:$AA$23,2,FALSE),0):OFFSET($W$4,VLOOKUP($S921,$Y$4:$AA$23,3,FALSE),0))</f>
        <v>121</v>
      </c>
      <c r="S921">
        <v>12</v>
      </c>
      <c r="T921">
        <v>47</v>
      </c>
      <c r="U921">
        <v>2</v>
      </c>
      <c r="V921">
        <v>0</v>
      </c>
      <c r="W921" s="3">
        <v>13857.05</v>
      </c>
      <c r="X921" s="3"/>
      <c r="Y921" s="3"/>
      <c r="Z921" s="3"/>
      <c r="AA921" s="3"/>
      <c r="AB921" s="3"/>
      <c r="AC921" t="str">
        <f t="shared" ca="1" si="36"/>
        <v>12_33</v>
      </c>
      <c r="AD921" s="3">
        <f ca="1">RANK(AI921,OFFSET($AI$4,VLOOKUP($AE921,$AK$4:$AM$23,2,FALSE),0):OFFSET($AI$4,VLOOKUP($AE921,$AK$4:$AM$23,3,FALSE),0))</f>
        <v>33</v>
      </c>
      <c r="AE921">
        <v>12</v>
      </c>
      <c r="AF921">
        <v>47</v>
      </c>
      <c r="AG921">
        <v>1</v>
      </c>
      <c r="AH921">
        <v>0.2</v>
      </c>
      <c r="AI921" s="3">
        <v>37952.089999999997</v>
      </c>
    </row>
    <row r="922" spans="17:35" x14ac:dyDescent="0.3">
      <c r="Q922" t="str">
        <f t="shared" ca="1" si="37"/>
        <v>12_74</v>
      </c>
      <c r="R922" s="3">
        <f ca="1">RANK(W922,OFFSET($W$4,VLOOKUP($S922,$Y$4:$AA$23,2,FALSE),0):OFFSET($W$4,VLOOKUP($S922,$Y$4:$AA$23,3,FALSE),0))</f>
        <v>74</v>
      </c>
      <c r="S922">
        <v>12</v>
      </c>
      <c r="T922">
        <v>48</v>
      </c>
      <c r="U922">
        <v>2</v>
      </c>
      <c r="V922">
        <v>0</v>
      </c>
      <c r="W922" s="3">
        <v>25098.68</v>
      </c>
      <c r="X922" s="3"/>
      <c r="Y922" s="3"/>
      <c r="Z922" s="3"/>
      <c r="AA922" s="3"/>
      <c r="AB922" s="3"/>
      <c r="AC922" t="str">
        <f t="shared" ca="1" si="36"/>
        <v>12_121</v>
      </c>
      <c r="AD922" s="3">
        <f ca="1">RANK(AI922,OFFSET($AI$4,VLOOKUP($AE922,$AK$4:$AM$23,2,FALSE),0):OFFSET($AI$4,VLOOKUP($AE922,$AK$4:$AM$23,3,FALSE),0))</f>
        <v>121</v>
      </c>
      <c r="AE922">
        <v>12</v>
      </c>
      <c r="AF922">
        <v>47</v>
      </c>
      <c r="AG922">
        <v>2</v>
      </c>
      <c r="AH922">
        <v>0</v>
      </c>
      <c r="AI922" s="3">
        <v>13857.05</v>
      </c>
    </row>
    <row r="923" spans="17:35" x14ac:dyDescent="0.3">
      <c r="Q923" t="str">
        <f t="shared" ca="1" si="37"/>
        <v>12_35</v>
      </c>
      <c r="R923" s="3">
        <f ca="1">RANK(W923,OFFSET($W$4,VLOOKUP($S923,$Y$4:$AA$23,2,FALSE),0):OFFSET($W$4,VLOOKUP($S923,$Y$4:$AA$23,3,FALSE),0))</f>
        <v>35</v>
      </c>
      <c r="S923">
        <v>12</v>
      </c>
      <c r="T923">
        <v>50</v>
      </c>
      <c r="U923">
        <v>1</v>
      </c>
      <c r="V923">
        <v>0.2</v>
      </c>
      <c r="W923" s="3">
        <v>46417.43</v>
      </c>
      <c r="X923" s="3"/>
      <c r="Y923" s="3"/>
      <c r="Z923" s="3"/>
      <c r="AA923" s="3"/>
      <c r="AB923" s="3"/>
      <c r="AC923" t="str">
        <f t="shared" ca="1" si="36"/>
        <v>12_71</v>
      </c>
      <c r="AD923" s="3">
        <f ca="1">RANK(AI923,OFFSET($AI$4,VLOOKUP($AE923,$AK$4:$AM$23,2,FALSE),0):OFFSET($AI$4,VLOOKUP($AE923,$AK$4:$AM$23,3,FALSE),0))</f>
        <v>71</v>
      </c>
      <c r="AE923">
        <v>12</v>
      </c>
      <c r="AF923">
        <v>48</v>
      </c>
      <c r="AG923">
        <v>2</v>
      </c>
      <c r="AH923">
        <v>0</v>
      </c>
      <c r="AI923" s="3">
        <v>25098.68</v>
      </c>
    </row>
    <row r="924" spans="17:35" x14ac:dyDescent="0.3">
      <c r="Q924" t="str">
        <f t="shared" ca="1" si="37"/>
        <v>12_19</v>
      </c>
      <c r="R924" s="3">
        <f ca="1">RANK(W924,OFFSET($W$4,VLOOKUP($S924,$Y$4:$AA$23,2,FALSE),0):OFFSET($W$4,VLOOKUP($S924,$Y$4:$AA$23,3,FALSE),0))</f>
        <v>19</v>
      </c>
      <c r="S924">
        <v>12</v>
      </c>
      <c r="T924">
        <v>50</v>
      </c>
      <c r="U924">
        <v>2</v>
      </c>
      <c r="V924">
        <v>0</v>
      </c>
      <c r="W924" s="3">
        <v>57407.76</v>
      </c>
      <c r="X924" s="3"/>
      <c r="Y924" s="3"/>
      <c r="Z924" s="3"/>
      <c r="AA924" s="3"/>
      <c r="AB924" s="3"/>
      <c r="AC924" t="str">
        <f t="shared" ca="1" si="36"/>
        <v>12_52</v>
      </c>
      <c r="AD924" s="3">
        <f ca="1">RANK(AI924,OFFSET($AI$4,VLOOKUP($AE924,$AK$4:$AM$23,2,FALSE),0):OFFSET($AI$4,VLOOKUP($AE924,$AK$4:$AM$23,3,FALSE),0))</f>
        <v>52</v>
      </c>
      <c r="AE924">
        <v>12</v>
      </c>
      <c r="AF924">
        <v>50</v>
      </c>
      <c r="AG924">
        <v>1</v>
      </c>
      <c r="AH924">
        <v>0.2</v>
      </c>
      <c r="AI924" s="3">
        <v>29450.91</v>
      </c>
    </row>
    <row r="925" spans="17:35" x14ac:dyDescent="0.3">
      <c r="Q925" t="str">
        <f t="shared" ca="1" si="37"/>
        <v>12_61</v>
      </c>
      <c r="R925" s="3">
        <f ca="1">RANK(W925,OFFSET($W$4,VLOOKUP($S925,$Y$4:$AA$23,2,FALSE),0):OFFSET($W$4,VLOOKUP($S925,$Y$4:$AA$23,3,FALSE),0))</f>
        <v>61</v>
      </c>
      <c r="S925">
        <v>12</v>
      </c>
      <c r="T925">
        <v>51</v>
      </c>
      <c r="U925">
        <v>1</v>
      </c>
      <c r="V925">
        <v>0.2</v>
      </c>
      <c r="W925" s="3">
        <v>30980.81</v>
      </c>
      <c r="X925" s="3"/>
      <c r="Y925" s="3"/>
      <c r="Z925" s="3"/>
      <c r="AA925" s="3"/>
      <c r="AB925" s="3"/>
      <c r="AC925" t="str">
        <f t="shared" ca="1" si="36"/>
        <v>12_9</v>
      </c>
      <c r="AD925" s="3">
        <f ca="1">RANK(AI925,OFFSET($AI$4,VLOOKUP($AE925,$AK$4:$AM$23,2,FALSE),0):OFFSET($AI$4,VLOOKUP($AE925,$AK$4:$AM$23,3,FALSE),0))</f>
        <v>9</v>
      </c>
      <c r="AE925">
        <v>12</v>
      </c>
      <c r="AF925">
        <v>50</v>
      </c>
      <c r="AG925">
        <v>2</v>
      </c>
      <c r="AH925">
        <v>0</v>
      </c>
      <c r="AI925" s="3">
        <v>57407.76</v>
      </c>
    </row>
    <row r="926" spans="17:35" x14ac:dyDescent="0.3">
      <c r="Q926" t="str">
        <f t="shared" ca="1" si="37"/>
        <v>12_75</v>
      </c>
      <c r="R926" s="3">
        <f ca="1">RANK(W926,OFFSET($W$4,VLOOKUP($S926,$Y$4:$AA$23,2,FALSE),0):OFFSET($W$4,VLOOKUP($S926,$Y$4:$AA$23,3,FALSE),0))</f>
        <v>75</v>
      </c>
      <c r="S926">
        <v>12</v>
      </c>
      <c r="T926">
        <v>51</v>
      </c>
      <c r="U926">
        <v>2</v>
      </c>
      <c r="V926">
        <v>0</v>
      </c>
      <c r="W926" s="3">
        <v>24866.03</v>
      </c>
      <c r="X926" s="3"/>
      <c r="Y926" s="3"/>
      <c r="Z926" s="3"/>
      <c r="AA926" s="3"/>
      <c r="AB926" s="3"/>
      <c r="AC926" t="str">
        <f t="shared" ca="1" si="36"/>
        <v>12_49</v>
      </c>
      <c r="AD926" s="3">
        <f ca="1">RANK(AI926,OFFSET($AI$4,VLOOKUP($AE926,$AK$4:$AM$23,2,FALSE),0):OFFSET($AI$4,VLOOKUP($AE926,$AK$4:$AM$23,3,FALSE),0))</f>
        <v>49</v>
      </c>
      <c r="AE926">
        <v>12</v>
      </c>
      <c r="AF926">
        <v>51</v>
      </c>
      <c r="AG926">
        <v>1</v>
      </c>
      <c r="AH926">
        <v>0.2</v>
      </c>
      <c r="AI926" s="3">
        <v>30980.81</v>
      </c>
    </row>
    <row r="927" spans="17:35" x14ac:dyDescent="0.3">
      <c r="Q927" t="str">
        <f t="shared" ca="1" si="37"/>
        <v>12_48</v>
      </c>
      <c r="R927" s="3">
        <f ca="1">RANK(W927,OFFSET($W$4,VLOOKUP($S927,$Y$4:$AA$23,2,FALSE),0):OFFSET($W$4,VLOOKUP($S927,$Y$4:$AA$23,3,FALSE),0))</f>
        <v>48</v>
      </c>
      <c r="S927">
        <v>12</v>
      </c>
      <c r="T927">
        <v>52</v>
      </c>
      <c r="U927">
        <v>2</v>
      </c>
      <c r="V927">
        <v>0</v>
      </c>
      <c r="W927" s="3">
        <v>41066.339999999997</v>
      </c>
      <c r="X927" s="3"/>
      <c r="Y927" s="3"/>
      <c r="Z927" s="3"/>
      <c r="AA927" s="3"/>
      <c r="AB927" s="3"/>
      <c r="AC927" t="str">
        <f t="shared" ca="1" si="36"/>
        <v>12_72</v>
      </c>
      <c r="AD927" s="3">
        <f ca="1">RANK(AI927,OFFSET($AI$4,VLOOKUP($AE927,$AK$4:$AM$23,2,FALSE),0):OFFSET($AI$4,VLOOKUP($AE927,$AK$4:$AM$23,3,FALSE),0))</f>
        <v>72</v>
      </c>
      <c r="AE927">
        <v>12</v>
      </c>
      <c r="AF927">
        <v>51</v>
      </c>
      <c r="AG927">
        <v>2</v>
      </c>
      <c r="AH927">
        <v>0</v>
      </c>
      <c r="AI927" s="3">
        <v>24866.03</v>
      </c>
    </row>
    <row r="928" spans="17:35" x14ac:dyDescent="0.3">
      <c r="Q928" t="str">
        <f t="shared" ca="1" si="37"/>
        <v>12_44</v>
      </c>
      <c r="R928" s="3">
        <f ca="1">RANK(W928,OFFSET($W$4,VLOOKUP($S928,$Y$4:$AA$23,2,FALSE),0):OFFSET($W$4,VLOOKUP($S928,$Y$4:$AA$23,3,FALSE),0))</f>
        <v>44</v>
      </c>
      <c r="S928">
        <v>12</v>
      </c>
      <c r="T928">
        <v>53</v>
      </c>
      <c r="U928">
        <v>1</v>
      </c>
      <c r="V928">
        <v>0.2</v>
      </c>
      <c r="W928" s="3">
        <v>42721.33</v>
      </c>
      <c r="X928" s="3"/>
      <c r="Y928" s="3"/>
      <c r="Z928" s="3"/>
      <c r="AA928" s="3"/>
      <c r="AB928" s="3"/>
      <c r="AC928" t="str">
        <f t="shared" ca="1" si="36"/>
        <v>12_29</v>
      </c>
      <c r="AD928" s="3">
        <f ca="1">RANK(AI928,OFFSET($AI$4,VLOOKUP($AE928,$AK$4:$AM$23,2,FALSE),0):OFFSET($AI$4,VLOOKUP($AE928,$AK$4:$AM$23,3,FALSE),0))</f>
        <v>29</v>
      </c>
      <c r="AE928">
        <v>12</v>
      </c>
      <c r="AF928">
        <v>52</v>
      </c>
      <c r="AG928">
        <v>2</v>
      </c>
      <c r="AH928">
        <v>0</v>
      </c>
      <c r="AI928" s="3">
        <v>41066.339999999997</v>
      </c>
    </row>
    <row r="929" spans="17:35" x14ac:dyDescent="0.3">
      <c r="Q929" t="str">
        <f t="shared" ca="1" si="37"/>
        <v>12_66</v>
      </c>
      <c r="R929" s="3">
        <f ca="1">RANK(W929,OFFSET($W$4,VLOOKUP($S929,$Y$4:$AA$23,2,FALSE),0):OFFSET($W$4,VLOOKUP($S929,$Y$4:$AA$23,3,FALSE),0))</f>
        <v>66</v>
      </c>
      <c r="S929">
        <v>12</v>
      </c>
      <c r="T929">
        <v>53</v>
      </c>
      <c r="U929">
        <v>2</v>
      </c>
      <c r="V929">
        <v>0</v>
      </c>
      <c r="W929" s="3">
        <v>28127.32</v>
      </c>
      <c r="X929" s="3"/>
      <c r="Y929" s="3"/>
      <c r="Z929" s="3"/>
      <c r="AA929" s="3"/>
      <c r="AB929" s="3"/>
      <c r="AC929" t="str">
        <f t="shared" ca="1" si="36"/>
        <v>12_32</v>
      </c>
      <c r="AD929" s="3">
        <f ca="1">RANK(AI929,OFFSET($AI$4,VLOOKUP($AE929,$AK$4:$AM$23,2,FALSE),0):OFFSET($AI$4,VLOOKUP($AE929,$AK$4:$AM$23,3,FALSE),0))</f>
        <v>32</v>
      </c>
      <c r="AE929">
        <v>12</v>
      </c>
      <c r="AF929">
        <v>53</v>
      </c>
      <c r="AG929">
        <v>1</v>
      </c>
      <c r="AH929">
        <v>0.2</v>
      </c>
      <c r="AI929" s="3">
        <v>39620.35</v>
      </c>
    </row>
    <row r="930" spans="17:35" x14ac:dyDescent="0.3">
      <c r="Q930" t="str">
        <f t="shared" ca="1" si="37"/>
        <v>12_108</v>
      </c>
      <c r="R930" s="3">
        <f ca="1">RANK(W930,OFFSET($W$4,VLOOKUP($S930,$Y$4:$AA$23,2,FALSE),0):OFFSET($W$4,VLOOKUP($S930,$Y$4:$AA$23,3,FALSE),0))</f>
        <v>108</v>
      </c>
      <c r="S930">
        <v>12</v>
      </c>
      <c r="T930">
        <v>54</v>
      </c>
      <c r="U930">
        <v>1</v>
      </c>
      <c r="V930">
        <v>0.2</v>
      </c>
      <c r="W930" s="3">
        <v>17163.3</v>
      </c>
      <c r="X930" s="3"/>
      <c r="Y930" s="3"/>
      <c r="Z930" s="3"/>
      <c r="AA930" s="3"/>
      <c r="AB930" s="3"/>
      <c r="AC930" t="str">
        <f t="shared" ca="1" si="36"/>
        <v>12_57</v>
      </c>
      <c r="AD930" s="3">
        <f ca="1">RANK(AI930,OFFSET($AI$4,VLOOKUP($AE930,$AK$4:$AM$23,2,FALSE),0):OFFSET($AI$4,VLOOKUP($AE930,$AK$4:$AM$23,3,FALSE),0))</f>
        <v>57</v>
      </c>
      <c r="AE930">
        <v>12</v>
      </c>
      <c r="AF930">
        <v>53</v>
      </c>
      <c r="AG930">
        <v>2</v>
      </c>
      <c r="AH930">
        <v>0</v>
      </c>
      <c r="AI930" s="3">
        <v>28127.32</v>
      </c>
    </row>
    <row r="931" spans="17:35" x14ac:dyDescent="0.3">
      <c r="Q931" t="str">
        <f t="shared" ca="1" si="37"/>
        <v>12_45</v>
      </c>
      <c r="R931" s="3">
        <f ca="1">RANK(W931,OFFSET($W$4,VLOOKUP($S931,$Y$4:$AA$23,2,FALSE),0):OFFSET($W$4,VLOOKUP($S931,$Y$4:$AA$23,3,FALSE),0))</f>
        <v>45</v>
      </c>
      <c r="S931">
        <v>12</v>
      </c>
      <c r="T931">
        <v>55</v>
      </c>
      <c r="U931">
        <v>1</v>
      </c>
      <c r="V931">
        <v>0.2</v>
      </c>
      <c r="W931" s="3">
        <v>42681.649999999994</v>
      </c>
      <c r="X931" s="3"/>
      <c r="Y931" s="3"/>
      <c r="Z931" s="3"/>
      <c r="AA931" s="3"/>
      <c r="AB931" s="3"/>
      <c r="AC931" t="str">
        <f t="shared" ca="1" si="36"/>
        <v>12_107</v>
      </c>
      <c r="AD931" s="3">
        <f ca="1">RANK(AI931,OFFSET($AI$4,VLOOKUP($AE931,$AK$4:$AM$23,2,FALSE),0):OFFSET($AI$4,VLOOKUP($AE931,$AK$4:$AM$23,3,FALSE),0))</f>
        <v>107</v>
      </c>
      <c r="AE931">
        <v>12</v>
      </c>
      <c r="AF931">
        <v>54</v>
      </c>
      <c r="AG931">
        <v>1</v>
      </c>
      <c r="AH931">
        <v>0.2</v>
      </c>
      <c r="AI931" s="3">
        <v>17163.3</v>
      </c>
    </row>
    <row r="932" spans="17:35" x14ac:dyDescent="0.3">
      <c r="Q932" t="str">
        <f t="shared" ca="1" si="37"/>
        <v>12_84</v>
      </c>
      <c r="R932" s="3">
        <f ca="1">RANK(W932,OFFSET($W$4,VLOOKUP($S932,$Y$4:$AA$23,2,FALSE),0):OFFSET($W$4,VLOOKUP($S932,$Y$4:$AA$23,3,FALSE),0))</f>
        <v>84</v>
      </c>
      <c r="S932">
        <v>12</v>
      </c>
      <c r="T932">
        <v>55</v>
      </c>
      <c r="U932">
        <v>2</v>
      </c>
      <c r="V932">
        <v>0</v>
      </c>
      <c r="W932" s="3">
        <v>22809.14</v>
      </c>
      <c r="X932" s="3"/>
      <c r="Y932" s="3"/>
      <c r="Z932" s="3"/>
      <c r="AA932" s="3"/>
      <c r="AB932" s="3"/>
      <c r="AC932" t="str">
        <f t="shared" ca="1" si="36"/>
        <v>12_77</v>
      </c>
      <c r="AD932" s="3">
        <f ca="1">RANK(AI932,OFFSET($AI$4,VLOOKUP($AE932,$AK$4:$AM$23,2,FALSE),0):OFFSET($AI$4,VLOOKUP($AE932,$AK$4:$AM$23,3,FALSE),0))</f>
        <v>77</v>
      </c>
      <c r="AE932">
        <v>12</v>
      </c>
      <c r="AF932">
        <v>55</v>
      </c>
      <c r="AG932">
        <v>1</v>
      </c>
      <c r="AH932">
        <v>0.2</v>
      </c>
      <c r="AI932" s="3">
        <v>23611.39</v>
      </c>
    </row>
    <row r="933" spans="17:35" x14ac:dyDescent="0.3">
      <c r="Q933" t="str">
        <f t="shared" ca="1" si="37"/>
        <v>12_9</v>
      </c>
      <c r="R933" s="3">
        <f ca="1">RANK(W933,OFFSET($W$4,VLOOKUP($S933,$Y$4:$AA$23,2,FALSE),0):OFFSET($W$4,VLOOKUP($S933,$Y$4:$AA$23,3,FALSE),0))</f>
        <v>9</v>
      </c>
      <c r="S933">
        <v>12</v>
      </c>
      <c r="T933">
        <v>56</v>
      </c>
      <c r="U933">
        <v>2</v>
      </c>
      <c r="V933">
        <v>0</v>
      </c>
      <c r="W933" s="3">
        <v>69925.41</v>
      </c>
      <c r="X933" s="3"/>
      <c r="Y933" s="3"/>
      <c r="Z933" s="3"/>
      <c r="AA933" s="3"/>
      <c r="AB933" s="3"/>
      <c r="AC933" t="str">
        <f t="shared" ca="1" si="36"/>
        <v>12_82</v>
      </c>
      <c r="AD933" s="3">
        <f ca="1">RANK(AI933,OFFSET($AI$4,VLOOKUP($AE933,$AK$4:$AM$23,2,FALSE),0):OFFSET($AI$4,VLOOKUP($AE933,$AK$4:$AM$23,3,FALSE),0))</f>
        <v>82</v>
      </c>
      <c r="AE933">
        <v>12</v>
      </c>
      <c r="AF933">
        <v>55</v>
      </c>
      <c r="AG933">
        <v>2</v>
      </c>
      <c r="AH933">
        <v>0</v>
      </c>
      <c r="AI933" s="3">
        <v>22809.14</v>
      </c>
    </row>
    <row r="934" spans="17:35" x14ac:dyDescent="0.3">
      <c r="Q934" t="str">
        <f t="shared" ca="1" si="37"/>
        <v>12_118</v>
      </c>
      <c r="R934" s="3">
        <f ca="1">RANK(W934,OFFSET($W$4,VLOOKUP($S934,$Y$4:$AA$23,2,FALSE),0):OFFSET($W$4,VLOOKUP($S934,$Y$4:$AA$23,3,FALSE),0))</f>
        <v>118</v>
      </c>
      <c r="S934">
        <v>12</v>
      </c>
      <c r="T934">
        <v>57</v>
      </c>
      <c r="U934">
        <v>1</v>
      </c>
      <c r="V934">
        <v>0.2</v>
      </c>
      <c r="W934" s="3">
        <v>14995.32</v>
      </c>
      <c r="X934" s="3"/>
      <c r="Y934" s="3"/>
      <c r="Z934" s="3"/>
      <c r="AA934" s="3"/>
      <c r="AB934" s="3"/>
      <c r="AC934" t="str">
        <f t="shared" ca="1" si="36"/>
        <v>12_17</v>
      </c>
      <c r="AD934" s="3">
        <f ca="1">RANK(AI934,OFFSET($AI$4,VLOOKUP($AE934,$AK$4:$AM$23,2,FALSE),0):OFFSET($AI$4,VLOOKUP($AE934,$AK$4:$AM$23,3,FALSE),0))</f>
        <v>17</v>
      </c>
      <c r="AE934">
        <v>12</v>
      </c>
      <c r="AF934">
        <v>56</v>
      </c>
      <c r="AG934">
        <v>2</v>
      </c>
      <c r="AH934">
        <v>0</v>
      </c>
      <c r="AI934" s="3">
        <v>50447.79</v>
      </c>
    </row>
    <row r="935" spans="17:35" x14ac:dyDescent="0.3">
      <c r="Q935" t="str">
        <f t="shared" ca="1" si="37"/>
        <v>12_40</v>
      </c>
      <c r="R935" s="3">
        <f ca="1">RANK(W935,OFFSET($W$4,VLOOKUP($S935,$Y$4:$AA$23,2,FALSE),0):OFFSET($W$4,VLOOKUP($S935,$Y$4:$AA$23,3,FALSE),0))</f>
        <v>40</v>
      </c>
      <c r="S935">
        <v>12</v>
      </c>
      <c r="T935">
        <v>58</v>
      </c>
      <c r="U935">
        <v>2</v>
      </c>
      <c r="V935">
        <v>0</v>
      </c>
      <c r="W935" s="3">
        <v>44840.59</v>
      </c>
      <c r="X935" s="3"/>
      <c r="Y935" s="3"/>
      <c r="Z935" s="3"/>
      <c r="AA935" s="3"/>
      <c r="AB935" s="3"/>
      <c r="AC935" t="str">
        <f t="shared" ca="1" si="36"/>
        <v>12_118</v>
      </c>
      <c r="AD935" s="3">
        <f ca="1">RANK(AI935,OFFSET($AI$4,VLOOKUP($AE935,$AK$4:$AM$23,2,FALSE),0):OFFSET($AI$4,VLOOKUP($AE935,$AK$4:$AM$23,3,FALSE),0))</f>
        <v>118</v>
      </c>
      <c r="AE935">
        <v>12</v>
      </c>
      <c r="AF935">
        <v>57</v>
      </c>
      <c r="AG935">
        <v>1</v>
      </c>
      <c r="AH935">
        <v>0.2</v>
      </c>
      <c r="AI935" s="3">
        <v>14995.32</v>
      </c>
    </row>
    <row r="936" spans="17:35" x14ac:dyDescent="0.3">
      <c r="Q936" t="str">
        <f t="shared" ca="1" si="37"/>
        <v>12_120</v>
      </c>
      <c r="R936" s="3">
        <f ca="1">RANK(W936,OFFSET($W$4,VLOOKUP($S936,$Y$4:$AA$23,2,FALSE),0):OFFSET($W$4,VLOOKUP($S936,$Y$4:$AA$23,3,FALSE),0))</f>
        <v>120</v>
      </c>
      <c r="S936">
        <v>12</v>
      </c>
      <c r="T936">
        <v>59</v>
      </c>
      <c r="U936">
        <v>1</v>
      </c>
      <c r="V936">
        <v>0.2</v>
      </c>
      <c r="W936" s="3">
        <v>13961.79</v>
      </c>
      <c r="X936" s="3"/>
      <c r="Y936" s="3"/>
      <c r="Z936" s="3"/>
      <c r="AA936" s="3"/>
      <c r="AB936" s="3"/>
      <c r="AC936" t="str">
        <f t="shared" ca="1" si="36"/>
        <v>12_25</v>
      </c>
      <c r="AD936" s="3">
        <f ca="1">RANK(AI936,OFFSET($AI$4,VLOOKUP($AE936,$AK$4:$AM$23,2,FALSE),0):OFFSET($AI$4,VLOOKUP($AE936,$AK$4:$AM$23,3,FALSE),0))</f>
        <v>25</v>
      </c>
      <c r="AE936">
        <v>12</v>
      </c>
      <c r="AF936">
        <v>58</v>
      </c>
      <c r="AG936">
        <v>2</v>
      </c>
      <c r="AH936">
        <v>0</v>
      </c>
      <c r="AI936" s="3">
        <v>44840.59</v>
      </c>
    </row>
    <row r="937" spans="17:35" x14ac:dyDescent="0.3">
      <c r="Q937" t="str">
        <f t="shared" ca="1" si="37"/>
        <v>12_76</v>
      </c>
      <c r="R937" s="3">
        <f ca="1">RANK(W937,OFFSET($W$4,VLOOKUP($S937,$Y$4:$AA$23,2,FALSE),0):OFFSET($W$4,VLOOKUP($S937,$Y$4:$AA$23,3,FALSE),0))</f>
        <v>76</v>
      </c>
      <c r="S937">
        <v>12</v>
      </c>
      <c r="T937">
        <v>59</v>
      </c>
      <c r="U937">
        <v>2</v>
      </c>
      <c r="V937">
        <v>0</v>
      </c>
      <c r="W937" s="3">
        <v>24706.23</v>
      </c>
      <c r="X937" s="3"/>
      <c r="Y937" s="3"/>
      <c r="Z937" s="3"/>
      <c r="AA937" s="3"/>
      <c r="AB937" s="3"/>
      <c r="AC937" t="str">
        <f t="shared" ca="1" si="36"/>
        <v>12_120</v>
      </c>
      <c r="AD937" s="3">
        <f ca="1">RANK(AI937,OFFSET($AI$4,VLOOKUP($AE937,$AK$4:$AM$23,2,FALSE),0):OFFSET($AI$4,VLOOKUP($AE937,$AK$4:$AM$23,3,FALSE),0))</f>
        <v>120</v>
      </c>
      <c r="AE937">
        <v>12</v>
      </c>
      <c r="AF937">
        <v>59</v>
      </c>
      <c r="AG937">
        <v>1</v>
      </c>
      <c r="AH937">
        <v>0.2</v>
      </c>
      <c r="AI937" s="3">
        <v>13961.79</v>
      </c>
    </row>
    <row r="938" spans="17:35" x14ac:dyDescent="0.3">
      <c r="Q938" t="str">
        <f t="shared" ca="1" si="37"/>
        <v>12_96</v>
      </c>
      <c r="R938" s="3">
        <f ca="1">RANK(W938,OFFSET($W$4,VLOOKUP($S938,$Y$4:$AA$23,2,FALSE),0):OFFSET($W$4,VLOOKUP($S938,$Y$4:$AA$23,3,FALSE),0))</f>
        <v>96</v>
      </c>
      <c r="S938">
        <v>12</v>
      </c>
      <c r="T938">
        <v>60</v>
      </c>
      <c r="U938">
        <v>1</v>
      </c>
      <c r="V938">
        <v>0.2</v>
      </c>
      <c r="W938" s="3">
        <v>20338.03</v>
      </c>
      <c r="X938" s="3"/>
      <c r="Y938" s="3"/>
      <c r="Z938" s="3"/>
      <c r="AA938" s="3"/>
      <c r="AB938" s="3"/>
      <c r="AC938" t="str">
        <f t="shared" ca="1" si="36"/>
        <v>12_73</v>
      </c>
      <c r="AD938" s="3">
        <f ca="1">RANK(AI938,OFFSET($AI$4,VLOOKUP($AE938,$AK$4:$AM$23,2,FALSE),0):OFFSET($AI$4,VLOOKUP($AE938,$AK$4:$AM$23,3,FALSE),0))</f>
        <v>73</v>
      </c>
      <c r="AE938">
        <v>12</v>
      </c>
      <c r="AF938">
        <v>59</v>
      </c>
      <c r="AG938">
        <v>2</v>
      </c>
      <c r="AH938">
        <v>0</v>
      </c>
      <c r="AI938" s="3">
        <v>24706.23</v>
      </c>
    </row>
    <row r="939" spans="17:35" x14ac:dyDescent="0.3">
      <c r="Q939" t="str">
        <f t="shared" ca="1" si="37"/>
        <v>12_64</v>
      </c>
      <c r="R939" s="3">
        <f ca="1">RANK(W939,OFFSET($W$4,VLOOKUP($S939,$Y$4:$AA$23,2,FALSE),0):OFFSET($W$4,VLOOKUP($S939,$Y$4:$AA$23,3,FALSE),0))</f>
        <v>64</v>
      </c>
      <c r="S939">
        <v>12</v>
      </c>
      <c r="T939">
        <v>60</v>
      </c>
      <c r="U939">
        <v>2</v>
      </c>
      <c r="V939">
        <v>0</v>
      </c>
      <c r="W939" s="3">
        <v>28615.47</v>
      </c>
      <c r="X939" s="3"/>
      <c r="Y939" s="3"/>
      <c r="Z939" s="3"/>
      <c r="AA939" s="3"/>
      <c r="AB939" s="3"/>
      <c r="AC939" t="str">
        <f t="shared" ca="1" si="36"/>
        <v>12_96</v>
      </c>
      <c r="AD939" s="3">
        <f ca="1">RANK(AI939,OFFSET($AI$4,VLOOKUP($AE939,$AK$4:$AM$23,2,FALSE),0):OFFSET($AI$4,VLOOKUP($AE939,$AK$4:$AM$23,3,FALSE),0))</f>
        <v>96</v>
      </c>
      <c r="AE939">
        <v>12</v>
      </c>
      <c r="AF939">
        <v>60</v>
      </c>
      <c r="AG939">
        <v>1</v>
      </c>
      <c r="AH939">
        <v>0.2</v>
      </c>
      <c r="AI939" s="3">
        <v>20338.03</v>
      </c>
    </row>
    <row r="940" spans="17:35" x14ac:dyDescent="0.3">
      <c r="Q940" t="str">
        <f t="shared" ca="1" si="37"/>
        <v>12_123</v>
      </c>
      <c r="R940" s="3">
        <f ca="1">RANK(W940,OFFSET($W$4,VLOOKUP($S940,$Y$4:$AA$23,2,FALSE),0):OFFSET($W$4,VLOOKUP($S940,$Y$4:$AA$23,3,FALSE),0))</f>
        <v>123</v>
      </c>
      <c r="S940">
        <v>12</v>
      </c>
      <c r="T940">
        <v>62</v>
      </c>
      <c r="U940">
        <v>2</v>
      </c>
      <c r="V940">
        <v>0</v>
      </c>
      <c r="W940" s="3">
        <v>13377.1</v>
      </c>
      <c r="X940" s="3"/>
      <c r="Y940" s="3"/>
      <c r="Z940" s="3"/>
      <c r="AA940" s="3"/>
      <c r="AB940" s="3"/>
      <c r="AC940" t="str">
        <f t="shared" ca="1" si="36"/>
        <v>12_53</v>
      </c>
      <c r="AD940" s="3">
        <f ca="1">RANK(AI940,OFFSET($AI$4,VLOOKUP($AE940,$AK$4:$AM$23,2,FALSE),0):OFFSET($AI$4,VLOOKUP($AE940,$AK$4:$AM$23,3,FALSE),0))</f>
        <v>53</v>
      </c>
      <c r="AE940">
        <v>12</v>
      </c>
      <c r="AF940">
        <v>60</v>
      </c>
      <c r="AG940">
        <v>2</v>
      </c>
      <c r="AH940">
        <v>0</v>
      </c>
      <c r="AI940" s="3">
        <v>28615.47</v>
      </c>
    </row>
    <row r="941" spans="17:35" x14ac:dyDescent="0.3">
      <c r="Q941" t="str">
        <f t="shared" ca="1" si="37"/>
        <v>12_49</v>
      </c>
      <c r="R941" s="3">
        <f ca="1">RANK(W941,OFFSET($W$4,VLOOKUP($S941,$Y$4:$AA$23,2,FALSE),0):OFFSET($W$4,VLOOKUP($S941,$Y$4:$AA$23,3,FALSE),0))</f>
        <v>49</v>
      </c>
      <c r="S941">
        <v>12</v>
      </c>
      <c r="T941">
        <v>63</v>
      </c>
      <c r="U941">
        <v>2</v>
      </c>
      <c r="V941">
        <v>0</v>
      </c>
      <c r="W941" s="3">
        <v>40777.08</v>
      </c>
      <c r="X941" s="3"/>
      <c r="Y941" s="3"/>
      <c r="Z941" s="3"/>
      <c r="AA941" s="3"/>
      <c r="AB941" s="3"/>
      <c r="AC941" t="str">
        <f t="shared" ca="1" si="36"/>
        <v>12_123</v>
      </c>
      <c r="AD941" s="3">
        <f ca="1">RANK(AI941,OFFSET($AI$4,VLOOKUP($AE941,$AK$4:$AM$23,2,FALSE),0):OFFSET($AI$4,VLOOKUP($AE941,$AK$4:$AM$23,3,FALSE),0))</f>
        <v>123</v>
      </c>
      <c r="AE941">
        <v>12</v>
      </c>
      <c r="AF941">
        <v>62</v>
      </c>
      <c r="AG941">
        <v>2</v>
      </c>
      <c r="AH941">
        <v>0</v>
      </c>
      <c r="AI941" s="3">
        <v>13377.1</v>
      </c>
    </row>
    <row r="942" spans="17:35" x14ac:dyDescent="0.3">
      <c r="Q942" t="str">
        <f t="shared" ca="1" si="37"/>
        <v>12_50</v>
      </c>
      <c r="R942" s="3">
        <f ca="1">RANK(W942,OFFSET($W$4,VLOOKUP($S942,$Y$4:$AA$23,2,FALSE),0):OFFSET($W$4,VLOOKUP($S942,$Y$4:$AA$23,3,FALSE),0))</f>
        <v>50</v>
      </c>
      <c r="S942">
        <v>12</v>
      </c>
      <c r="T942">
        <v>64</v>
      </c>
      <c r="U942">
        <v>1</v>
      </c>
      <c r="V942">
        <v>0.2</v>
      </c>
      <c r="W942" s="3">
        <v>40590.46</v>
      </c>
      <c r="X942" s="3"/>
      <c r="Y942" s="3"/>
      <c r="Z942" s="3"/>
      <c r="AA942" s="3"/>
      <c r="AB942" s="3"/>
      <c r="AC942" t="str">
        <f t="shared" ca="1" si="36"/>
        <v>12_30</v>
      </c>
      <c r="AD942" s="3">
        <f ca="1">RANK(AI942,OFFSET($AI$4,VLOOKUP($AE942,$AK$4:$AM$23,2,FALSE),0):OFFSET($AI$4,VLOOKUP($AE942,$AK$4:$AM$23,3,FALSE),0))</f>
        <v>30</v>
      </c>
      <c r="AE942">
        <v>12</v>
      </c>
      <c r="AF942">
        <v>63</v>
      </c>
      <c r="AG942">
        <v>2</v>
      </c>
      <c r="AH942">
        <v>0</v>
      </c>
      <c r="AI942" s="3">
        <v>40777.08</v>
      </c>
    </row>
    <row r="943" spans="17:35" x14ac:dyDescent="0.3">
      <c r="Q943" t="str">
        <f t="shared" ca="1" si="37"/>
        <v>12_130</v>
      </c>
      <c r="R943" s="3">
        <f ca="1">RANK(W943,OFFSET($W$4,VLOOKUP($S943,$Y$4:$AA$23,2,FALSE),0):OFFSET($W$4,VLOOKUP($S943,$Y$4:$AA$23,3,FALSE),0))</f>
        <v>130</v>
      </c>
      <c r="S943">
        <v>12</v>
      </c>
      <c r="T943">
        <v>65</v>
      </c>
      <c r="U943">
        <v>1</v>
      </c>
      <c r="V943">
        <v>0.2</v>
      </c>
      <c r="W943" s="3">
        <v>7649.72</v>
      </c>
      <c r="X943" s="3"/>
      <c r="Y943" s="3"/>
      <c r="Z943" s="3"/>
      <c r="AA943" s="3"/>
      <c r="AB943" s="3"/>
      <c r="AC943" t="str">
        <f t="shared" ca="1" si="36"/>
        <v>12_31</v>
      </c>
      <c r="AD943" s="3">
        <f ca="1">RANK(AI943,OFFSET($AI$4,VLOOKUP($AE943,$AK$4:$AM$23,2,FALSE),0):OFFSET($AI$4,VLOOKUP($AE943,$AK$4:$AM$23,3,FALSE),0))</f>
        <v>31</v>
      </c>
      <c r="AE943">
        <v>12</v>
      </c>
      <c r="AF943">
        <v>64</v>
      </c>
      <c r="AG943">
        <v>1</v>
      </c>
      <c r="AH943">
        <v>0.2</v>
      </c>
      <c r="AI943" s="3">
        <v>40590.46</v>
      </c>
    </row>
    <row r="944" spans="17:35" x14ac:dyDescent="0.3">
      <c r="Q944" t="str">
        <f t="shared" ca="1" si="37"/>
        <v>12_11</v>
      </c>
      <c r="R944" s="3">
        <f ca="1">RANK(W944,OFFSET($W$4,VLOOKUP($S944,$Y$4:$AA$23,2,FALSE),0):OFFSET($W$4,VLOOKUP($S944,$Y$4:$AA$23,3,FALSE),0))</f>
        <v>11</v>
      </c>
      <c r="S944">
        <v>12</v>
      </c>
      <c r="T944">
        <v>65</v>
      </c>
      <c r="U944">
        <v>2</v>
      </c>
      <c r="V944">
        <v>0</v>
      </c>
      <c r="W944" s="3">
        <v>65544.960000000006</v>
      </c>
      <c r="X944" s="3"/>
      <c r="Y944" s="3"/>
      <c r="Z944" s="3"/>
      <c r="AA944" s="3"/>
      <c r="AB944" s="3"/>
      <c r="AC944" t="str">
        <f t="shared" ca="1" si="36"/>
        <v>12_130</v>
      </c>
      <c r="AD944" s="3">
        <f ca="1">RANK(AI944,OFFSET($AI$4,VLOOKUP($AE944,$AK$4:$AM$23,2,FALSE),0):OFFSET($AI$4,VLOOKUP($AE944,$AK$4:$AM$23,3,FALSE),0))</f>
        <v>130</v>
      </c>
      <c r="AE944">
        <v>12</v>
      </c>
      <c r="AF944">
        <v>65</v>
      </c>
      <c r="AG944">
        <v>1</v>
      </c>
      <c r="AH944">
        <v>0.2</v>
      </c>
      <c r="AI944" s="3">
        <v>7649.72</v>
      </c>
    </row>
    <row r="945" spans="17:35" x14ac:dyDescent="0.3">
      <c r="Q945" t="str">
        <f t="shared" ca="1" si="37"/>
        <v>12_99</v>
      </c>
      <c r="R945" s="3">
        <f ca="1">RANK(W945,OFFSET($W$4,VLOOKUP($S945,$Y$4:$AA$23,2,FALSE),0):OFFSET($W$4,VLOOKUP($S945,$Y$4:$AA$23,3,FALSE),0))</f>
        <v>99</v>
      </c>
      <c r="S945">
        <v>12</v>
      </c>
      <c r="T945">
        <v>66</v>
      </c>
      <c r="U945">
        <v>1</v>
      </c>
      <c r="V945">
        <v>0.2</v>
      </c>
      <c r="W945" s="3">
        <v>19695.93</v>
      </c>
      <c r="X945" s="3"/>
      <c r="Y945" s="3"/>
      <c r="Z945" s="3"/>
      <c r="AA945" s="3"/>
      <c r="AB945" s="3"/>
      <c r="AC945" t="str">
        <f t="shared" ca="1" si="36"/>
        <v>12_11</v>
      </c>
      <c r="AD945" s="3">
        <f ca="1">RANK(AI945,OFFSET($AI$4,VLOOKUP($AE945,$AK$4:$AM$23,2,FALSE),0):OFFSET($AI$4,VLOOKUP($AE945,$AK$4:$AM$23,3,FALSE),0))</f>
        <v>11</v>
      </c>
      <c r="AE945">
        <v>12</v>
      </c>
      <c r="AF945">
        <v>65</v>
      </c>
      <c r="AG945">
        <v>2</v>
      </c>
      <c r="AH945">
        <v>0</v>
      </c>
      <c r="AI945" s="3">
        <v>56016.23</v>
      </c>
    </row>
    <row r="946" spans="17:35" x14ac:dyDescent="0.3">
      <c r="Q946" t="str">
        <f t="shared" ca="1" si="37"/>
        <v>12_105</v>
      </c>
      <c r="R946" s="3">
        <f ca="1">RANK(W946,OFFSET($W$4,VLOOKUP($S946,$Y$4:$AA$23,2,FALSE),0):OFFSET($W$4,VLOOKUP($S946,$Y$4:$AA$23,3,FALSE),0))</f>
        <v>105</v>
      </c>
      <c r="S946">
        <v>12</v>
      </c>
      <c r="T946">
        <v>66</v>
      </c>
      <c r="U946">
        <v>2</v>
      </c>
      <c r="V946">
        <v>0</v>
      </c>
      <c r="W946" s="3">
        <v>17675.04</v>
      </c>
      <c r="X946" s="3"/>
      <c r="Y946" s="3"/>
      <c r="Z946" s="3"/>
      <c r="AA946" s="3"/>
      <c r="AB946" s="3"/>
      <c r="AC946" t="str">
        <f t="shared" ca="1" si="36"/>
        <v>12_99</v>
      </c>
      <c r="AD946" s="3">
        <f ca="1">RANK(AI946,OFFSET($AI$4,VLOOKUP($AE946,$AK$4:$AM$23,2,FALSE),0):OFFSET($AI$4,VLOOKUP($AE946,$AK$4:$AM$23,3,FALSE),0))</f>
        <v>99</v>
      </c>
      <c r="AE946">
        <v>12</v>
      </c>
      <c r="AF946">
        <v>66</v>
      </c>
      <c r="AG946">
        <v>1</v>
      </c>
      <c r="AH946">
        <v>0.2</v>
      </c>
      <c r="AI946" s="3">
        <v>19695.93</v>
      </c>
    </row>
    <row r="947" spans="17:35" x14ac:dyDescent="0.3">
      <c r="Q947" t="str">
        <f t="shared" ca="1" si="37"/>
        <v>12_43</v>
      </c>
      <c r="R947" s="3">
        <f ca="1">RANK(W947,OFFSET($W$4,VLOOKUP($S947,$Y$4:$AA$23,2,FALSE),0):OFFSET($W$4,VLOOKUP($S947,$Y$4:$AA$23,3,FALSE),0))</f>
        <v>43</v>
      </c>
      <c r="S947">
        <v>12</v>
      </c>
      <c r="T947">
        <v>67</v>
      </c>
      <c r="U947">
        <v>1</v>
      </c>
      <c r="V947">
        <v>0.2</v>
      </c>
      <c r="W947" s="3">
        <v>42946.01</v>
      </c>
      <c r="X947" s="3"/>
      <c r="Y947" s="3"/>
      <c r="Z947" s="3"/>
      <c r="AA947" s="3"/>
      <c r="AB947" s="3"/>
      <c r="AC947" t="str">
        <f t="shared" ca="1" si="36"/>
        <v>12_128</v>
      </c>
      <c r="AD947" s="3">
        <f ca="1">RANK(AI947,OFFSET($AI$4,VLOOKUP($AE947,$AK$4:$AM$23,2,FALSE),0):OFFSET($AI$4,VLOOKUP($AE947,$AK$4:$AM$23,3,FALSE),0))</f>
        <v>128</v>
      </c>
      <c r="AE947">
        <v>12</v>
      </c>
      <c r="AF947">
        <v>66</v>
      </c>
      <c r="AG947">
        <v>2</v>
      </c>
      <c r="AH947">
        <v>0</v>
      </c>
      <c r="AI947" s="3">
        <v>9797.3700000000008</v>
      </c>
    </row>
    <row r="948" spans="17:35" x14ac:dyDescent="0.3">
      <c r="Q948" t="str">
        <f t="shared" ca="1" si="37"/>
        <v>12_7</v>
      </c>
      <c r="R948" s="3">
        <f ca="1">RANK(W948,OFFSET($W$4,VLOOKUP($S948,$Y$4:$AA$23,2,FALSE),0):OFFSET($W$4,VLOOKUP($S948,$Y$4:$AA$23,3,FALSE),0))</f>
        <v>7</v>
      </c>
      <c r="S948">
        <v>12</v>
      </c>
      <c r="T948">
        <v>67</v>
      </c>
      <c r="U948">
        <v>2</v>
      </c>
      <c r="V948">
        <v>0</v>
      </c>
      <c r="W948" s="3">
        <v>77053.8</v>
      </c>
      <c r="X948" s="3"/>
      <c r="Y948" s="3"/>
      <c r="Z948" s="3"/>
      <c r="AA948" s="3"/>
      <c r="AB948" s="3"/>
      <c r="AC948" t="str">
        <f t="shared" ca="1" si="36"/>
        <v>12_28</v>
      </c>
      <c r="AD948" s="3">
        <f ca="1">RANK(AI948,OFFSET($AI$4,VLOOKUP($AE948,$AK$4:$AM$23,2,FALSE),0):OFFSET($AI$4,VLOOKUP($AE948,$AK$4:$AM$23,3,FALSE),0))</f>
        <v>28</v>
      </c>
      <c r="AE948">
        <v>12</v>
      </c>
      <c r="AF948">
        <v>67</v>
      </c>
      <c r="AG948">
        <v>1</v>
      </c>
      <c r="AH948">
        <v>0.2</v>
      </c>
      <c r="AI948" s="3">
        <v>42946.01</v>
      </c>
    </row>
    <row r="949" spans="17:35" x14ac:dyDescent="0.3">
      <c r="Q949" t="str">
        <f t="shared" ca="1" si="37"/>
        <v>12_62</v>
      </c>
      <c r="R949" s="3">
        <f ca="1">RANK(W949,OFFSET($W$4,VLOOKUP($S949,$Y$4:$AA$23,2,FALSE),0):OFFSET($W$4,VLOOKUP($S949,$Y$4:$AA$23,3,FALSE),0))</f>
        <v>62</v>
      </c>
      <c r="S949">
        <v>12</v>
      </c>
      <c r="T949">
        <v>68</v>
      </c>
      <c r="U949">
        <v>1</v>
      </c>
      <c r="V949">
        <v>0.2</v>
      </c>
      <c r="W949" s="3">
        <v>30784.3</v>
      </c>
      <c r="X949" s="3"/>
      <c r="Y949" s="3"/>
      <c r="Z949" s="3"/>
      <c r="AA949" s="3"/>
      <c r="AB949" s="3"/>
      <c r="AC949" t="str">
        <f t="shared" ca="1" si="36"/>
        <v>12_3</v>
      </c>
      <c r="AD949" s="3">
        <f ca="1">RANK(AI949,OFFSET($AI$4,VLOOKUP($AE949,$AK$4:$AM$23,2,FALSE),0):OFFSET($AI$4,VLOOKUP($AE949,$AK$4:$AM$23,3,FALSE),0))</f>
        <v>3</v>
      </c>
      <c r="AE949">
        <v>12</v>
      </c>
      <c r="AF949">
        <v>67</v>
      </c>
      <c r="AG949">
        <v>2</v>
      </c>
      <c r="AH949">
        <v>0</v>
      </c>
      <c r="AI949" s="3">
        <v>77053.8</v>
      </c>
    </row>
    <row r="950" spans="17:35" x14ac:dyDescent="0.3">
      <c r="Q950" t="str">
        <f t="shared" ca="1" si="37"/>
        <v>12_16</v>
      </c>
      <c r="R950" s="3">
        <f ca="1">RANK(W950,OFFSET($W$4,VLOOKUP($S950,$Y$4:$AA$23,2,FALSE),0):OFFSET($W$4,VLOOKUP($S950,$Y$4:$AA$23,3,FALSE),0))</f>
        <v>16</v>
      </c>
      <c r="S950">
        <v>12</v>
      </c>
      <c r="T950">
        <v>68</v>
      </c>
      <c r="U950">
        <v>2</v>
      </c>
      <c r="V950">
        <v>0</v>
      </c>
      <c r="W950" s="3">
        <v>60265.240000000005</v>
      </c>
      <c r="X950" s="3"/>
      <c r="Y950" s="3"/>
      <c r="Z950" s="3"/>
      <c r="AA950" s="3"/>
      <c r="AB950" s="3"/>
      <c r="AC950" t="str">
        <f t="shared" ca="1" si="36"/>
        <v>12_50</v>
      </c>
      <c r="AD950" s="3">
        <f ca="1">RANK(AI950,OFFSET($AI$4,VLOOKUP($AE950,$AK$4:$AM$23,2,FALSE),0):OFFSET($AI$4,VLOOKUP($AE950,$AK$4:$AM$23,3,FALSE),0))</f>
        <v>50</v>
      </c>
      <c r="AE950">
        <v>12</v>
      </c>
      <c r="AF950">
        <v>68</v>
      </c>
      <c r="AG950">
        <v>1</v>
      </c>
      <c r="AH950">
        <v>0.2</v>
      </c>
      <c r="AI950" s="3">
        <v>30784.3</v>
      </c>
    </row>
    <row r="951" spans="17:35" x14ac:dyDescent="0.3">
      <c r="Q951" t="str">
        <f t="shared" ca="1" si="37"/>
        <v>12_32</v>
      </c>
      <c r="R951" s="3">
        <f ca="1">RANK(W951,OFFSET($W$4,VLOOKUP($S951,$Y$4:$AA$23,2,FALSE),0):OFFSET($W$4,VLOOKUP($S951,$Y$4:$AA$23,3,FALSE),0))</f>
        <v>32</v>
      </c>
      <c r="S951">
        <v>12</v>
      </c>
      <c r="T951">
        <v>69</v>
      </c>
      <c r="U951">
        <v>1</v>
      </c>
      <c r="V951">
        <v>0.2</v>
      </c>
      <c r="W951" s="3">
        <v>47150.14</v>
      </c>
      <c r="X951" s="3"/>
      <c r="Y951" s="3"/>
      <c r="Z951" s="3"/>
      <c r="AA951" s="3"/>
      <c r="AB951" s="3"/>
      <c r="AC951" t="str">
        <f t="shared" ca="1" si="36"/>
        <v>12_23</v>
      </c>
      <c r="AD951" s="3">
        <f ca="1">RANK(AI951,OFFSET($AI$4,VLOOKUP($AE951,$AK$4:$AM$23,2,FALSE),0):OFFSET($AI$4,VLOOKUP($AE951,$AK$4:$AM$23,3,FALSE),0))</f>
        <v>23</v>
      </c>
      <c r="AE951">
        <v>12</v>
      </c>
      <c r="AF951">
        <v>68</v>
      </c>
      <c r="AG951">
        <v>2</v>
      </c>
      <c r="AH951">
        <v>0</v>
      </c>
      <c r="AI951" s="3">
        <v>45705.51</v>
      </c>
    </row>
    <row r="952" spans="17:35" x14ac:dyDescent="0.3">
      <c r="Q952" t="str">
        <f t="shared" ca="1" si="37"/>
        <v>12_134</v>
      </c>
      <c r="R952" s="3">
        <f ca="1">RANK(W952,OFFSET($W$4,VLOOKUP($S952,$Y$4:$AA$23,2,FALSE),0):OFFSET($W$4,VLOOKUP($S952,$Y$4:$AA$23,3,FALSE),0))</f>
        <v>134</v>
      </c>
      <c r="S952">
        <v>12</v>
      </c>
      <c r="T952">
        <v>69</v>
      </c>
      <c r="U952">
        <v>2</v>
      </c>
      <c r="V952">
        <v>0</v>
      </c>
      <c r="W952" s="3">
        <v>6445.59</v>
      </c>
      <c r="X952" s="3"/>
      <c r="Y952" s="3"/>
      <c r="Z952" s="3"/>
      <c r="AA952" s="3"/>
      <c r="AB952" s="3"/>
      <c r="AC952" t="str">
        <f t="shared" ca="1" si="36"/>
        <v>12_55</v>
      </c>
      <c r="AD952" s="3">
        <f ca="1">RANK(AI952,OFFSET($AI$4,VLOOKUP($AE952,$AK$4:$AM$23,2,FALSE),0):OFFSET($AI$4,VLOOKUP($AE952,$AK$4:$AM$23,3,FALSE),0))</f>
        <v>55</v>
      </c>
      <c r="AE952">
        <v>12</v>
      </c>
      <c r="AF952">
        <v>69</v>
      </c>
      <c r="AG952">
        <v>1</v>
      </c>
      <c r="AH952">
        <v>0.2</v>
      </c>
      <c r="AI952" s="3">
        <v>28237.24</v>
      </c>
    </row>
    <row r="953" spans="17:35" x14ac:dyDescent="0.3">
      <c r="Q953" t="str">
        <f t="shared" ca="1" si="37"/>
        <v>12_92</v>
      </c>
      <c r="R953" s="3">
        <f ca="1">RANK(W953,OFFSET($W$4,VLOOKUP($S953,$Y$4:$AA$23,2,FALSE),0):OFFSET($W$4,VLOOKUP($S953,$Y$4:$AA$23,3,FALSE),0))</f>
        <v>92</v>
      </c>
      <c r="S953">
        <v>12</v>
      </c>
      <c r="T953">
        <v>70</v>
      </c>
      <c r="U953">
        <v>1</v>
      </c>
      <c r="V953">
        <v>0.2</v>
      </c>
      <c r="W953" s="3">
        <v>21229.73</v>
      </c>
      <c r="X953" s="3"/>
      <c r="Y953" s="3"/>
      <c r="Z953" s="3"/>
      <c r="AA953" s="3"/>
      <c r="AB953" s="3"/>
      <c r="AC953" t="str">
        <f t="shared" ca="1" si="36"/>
        <v>12_135</v>
      </c>
      <c r="AD953" s="3">
        <f ca="1">RANK(AI953,OFFSET($AI$4,VLOOKUP($AE953,$AK$4:$AM$23,2,FALSE),0):OFFSET($AI$4,VLOOKUP($AE953,$AK$4:$AM$23,3,FALSE),0))</f>
        <v>135</v>
      </c>
      <c r="AE953">
        <v>12</v>
      </c>
      <c r="AF953">
        <v>69</v>
      </c>
      <c r="AG953">
        <v>2</v>
      </c>
      <c r="AH953">
        <v>0</v>
      </c>
      <c r="AI953" s="3">
        <v>6445.59</v>
      </c>
    </row>
    <row r="954" spans="17:35" x14ac:dyDescent="0.3">
      <c r="Q954" t="str">
        <f t="shared" ca="1" si="37"/>
        <v>12_28</v>
      </c>
      <c r="R954" s="3">
        <f ca="1">RANK(W954,OFFSET($W$4,VLOOKUP($S954,$Y$4:$AA$23,2,FALSE),0):OFFSET($W$4,VLOOKUP($S954,$Y$4:$AA$23,3,FALSE),0))</f>
        <v>28</v>
      </c>
      <c r="S954">
        <v>12</v>
      </c>
      <c r="T954">
        <v>70</v>
      </c>
      <c r="U954">
        <v>2</v>
      </c>
      <c r="V954">
        <v>0</v>
      </c>
      <c r="W954" s="3">
        <v>51278.23</v>
      </c>
      <c r="X954" s="3"/>
      <c r="Y954" s="3"/>
      <c r="Z954" s="3"/>
      <c r="AA954" s="3"/>
      <c r="AB954" s="3"/>
      <c r="AC954" t="str">
        <f t="shared" ca="1" si="36"/>
        <v>12_92</v>
      </c>
      <c r="AD954" s="3">
        <f ca="1">RANK(AI954,OFFSET($AI$4,VLOOKUP($AE954,$AK$4:$AM$23,2,FALSE),0):OFFSET($AI$4,VLOOKUP($AE954,$AK$4:$AM$23,3,FALSE),0))</f>
        <v>92</v>
      </c>
      <c r="AE954">
        <v>12</v>
      </c>
      <c r="AF954">
        <v>70</v>
      </c>
      <c r="AG954">
        <v>1</v>
      </c>
      <c r="AH954">
        <v>0.2</v>
      </c>
      <c r="AI954" s="3">
        <v>21229.73</v>
      </c>
    </row>
    <row r="955" spans="17:35" x14ac:dyDescent="0.3">
      <c r="Q955" t="str">
        <f t="shared" ca="1" si="37"/>
        <v>12_25</v>
      </c>
      <c r="R955" s="3">
        <f ca="1">RANK(W955,OFFSET($W$4,VLOOKUP($S955,$Y$4:$AA$23,2,FALSE),0):OFFSET($W$4,VLOOKUP($S955,$Y$4:$AA$23,3,FALSE),0))</f>
        <v>25</v>
      </c>
      <c r="S955">
        <v>12</v>
      </c>
      <c r="T955">
        <v>71</v>
      </c>
      <c r="U955">
        <v>2</v>
      </c>
      <c r="V955">
        <v>0</v>
      </c>
      <c r="W955" s="3">
        <v>52498.19</v>
      </c>
      <c r="X955" s="3"/>
      <c r="Y955" s="3"/>
      <c r="Z955" s="3"/>
      <c r="AA955" s="3"/>
      <c r="AB955" s="3"/>
      <c r="AC955" t="str">
        <f t="shared" ca="1" si="36"/>
        <v>12_15</v>
      </c>
      <c r="AD955" s="3">
        <f ca="1">RANK(AI955,OFFSET($AI$4,VLOOKUP($AE955,$AK$4:$AM$23,2,FALSE),0):OFFSET($AI$4,VLOOKUP($AE955,$AK$4:$AM$23,3,FALSE),0))</f>
        <v>15</v>
      </c>
      <c r="AE955">
        <v>12</v>
      </c>
      <c r="AF955">
        <v>70</v>
      </c>
      <c r="AG955">
        <v>2</v>
      </c>
      <c r="AH955">
        <v>0</v>
      </c>
      <c r="AI955" s="3">
        <v>51278.23</v>
      </c>
    </row>
    <row r="956" spans="17:35" x14ac:dyDescent="0.3">
      <c r="Q956" t="str">
        <f t="shared" ca="1" si="37"/>
        <v>12_90</v>
      </c>
      <c r="R956" s="3">
        <f ca="1">RANK(W956,OFFSET($W$4,VLOOKUP($S956,$Y$4:$AA$23,2,FALSE),0):OFFSET($W$4,VLOOKUP($S956,$Y$4:$AA$23,3,FALSE),0))</f>
        <v>90</v>
      </c>
      <c r="S956">
        <v>12</v>
      </c>
      <c r="T956">
        <v>72</v>
      </c>
      <c r="U956">
        <v>2</v>
      </c>
      <c r="V956">
        <v>0</v>
      </c>
      <c r="W956" s="3">
        <v>21462.76</v>
      </c>
      <c r="X956" s="3"/>
      <c r="Y956" s="3"/>
      <c r="Z956" s="3"/>
      <c r="AA956" s="3"/>
      <c r="AB956" s="3"/>
      <c r="AC956" t="str">
        <f t="shared" ca="1" si="36"/>
        <v>12_56</v>
      </c>
      <c r="AD956" s="3">
        <f ca="1">RANK(AI956,OFFSET($AI$4,VLOOKUP($AE956,$AK$4:$AM$23,2,FALSE),0):OFFSET($AI$4,VLOOKUP($AE956,$AK$4:$AM$23,3,FALSE),0))</f>
        <v>56</v>
      </c>
      <c r="AE956">
        <v>12</v>
      </c>
      <c r="AF956">
        <v>71</v>
      </c>
      <c r="AG956">
        <v>2</v>
      </c>
      <c r="AH956">
        <v>0</v>
      </c>
      <c r="AI956" s="3">
        <v>28141.26</v>
      </c>
    </row>
    <row r="957" spans="17:35" x14ac:dyDescent="0.3">
      <c r="Q957" t="str">
        <f t="shared" ca="1" si="37"/>
        <v>12_6</v>
      </c>
      <c r="R957" s="3">
        <f ca="1">RANK(W957,OFFSET($W$4,VLOOKUP($S957,$Y$4:$AA$23,2,FALSE),0):OFFSET($W$4,VLOOKUP($S957,$Y$4:$AA$23,3,FALSE),0))</f>
        <v>6</v>
      </c>
      <c r="S957">
        <v>12</v>
      </c>
      <c r="T957">
        <v>74</v>
      </c>
      <c r="U957">
        <v>2</v>
      </c>
      <c r="V957">
        <v>0</v>
      </c>
      <c r="W957" s="3">
        <v>78179.34</v>
      </c>
      <c r="X957" s="3"/>
      <c r="Y957" s="3"/>
      <c r="Z957" s="3"/>
      <c r="AA957" s="3"/>
      <c r="AB957" s="3"/>
      <c r="AC957" t="str">
        <f t="shared" ca="1" si="36"/>
        <v>12_90</v>
      </c>
      <c r="AD957" s="3">
        <f ca="1">RANK(AI957,OFFSET($AI$4,VLOOKUP($AE957,$AK$4:$AM$23,2,FALSE),0):OFFSET($AI$4,VLOOKUP($AE957,$AK$4:$AM$23,3,FALSE),0))</f>
        <v>90</v>
      </c>
      <c r="AE957">
        <v>12</v>
      </c>
      <c r="AF957">
        <v>72</v>
      </c>
      <c r="AG957">
        <v>2</v>
      </c>
      <c r="AH957">
        <v>0</v>
      </c>
      <c r="AI957" s="3">
        <v>21462.76</v>
      </c>
    </row>
    <row r="958" spans="17:35" x14ac:dyDescent="0.3">
      <c r="Q958" t="str">
        <f t="shared" ca="1" si="37"/>
        <v>12_102</v>
      </c>
      <c r="R958" s="3">
        <f ca="1">RANK(W958,OFFSET($W$4,VLOOKUP($S958,$Y$4:$AA$23,2,FALSE),0):OFFSET($W$4,VLOOKUP($S958,$Y$4:$AA$23,3,FALSE),0))</f>
        <v>102</v>
      </c>
      <c r="S958">
        <v>12</v>
      </c>
      <c r="T958">
        <v>75</v>
      </c>
      <c r="U958">
        <v>1</v>
      </c>
      <c r="V958">
        <v>0.2</v>
      </c>
      <c r="W958" s="3">
        <v>19041.060000000001</v>
      </c>
      <c r="X958" s="3"/>
      <c r="Y958" s="3"/>
      <c r="Z958" s="3"/>
      <c r="AA958" s="3"/>
      <c r="AB958" s="3"/>
      <c r="AC958" t="str">
        <f t="shared" ca="1" si="36"/>
        <v>12_26</v>
      </c>
      <c r="AD958" s="3">
        <f ca="1">RANK(AI958,OFFSET($AI$4,VLOOKUP($AE958,$AK$4:$AM$23,2,FALSE),0):OFFSET($AI$4,VLOOKUP($AE958,$AK$4:$AM$23,3,FALSE),0))</f>
        <v>26</v>
      </c>
      <c r="AE958">
        <v>12</v>
      </c>
      <c r="AF958">
        <v>74</v>
      </c>
      <c r="AG958">
        <v>2</v>
      </c>
      <c r="AH958">
        <v>0</v>
      </c>
      <c r="AI958" s="3">
        <v>43633.82</v>
      </c>
    </row>
    <row r="959" spans="17:35" x14ac:dyDescent="0.3">
      <c r="Q959" t="str">
        <f t="shared" ca="1" si="37"/>
        <v>12_78</v>
      </c>
      <c r="R959" s="3">
        <f ca="1">RANK(W959,OFFSET($W$4,VLOOKUP($S959,$Y$4:$AA$23,2,FALSE),0):OFFSET($W$4,VLOOKUP($S959,$Y$4:$AA$23,3,FALSE),0))</f>
        <v>78</v>
      </c>
      <c r="S959">
        <v>12</v>
      </c>
      <c r="T959">
        <v>76</v>
      </c>
      <c r="U959">
        <v>1</v>
      </c>
      <c r="V959">
        <v>0.2</v>
      </c>
      <c r="W959" s="3">
        <v>24070.74</v>
      </c>
      <c r="X959" s="3"/>
      <c r="Y959" s="3"/>
      <c r="Z959" s="3"/>
      <c r="AA959" s="3"/>
      <c r="AB959" s="3"/>
      <c r="AC959" t="str">
        <f t="shared" ca="1" si="36"/>
        <v>12_102</v>
      </c>
      <c r="AD959" s="3">
        <f ca="1">RANK(AI959,OFFSET($AI$4,VLOOKUP($AE959,$AK$4:$AM$23,2,FALSE),0):OFFSET($AI$4,VLOOKUP($AE959,$AK$4:$AM$23,3,FALSE),0))</f>
        <v>102</v>
      </c>
      <c r="AE959">
        <v>12</v>
      </c>
      <c r="AF959">
        <v>75</v>
      </c>
      <c r="AG959">
        <v>1</v>
      </c>
      <c r="AH959">
        <v>0.2</v>
      </c>
      <c r="AI959" s="3">
        <v>19041.060000000001</v>
      </c>
    </row>
    <row r="960" spans="17:35" x14ac:dyDescent="0.3">
      <c r="Q960" t="str">
        <f t="shared" ca="1" si="37"/>
        <v>12_31</v>
      </c>
      <c r="R960" s="3">
        <f ca="1">RANK(W960,OFFSET($W$4,VLOOKUP($S960,$Y$4:$AA$23,2,FALSE),0):OFFSET($W$4,VLOOKUP($S960,$Y$4:$AA$23,3,FALSE),0))</f>
        <v>31</v>
      </c>
      <c r="S960">
        <v>12</v>
      </c>
      <c r="T960">
        <v>76</v>
      </c>
      <c r="U960">
        <v>2</v>
      </c>
      <c r="V960">
        <v>0</v>
      </c>
      <c r="W960" s="3">
        <v>47311.37</v>
      </c>
      <c r="X960" s="3"/>
      <c r="Y960" s="3"/>
      <c r="Z960" s="3"/>
      <c r="AA960" s="3"/>
      <c r="AB960" s="3"/>
      <c r="AC960" t="str">
        <f t="shared" ca="1" si="36"/>
        <v>12_75</v>
      </c>
      <c r="AD960" s="3">
        <f ca="1">RANK(AI960,OFFSET($AI$4,VLOOKUP($AE960,$AK$4:$AM$23,2,FALSE),0):OFFSET($AI$4,VLOOKUP($AE960,$AK$4:$AM$23,3,FALSE),0))</f>
        <v>75</v>
      </c>
      <c r="AE960">
        <v>12</v>
      </c>
      <c r="AF960">
        <v>76</v>
      </c>
      <c r="AG960">
        <v>1</v>
      </c>
      <c r="AH960">
        <v>0.2</v>
      </c>
      <c r="AI960" s="3">
        <v>24070.74</v>
      </c>
    </row>
    <row r="961" spans="17:35" x14ac:dyDescent="0.3">
      <c r="Q961" t="str">
        <f t="shared" ca="1" si="37"/>
        <v>12_104</v>
      </c>
      <c r="R961" s="3">
        <f ca="1">RANK(W961,OFFSET($W$4,VLOOKUP($S961,$Y$4:$AA$23,2,FALSE),0):OFFSET($W$4,VLOOKUP($S961,$Y$4:$AA$23,3,FALSE),0))</f>
        <v>104</v>
      </c>
      <c r="S961">
        <v>12</v>
      </c>
      <c r="T961">
        <v>77</v>
      </c>
      <c r="U961">
        <v>2</v>
      </c>
      <c r="V961">
        <v>0</v>
      </c>
      <c r="W961" s="3">
        <v>17678.5</v>
      </c>
      <c r="X961" s="3"/>
      <c r="Y961" s="3"/>
      <c r="Z961" s="3"/>
      <c r="AA961" s="3"/>
      <c r="AB961" s="3"/>
      <c r="AC961" t="str">
        <f t="shared" ca="1" si="36"/>
        <v>12_70</v>
      </c>
      <c r="AD961" s="3">
        <f ca="1">RANK(AI961,OFFSET($AI$4,VLOOKUP($AE961,$AK$4:$AM$23,2,FALSE),0):OFFSET($AI$4,VLOOKUP($AE961,$AK$4:$AM$23,3,FALSE),0))</f>
        <v>70</v>
      </c>
      <c r="AE961">
        <v>12</v>
      </c>
      <c r="AF961">
        <v>76</v>
      </c>
      <c r="AG961">
        <v>2</v>
      </c>
      <c r="AH961">
        <v>0</v>
      </c>
      <c r="AI961" s="3">
        <v>25170.38</v>
      </c>
    </row>
    <row r="962" spans="17:35" x14ac:dyDescent="0.3">
      <c r="Q962" t="str">
        <f t="shared" ca="1" si="37"/>
        <v>12_73</v>
      </c>
      <c r="R962" s="3">
        <f ca="1">RANK(W962,OFFSET($W$4,VLOOKUP($S962,$Y$4:$AA$23,2,FALSE),0):OFFSET($W$4,VLOOKUP($S962,$Y$4:$AA$23,3,FALSE),0))</f>
        <v>73</v>
      </c>
      <c r="S962">
        <v>12</v>
      </c>
      <c r="T962">
        <v>78</v>
      </c>
      <c r="U962">
        <v>2</v>
      </c>
      <c r="V962">
        <v>0</v>
      </c>
      <c r="W962" s="3">
        <v>25575.45</v>
      </c>
      <c r="X962" s="3"/>
      <c r="Y962" s="3"/>
      <c r="Z962" s="3"/>
      <c r="AA962" s="3"/>
      <c r="AB962" s="3"/>
      <c r="AC962" t="str">
        <f t="shared" ca="1" si="36"/>
        <v>12_104</v>
      </c>
      <c r="AD962" s="3">
        <f ca="1">RANK(AI962,OFFSET($AI$4,VLOOKUP($AE962,$AK$4:$AM$23,2,FALSE),0):OFFSET($AI$4,VLOOKUP($AE962,$AK$4:$AM$23,3,FALSE),0))</f>
        <v>104</v>
      </c>
      <c r="AE962">
        <v>12</v>
      </c>
      <c r="AF962">
        <v>77</v>
      </c>
      <c r="AG962">
        <v>2</v>
      </c>
      <c r="AH962">
        <v>0</v>
      </c>
      <c r="AI962" s="3">
        <v>17678.5</v>
      </c>
    </row>
    <row r="963" spans="17:35" x14ac:dyDescent="0.3">
      <c r="Q963" t="str">
        <f t="shared" ca="1" si="37"/>
        <v>12_56</v>
      </c>
      <c r="R963" s="3">
        <f ca="1">RANK(W963,OFFSET($W$4,VLOOKUP($S963,$Y$4:$AA$23,2,FALSE),0):OFFSET($W$4,VLOOKUP($S963,$Y$4:$AA$23,3,FALSE),0))</f>
        <v>56</v>
      </c>
      <c r="S963">
        <v>12</v>
      </c>
      <c r="T963">
        <v>79</v>
      </c>
      <c r="U963">
        <v>1</v>
      </c>
      <c r="V963">
        <v>0.2</v>
      </c>
      <c r="W963" s="3">
        <v>35210.839999999997</v>
      </c>
      <c r="X963" s="3"/>
      <c r="Y963" s="3"/>
      <c r="Z963" s="3"/>
      <c r="AA963" s="3"/>
      <c r="AB963" s="3"/>
      <c r="AC963" t="str">
        <f t="shared" ca="1" si="36"/>
        <v>12_69</v>
      </c>
      <c r="AD963" s="3">
        <f ca="1">RANK(AI963,OFFSET($AI$4,VLOOKUP($AE963,$AK$4:$AM$23,2,FALSE),0):OFFSET($AI$4,VLOOKUP($AE963,$AK$4:$AM$23,3,FALSE),0))</f>
        <v>69</v>
      </c>
      <c r="AE963">
        <v>12</v>
      </c>
      <c r="AF963">
        <v>78</v>
      </c>
      <c r="AG963">
        <v>2</v>
      </c>
      <c r="AH963">
        <v>0</v>
      </c>
      <c r="AI963" s="3">
        <v>25575.45</v>
      </c>
    </row>
    <row r="964" spans="17:35" x14ac:dyDescent="0.3">
      <c r="Q964" t="str">
        <f t="shared" ca="1" si="37"/>
        <v>12_36</v>
      </c>
      <c r="R964" s="3">
        <f ca="1">RANK(W964,OFFSET($W$4,VLOOKUP($S964,$Y$4:$AA$23,2,FALSE),0):OFFSET($W$4,VLOOKUP($S964,$Y$4:$AA$23,3,FALSE),0))</f>
        <v>36</v>
      </c>
      <c r="S964">
        <v>12</v>
      </c>
      <c r="T964">
        <v>79</v>
      </c>
      <c r="U964">
        <v>2</v>
      </c>
      <c r="V964">
        <v>0</v>
      </c>
      <c r="W964" s="3">
        <v>46387.14</v>
      </c>
      <c r="X964" s="3"/>
      <c r="Y964" s="3"/>
      <c r="Z964" s="3"/>
      <c r="AA964" s="3"/>
      <c r="AB964" s="3"/>
      <c r="AC964" t="str">
        <f t="shared" ref="AC964:AC1027" ca="1" si="38">AE964&amp;"_"&amp;AD964</f>
        <v>12_39</v>
      </c>
      <c r="AD964" s="3">
        <f ca="1">RANK(AI964,OFFSET($AI$4,VLOOKUP($AE964,$AK$4:$AM$23,2,FALSE),0):OFFSET($AI$4,VLOOKUP($AE964,$AK$4:$AM$23,3,FALSE),0))</f>
        <v>39</v>
      </c>
      <c r="AE964">
        <v>12</v>
      </c>
      <c r="AF964">
        <v>79</v>
      </c>
      <c r="AG964">
        <v>1</v>
      </c>
      <c r="AH964">
        <v>0.2</v>
      </c>
      <c r="AI964" s="3">
        <v>35210.839999999997</v>
      </c>
    </row>
    <row r="965" spans="17:35" x14ac:dyDescent="0.3">
      <c r="Q965" t="str">
        <f t="shared" ref="Q965:Q1028" ca="1" si="39">S965&amp;"_"&amp;R965</f>
        <v>12_112</v>
      </c>
      <c r="R965" s="3">
        <f ca="1">RANK(W965,OFFSET($W$4,VLOOKUP($S965,$Y$4:$AA$23,2,FALSE),0):OFFSET($W$4,VLOOKUP($S965,$Y$4:$AA$23,3,FALSE),0))</f>
        <v>112</v>
      </c>
      <c r="S965">
        <v>12</v>
      </c>
      <c r="T965">
        <v>80</v>
      </c>
      <c r="U965">
        <v>2</v>
      </c>
      <c r="V965">
        <v>0</v>
      </c>
      <c r="W965" s="3">
        <v>16478.98</v>
      </c>
      <c r="X965" s="3"/>
      <c r="Y965" s="3"/>
      <c r="Z965" s="3"/>
      <c r="AA965" s="3"/>
      <c r="AB965" s="3"/>
      <c r="AC965" t="str">
        <f t="shared" ca="1" si="38"/>
        <v>12_42</v>
      </c>
      <c r="AD965" s="3">
        <f ca="1">RANK(AI965,OFFSET($AI$4,VLOOKUP($AE965,$AK$4:$AM$23,2,FALSE),0):OFFSET($AI$4,VLOOKUP($AE965,$AK$4:$AM$23,3,FALSE),0))</f>
        <v>42</v>
      </c>
      <c r="AE965">
        <v>12</v>
      </c>
      <c r="AF965">
        <v>79</v>
      </c>
      <c r="AG965">
        <v>2</v>
      </c>
      <c r="AH965">
        <v>0</v>
      </c>
      <c r="AI965" s="3">
        <v>33899.519999999997</v>
      </c>
    </row>
    <row r="966" spans="17:35" x14ac:dyDescent="0.3">
      <c r="Q966" t="str">
        <f t="shared" ca="1" si="39"/>
        <v>12_86</v>
      </c>
      <c r="R966" s="3">
        <f ca="1">RANK(W966,OFFSET($W$4,VLOOKUP($S966,$Y$4:$AA$23,2,FALSE),0):OFFSET($W$4,VLOOKUP($S966,$Y$4:$AA$23,3,FALSE),0))</f>
        <v>86</v>
      </c>
      <c r="S966">
        <v>12</v>
      </c>
      <c r="T966">
        <v>84</v>
      </c>
      <c r="U966">
        <v>2</v>
      </c>
      <c r="V966">
        <v>0</v>
      </c>
      <c r="W966" s="3">
        <v>22582.16</v>
      </c>
      <c r="X966" s="3"/>
      <c r="Y966" s="3"/>
      <c r="Z966" s="3"/>
      <c r="AA966" s="3"/>
      <c r="AB966" s="3"/>
      <c r="AC966" t="str">
        <f t="shared" ca="1" si="38"/>
        <v>12_112</v>
      </c>
      <c r="AD966" s="3">
        <f ca="1">RANK(AI966,OFFSET($AI$4,VLOOKUP($AE966,$AK$4:$AM$23,2,FALSE),0):OFFSET($AI$4,VLOOKUP($AE966,$AK$4:$AM$23,3,FALSE),0))</f>
        <v>112</v>
      </c>
      <c r="AE966">
        <v>12</v>
      </c>
      <c r="AF966">
        <v>80</v>
      </c>
      <c r="AG966">
        <v>2</v>
      </c>
      <c r="AH966">
        <v>0</v>
      </c>
      <c r="AI966" s="3">
        <v>16478.98</v>
      </c>
    </row>
    <row r="967" spans="17:35" x14ac:dyDescent="0.3">
      <c r="Q967" t="str">
        <f t="shared" ca="1" si="39"/>
        <v>12_110</v>
      </c>
      <c r="R967" s="3">
        <f ca="1">RANK(W967,OFFSET($W$4,VLOOKUP($S967,$Y$4:$AA$23,2,FALSE),0):OFFSET($W$4,VLOOKUP($S967,$Y$4:$AA$23,3,FALSE),0))</f>
        <v>110</v>
      </c>
      <c r="S967">
        <v>12</v>
      </c>
      <c r="T967">
        <v>85</v>
      </c>
      <c r="U967">
        <v>2</v>
      </c>
      <c r="V967">
        <v>0</v>
      </c>
      <c r="W967" s="3">
        <v>16585.13</v>
      </c>
      <c r="X967" s="3"/>
      <c r="Y967" s="3"/>
      <c r="Z967" s="3"/>
      <c r="AA967" s="3"/>
      <c r="AB967" s="3"/>
      <c r="AC967" t="str">
        <f t="shared" ca="1" si="38"/>
        <v>12_84</v>
      </c>
      <c r="AD967" s="3">
        <f ca="1">RANK(AI967,OFFSET($AI$4,VLOOKUP($AE967,$AK$4:$AM$23,2,FALSE),0):OFFSET($AI$4,VLOOKUP($AE967,$AK$4:$AM$23,3,FALSE),0))</f>
        <v>84</v>
      </c>
      <c r="AE967">
        <v>12</v>
      </c>
      <c r="AF967">
        <v>84</v>
      </c>
      <c r="AG967">
        <v>2</v>
      </c>
      <c r="AH967">
        <v>0</v>
      </c>
      <c r="AI967" s="3">
        <v>22582.16</v>
      </c>
    </row>
    <row r="968" spans="17:35" x14ac:dyDescent="0.3">
      <c r="Q968" t="str">
        <f t="shared" ca="1" si="39"/>
        <v>12_57</v>
      </c>
      <c r="R968" s="3">
        <f ca="1">RANK(W968,OFFSET($W$4,VLOOKUP($S968,$Y$4:$AA$23,2,FALSE),0):OFFSET($W$4,VLOOKUP($S968,$Y$4:$AA$23,3,FALSE),0))</f>
        <v>57</v>
      </c>
      <c r="S968">
        <v>12</v>
      </c>
      <c r="T968">
        <v>86</v>
      </c>
      <c r="U968">
        <v>2</v>
      </c>
      <c r="V968">
        <v>0</v>
      </c>
      <c r="W968" s="3">
        <v>33343.339999999997</v>
      </c>
      <c r="X968" s="3"/>
      <c r="Y968" s="3"/>
      <c r="Z968" s="3"/>
      <c r="AA968" s="3"/>
      <c r="AB968" s="3"/>
      <c r="AC968" t="str">
        <f t="shared" ca="1" si="38"/>
        <v>12_110</v>
      </c>
      <c r="AD968" s="3">
        <f ca="1">RANK(AI968,OFFSET($AI$4,VLOOKUP($AE968,$AK$4:$AM$23,2,FALSE),0):OFFSET($AI$4,VLOOKUP($AE968,$AK$4:$AM$23,3,FALSE),0))</f>
        <v>110</v>
      </c>
      <c r="AE968">
        <v>12</v>
      </c>
      <c r="AF968">
        <v>85</v>
      </c>
      <c r="AG968">
        <v>2</v>
      </c>
      <c r="AH968">
        <v>0</v>
      </c>
      <c r="AI968" s="3">
        <v>16585.13</v>
      </c>
    </row>
    <row r="969" spans="17:35" x14ac:dyDescent="0.3">
      <c r="Q969" t="str">
        <f t="shared" ca="1" si="39"/>
        <v>12_131</v>
      </c>
      <c r="R969" s="3">
        <f ca="1">RANK(W969,OFFSET($W$4,VLOOKUP($S969,$Y$4:$AA$23,2,FALSE),0):OFFSET($W$4,VLOOKUP($S969,$Y$4:$AA$23,3,FALSE),0))</f>
        <v>131</v>
      </c>
      <c r="S969">
        <v>12</v>
      </c>
      <c r="T969">
        <v>87</v>
      </c>
      <c r="U969">
        <v>1</v>
      </c>
      <c r="V969">
        <v>0.2</v>
      </c>
      <c r="W969" s="3">
        <v>7305.27</v>
      </c>
      <c r="X969" s="3"/>
      <c r="Y969" s="3"/>
      <c r="Z969" s="3"/>
      <c r="AA969" s="3"/>
      <c r="AB969" s="3"/>
      <c r="AC969" t="str">
        <f t="shared" ca="1" si="38"/>
        <v>12_43</v>
      </c>
      <c r="AD969" s="3">
        <f ca="1">RANK(AI969,OFFSET($AI$4,VLOOKUP($AE969,$AK$4:$AM$23,2,FALSE),0):OFFSET($AI$4,VLOOKUP($AE969,$AK$4:$AM$23,3,FALSE),0))</f>
        <v>43</v>
      </c>
      <c r="AE969">
        <v>12</v>
      </c>
      <c r="AF969">
        <v>86</v>
      </c>
      <c r="AG969">
        <v>2</v>
      </c>
      <c r="AH969">
        <v>0</v>
      </c>
      <c r="AI969" s="3">
        <v>33343.339999999997</v>
      </c>
    </row>
    <row r="970" spans="17:35" x14ac:dyDescent="0.3">
      <c r="Q970" t="str">
        <f t="shared" ca="1" si="39"/>
        <v>12_20</v>
      </c>
      <c r="R970" s="3">
        <f ca="1">RANK(W970,OFFSET($W$4,VLOOKUP($S970,$Y$4:$AA$23,2,FALSE),0):OFFSET($W$4,VLOOKUP($S970,$Y$4:$AA$23,3,FALSE),0))</f>
        <v>20</v>
      </c>
      <c r="S970">
        <v>12</v>
      </c>
      <c r="T970">
        <v>87</v>
      </c>
      <c r="U970">
        <v>2</v>
      </c>
      <c r="V970">
        <v>0</v>
      </c>
      <c r="W970" s="3">
        <v>57328.119999999995</v>
      </c>
      <c r="X970" s="3"/>
      <c r="Y970" s="3"/>
      <c r="Z970" s="3"/>
      <c r="AA970" s="3"/>
      <c r="AB970" s="3"/>
      <c r="AC970" t="str">
        <f t="shared" ca="1" si="38"/>
        <v>12_132</v>
      </c>
      <c r="AD970" s="3">
        <f ca="1">RANK(AI970,OFFSET($AI$4,VLOOKUP($AE970,$AK$4:$AM$23,2,FALSE),0):OFFSET($AI$4,VLOOKUP($AE970,$AK$4:$AM$23,3,FALSE),0))</f>
        <v>132</v>
      </c>
      <c r="AE970">
        <v>12</v>
      </c>
      <c r="AF970">
        <v>87</v>
      </c>
      <c r="AG970">
        <v>1</v>
      </c>
      <c r="AH970">
        <v>0.2</v>
      </c>
      <c r="AI970" s="3">
        <v>7305.27</v>
      </c>
    </row>
    <row r="971" spans="17:35" x14ac:dyDescent="0.3">
      <c r="Q971" t="str">
        <f t="shared" ca="1" si="39"/>
        <v>12_111</v>
      </c>
      <c r="R971" s="3">
        <f ca="1">RANK(W971,OFFSET($W$4,VLOOKUP($S971,$Y$4:$AA$23,2,FALSE),0):OFFSET($W$4,VLOOKUP($S971,$Y$4:$AA$23,3,FALSE),0))</f>
        <v>111</v>
      </c>
      <c r="S971">
        <v>12</v>
      </c>
      <c r="T971">
        <v>88</v>
      </c>
      <c r="U971">
        <v>1</v>
      </c>
      <c r="V971">
        <v>0.2</v>
      </c>
      <c r="W971" s="3">
        <v>16494.900000000001</v>
      </c>
      <c r="X971" s="3"/>
      <c r="Y971" s="3"/>
      <c r="Z971" s="3"/>
      <c r="AA971" s="3"/>
      <c r="AB971" s="3"/>
      <c r="AC971" t="str">
        <f t="shared" ca="1" si="38"/>
        <v>12_35</v>
      </c>
      <c r="AD971" s="3">
        <f ca="1">RANK(AI971,OFFSET($AI$4,VLOOKUP($AE971,$AK$4:$AM$23,2,FALSE),0):OFFSET($AI$4,VLOOKUP($AE971,$AK$4:$AM$23,3,FALSE),0))</f>
        <v>35</v>
      </c>
      <c r="AE971">
        <v>12</v>
      </c>
      <c r="AF971">
        <v>87</v>
      </c>
      <c r="AG971">
        <v>2</v>
      </c>
      <c r="AH971">
        <v>0</v>
      </c>
      <c r="AI971" s="3">
        <v>36155.46</v>
      </c>
    </row>
    <row r="972" spans="17:35" x14ac:dyDescent="0.3">
      <c r="Q972" t="str">
        <f t="shared" ca="1" si="39"/>
        <v>12_93</v>
      </c>
      <c r="R972" s="3">
        <f ca="1">RANK(W972,OFFSET($W$4,VLOOKUP($S972,$Y$4:$AA$23,2,FALSE),0):OFFSET($W$4,VLOOKUP($S972,$Y$4:$AA$23,3,FALSE),0))</f>
        <v>93</v>
      </c>
      <c r="S972">
        <v>12</v>
      </c>
      <c r="T972">
        <v>88</v>
      </c>
      <c r="U972">
        <v>2</v>
      </c>
      <c r="V972">
        <v>0</v>
      </c>
      <c r="W972" s="3">
        <v>21106.71</v>
      </c>
      <c r="X972" s="3"/>
      <c r="Y972" s="3"/>
      <c r="Z972" s="3"/>
      <c r="AA972" s="3"/>
      <c r="AB972" s="3"/>
      <c r="AC972" t="str">
        <f t="shared" ca="1" si="38"/>
        <v>12_111</v>
      </c>
      <c r="AD972" s="3">
        <f ca="1">RANK(AI972,OFFSET($AI$4,VLOOKUP($AE972,$AK$4:$AM$23,2,FALSE),0):OFFSET($AI$4,VLOOKUP($AE972,$AK$4:$AM$23,3,FALSE),0))</f>
        <v>111</v>
      </c>
      <c r="AE972">
        <v>12</v>
      </c>
      <c r="AF972">
        <v>88</v>
      </c>
      <c r="AG972">
        <v>1</v>
      </c>
      <c r="AH972">
        <v>0.2</v>
      </c>
      <c r="AI972" s="3">
        <v>16494.900000000001</v>
      </c>
    </row>
    <row r="973" spans="17:35" x14ac:dyDescent="0.3">
      <c r="Q973" t="str">
        <f t="shared" ca="1" si="39"/>
        <v>12_21</v>
      </c>
      <c r="R973" s="3">
        <f ca="1">RANK(W973,OFFSET($W$4,VLOOKUP($S973,$Y$4:$AA$23,2,FALSE),0):OFFSET($W$4,VLOOKUP($S973,$Y$4:$AA$23,3,FALSE),0))</f>
        <v>21</v>
      </c>
      <c r="S973">
        <v>12</v>
      </c>
      <c r="T973">
        <v>89</v>
      </c>
      <c r="U973">
        <v>1</v>
      </c>
      <c r="V973">
        <v>0.2</v>
      </c>
      <c r="W973" s="3">
        <v>56716.12</v>
      </c>
      <c r="X973" s="3"/>
      <c r="Y973" s="3"/>
      <c r="Z973" s="3"/>
      <c r="AA973" s="3"/>
      <c r="AB973" s="3"/>
      <c r="AC973" t="str">
        <f t="shared" ca="1" si="38"/>
        <v>12_93</v>
      </c>
      <c r="AD973" s="3">
        <f ca="1">RANK(AI973,OFFSET($AI$4,VLOOKUP($AE973,$AK$4:$AM$23,2,FALSE),0):OFFSET($AI$4,VLOOKUP($AE973,$AK$4:$AM$23,3,FALSE),0))</f>
        <v>93</v>
      </c>
      <c r="AE973">
        <v>12</v>
      </c>
      <c r="AF973">
        <v>88</v>
      </c>
      <c r="AG973">
        <v>2</v>
      </c>
      <c r="AH973">
        <v>0</v>
      </c>
      <c r="AI973" s="3">
        <v>21106.71</v>
      </c>
    </row>
    <row r="974" spans="17:35" x14ac:dyDescent="0.3">
      <c r="Q974" t="str">
        <f t="shared" ca="1" si="39"/>
        <v>12_116</v>
      </c>
      <c r="R974" s="3">
        <f ca="1">RANK(W974,OFFSET($W$4,VLOOKUP($S974,$Y$4:$AA$23,2,FALSE),0):OFFSET($W$4,VLOOKUP($S974,$Y$4:$AA$23,3,FALSE),0))</f>
        <v>116</v>
      </c>
      <c r="S974">
        <v>12</v>
      </c>
      <c r="T974">
        <v>90</v>
      </c>
      <c r="U974">
        <v>1</v>
      </c>
      <c r="V974">
        <v>0.2</v>
      </c>
      <c r="W974" s="3">
        <v>15300.74</v>
      </c>
      <c r="X974" s="3"/>
      <c r="Y974" s="3"/>
      <c r="Z974" s="3"/>
      <c r="AA974" s="3"/>
      <c r="AB974" s="3"/>
      <c r="AC974" t="str">
        <f t="shared" ca="1" si="38"/>
        <v>12_10</v>
      </c>
      <c r="AD974" s="3">
        <f ca="1">RANK(AI974,OFFSET($AI$4,VLOOKUP($AE974,$AK$4:$AM$23,2,FALSE),0):OFFSET($AI$4,VLOOKUP($AE974,$AK$4:$AM$23,3,FALSE),0))</f>
        <v>10</v>
      </c>
      <c r="AE974">
        <v>12</v>
      </c>
      <c r="AF974">
        <v>89</v>
      </c>
      <c r="AG974">
        <v>1</v>
      </c>
      <c r="AH974">
        <v>0.2</v>
      </c>
      <c r="AI974" s="3">
        <v>56716.12</v>
      </c>
    </row>
    <row r="975" spans="17:35" x14ac:dyDescent="0.3">
      <c r="Q975" t="str">
        <f t="shared" ca="1" si="39"/>
        <v>12_39</v>
      </c>
      <c r="R975" s="3">
        <f ca="1">RANK(W975,OFFSET($W$4,VLOOKUP($S975,$Y$4:$AA$23,2,FALSE),0):OFFSET($W$4,VLOOKUP($S975,$Y$4:$AA$23,3,FALSE),0))</f>
        <v>39</v>
      </c>
      <c r="S975">
        <v>12</v>
      </c>
      <c r="T975">
        <v>90</v>
      </c>
      <c r="U975">
        <v>2</v>
      </c>
      <c r="V975">
        <v>0</v>
      </c>
      <c r="W975" s="3">
        <v>44876.24</v>
      </c>
      <c r="X975" s="3"/>
      <c r="Y975" s="3"/>
      <c r="Z975" s="3"/>
      <c r="AA975" s="3"/>
      <c r="AB975" s="3"/>
      <c r="AC975" t="str">
        <f t="shared" ca="1" si="38"/>
        <v>12_116</v>
      </c>
      <c r="AD975" s="3">
        <f ca="1">RANK(AI975,OFFSET($AI$4,VLOOKUP($AE975,$AK$4:$AM$23,2,FALSE),0):OFFSET($AI$4,VLOOKUP($AE975,$AK$4:$AM$23,3,FALSE),0))</f>
        <v>116</v>
      </c>
      <c r="AE975">
        <v>12</v>
      </c>
      <c r="AF975">
        <v>90</v>
      </c>
      <c r="AG975">
        <v>1</v>
      </c>
      <c r="AH975">
        <v>0.2</v>
      </c>
      <c r="AI975" s="3">
        <v>15300.74</v>
      </c>
    </row>
    <row r="976" spans="17:35" x14ac:dyDescent="0.3">
      <c r="Q976" t="str">
        <f t="shared" ca="1" si="39"/>
        <v>12_4</v>
      </c>
      <c r="R976" s="3">
        <f ca="1">RANK(W976,OFFSET($W$4,VLOOKUP($S976,$Y$4:$AA$23,2,FALSE),0):OFFSET($W$4,VLOOKUP($S976,$Y$4:$AA$23,3,FALSE),0))</f>
        <v>4</v>
      </c>
      <c r="S976">
        <v>12</v>
      </c>
      <c r="T976">
        <v>91</v>
      </c>
      <c r="U976">
        <v>1</v>
      </c>
      <c r="V976">
        <v>0.2</v>
      </c>
      <c r="W976" s="3">
        <v>84853.97</v>
      </c>
      <c r="X976" s="3"/>
      <c r="Y976" s="3"/>
      <c r="Z976" s="3"/>
      <c r="AA976" s="3"/>
      <c r="AB976" s="3"/>
      <c r="AC976" t="str">
        <f t="shared" ca="1" si="38"/>
        <v>12_67</v>
      </c>
      <c r="AD976" s="3">
        <f ca="1">RANK(AI976,OFFSET($AI$4,VLOOKUP($AE976,$AK$4:$AM$23,2,FALSE),0):OFFSET($AI$4,VLOOKUP($AE976,$AK$4:$AM$23,3,FALSE),0))</f>
        <v>67</v>
      </c>
      <c r="AE976">
        <v>12</v>
      </c>
      <c r="AF976">
        <v>90</v>
      </c>
      <c r="AG976">
        <v>2</v>
      </c>
      <c r="AH976">
        <v>0</v>
      </c>
      <c r="AI976" s="3">
        <v>25792.03</v>
      </c>
    </row>
    <row r="977" spans="17:35" x14ac:dyDescent="0.3">
      <c r="Q977" t="str">
        <f t="shared" ca="1" si="39"/>
        <v>12_58</v>
      </c>
      <c r="R977" s="3">
        <f ca="1">RANK(W977,OFFSET($W$4,VLOOKUP($S977,$Y$4:$AA$23,2,FALSE),0):OFFSET($W$4,VLOOKUP($S977,$Y$4:$AA$23,3,FALSE),0))</f>
        <v>58</v>
      </c>
      <c r="S977">
        <v>12</v>
      </c>
      <c r="T977">
        <v>93</v>
      </c>
      <c r="U977">
        <v>2</v>
      </c>
      <c r="V977">
        <v>0</v>
      </c>
      <c r="W977" s="3">
        <v>32864.370000000003</v>
      </c>
      <c r="X977" s="3"/>
      <c r="Y977" s="3"/>
      <c r="Z977" s="3"/>
      <c r="AA977" s="3"/>
      <c r="AB977" s="3"/>
      <c r="AC977" t="str">
        <f t="shared" ca="1" si="38"/>
        <v>12_1</v>
      </c>
      <c r="AD977" s="3">
        <f ca="1">RANK(AI977,OFFSET($AI$4,VLOOKUP($AE977,$AK$4:$AM$23,2,FALSE),0):OFFSET($AI$4,VLOOKUP($AE977,$AK$4:$AM$23,3,FALSE),0))</f>
        <v>1</v>
      </c>
      <c r="AE977">
        <v>12</v>
      </c>
      <c r="AF977">
        <v>91</v>
      </c>
      <c r="AG977">
        <v>1</v>
      </c>
      <c r="AH977">
        <v>0.2</v>
      </c>
      <c r="AI977" s="3">
        <v>84853.97</v>
      </c>
    </row>
    <row r="978" spans="17:35" x14ac:dyDescent="0.3">
      <c r="Q978" t="str">
        <f t="shared" ca="1" si="39"/>
        <v>12_83</v>
      </c>
      <c r="R978" s="3">
        <f ca="1">RANK(W978,OFFSET($W$4,VLOOKUP($S978,$Y$4:$AA$23,2,FALSE),0):OFFSET($W$4,VLOOKUP($S978,$Y$4:$AA$23,3,FALSE),0))</f>
        <v>83</v>
      </c>
      <c r="S978">
        <v>12</v>
      </c>
      <c r="T978">
        <v>94</v>
      </c>
      <c r="U978">
        <v>2</v>
      </c>
      <c r="V978">
        <v>0</v>
      </c>
      <c r="W978" s="3">
        <v>23035.05</v>
      </c>
      <c r="X978" s="3"/>
      <c r="Y978" s="3"/>
      <c r="Z978" s="3"/>
      <c r="AA978" s="3"/>
      <c r="AB978" s="3"/>
      <c r="AC978" t="str">
        <f t="shared" ca="1" si="38"/>
        <v>12_44</v>
      </c>
      <c r="AD978" s="3">
        <f ca="1">RANK(AI978,OFFSET($AI$4,VLOOKUP($AE978,$AK$4:$AM$23,2,FALSE),0):OFFSET($AI$4,VLOOKUP($AE978,$AK$4:$AM$23,3,FALSE),0))</f>
        <v>44</v>
      </c>
      <c r="AE978">
        <v>12</v>
      </c>
      <c r="AF978">
        <v>93</v>
      </c>
      <c r="AG978">
        <v>2</v>
      </c>
      <c r="AH978">
        <v>0</v>
      </c>
      <c r="AI978" s="3">
        <v>32864.370000000003</v>
      </c>
    </row>
    <row r="979" spans="17:35" x14ac:dyDescent="0.3">
      <c r="Q979" t="str">
        <f t="shared" ca="1" si="39"/>
        <v>12_101</v>
      </c>
      <c r="R979" s="3">
        <f ca="1">RANK(W979,OFFSET($W$4,VLOOKUP($S979,$Y$4:$AA$23,2,FALSE),0):OFFSET($W$4,VLOOKUP($S979,$Y$4:$AA$23,3,FALSE),0))</f>
        <v>101</v>
      </c>
      <c r="S979">
        <v>12</v>
      </c>
      <c r="T979">
        <v>95</v>
      </c>
      <c r="U979">
        <v>1</v>
      </c>
      <c r="V979">
        <v>0.2</v>
      </c>
      <c r="W979" s="3">
        <v>19534.669999999998</v>
      </c>
      <c r="X979" s="3"/>
      <c r="Y979" s="3"/>
      <c r="Z979" s="3"/>
      <c r="AA979" s="3"/>
      <c r="AB979" s="3"/>
      <c r="AC979" t="str">
        <f t="shared" ca="1" si="38"/>
        <v>12_81</v>
      </c>
      <c r="AD979" s="3">
        <f ca="1">RANK(AI979,OFFSET($AI$4,VLOOKUP($AE979,$AK$4:$AM$23,2,FALSE),0):OFFSET($AI$4,VLOOKUP($AE979,$AK$4:$AM$23,3,FALSE),0))</f>
        <v>81</v>
      </c>
      <c r="AE979">
        <v>12</v>
      </c>
      <c r="AF979">
        <v>94</v>
      </c>
      <c r="AG979">
        <v>2</v>
      </c>
      <c r="AH979">
        <v>0</v>
      </c>
      <c r="AI979" s="3">
        <v>23035.05</v>
      </c>
    </row>
    <row r="980" spans="17:35" x14ac:dyDescent="0.3">
      <c r="Q980" t="str">
        <f t="shared" ca="1" si="39"/>
        <v>12_5</v>
      </c>
      <c r="R980" s="3">
        <f ca="1">RANK(W980,OFFSET($W$4,VLOOKUP($S980,$Y$4:$AA$23,2,FALSE),0):OFFSET($W$4,VLOOKUP($S980,$Y$4:$AA$23,3,FALSE),0))</f>
        <v>5</v>
      </c>
      <c r="S980">
        <v>12</v>
      </c>
      <c r="T980">
        <v>95</v>
      </c>
      <c r="U980">
        <v>2</v>
      </c>
      <c r="V980">
        <v>0</v>
      </c>
      <c r="W980" s="3">
        <v>78670.95</v>
      </c>
      <c r="X980" s="3"/>
      <c r="Y980" s="3"/>
      <c r="Z980" s="3"/>
      <c r="AA980" s="3"/>
      <c r="AB980" s="3"/>
      <c r="AC980" t="str">
        <f t="shared" ca="1" si="38"/>
        <v>12_101</v>
      </c>
      <c r="AD980" s="3">
        <f ca="1">RANK(AI980,OFFSET($AI$4,VLOOKUP($AE980,$AK$4:$AM$23,2,FALSE),0):OFFSET($AI$4,VLOOKUP($AE980,$AK$4:$AM$23,3,FALSE),0))</f>
        <v>101</v>
      </c>
      <c r="AE980">
        <v>12</v>
      </c>
      <c r="AF980">
        <v>95</v>
      </c>
      <c r="AG980">
        <v>1</v>
      </c>
      <c r="AH980">
        <v>0.2</v>
      </c>
      <c r="AI980" s="3">
        <v>19534.669999999998</v>
      </c>
    </row>
    <row r="981" spans="17:35" x14ac:dyDescent="0.3">
      <c r="Q981" t="str">
        <f t="shared" ca="1" si="39"/>
        <v>12_97</v>
      </c>
      <c r="R981" s="3">
        <f ca="1">RANK(W981,OFFSET($W$4,VLOOKUP($S981,$Y$4:$AA$23,2,FALSE),0):OFFSET($W$4,VLOOKUP($S981,$Y$4:$AA$23,3,FALSE),0))</f>
        <v>97</v>
      </c>
      <c r="S981">
        <v>12</v>
      </c>
      <c r="T981">
        <v>96</v>
      </c>
      <c r="U981">
        <v>1</v>
      </c>
      <c r="V981">
        <v>0.2</v>
      </c>
      <c r="W981" s="3">
        <v>20258.580000000002</v>
      </c>
      <c r="X981" s="3"/>
      <c r="Y981" s="3"/>
      <c r="Z981" s="3"/>
      <c r="AA981" s="3"/>
      <c r="AB981" s="3"/>
      <c r="AC981" t="str">
        <f t="shared" ca="1" si="38"/>
        <v>12_2</v>
      </c>
      <c r="AD981" s="3">
        <f ca="1">RANK(AI981,OFFSET($AI$4,VLOOKUP($AE981,$AK$4:$AM$23,2,FALSE),0):OFFSET($AI$4,VLOOKUP($AE981,$AK$4:$AM$23,3,FALSE),0))</f>
        <v>2</v>
      </c>
      <c r="AE981">
        <v>12</v>
      </c>
      <c r="AF981">
        <v>95</v>
      </c>
      <c r="AG981">
        <v>2</v>
      </c>
      <c r="AH981">
        <v>0</v>
      </c>
      <c r="AI981" s="3">
        <v>78670.95</v>
      </c>
    </row>
    <row r="982" spans="17:35" x14ac:dyDescent="0.3">
      <c r="Q982" t="str">
        <f t="shared" ca="1" si="39"/>
        <v>12_129</v>
      </c>
      <c r="R982" s="3">
        <f ca="1">RANK(W982,OFFSET($W$4,VLOOKUP($S982,$Y$4:$AA$23,2,FALSE),0):OFFSET($W$4,VLOOKUP($S982,$Y$4:$AA$23,3,FALSE),0))</f>
        <v>129</v>
      </c>
      <c r="S982">
        <v>12</v>
      </c>
      <c r="T982">
        <v>97</v>
      </c>
      <c r="U982">
        <v>1</v>
      </c>
      <c r="V982">
        <v>0.2</v>
      </c>
      <c r="W982" s="3">
        <v>9213.3799999999992</v>
      </c>
      <c r="X982" s="3"/>
      <c r="Y982" s="3"/>
      <c r="Z982" s="3"/>
      <c r="AA982" s="3"/>
      <c r="AB982" s="3"/>
      <c r="AC982" t="str">
        <f t="shared" ca="1" si="38"/>
        <v>12_97</v>
      </c>
      <c r="AD982" s="3">
        <f ca="1">RANK(AI982,OFFSET($AI$4,VLOOKUP($AE982,$AK$4:$AM$23,2,FALSE),0):OFFSET($AI$4,VLOOKUP($AE982,$AK$4:$AM$23,3,FALSE),0))</f>
        <v>97</v>
      </c>
      <c r="AE982">
        <v>12</v>
      </c>
      <c r="AF982">
        <v>96</v>
      </c>
      <c r="AG982">
        <v>1</v>
      </c>
      <c r="AH982">
        <v>0.2</v>
      </c>
      <c r="AI982" s="3">
        <v>20258.580000000002</v>
      </c>
    </row>
    <row r="983" spans="17:35" x14ac:dyDescent="0.3">
      <c r="Q983" t="str">
        <f t="shared" ca="1" si="39"/>
        <v>12_69</v>
      </c>
      <c r="R983" s="3">
        <f ca="1">RANK(W983,OFFSET($W$4,VLOOKUP($S983,$Y$4:$AA$23,2,FALSE),0):OFFSET($W$4,VLOOKUP($S983,$Y$4:$AA$23,3,FALSE),0))</f>
        <v>69</v>
      </c>
      <c r="S983">
        <v>12</v>
      </c>
      <c r="T983">
        <v>98</v>
      </c>
      <c r="U983">
        <v>1</v>
      </c>
      <c r="V983">
        <v>0.2</v>
      </c>
      <c r="W983" s="3">
        <v>26321.1</v>
      </c>
      <c r="X983" s="3"/>
      <c r="Y983" s="3"/>
      <c r="Z983" s="3"/>
      <c r="AA983" s="3"/>
      <c r="AB983" s="3"/>
      <c r="AC983" t="str">
        <f t="shared" ca="1" si="38"/>
        <v>12_129</v>
      </c>
      <c r="AD983" s="3">
        <f ca="1">RANK(AI983,OFFSET($AI$4,VLOOKUP($AE983,$AK$4:$AM$23,2,FALSE),0):OFFSET($AI$4,VLOOKUP($AE983,$AK$4:$AM$23,3,FALSE),0))</f>
        <v>129</v>
      </c>
      <c r="AE983">
        <v>12</v>
      </c>
      <c r="AF983">
        <v>97</v>
      </c>
      <c r="AG983">
        <v>1</v>
      </c>
      <c r="AH983">
        <v>0.2</v>
      </c>
      <c r="AI983" s="3">
        <v>9213.3799999999992</v>
      </c>
    </row>
    <row r="984" spans="17:35" x14ac:dyDescent="0.3">
      <c r="Q984" t="str">
        <f t="shared" ca="1" si="39"/>
        <v>12_82</v>
      </c>
      <c r="R984" s="3">
        <f ca="1">RANK(W984,OFFSET($W$4,VLOOKUP($S984,$Y$4:$AA$23,2,FALSE),0):OFFSET($W$4,VLOOKUP($S984,$Y$4:$AA$23,3,FALSE),0))</f>
        <v>82</v>
      </c>
      <c r="S984">
        <v>12</v>
      </c>
      <c r="T984">
        <v>98</v>
      </c>
      <c r="U984">
        <v>2</v>
      </c>
      <c r="V984">
        <v>0</v>
      </c>
      <c r="W984" s="3">
        <v>23136.66</v>
      </c>
      <c r="X984" s="3"/>
      <c r="Y984" s="3"/>
      <c r="Z984" s="3"/>
      <c r="AA984" s="3"/>
      <c r="AB984" s="3"/>
      <c r="AC984" t="str">
        <f t="shared" ca="1" si="38"/>
        <v>12_63</v>
      </c>
      <c r="AD984" s="3">
        <f ca="1">RANK(AI984,OFFSET($AI$4,VLOOKUP($AE984,$AK$4:$AM$23,2,FALSE),0):OFFSET($AI$4,VLOOKUP($AE984,$AK$4:$AM$23,3,FALSE),0))</f>
        <v>63</v>
      </c>
      <c r="AE984">
        <v>12</v>
      </c>
      <c r="AF984">
        <v>98</v>
      </c>
      <c r="AG984">
        <v>1</v>
      </c>
      <c r="AH984">
        <v>0.2</v>
      </c>
      <c r="AI984" s="3">
        <v>26321.1</v>
      </c>
    </row>
    <row r="985" spans="17:35" x14ac:dyDescent="0.3">
      <c r="Q985" t="str">
        <f t="shared" ca="1" si="39"/>
        <v>12_132</v>
      </c>
      <c r="R985" s="3">
        <f ca="1">RANK(W985,OFFSET($W$4,VLOOKUP($S985,$Y$4:$AA$23,2,FALSE),0):OFFSET($W$4,VLOOKUP($S985,$Y$4:$AA$23,3,FALSE),0))</f>
        <v>132</v>
      </c>
      <c r="S985">
        <v>12</v>
      </c>
      <c r="T985">
        <v>99</v>
      </c>
      <c r="U985">
        <v>2</v>
      </c>
      <c r="V985">
        <v>0</v>
      </c>
      <c r="W985" s="3">
        <v>6528.58</v>
      </c>
      <c r="X985" s="3"/>
      <c r="Y985" s="3"/>
      <c r="Z985" s="3"/>
      <c r="AA985" s="3"/>
      <c r="AB985" s="3"/>
      <c r="AC985" t="str">
        <f t="shared" ca="1" si="38"/>
        <v>12_80</v>
      </c>
      <c r="AD985" s="3">
        <f ca="1">RANK(AI985,OFFSET($AI$4,VLOOKUP($AE985,$AK$4:$AM$23,2,FALSE),0):OFFSET($AI$4,VLOOKUP($AE985,$AK$4:$AM$23,3,FALSE),0))</f>
        <v>80</v>
      </c>
      <c r="AE985">
        <v>12</v>
      </c>
      <c r="AF985">
        <v>98</v>
      </c>
      <c r="AG985">
        <v>2</v>
      </c>
      <c r="AH985">
        <v>0</v>
      </c>
      <c r="AI985" s="3">
        <v>23136.66</v>
      </c>
    </row>
    <row r="986" spans="17:35" x14ac:dyDescent="0.3">
      <c r="Q986" t="str">
        <f t="shared" ca="1" si="39"/>
        <v>12_17</v>
      </c>
      <c r="R986" s="3">
        <f ca="1">RANK(W986,OFFSET($W$4,VLOOKUP($S986,$Y$4:$AA$23,2,FALSE),0):OFFSET($W$4,VLOOKUP($S986,$Y$4:$AA$23,3,FALSE),0))</f>
        <v>17</v>
      </c>
      <c r="S986">
        <v>12</v>
      </c>
      <c r="T986">
        <v>100</v>
      </c>
      <c r="W986" s="3">
        <v>60197.709999999992</v>
      </c>
      <c r="X986" s="3"/>
      <c r="Y986" s="3"/>
      <c r="Z986" s="3"/>
      <c r="AA986" s="3"/>
      <c r="AB986" s="3"/>
      <c r="AC986" t="str">
        <f t="shared" ca="1" si="38"/>
        <v>12_133</v>
      </c>
      <c r="AD986" s="3">
        <f ca="1">RANK(AI986,OFFSET($AI$4,VLOOKUP($AE986,$AK$4:$AM$23,2,FALSE),0):OFFSET($AI$4,VLOOKUP($AE986,$AK$4:$AM$23,3,FALSE),0))</f>
        <v>133</v>
      </c>
      <c r="AE986">
        <v>12</v>
      </c>
      <c r="AF986">
        <v>99</v>
      </c>
      <c r="AG986">
        <v>2</v>
      </c>
      <c r="AH986">
        <v>0</v>
      </c>
      <c r="AI986" s="3">
        <v>6528.58</v>
      </c>
    </row>
    <row r="987" spans="17:35" x14ac:dyDescent="0.3">
      <c r="Q987" t="str">
        <f t="shared" ca="1" si="39"/>
        <v>13_80</v>
      </c>
      <c r="R987" s="3">
        <f ca="1">RANK(W987,OFFSET($W$4,VLOOKUP($S987,$Y$4:$AA$23,2,FALSE),0):OFFSET($W$4,VLOOKUP($S987,$Y$4:$AA$23,3,FALSE),0))</f>
        <v>80</v>
      </c>
      <c r="S987">
        <v>13</v>
      </c>
      <c r="T987">
        <v>1</v>
      </c>
      <c r="U987">
        <v>1</v>
      </c>
      <c r="V987">
        <v>0.2</v>
      </c>
      <c r="W987" s="3">
        <v>11887.130000000001</v>
      </c>
      <c r="X987" s="3"/>
      <c r="Y987" s="3"/>
      <c r="Z987" s="3"/>
      <c r="AA987" s="3"/>
      <c r="AB987" s="3"/>
      <c r="AC987" t="str">
        <f t="shared" ca="1" si="38"/>
        <v>12_109</v>
      </c>
      <c r="AD987" s="3">
        <f ca="1">RANK(AI987,OFFSET($AI$4,VLOOKUP($AE987,$AK$4:$AM$23,2,FALSE),0):OFFSET($AI$4,VLOOKUP($AE987,$AK$4:$AM$23,3,FALSE),0))</f>
        <v>109</v>
      </c>
      <c r="AE987">
        <v>12</v>
      </c>
      <c r="AF987">
        <v>100</v>
      </c>
      <c r="AG987">
        <v>1</v>
      </c>
      <c r="AH987">
        <v>0.2</v>
      </c>
      <c r="AI987" s="3">
        <v>16882.009999999998</v>
      </c>
    </row>
    <row r="988" spans="17:35" x14ac:dyDescent="0.3">
      <c r="Q988" t="str">
        <f t="shared" ca="1" si="39"/>
        <v>13_5</v>
      </c>
      <c r="R988" s="3">
        <f ca="1">RANK(W988,OFFSET($W$4,VLOOKUP($S988,$Y$4:$AA$23,2,FALSE),0):OFFSET($W$4,VLOOKUP($S988,$Y$4:$AA$23,3,FALSE),0))</f>
        <v>5</v>
      </c>
      <c r="S988">
        <v>13</v>
      </c>
      <c r="T988">
        <v>1</v>
      </c>
      <c r="U988">
        <v>2</v>
      </c>
      <c r="V988">
        <v>0</v>
      </c>
      <c r="W988" s="3">
        <v>38127.15</v>
      </c>
      <c r="X988" s="3"/>
      <c r="Y988" s="3"/>
      <c r="Z988" s="3"/>
      <c r="AA988" s="3"/>
      <c r="AB988" s="3"/>
      <c r="AC988" t="str">
        <f t="shared" ca="1" si="38"/>
        <v>12_27</v>
      </c>
      <c r="AD988" s="3">
        <f ca="1">RANK(AI988,OFFSET($AI$4,VLOOKUP($AE988,$AK$4:$AM$23,2,FALSE),0):OFFSET($AI$4,VLOOKUP($AE988,$AK$4:$AM$23,3,FALSE),0))</f>
        <v>27</v>
      </c>
      <c r="AE988">
        <v>12</v>
      </c>
      <c r="AF988">
        <v>100</v>
      </c>
      <c r="AG988">
        <v>2</v>
      </c>
      <c r="AH988">
        <v>0</v>
      </c>
      <c r="AI988" s="3">
        <v>43315.7</v>
      </c>
    </row>
    <row r="989" spans="17:35" x14ac:dyDescent="0.3">
      <c r="Q989" t="str">
        <f t="shared" ca="1" si="39"/>
        <v>13_75</v>
      </c>
      <c r="R989" s="3">
        <f ca="1">RANK(W989,OFFSET($W$4,VLOOKUP($S989,$Y$4:$AA$23,2,FALSE),0):OFFSET($W$4,VLOOKUP($S989,$Y$4:$AA$23,3,FALSE),0))</f>
        <v>75</v>
      </c>
      <c r="S989">
        <v>13</v>
      </c>
      <c r="T989">
        <v>2</v>
      </c>
      <c r="U989">
        <v>1</v>
      </c>
      <c r="V989">
        <v>0.2</v>
      </c>
      <c r="W989" s="3">
        <v>12668.54</v>
      </c>
      <c r="X989" s="3"/>
      <c r="Y989" s="3"/>
      <c r="Z989" s="3"/>
      <c r="AA989" s="3"/>
      <c r="AB989" s="3"/>
      <c r="AC989" t="str">
        <f t="shared" ca="1" si="38"/>
        <v>13_82</v>
      </c>
      <c r="AD989" s="3">
        <f ca="1">RANK(AI989,OFFSET($AI$4,VLOOKUP($AE989,$AK$4:$AM$23,2,FALSE),0):OFFSET($AI$4,VLOOKUP($AE989,$AK$4:$AM$23,3,FALSE),0))</f>
        <v>82</v>
      </c>
      <c r="AE989">
        <v>13</v>
      </c>
      <c r="AF989">
        <v>1</v>
      </c>
      <c r="AG989">
        <v>1</v>
      </c>
      <c r="AH989">
        <v>0.2</v>
      </c>
      <c r="AI989" s="3">
        <v>10698.1</v>
      </c>
    </row>
    <row r="990" spans="17:35" x14ac:dyDescent="0.3">
      <c r="Q990" t="str">
        <f t="shared" ca="1" si="39"/>
        <v>13_67</v>
      </c>
      <c r="R990" s="3">
        <f ca="1">RANK(W990,OFFSET($W$4,VLOOKUP($S990,$Y$4:$AA$23,2,FALSE),0):OFFSET($W$4,VLOOKUP($S990,$Y$4:$AA$23,3,FALSE),0))</f>
        <v>67</v>
      </c>
      <c r="S990">
        <v>13</v>
      </c>
      <c r="T990">
        <v>3</v>
      </c>
      <c r="U990">
        <v>1</v>
      </c>
      <c r="V990">
        <v>0.2</v>
      </c>
      <c r="W990" s="3">
        <v>13751.61</v>
      </c>
      <c r="X990" s="3"/>
      <c r="Y990" s="3"/>
      <c r="Z990" s="3"/>
      <c r="AA990" s="3"/>
      <c r="AB990" s="3"/>
      <c r="AC990" t="str">
        <f t="shared" ca="1" si="38"/>
        <v>13_7</v>
      </c>
      <c r="AD990" s="3">
        <f ca="1">RANK(AI990,OFFSET($AI$4,VLOOKUP($AE990,$AK$4:$AM$23,2,FALSE),0):OFFSET($AI$4,VLOOKUP($AE990,$AK$4:$AM$23,3,FALSE),0))</f>
        <v>7</v>
      </c>
      <c r="AE990">
        <v>13</v>
      </c>
      <c r="AF990">
        <v>1</v>
      </c>
      <c r="AG990">
        <v>2</v>
      </c>
      <c r="AH990">
        <v>0</v>
      </c>
      <c r="AI990" s="3">
        <v>25674.93</v>
      </c>
    </row>
    <row r="991" spans="17:35" x14ac:dyDescent="0.3">
      <c r="Q991" t="str">
        <f t="shared" ca="1" si="39"/>
        <v>13_84</v>
      </c>
      <c r="R991" s="3">
        <f ca="1">RANK(W991,OFFSET($W$4,VLOOKUP($S991,$Y$4:$AA$23,2,FALSE),0):OFFSET($W$4,VLOOKUP($S991,$Y$4:$AA$23,3,FALSE),0))</f>
        <v>84</v>
      </c>
      <c r="S991">
        <v>13</v>
      </c>
      <c r="T991">
        <v>3</v>
      </c>
      <c r="U991">
        <v>2</v>
      </c>
      <c r="V991">
        <v>0</v>
      </c>
      <c r="W991" s="3">
        <v>11285.49</v>
      </c>
      <c r="X991" s="3"/>
      <c r="Y991" s="3"/>
      <c r="Z991" s="3"/>
      <c r="AA991" s="3"/>
      <c r="AB991" s="3"/>
      <c r="AC991" t="str">
        <f t="shared" ca="1" si="38"/>
        <v>13_67</v>
      </c>
      <c r="AD991" s="3">
        <f ca="1">RANK(AI991,OFFSET($AI$4,VLOOKUP($AE991,$AK$4:$AM$23,2,FALSE),0):OFFSET($AI$4,VLOOKUP($AE991,$AK$4:$AM$23,3,FALSE),0))</f>
        <v>67</v>
      </c>
      <c r="AE991">
        <v>13</v>
      </c>
      <c r="AF991">
        <v>2</v>
      </c>
      <c r="AG991">
        <v>1</v>
      </c>
      <c r="AH991">
        <v>0.2</v>
      </c>
      <c r="AI991" s="3">
        <v>12668.54</v>
      </c>
    </row>
    <row r="992" spans="17:35" x14ac:dyDescent="0.3">
      <c r="Q992" t="str">
        <f t="shared" ca="1" si="39"/>
        <v>13_90</v>
      </c>
      <c r="R992" s="3">
        <f ca="1">RANK(W992,OFFSET($W$4,VLOOKUP($S992,$Y$4:$AA$23,2,FALSE),0):OFFSET($W$4,VLOOKUP($S992,$Y$4:$AA$23,3,FALSE),0))</f>
        <v>90</v>
      </c>
      <c r="S992">
        <v>13</v>
      </c>
      <c r="T992">
        <v>4</v>
      </c>
      <c r="U992">
        <v>1</v>
      </c>
      <c r="V992">
        <v>0.2</v>
      </c>
      <c r="W992" s="3">
        <v>10529.31</v>
      </c>
      <c r="X992" s="3"/>
      <c r="Y992" s="3"/>
      <c r="Z992" s="3"/>
      <c r="AA992" s="3"/>
      <c r="AB992" s="3"/>
      <c r="AC992" t="str">
        <f t="shared" ca="1" si="38"/>
        <v>13_55</v>
      </c>
      <c r="AD992" s="3">
        <f ca="1">RANK(AI992,OFFSET($AI$4,VLOOKUP($AE992,$AK$4:$AM$23,2,FALSE),0):OFFSET($AI$4,VLOOKUP($AE992,$AK$4:$AM$23,3,FALSE),0))</f>
        <v>55</v>
      </c>
      <c r="AE992">
        <v>13</v>
      </c>
      <c r="AF992">
        <v>3</v>
      </c>
      <c r="AG992">
        <v>1</v>
      </c>
      <c r="AH992">
        <v>0.2</v>
      </c>
      <c r="AI992" s="3">
        <v>13751.61</v>
      </c>
    </row>
    <row r="993" spans="17:35" x14ac:dyDescent="0.3">
      <c r="Q993" t="str">
        <f t="shared" ca="1" si="39"/>
        <v>13_3</v>
      </c>
      <c r="R993" s="3">
        <f ca="1">RANK(W993,OFFSET($W$4,VLOOKUP($S993,$Y$4:$AA$23,2,FALSE),0):OFFSET($W$4,VLOOKUP($S993,$Y$4:$AA$23,3,FALSE),0))</f>
        <v>3</v>
      </c>
      <c r="S993">
        <v>13</v>
      </c>
      <c r="T993">
        <v>4</v>
      </c>
      <c r="U993">
        <v>2</v>
      </c>
      <c r="V993">
        <v>0</v>
      </c>
      <c r="W993" s="3">
        <v>39867.22</v>
      </c>
      <c r="X993" s="3"/>
      <c r="Y993" s="3"/>
      <c r="Z993" s="3"/>
      <c r="AA993" s="3"/>
      <c r="AB993" s="3"/>
      <c r="AC993" t="str">
        <f t="shared" ca="1" si="38"/>
        <v>13_77</v>
      </c>
      <c r="AD993" s="3">
        <f ca="1">RANK(AI993,OFFSET($AI$4,VLOOKUP($AE993,$AK$4:$AM$23,2,FALSE),0):OFFSET($AI$4,VLOOKUP($AE993,$AK$4:$AM$23,3,FALSE),0))</f>
        <v>77</v>
      </c>
      <c r="AE993">
        <v>13</v>
      </c>
      <c r="AF993">
        <v>3</v>
      </c>
      <c r="AG993">
        <v>2</v>
      </c>
      <c r="AH993">
        <v>0</v>
      </c>
      <c r="AI993" s="3">
        <v>11285.49</v>
      </c>
    </row>
    <row r="994" spans="17:35" x14ac:dyDescent="0.3">
      <c r="Q994" t="str">
        <f t="shared" ca="1" si="39"/>
        <v>13_109</v>
      </c>
      <c r="R994" s="3">
        <f ca="1">RANK(W994,OFFSET($W$4,VLOOKUP($S994,$Y$4:$AA$23,2,FALSE),0):OFFSET($W$4,VLOOKUP($S994,$Y$4:$AA$23,3,FALSE),0))</f>
        <v>109</v>
      </c>
      <c r="S994">
        <v>13</v>
      </c>
      <c r="T994">
        <v>5</v>
      </c>
      <c r="U994">
        <v>1</v>
      </c>
      <c r="V994">
        <v>0.2</v>
      </c>
      <c r="W994" s="3">
        <v>8405.14</v>
      </c>
      <c r="X994" s="3"/>
      <c r="Y994" s="3"/>
      <c r="Z994" s="3"/>
      <c r="AA994" s="3"/>
      <c r="AB994" s="3"/>
      <c r="AC994" t="str">
        <f t="shared" ca="1" si="38"/>
        <v>13_85</v>
      </c>
      <c r="AD994" s="3">
        <f ca="1">RANK(AI994,OFFSET($AI$4,VLOOKUP($AE994,$AK$4:$AM$23,2,FALSE),0):OFFSET($AI$4,VLOOKUP($AE994,$AK$4:$AM$23,3,FALSE),0))</f>
        <v>85</v>
      </c>
      <c r="AE994">
        <v>13</v>
      </c>
      <c r="AF994">
        <v>4</v>
      </c>
      <c r="AG994">
        <v>1</v>
      </c>
      <c r="AH994">
        <v>0.2</v>
      </c>
      <c r="AI994" s="3">
        <v>10529.31</v>
      </c>
    </row>
    <row r="995" spans="17:35" x14ac:dyDescent="0.3">
      <c r="Q995" t="str">
        <f t="shared" ca="1" si="39"/>
        <v>13_125</v>
      </c>
      <c r="R995" s="3">
        <f ca="1">RANK(W995,OFFSET($W$4,VLOOKUP($S995,$Y$4:$AA$23,2,FALSE),0):OFFSET($W$4,VLOOKUP($S995,$Y$4:$AA$23,3,FALSE),0))</f>
        <v>125</v>
      </c>
      <c r="S995">
        <v>13</v>
      </c>
      <c r="T995">
        <v>5</v>
      </c>
      <c r="U995">
        <v>2</v>
      </c>
      <c r="V995">
        <v>0</v>
      </c>
      <c r="W995" s="3">
        <v>6117.73</v>
      </c>
      <c r="X995" s="3"/>
      <c r="Y995" s="3"/>
      <c r="Z995" s="3"/>
      <c r="AA995" s="3"/>
      <c r="AB995" s="3"/>
      <c r="AC995" t="str">
        <f t="shared" ca="1" si="38"/>
        <v>13_17</v>
      </c>
      <c r="AD995" s="3">
        <f ca="1">RANK(AI995,OFFSET($AI$4,VLOOKUP($AE995,$AK$4:$AM$23,2,FALSE),0):OFFSET($AI$4,VLOOKUP($AE995,$AK$4:$AM$23,3,FALSE),0))</f>
        <v>17</v>
      </c>
      <c r="AE995">
        <v>13</v>
      </c>
      <c r="AF995">
        <v>4</v>
      </c>
      <c r="AG995">
        <v>2</v>
      </c>
      <c r="AH995">
        <v>0</v>
      </c>
      <c r="AI995" s="3">
        <v>21706.69</v>
      </c>
    </row>
    <row r="996" spans="17:35" x14ac:dyDescent="0.3">
      <c r="Q996" t="str">
        <f t="shared" ca="1" si="39"/>
        <v>13_42</v>
      </c>
      <c r="R996" s="3">
        <f ca="1">RANK(W996,OFFSET($W$4,VLOOKUP($S996,$Y$4:$AA$23,2,FALSE),0):OFFSET($W$4,VLOOKUP($S996,$Y$4:$AA$23,3,FALSE),0))</f>
        <v>42</v>
      </c>
      <c r="S996">
        <v>13</v>
      </c>
      <c r="T996">
        <v>6</v>
      </c>
      <c r="U996">
        <v>2</v>
      </c>
      <c r="V996">
        <v>0</v>
      </c>
      <c r="W996" s="3">
        <v>18384.14</v>
      </c>
      <c r="X996" s="3"/>
      <c r="Y996" s="3"/>
      <c r="Z996" s="3"/>
      <c r="AA996" s="3"/>
      <c r="AB996" s="3"/>
      <c r="AC996" t="str">
        <f t="shared" ca="1" si="38"/>
        <v>13_108</v>
      </c>
      <c r="AD996" s="3">
        <f ca="1">RANK(AI996,OFFSET($AI$4,VLOOKUP($AE996,$AK$4:$AM$23,2,FALSE),0):OFFSET($AI$4,VLOOKUP($AE996,$AK$4:$AM$23,3,FALSE),0))</f>
        <v>108</v>
      </c>
      <c r="AE996">
        <v>13</v>
      </c>
      <c r="AF996">
        <v>5</v>
      </c>
      <c r="AG996">
        <v>1</v>
      </c>
      <c r="AH996">
        <v>0.2</v>
      </c>
      <c r="AI996" s="3">
        <v>8405.14</v>
      </c>
    </row>
    <row r="997" spans="17:35" x14ac:dyDescent="0.3">
      <c r="Q997" t="str">
        <f t="shared" ca="1" si="39"/>
        <v>13_46</v>
      </c>
      <c r="R997" s="3">
        <f ca="1">RANK(W997,OFFSET($W$4,VLOOKUP($S997,$Y$4:$AA$23,2,FALSE),0):OFFSET($W$4,VLOOKUP($S997,$Y$4:$AA$23,3,FALSE),0))</f>
        <v>46</v>
      </c>
      <c r="S997">
        <v>13</v>
      </c>
      <c r="T997">
        <v>7</v>
      </c>
      <c r="U997">
        <v>2</v>
      </c>
      <c r="V997">
        <v>0</v>
      </c>
      <c r="W997" s="3">
        <v>17618.330000000002</v>
      </c>
      <c r="X997" s="3"/>
      <c r="Y997" s="3"/>
      <c r="Z997" s="3"/>
      <c r="AA997" s="3"/>
      <c r="AB997" s="3"/>
      <c r="AC997" t="str">
        <f t="shared" ca="1" si="38"/>
        <v>13_124</v>
      </c>
      <c r="AD997" s="3">
        <f ca="1">RANK(AI997,OFFSET($AI$4,VLOOKUP($AE997,$AK$4:$AM$23,2,FALSE),0):OFFSET($AI$4,VLOOKUP($AE997,$AK$4:$AM$23,3,FALSE),0))</f>
        <v>124</v>
      </c>
      <c r="AE997">
        <v>13</v>
      </c>
      <c r="AF997">
        <v>5</v>
      </c>
      <c r="AG997">
        <v>2</v>
      </c>
      <c r="AH997">
        <v>0</v>
      </c>
      <c r="AI997" s="3">
        <v>6117.73</v>
      </c>
    </row>
    <row r="998" spans="17:35" x14ac:dyDescent="0.3">
      <c r="Q998" t="str">
        <f t="shared" ca="1" si="39"/>
        <v>13_38</v>
      </c>
      <c r="R998" s="3">
        <f ca="1">RANK(W998,OFFSET($W$4,VLOOKUP($S998,$Y$4:$AA$23,2,FALSE),0):OFFSET($W$4,VLOOKUP($S998,$Y$4:$AA$23,3,FALSE),0))</f>
        <v>38</v>
      </c>
      <c r="S998">
        <v>13</v>
      </c>
      <c r="T998">
        <v>8</v>
      </c>
      <c r="U998">
        <v>2</v>
      </c>
      <c r="V998">
        <v>0</v>
      </c>
      <c r="W998" s="3">
        <v>18785.189999999999</v>
      </c>
      <c r="X998" s="3"/>
      <c r="Y998" s="3"/>
      <c r="Z998" s="3"/>
      <c r="AA998" s="3"/>
      <c r="AB998" s="3"/>
      <c r="AC998" t="str">
        <f t="shared" ca="1" si="38"/>
        <v>13_29</v>
      </c>
      <c r="AD998" s="3">
        <f ca="1">RANK(AI998,OFFSET($AI$4,VLOOKUP($AE998,$AK$4:$AM$23,2,FALSE),0):OFFSET($AI$4,VLOOKUP($AE998,$AK$4:$AM$23,3,FALSE),0))</f>
        <v>29</v>
      </c>
      <c r="AE998">
        <v>13</v>
      </c>
      <c r="AF998">
        <v>6</v>
      </c>
      <c r="AG998">
        <v>2</v>
      </c>
      <c r="AH998">
        <v>0</v>
      </c>
      <c r="AI998" s="3">
        <v>18384.14</v>
      </c>
    </row>
    <row r="999" spans="17:35" x14ac:dyDescent="0.3">
      <c r="Q999" t="str">
        <f t="shared" ca="1" si="39"/>
        <v>13_95</v>
      </c>
      <c r="R999" s="3">
        <f ca="1">RANK(W999,OFFSET($W$4,VLOOKUP($S999,$Y$4:$AA$23,2,FALSE),0):OFFSET($W$4,VLOOKUP($S999,$Y$4:$AA$23,3,FALSE),0))</f>
        <v>95</v>
      </c>
      <c r="S999">
        <v>13</v>
      </c>
      <c r="T999">
        <v>9</v>
      </c>
      <c r="U999">
        <v>1</v>
      </c>
      <c r="V999">
        <v>0.2</v>
      </c>
      <c r="W999" s="3">
        <v>9934.2099999999991</v>
      </c>
      <c r="X999" s="3"/>
      <c r="Y999" s="3"/>
      <c r="Z999" s="3"/>
      <c r="AA999" s="3"/>
      <c r="AB999" s="3"/>
      <c r="AC999" t="str">
        <f t="shared" ca="1" si="38"/>
        <v>13_30</v>
      </c>
      <c r="AD999" s="3">
        <f ca="1">RANK(AI999,OFFSET($AI$4,VLOOKUP($AE999,$AK$4:$AM$23,2,FALSE),0):OFFSET($AI$4,VLOOKUP($AE999,$AK$4:$AM$23,3,FALSE),0))</f>
        <v>30</v>
      </c>
      <c r="AE999">
        <v>13</v>
      </c>
      <c r="AF999">
        <v>7</v>
      </c>
      <c r="AG999">
        <v>2</v>
      </c>
      <c r="AH999">
        <v>0</v>
      </c>
      <c r="AI999" s="3">
        <v>17618.330000000002</v>
      </c>
    </row>
    <row r="1000" spans="17:35" x14ac:dyDescent="0.3">
      <c r="Q1000" t="str">
        <f t="shared" ca="1" si="39"/>
        <v>13_4</v>
      </c>
      <c r="R1000" s="3">
        <f ca="1">RANK(W1000,OFFSET($W$4,VLOOKUP($S1000,$Y$4:$AA$23,2,FALSE),0):OFFSET($W$4,VLOOKUP($S1000,$Y$4:$AA$23,3,FALSE),0))</f>
        <v>4</v>
      </c>
      <c r="S1000">
        <v>13</v>
      </c>
      <c r="T1000">
        <v>9</v>
      </c>
      <c r="U1000">
        <v>2</v>
      </c>
      <c r="V1000">
        <v>0</v>
      </c>
      <c r="W1000" s="3">
        <v>38583.86</v>
      </c>
      <c r="X1000" s="3"/>
      <c r="Y1000" s="3"/>
      <c r="Z1000" s="3"/>
      <c r="AA1000" s="3"/>
      <c r="AB1000" s="3"/>
      <c r="AC1000" t="str">
        <f t="shared" ca="1" si="38"/>
        <v>13_92</v>
      </c>
      <c r="AD1000" s="3">
        <f ca="1">RANK(AI1000,OFFSET($AI$4,VLOOKUP($AE1000,$AK$4:$AM$23,2,FALSE),0):OFFSET($AI$4,VLOOKUP($AE1000,$AK$4:$AM$23,3,FALSE),0))</f>
        <v>92</v>
      </c>
      <c r="AE1000">
        <v>13</v>
      </c>
      <c r="AF1000">
        <v>8</v>
      </c>
      <c r="AG1000">
        <v>2</v>
      </c>
      <c r="AH1000">
        <v>0</v>
      </c>
      <c r="AI1000" s="3">
        <v>10160.209999999999</v>
      </c>
    </row>
    <row r="1001" spans="17:35" x14ac:dyDescent="0.3">
      <c r="Q1001" t="str">
        <f t="shared" ca="1" si="39"/>
        <v>13_136</v>
      </c>
      <c r="R1001" s="3">
        <f ca="1">RANK(W1001,OFFSET($W$4,VLOOKUP($S1001,$Y$4:$AA$23,2,FALSE),0):OFFSET($W$4,VLOOKUP($S1001,$Y$4:$AA$23,3,FALSE),0))</f>
        <v>136</v>
      </c>
      <c r="S1001">
        <v>13</v>
      </c>
      <c r="T1001">
        <v>10</v>
      </c>
      <c r="U1001">
        <v>2</v>
      </c>
      <c r="V1001">
        <v>0</v>
      </c>
      <c r="W1001" s="3">
        <v>5038.59</v>
      </c>
      <c r="X1001" s="3"/>
      <c r="Y1001" s="3"/>
      <c r="Z1001" s="3"/>
      <c r="AA1001" s="3"/>
      <c r="AB1001" s="3"/>
      <c r="AC1001" t="str">
        <f t="shared" ca="1" si="38"/>
        <v>13_93</v>
      </c>
      <c r="AD1001" s="3">
        <f ca="1">RANK(AI1001,OFFSET($AI$4,VLOOKUP($AE1001,$AK$4:$AM$23,2,FALSE),0):OFFSET($AI$4,VLOOKUP($AE1001,$AK$4:$AM$23,3,FALSE),0))</f>
        <v>93</v>
      </c>
      <c r="AE1001">
        <v>13</v>
      </c>
      <c r="AF1001">
        <v>9</v>
      </c>
      <c r="AG1001">
        <v>1</v>
      </c>
      <c r="AH1001">
        <v>0.2</v>
      </c>
      <c r="AI1001" s="3">
        <v>9934.2099999999991</v>
      </c>
    </row>
    <row r="1002" spans="17:35" x14ac:dyDescent="0.3">
      <c r="Q1002" t="str">
        <f t="shared" ca="1" si="39"/>
        <v>13_64</v>
      </c>
      <c r="R1002" s="3">
        <f ca="1">RANK(W1002,OFFSET($W$4,VLOOKUP($S1002,$Y$4:$AA$23,2,FALSE),0):OFFSET($W$4,VLOOKUP($S1002,$Y$4:$AA$23,3,FALSE),0))</f>
        <v>64</v>
      </c>
      <c r="S1002">
        <v>13</v>
      </c>
      <c r="T1002">
        <v>11</v>
      </c>
      <c r="U1002">
        <v>1</v>
      </c>
      <c r="V1002">
        <v>0.2</v>
      </c>
      <c r="W1002" s="3">
        <v>14899.29</v>
      </c>
      <c r="X1002" s="3"/>
      <c r="Y1002" s="3"/>
      <c r="Z1002" s="3"/>
      <c r="AA1002" s="3"/>
      <c r="AB1002" s="3"/>
      <c r="AC1002" t="str">
        <f t="shared" ca="1" si="38"/>
        <v>13_13</v>
      </c>
      <c r="AD1002" s="3">
        <f ca="1">RANK(AI1002,OFFSET($AI$4,VLOOKUP($AE1002,$AK$4:$AM$23,2,FALSE),0):OFFSET($AI$4,VLOOKUP($AE1002,$AK$4:$AM$23,3,FALSE),0))</f>
        <v>13</v>
      </c>
      <c r="AE1002">
        <v>13</v>
      </c>
      <c r="AF1002">
        <v>9</v>
      </c>
      <c r="AG1002">
        <v>2</v>
      </c>
      <c r="AH1002">
        <v>0</v>
      </c>
      <c r="AI1002" s="3">
        <v>22575.52</v>
      </c>
    </row>
    <row r="1003" spans="17:35" x14ac:dyDescent="0.3">
      <c r="Q1003" t="str">
        <f t="shared" ca="1" si="39"/>
        <v>13_81</v>
      </c>
      <c r="R1003" s="3">
        <f ca="1">RANK(W1003,OFFSET($W$4,VLOOKUP($S1003,$Y$4:$AA$23,2,FALSE),0):OFFSET($W$4,VLOOKUP($S1003,$Y$4:$AA$23,3,FALSE),0))</f>
        <v>81</v>
      </c>
      <c r="S1003">
        <v>13</v>
      </c>
      <c r="T1003">
        <v>12</v>
      </c>
      <c r="U1003">
        <v>2</v>
      </c>
      <c r="V1003">
        <v>0</v>
      </c>
      <c r="W1003" s="3">
        <v>11750.47</v>
      </c>
      <c r="X1003" s="3"/>
      <c r="Y1003" s="3"/>
      <c r="Z1003" s="3"/>
      <c r="AA1003" s="3"/>
      <c r="AB1003" s="3"/>
      <c r="AC1003" t="str">
        <f t="shared" ca="1" si="38"/>
        <v>13_136</v>
      </c>
      <c r="AD1003" s="3">
        <f ca="1">RANK(AI1003,OFFSET($AI$4,VLOOKUP($AE1003,$AK$4:$AM$23,2,FALSE),0):OFFSET($AI$4,VLOOKUP($AE1003,$AK$4:$AM$23,3,FALSE),0))</f>
        <v>136</v>
      </c>
      <c r="AE1003">
        <v>13</v>
      </c>
      <c r="AF1003">
        <v>10</v>
      </c>
      <c r="AG1003">
        <v>2</v>
      </c>
      <c r="AH1003">
        <v>0</v>
      </c>
      <c r="AI1003" s="3">
        <v>5038.59</v>
      </c>
    </row>
    <row r="1004" spans="17:35" x14ac:dyDescent="0.3">
      <c r="Q1004" t="str">
        <f t="shared" ca="1" si="39"/>
        <v>13_62</v>
      </c>
      <c r="R1004" s="3">
        <f ca="1">RANK(W1004,OFFSET($W$4,VLOOKUP($S1004,$Y$4:$AA$23,2,FALSE),0):OFFSET($W$4,VLOOKUP($S1004,$Y$4:$AA$23,3,FALSE),0))</f>
        <v>62</v>
      </c>
      <c r="S1004">
        <v>13</v>
      </c>
      <c r="T1004">
        <v>13</v>
      </c>
      <c r="U1004">
        <v>1</v>
      </c>
      <c r="V1004">
        <v>0.2</v>
      </c>
      <c r="W1004" s="3">
        <v>15320.48</v>
      </c>
      <c r="X1004" s="3"/>
      <c r="Y1004" s="3"/>
      <c r="Z1004" s="3"/>
      <c r="AA1004" s="3"/>
      <c r="AB1004" s="3"/>
      <c r="AC1004" t="str">
        <f t="shared" ca="1" si="38"/>
        <v>13_50</v>
      </c>
      <c r="AD1004" s="3">
        <f ca="1">RANK(AI1004,OFFSET($AI$4,VLOOKUP($AE1004,$AK$4:$AM$23,2,FALSE),0):OFFSET($AI$4,VLOOKUP($AE1004,$AK$4:$AM$23,3,FALSE),0))</f>
        <v>50</v>
      </c>
      <c r="AE1004">
        <v>13</v>
      </c>
      <c r="AF1004">
        <v>11</v>
      </c>
      <c r="AG1004">
        <v>1</v>
      </c>
      <c r="AH1004">
        <v>0.2</v>
      </c>
      <c r="AI1004" s="3">
        <v>14899.29</v>
      </c>
    </row>
    <row r="1005" spans="17:35" x14ac:dyDescent="0.3">
      <c r="Q1005" t="str">
        <f t="shared" ca="1" si="39"/>
        <v>13_33</v>
      </c>
      <c r="R1005" s="3">
        <f ca="1">RANK(W1005,OFFSET($W$4,VLOOKUP($S1005,$Y$4:$AA$23,2,FALSE),0):OFFSET($W$4,VLOOKUP($S1005,$Y$4:$AA$23,3,FALSE),0))</f>
        <v>33</v>
      </c>
      <c r="S1005">
        <v>13</v>
      </c>
      <c r="T1005">
        <v>13</v>
      </c>
      <c r="U1005">
        <v>2</v>
      </c>
      <c r="V1005">
        <v>0</v>
      </c>
      <c r="W1005" s="3">
        <v>20082.900000000001</v>
      </c>
      <c r="X1005" s="3"/>
      <c r="Y1005" s="3"/>
      <c r="Z1005" s="3"/>
      <c r="AA1005" s="3"/>
      <c r="AB1005" s="3"/>
      <c r="AC1005" t="str">
        <f t="shared" ca="1" si="38"/>
        <v>13_74</v>
      </c>
      <c r="AD1005" s="3">
        <f ca="1">RANK(AI1005,OFFSET($AI$4,VLOOKUP($AE1005,$AK$4:$AM$23,2,FALSE),0):OFFSET($AI$4,VLOOKUP($AE1005,$AK$4:$AM$23,3,FALSE),0))</f>
        <v>74</v>
      </c>
      <c r="AE1005">
        <v>13</v>
      </c>
      <c r="AF1005">
        <v>12</v>
      </c>
      <c r="AG1005">
        <v>2</v>
      </c>
      <c r="AH1005">
        <v>0</v>
      </c>
      <c r="AI1005" s="3">
        <v>11750.47</v>
      </c>
    </row>
    <row r="1006" spans="17:35" x14ac:dyDescent="0.3">
      <c r="Q1006" t="str">
        <f t="shared" ca="1" si="39"/>
        <v>13_103</v>
      </c>
      <c r="R1006" s="3">
        <f ca="1">RANK(W1006,OFFSET($W$4,VLOOKUP($S1006,$Y$4:$AA$23,2,FALSE),0):OFFSET($W$4,VLOOKUP($S1006,$Y$4:$AA$23,3,FALSE),0))</f>
        <v>103</v>
      </c>
      <c r="S1006">
        <v>13</v>
      </c>
      <c r="T1006">
        <v>14</v>
      </c>
      <c r="U1006">
        <v>1</v>
      </c>
      <c r="V1006">
        <v>0.2</v>
      </c>
      <c r="W1006" s="3">
        <v>8997.93</v>
      </c>
      <c r="X1006" s="3"/>
      <c r="Y1006" s="3"/>
      <c r="Z1006" s="3"/>
      <c r="AA1006" s="3"/>
      <c r="AB1006" s="3"/>
      <c r="AC1006" t="str">
        <f t="shared" ca="1" si="38"/>
        <v>13_48</v>
      </c>
      <c r="AD1006" s="3">
        <f ca="1">RANK(AI1006,OFFSET($AI$4,VLOOKUP($AE1006,$AK$4:$AM$23,2,FALSE),0):OFFSET($AI$4,VLOOKUP($AE1006,$AK$4:$AM$23,3,FALSE),0))</f>
        <v>48</v>
      </c>
      <c r="AE1006">
        <v>13</v>
      </c>
      <c r="AF1006">
        <v>13</v>
      </c>
      <c r="AG1006">
        <v>1</v>
      </c>
      <c r="AH1006">
        <v>0.2</v>
      </c>
      <c r="AI1006" s="3">
        <v>15320.48</v>
      </c>
    </row>
    <row r="1007" spans="17:35" x14ac:dyDescent="0.3">
      <c r="Q1007" t="str">
        <f t="shared" ca="1" si="39"/>
        <v>13_19</v>
      </c>
      <c r="R1007" s="3">
        <f ca="1">RANK(W1007,OFFSET($W$4,VLOOKUP($S1007,$Y$4:$AA$23,2,FALSE),0):OFFSET($W$4,VLOOKUP($S1007,$Y$4:$AA$23,3,FALSE),0))</f>
        <v>19</v>
      </c>
      <c r="S1007">
        <v>13</v>
      </c>
      <c r="T1007">
        <v>14</v>
      </c>
      <c r="U1007">
        <v>2</v>
      </c>
      <c r="V1007">
        <v>0</v>
      </c>
      <c r="W1007" s="3">
        <v>25381.040000000001</v>
      </c>
      <c r="X1007" s="3"/>
      <c r="Y1007" s="3"/>
      <c r="Z1007" s="3"/>
      <c r="AA1007" s="3"/>
      <c r="AB1007" s="3"/>
      <c r="AC1007" t="str">
        <f t="shared" ca="1" si="38"/>
        <v>13_21</v>
      </c>
      <c r="AD1007" s="3">
        <f ca="1">RANK(AI1007,OFFSET($AI$4,VLOOKUP($AE1007,$AK$4:$AM$23,2,FALSE),0):OFFSET($AI$4,VLOOKUP($AE1007,$AK$4:$AM$23,3,FALSE),0))</f>
        <v>21</v>
      </c>
      <c r="AE1007">
        <v>13</v>
      </c>
      <c r="AF1007">
        <v>13</v>
      </c>
      <c r="AG1007">
        <v>2</v>
      </c>
      <c r="AH1007">
        <v>0</v>
      </c>
      <c r="AI1007" s="3">
        <v>20082.900000000001</v>
      </c>
    </row>
    <row r="1008" spans="17:35" x14ac:dyDescent="0.3">
      <c r="Q1008" t="str">
        <f t="shared" ca="1" si="39"/>
        <v>13_86</v>
      </c>
      <c r="R1008" s="3">
        <f ca="1">RANK(W1008,OFFSET($W$4,VLOOKUP($S1008,$Y$4:$AA$23,2,FALSE),0):OFFSET($W$4,VLOOKUP($S1008,$Y$4:$AA$23,3,FALSE),0))</f>
        <v>86</v>
      </c>
      <c r="S1008">
        <v>13</v>
      </c>
      <c r="T1008">
        <v>15</v>
      </c>
      <c r="U1008">
        <v>1</v>
      </c>
      <c r="V1008">
        <v>0.2</v>
      </c>
      <c r="W1008" s="3">
        <v>11069.57</v>
      </c>
      <c r="X1008" s="3"/>
      <c r="Y1008" s="3"/>
      <c r="Z1008" s="3"/>
      <c r="AA1008" s="3"/>
      <c r="AB1008" s="3"/>
      <c r="AC1008" t="str">
        <f t="shared" ca="1" si="38"/>
        <v>13_102</v>
      </c>
      <c r="AD1008" s="3">
        <f ca="1">RANK(AI1008,OFFSET($AI$4,VLOOKUP($AE1008,$AK$4:$AM$23,2,FALSE),0):OFFSET($AI$4,VLOOKUP($AE1008,$AK$4:$AM$23,3,FALSE),0))</f>
        <v>102</v>
      </c>
      <c r="AE1008">
        <v>13</v>
      </c>
      <c r="AF1008">
        <v>14</v>
      </c>
      <c r="AG1008">
        <v>1</v>
      </c>
      <c r="AH1008">
        <v>0.2</v>
      </c>
      <c r="AI1008" s="3">
        <v>8997.93</v>
      </c>
    </row>
    <row r="1009" spans="17:35" x14ac:dyDescent="0.3">
      <c r="Q1009" t="str">
        <f t="shared" ca="1" si="39"/>
        <v>13_89</v>
      </c>
      <c r="R1009" s="3">
        <f ca="1">RANK(W1009,OFFSET($W$4,VLOOKUP($S1009,$Y$4:$AA$23,2,FALSE),0):OFFSET($W$4,VLOOKUP($S1009,$Y$4:$AA$23,3,FALSE),0))</f>
        <v>89</v>
      </c>
      <c r="S1009">
        <v>13</v>
      </c>
      <c r="T1009">
        <v>15</v>
      </c>
      <c r="U1009">
        <v>2</v>
      </c>
      <c r="V1009">
        <v>0</v>
      </c>
      <c r="W1009" s="3">
        <v>10537.04</v>
      </c>
      <c r="X1009" s="3"/>
      <c r="Y1009" s="3"/>
      <c r="Z1009" s="3"/>
      <c r="AA1009" s="3"/>
      <c r="AB1009" s="3"/>
      <c r="AC1009" t="str">
        <f t="shared" ca="1" si="38"/>
        <v>13_63</v>
      </c>
      <c r="AD1009" s="3">
        <f ca="1">RANK(AI1009,OFFSET($AI$4,VLOOKUP($AE1009,$AK$4:$AM$23,2,FALSE),0):OFFSET($AI$4,VLOOKUP($AE1009,$AK$4:$AM$23,3,FALSE),0))</f>
        <v>63</v>
      </c>
      <c r="AE1009">
        <v>13</v>
      </c>
      <c r="AF1009">
        <v>14</v>
      </c>
      <c r="AG1009">
        <v>2</v>
      </c>
      <c r="AH1009">
        <v>0</v>
      </c>
      <c r="AI1009" s="3">
        <v>13012.4</v>
      </c>
    </row>
    <row r="1010" spans="17:35" x14ac:dyDescent="0.3">
      <c r="Q1010" t="str">
        <f t="shared" ca="1" si="39"/>
        <v>13_13</v>
      </c>
      <c r="R1010" s="3">
        <f ca="1">RANK(W1010,OFFSET($W$4,VLOOKUP($S1010,$Y$4:$AA$23,2,FALSE),0):OFFSET($W$4,VLOOKUP($S1010,$Y$4:$AA$23,3,FALSE),0))</f>
        <v>13</v>
      </c>
      <c r="S1010">
        <v>13</v>
      </c>
      <c r="T1010">
        <v>16</v>
      </c>
      <c r="U1010">
        <v>1</v>
      </c>
      <c r="V1010">
        <v>0.2</v>
      </c>
      <c r="W1010" s="3">
        <v>28928.400000000001</v>
      </c>
      <c r="X1010" s="3"/>
      <c r="Y1010" s="3"/>
      <c r="Z1010" s="3"/>
      <c r="AA1010" s="3"/>
      <c r="AB1010" s="3"/>
      <c r="AC1010" t="str">
        <f t="shared" ca="1" si="38"/>
        <v>13_79</v>
      </c>
      <c r="AD1010" s="3">
        <f ca="1">RANK(AI1010,OFFSET($AI$4,VLOOKUP($AE1010,$AK$4:$AM$23,2,FALSE),0):OFFSET($AI$4,VLOOKUP($AE1010,$AK$4:$AM$23,3,FALSE),0))</f>
        <v>79</v>
      </c>
      <c r="AE1010">
        <v>13</v>
      </c>
      <c r="AF1010">
        <v>15</v>
      </c>
      <c r="AG1010">
        <v>1</v>
      </c>
      <c r="AH1010">
        <v>0.2</v>
      </c>
      <c r="AI1010" s="3">
        <v>11069.57</v>
      </c>
    </row>
    <row r="1011" spans="17:35" x14ac:dyDescent="0.3">
      <c r="Q1011" t="str">
        <f t="shared" ca="1" si="39"/>
        <v>13_50</v>
      </c>
      <c r="R1011" s="3">
        <f ca="1">RANK(W1011,OFFSET($W$4,VLOOKUP($S1011,$Y$4:$AA$23,2,FALSE),0):OFFSET($W$4,VLOOKUP($S1011,$Y$4:$AA$23,3,FALSE),0))</f>
        <v>50</v>
      </c>
      <c r="S1011">
        <v>13</v>
      </c>
      <c r="T1011">
        <v>17</v>
      </c>
      <c r="U1011">
        <v>1</v>
      </c>
      <c r="V1011">
        <v>0.2</v>
      </c>
      <c r="W1011" s="3">
        <v>16968.72</v>
      </c>
      <c r="X1011" s="3"/>
      <c r="Y1011" s="3"/>
      <c r="Z1011" s="3"/>
      <c r="AA1011" s="3"/>
      <c r="AB1011" s="3"/>
      <c r="AC1011" t="str">
        <f t="shared" ca="1" si="38"/>
        <v>13_84</v>
      </c>
      <c r="AD1011" s="3">
        <f ca="1">RANK(AI1011,OFFSET($AI$4,VLOOKUP($AE1011,$AK$4:$AM$23,2,FALSE),0):OFFSET($AI$4,VLOOKUP($AE1011,$AK$4:$AM$23,3,FALSE),0))</f>
        <v>84</v>
      </c>
      <c r="AE1011">
        <v>13</v>
      </c>
      <c r="AF1011">
        <v>15</v>
      </c>
      <c r="AG1011">
        <v>2</v>
      </c>
      <c r="AH1011">
        <v>0</v>
      </c>
      <c r="AI1011" s="3">
        <v>10537.04</v>
      </c>
    </row>
    <row r="1012" spans="17:35" x14ac:dyDescent="0.3">
      <c r="Q1012" t="str">
        <f t="shared" ca="1" si="39"/>
        <v>13_15</v>
      </c>
      <c r="R1012" s="3">
        <f ca="1">RANK(W1012,OFFSET($W$4,VLOOKUP($S1012,$Y$4:$AA$23,2,FALSE),0):OFFSET($W$4,VLOOKUP($S1012,$Y$4:$AA$23,3,FALSE),0))</f>
        <v>15</v>
      </c>
      <c r="S1012">
        <v>13</v>
      </c>
      <c r="T1012">
        <v>17</v>
      </c>
      <c r="U1012">
        <v>2</v>
      </c>
      <c r="V1012">
        <v>0</v>
      </c>
      <c r="W1012" s="3">
        <v>28175.39</v>
      </c>
      <c r="X1012" s="3"/>
      <c r="Y1012" s="3"/>
      <c r="Z1012" s="3"/>
      <c r="AA1012" s="3"/>
      <c r="AB1012" s="3"/>
      <c r="AC1012" t="str">
        <f t="shared" ca="1" si="38"/>
        <v>13_1</v>
      </c>
      <c r="AD1012" s="3">
        <f ca="1">RANK(AI1012,OFFSET($AI$4,VLOOKUP($AE1012,$AK$4:$AM$23,2,FALSE),0):OFFSET($AI$4,VLOOKUP($AE1012,$AK$4:$AM$23,3,FALSE),0))</f>
        <v>1</v>
      </c>
      <c r="AE1012">
        <v>13</v>
      </c>
      <c r="AF1012">
        <v>16</v>
      </c>
      <c r="AG1012">
        <v>1</v>
      </c>
      <c r="AH1012">
        <v>0.2</v>
      </c>
      <c r="AI1012" s="3">
        <v>28928.400000000001</v>
      </c>
    </row>
    <row r="1013" spans="17:35" x14ac:dyDescent="0.3">
      <c r="Q1013" t="str">
        <f t="shared" ca="1" si="39"/>
        <v>13_113</v>
      </c>
      <c r="R1013" s="3">
        <f ca="1">RANK(W1013,OFFSET($W$4,VLOOKUP($S1013,$Y$4:$AA$23,2,FALSE),0):OFFSET($W$4,VLOOKUP($S1013,$Y$4:$AA$23,3,FALSE),0))</f>
        <v>113</v>
      </c>
      <c r="S1013">
        <v>13</v>
      </c>
      <c r="T1013">
        <v>18</v>
      </c>
      <c r="U1013">
        <v>1</v>
      </c>
      <c r="V1013">
        <v>0.2</v>
      </c>
      <c r="W1013" s="3">
        <v>7748.87</v>
      </c>
      <c r="X1013" s="3"/>
      <c r="Y1013" s="3"/>
      <c r="Z1013" s="3"/>
      <c r="AA1013" s="3"/>
      <c r="AB1013" s="3"/>
      <c r="AC1013" t="str">
        <f t="shared" ca="1" si="38"/>
        <v>13_33</v>
      </c>
      <c r="AD1013" s="3">
        <f ca="1">RANK(AI1013,OFFSET($AI$4,VLOOKUP($AE1013,$AK$4:$AM$23,2,FALSE),0):OFFSET($AI$4,VLOOKUP($AE1013,$AK$4:$AM$23,3,FALSE),0))</f>
        <v>33</v>
      </c>
      <c r="AE1013">
        <v>13</v>
      </c>
      <c r="AF1013">
        <v>17</v>
      </c>
      <c r="AG1013">
        <v>1</v>
      </c>
      <c r="AH1013">
        <v>0.2</v>
      </c>
      <c r="AI1013" s="3">
        <v>16968.72</v>
      </c>
    </row>
    <row r="1014" spans="17:35" x14ac:dyDescent="0.3">
      <c r="Q1014" t="str">
        <f t="shared" ca="1" si="39"/>
        <v>13_60</v>
      </c>
      <c r="R1014" s="3">
        <f ca="1">RANK(W1014,OFFSET($W$4,VLOOKUP($S1014,$Y$4:$AA$23,2,FALSE),0):OFFSET($W$4,VLOOKUP($S1014,$Y$4:$AA$23,3,FALSE),0))</f>
        <v>60</v>
      </c>
      <c r="S1014">
        <v>13</v>
      </c>
      <c r="T1014">
        <v>18</v>
      </c>
      <c r="U1014">
        <v>2</v>
      </c>
      <c r="V1014">
        <v>0</v>
      </c>
      <c r="W1014" s="3">
        <v>15611.32</v>
      </c>
      <c r="X1014" s="3"/>
      <c r="Y1014" s="3"/>
      <c r="Z1014" s="3"/>
      <c r="AA1014" s="3"/>
      <c r="AB1014" s="3"/>
      <c r="AC1014" t="str">
        <f t="shared" ca="1" si="38"/>
        <v>13_2</v>
      </c>
      <c r="AD1014" s="3">
        <f ca="1">RANK(AI1014,OFFSET($AI$4,VLOOKUP($AE1014,$AK$4:$AM$23,2,FALSE),0):OFFSET($AI$4,VLOOKUP($AE1014,$AK$4:$AM$23,3,FALSE),0))</f>
        <v>2</v>
      </c>
      <c r="AE1014">
        <v>13</v>
      </c>
      <c r="AF1014">
        <v>17</v>
      </c>
      <c r="AG1014">
        <v>2</v>
      </c>
      <c r="AH1014">
        <v>0</v>
      </c>
      <c r="AI1014" s="3">
        <v>28175.39</v>
      </c>
    </row>
    <row r="1015" spans="17:35" x14ac:dyDescent="0.3">
      <c r="Q1015" t="str">
        <f t="shared" ca="1" si="39"/>
        <v>13_54</v>
      </c>
      <c r="R1015" s="3">
        <f ca="1">RANK(W1015,OFFSET($W$4,VLOOKUP($S1015,$Y$4:$AA$23,2,FALSE),0):OFFSET($W$4,VLOOKUP($S1015,$Y$4:$AA$23,3,FALSE),0))</f>
        <v>54</v>
      </c>
      <c r="S1015">
        <v>13</v>
      </c>
      <c r="T1015">
        <v>19</v>
      </c>
      <c r="U1015">
        <v>2</v>
      </c>
      <c r="V1015">
        <v>0</v>
      </c>
      <c r="W1015" s="3">
        <v>16773.66</v>
      </c>
      <c r="X1015" s="3"/>
      <c r="Y1015" s="3"/>
      <c r="Z1015" s="3"/>
      <c r="AA1015" s="3"/>
      <c r="AB1015" s="3"/>
      <c r="AC1015" t="str">
        <f t="shared" ca="1" si="38"/>
        <v>13_112</v>
      </c>
      <c r="AD1015" s="3">
        <f ca="1">RANK(AI1015,OFFSET($AI$4,VLOOKUP($AE1015,$AK$4:$AM$23,2,FALSE),0):OFFSET($AI$4,VLOOKUP($AE1015,$AK$4:$AM$23,3,FALSE),0))</f>
        <v>112</v>
      </c>
      <c r="AE1015">
        <v>13</v>
      </c>
      <c r="AF1015">
        <v>18</v>
      </c>
      <c r="AG1015">
        <v>1</v>
      </c>
      <c r="AH1015">
        <v>0.2</v>
      </c>
      <c r="AI1015" s="3">
        <v>7748.87</v>
      </c>
    </row>
    <row r="1016" spans="17:35" x14ac:dyDescent="0.3">
      <c r="Q1016" t="str">
        <f t="shared" ca="1" si="39"/>
        <v>13_30</v>
      </c>
      <c r="R1016" s="3">
        <f ca="1">RANK(W1016,OFFSET($W$4,VLOOKUP($S1016,$Y$4:$AA$23,2,FALSE),0):OFFSET($W$4,VLOOKUP($S1016,$Y$4:$AA$23,3,FALSE),0))</f>
        <v>30</v>
      </c>
      <c r="S1016">
        <v>13</v>
      </c>
      <c r="T1016">
        <v>20</v>
      </c>
      <c r="U1016">
        <v>1</v>
      </c>
      <c r="V1016">
        <v>0.2</v>
      </c>
      <c r="W1016" s="3">
        <v>21530.97</v>
      </c>
      <c r="X1016" s="3"/>
      <c r="Y1016" s="3"/>
      <c r="Z1016" s="3"/>
      <c r="AA1016" s="3"/>
      <c r="AB1016" s="3"/>
      <c r="AC1016" t="str">
        <f t="shared" ca="1" si="38"/>
        <v>13_44</v>
      </c>
      <c r="AD1016" s="3">
        <f ca="1">RANK(AI1016,OFFSET($AI$4,VLOOKUP($AE1016,$AK$4:$AM$23,2,FALSE),0):OFFSET($AI$4,VLOOKUP($AE1016,$AK$4:$AM$23,3,FALSE),0))</f>
        <v>44</v>
      </c>
      <c r="AE1016">
        <v>13</v>
      </c>
      <c r="AF1016">
        <v>18</v>
      </c>
      <c r="AG1016">
        <v>2</v>
      </c>
      <c r="AH1016">
        <v>0</v>
      </c>
      <c r="AI1016" s="3">
        <v>15611.32</v>
      </c>
    </row>
    <row r="1017" spans="17:35" x14ac:dyDescent="0.3">
      <c r="Q1017" t="str">
        <f t="shared" ca="1" si="39"/>
        <v>13_76</v>
      </c>
      <c r="R1017" s="3">
        <f ca="1">RANK(W1017,OFFSET($W$4,VLOOKUP($S1017,$Y$4:$AA$23,2,FALSE),0):OFFSET($W$4,VLOOKUP($S1017,$Y$4:$AA$23,3,FALSE),0))</f>
        <v>76</v>
      </c>
      <c r="S1017">
        <v>13</v>
      </c>
      <c r="T1017">
        <v>20</v>
      </c>
      <c r="U1017">
        <v>2</v>
      </c>
      <c r="V1017">
        <v>0</v>
      </c>
      <c r="W1017" s="3">
        <v>12505.71</v>
      </c>
      <c r="X1017" s="3"/>
      <c r="Y1017" s="3"/>
      <c r="Z1017" s="3"/>
      <c r="AA1017" s="3"/>
      <c r="AB1017" s="3"/>
      <c r="AC1017" t="str">
        <f t="shared" ca="1" si="38"/>
        <v>13_37</v>
      </c>
      <c r="AD1017" s="3">
        <f ca="1">RANK(AI1017,OFFSET($AI$4,VLOOKUP($AE1017,$AK$4:$AM$23,2,FALSE),0):OFFSET($AI$4,VLOOKUP($AE1017,$AK$4:$AM$23,3,FALSE),0))</f>
        <v>37</v>
      </c>
      <c r="AE1017">
        <v>13</v>
      </c>
      <c r="AF1017">
        <v>19</v>
      </c>
      <c r="AG1017">
        <v>2</v>
      </c>
      <c r="AH1017">
        <v>0</v>
      </c>
      <c r="AI1017" s="3">
        <v>16773.66</v>
      </c>
    </row>
    <row r="1018" spans="17:35" x14ac:dyDescent="0.3">
      <c r="Q1018" t="str">
        <f t="shared" ca="1" si="39"/>
        <v>13_79</v>
      </c>
      <c r="R1018" s="3">
        <f ca="1">RANK(W1018,OFFSET($W$4,VLOOKUP($S1018,$Y$4:$AA$23,2,FALSE),0):OFFSET($W$4,VLOOKUP($S1018,$Y$4:$AA$23,3,FALSE),0))</f>
        <v>79</v>
      </c>
      <c r="S1018">
        <v>13</v>
      </c>
      <c r="T1018">
        <v>21</v>
      </c>
      <c r="U1018">
        <v>2</v>
      </c>
      <c r="V1018">
        <v>0</v>
      </c>
      <c r="W1018" s="3">
        <v>12123.02</v>
      </c>
      <c r="X1018" s="3"/>
      <c r="Y1018" s="3"/>
      <c r="Z1018" s="3"/>
      <c r="AA1018" s="3"/>
      <c r="AB1018" s="3"/>
      <c r="AC1018" t="str">
        <f t="shared" ca="1" si="38"/>
        <v>13_18</v>
      </c>
      <c r="AD1018" s="3">
        <f ca="1">RANK(AI1018,OFFSET($AI$4,VLOOKUP($AE1018,$AK$4:$AM$23,2,FALSE),0):OFFSET($AI$4,VLOOKUP($AE1018,$AK$4:$AM$23,3,FALSE),0))</f>
        <v>18</v>
      </c>
      <c r="AE1018">
        <v>13</v>
      </c>
      <c r="AF1018">
        <v>20</v>
      </c>
      <c r="AG1018">
        <v>1</v>
      </c>
      <c r="AH1018">
        <v>0.2</v>
      </c>
      <c r="AI1018" s="3">
        <v>21530.97</v>
      </c>
    </row>
    <row r="1019" spans="17:35" x14ac:dyDescent="0.3">
      <c r="Q1019" t="str">
        <f t="shared" ca="1" si="39"/>
        <v>13_20</v>
      </c>
      <c r="R1019" s="3">
        <f ca="1">RANK(W1019,OFFSET($W$4,VLOOKUP($S1019,$Y$4:$AA$23,2,FALSE),0):OFFSET($W$4,VLOOKUP($S1019,$Y$4:$AA$23,3,FALSE),0))</f>
        <v>20</v>
      </c>
      <c r="S1019">
        <v>13</v>
      </c>
      <c r="T1019">
        <v>22</v>
      </c>
      <c r="U1019">
        <v>1</v>
      </c>
      <c r="V1019">
        <v>0.2</v>
      </c>
      <c r="W1019" s="3">
        <v>25341.32</v>
      </c>
      <c r="X1019" s="3"/>
      <c r="Y1019" s="3"/>
      <c r="Z1019" s="3"/>
      <c r="AA1019" s="3"/>
      <c r="AB1019" s="3"/>
      <c r="AC1019" t="str">
        <f t="shared" ca="1" si="38"/>
        <v>13_68</v>
      </c>
      <c r="AD1019" s="3">
        <f ca="1">RANK(AI1019,OFFSET($AI$4,VLOOKUP($AE1019,$AK$4:$AM$23,2,FALSE),0):OFFSET($AI$4,VLOOKUP($AE1019,$AK$4:$AM$23,3,FALSE),0))</f>
        <v>68</v>
      </c>
      <c r="AE1019">
        <v>13</v>
      </c>
      <c r="AF1019">
        <v>20</v>
      </c>
      <c r="AG1019">
        <v>2</v>
      </c>
      <c r="AH1019">
        <v>0</v>
      </c>
      <c r="AI1019" s="3">
        <v>12505.71</v>
      </c>
    </row>
    <row r="1020" spans="17:35" x14ac:dyDescent="0.3">
      <c r="Q1020" t="str">
        <f t="shared" ca="1" si="39"/>
        <v>13_49</v>
      </c>
      <c r="R1020" s="3">
        <f ca="1">RANK(W1020,OFFSET($W$4,VLOOKUP($S1020,$Y$4:$AA$23,2,FALSE),0):OFFSET($W$4,VLOOKUP($S1020,$Y$4:$AA$23,3,FALSE),0))</f>
        <v>49</v>
      </c>
      <c r="S1020">
        <v>13</v>
      </c>
      <c r="T1020">
        <v>22</v>
      </c>
      <c r="U1020">
        <v>2</v>
      </c>
      <c r="V1020">
        <v>0</v>
      </c>
      <c r="W1020" s="3">
        <v>17076.63</v>
      </c>
      <c r="X1020" s="3"/>
      <c r="Y1020" s="3"/>
      <c r="Z1020" s="3"/>
      <c r="AA1020" s="3"/>
      <c r="AB1020" s="3"/>
      <c r="AC1020" t="str">
        <f t="shared" ca="1" si="38"/>
        <v>13_71</v>
      </c>
      <c r="AD1020" s="3">
        <f ca="1">RANK(AI1020,OFFSET($AI$4,VLOOKUP($AE1020,$AK$4:$AM$23,2,FALSE),0):OFFSET($AI$4,VLOOKUP($AE1020,$AK$4:$AM$23,3,FALSE),0))</f>
        <v>71</v>
      </c>
      <c r="AE1020">
        <v>13</v>
      </c>
      <c r="AF1020">
        <v>21</v>
      </c>
      <c r="AG1020">
        <v>2</v>
      </c>
      <c r="AH1020">
        <v>0</v>
      </c>
      <c r="AI1020" s="3">
        <v>12123.02</v>
      </c>
    </row>
    <row r="1021" spans="17:35" x14ac:dyDescent="0.3">
      <c r="Q1021" t="str">
        <f t="shared" ca="1" si="39"/>
        <v>13_121</v>
      </c>
      <c r="R1021" s="3">
        <f ca="1">RANK(W1021,OFFSET($W$4,VLOOKUP($S1021,$Y$4:$AA$23,2,FALSE),0):OFFSET($W$4,VLOOKUP($S1021,$Y$4:$AA$23,3,FALSE),0))</f>
        <v>121</v>
      </c>
      <c r="S1021">
        <v>13</v>
      </c>
      <c r="T1021">
        <v>23</v>
      </c>
      <c r="U1021">
        <v>1</v>
      </c>
      <c r="V1021">
        <v>0.2</v>
      </c>
      <c r="W1021" s="3">
        <v>6425.87</v>
      </c>
      <c r="X1021" s="3"/>
      <c r="Y1021" s="3"/>
      <c r="Z1021" s="3"/>
      <c r="AA1021" s="3"/>
      <c r="AB1021" s="3"/>
      <c r="AC1021" t="str">
        <f t="shared" ca="1" si="38"/>
        <v>13_8</v>
      </c>
      <c r="AD1021" s="3">
        <f ca="1">RANK(AI1021,OFFSET($AI$4,VLOOKUP($AE1021,$AK$4:$AM$23,2,FALSE),0):OFFSET($AI$4,VLOOKUP($AE1021,$AK$4:$AM$23,3,FALSE),0))</f>
        <v>8</v>
      </c>
      <c r="AE1021">
        <v>13</v>
      </c>
      <c r="AF1021">
        <v>22</v>
      </c>
      <c r="AG1021">
        <v>1</v>
      </c>
      <c r="AH1021">
        <v>0.2</v>
      </c>
      <c r="AI1021" s="3">
        <v>25341.32</v>
      </c>
    </row>
    <row r="1022" spans="17:35" x14ac:dyDescent="0.3">
      <c r="Q1022" t="str">
        <f t="shared" ca="1" si="39"/>
        <v>13_28</v>
      </c>
      <c r="R1022" s="3">
        <f ca="1">RANK(W1022,OFFSET($W$4,VLOOKUP($S1022,$Y$4:$AA$23,2,FALSE),0):OFFSET($W$4,VLOOKUP($S1022,$Y$4:$AA$23,3,FALSE),0))</f>
        <v>28</v>
      </c>
      <c r="S1022">
        <v>13</v>
      </c>
      <c r="T1022">
        <v>23</v>
      </c>
      <c r="U1022">
        <v>2</v>
      </c>
      <c r="V1022">
        <v>0</v>
      </c>
      <c r="W1022" s="3">
        <v>22080.07</v>
      </c>
      <c r="X1022" s="3"/>
      <c r="Y1022" s="3"/>
      <c r="Z1022" s="3"/>
      <c r="AA1022" s="3"/>
      <c r="AB1022" s="3"/>
      <c r="AC1022" t="str">
        <f t="shared" ca="1" si="38"/>
        <v>13_97</v>
      </c>
      <c r="AD1022" s="3">
        <f ca="1">RANK(AI1022,OFFSET($AI$4,VLOOKUP($AE1022,$AK$4:$AM$23,2,FALSE),0):OFFSET($AI$4,VLOOKUP($AE1022,$AK$4:$AM$23,3,FALSE),0))</f>
        <v>97</v>
      </c>
      <c r="AE1022">
        <v>13</v>
      </c>
      <c r="AF1022">
        <v>22</v>
      </c>
      <c r="AG1022">
        <v>2</v>
      </c>
      <c r="AH1022">
        <v>0</v>
      </c>
      <c r="AI1022" s="3">
        <v>9326.4500000000007</v>
      </c>
    </row>
    <row r="1023" spans="17:35" x14ac:dyDescent="0.3">
      <c r="Q1023" t="str">
        <f t="shared" ca="1" si="39"/>
        <v>13_26</v>
      </c>
      <c r="R1023" s="3">
        <f ca="1">RANK(W1023,OFFSET($W$4,VLOOKUP($S1023,$Y$4:$AA$23,2,FALSE),0):OFFSET($W$4,VLOOKUP($S1023,$Y$4:$AA$23,3,FALSE),0))</f>
        <v>26</v>
      </c>
      <c r="S1023">
        <v>13</v>
      </c>
      <c r="T1023">
        <v>24</v>
      </c>
      <c r="U1023">
        <v>1</v>
      </c>
      <c r="V1023">
        <v>0.2</v>
      </c>
      <c r="W1023" s="3">
        <v>22533.489999999998</v>
      </c>
      <c r="X1023" s="3"/>
      <c r="Y1023" s="3"/>
      <c r="Z1023" s="3"/>
      <c r="AA1023" s="3"/>
      <c r="AB1023" s="3"/>
      <c r="AC1023" t="str">
        <f t="shared" ca="1" si="38"/>
        <v>13_120</v>
      </c>
      <c r="AD1023" s="3">
        <f ca="1">RANK(AI1023,OFFSET($AI$4,VLOOKUP($AE1023,$AK$4:$AM$23,2,FALSE),0):OFFSET($AI$4,VLOOKUP($AE1023,$AK$4:$AM$23,3,FALSE),0))</f>
        <v>120</v>
      </c>
      <c r="AE1023">
        <v>13</v>
      </c>
      <c r="AF1023">
        <v>23</v>
      </c>
      <c r="AG1023">
        <v>1</v>
      </c>
      <c r="AH1023">
        <v>0.2</v>
      </c>
      <c r="AI1023" s="3">
        <v>6425.87</v>
      </c>
    </row>
    <row r="1024" spans="17:35" x14ac:dyDescent="0.3">
      <c r="Q1024" t="str">
        <f t="shared" ca="1" si="39"/>
        <v>13_43</v>
      </c>
      <c r="R1024" s="3">
        <f ca="1">RANK(W1024,OFFSET($W$4,VLOOKUP($S1024,$Y$4:$AA$23,2,FALSE),0):OFFSET($W$4,VLOOKUP($S1024,$Y$4:$AA$23,3,FALSE),0))</f>
        <v>43</v>
      </c>
      <c r="S1024">
        <v>13</v>
      </c>
      <c r="T1024">
        <v>24</v>
      </c>
      <c r="U1024">
        <v>2</v>
      </c>
      <c r="V1024">
        <v>0</v>
      </c>
      <c r="W1024" s="3">
        <v>18232.11</v>
      </c>
      <c r="X1024" s="3"/>
      <c r="Y1024" s="3"/>
      <c r="Z1024" s="3"/>
      <c r="AA1024" s="3"/>
      <c r="AB1024" s="3"/>
      <c r="AC1024" t="str">
        <f t="shared" ca="1" si="38"/>
        <v>13_72</v>
      </c>
      <c r="AD1024" s="3">
        <f ca="1">RANK(AI1024,OFFSET($AI$4,VLOOKUP($AE1024,$AK$4:$AM$23,2,FALSE),0):OFFSET($AI$4,VLOOKUP($AE1024,$AK$4:$AM$23,3,FALSE),0))</f>
        <v>72</v>
      </c>
      <c r="AE1024">
        <v>13</v>
      </c>
      <c r="AF1024">
        <v>23</v>
      </c>
      <c r="AG1024">
        <v>2</v>
      </c>
      <c r="AH1024">
        <v>0</v>
      </c>
      <c r="AI1024" s="3">
        <v>12007.45</v>
      </c>
    </row>
    <row r="1025" spans="17:35" x14ac:dyDescent="0.3">
      <c r="Q1025" t="str">
        <f t="shared" ca="1" si="39"/>
        <v>13_2</v>
      </c>
      <c r="R1025" s="3">
        <f ca="1">RANK(W1025,OFFSET($W$4,VLOOKUP($S1025,$Y$4:$AA$23,2,FALSE),0):OFFSET($W$4,VLOOKUP($S1025,$Y$4:$AA$23,3,FALSE),0))</f>
        <v>2</v>
      </c>
      <c r="S1025">
        <v>13</v>
      </c>
      <c r="T1025">
        <v>25</v>
      </c>
      <c r="U1025">
        <v>2</v>
      </c>
      <c r="V1025">
        <v>0</v>
      </c>
      <c r="W1025" s="3">
        <v>40808.9</v>
      </c>
      <c r="X1025" s="3"/>
      <c r="Y1025" s="3"/>
      <c r="Z1025" s="3"/>
      <c r="AA1025" s="3"/>
      <c r="AB1025" s="3"/>
      <c r="AC1025" t="str">
        <f t="shared" ca="1" si="38"/>
        <v>13_54</v>
      </c>
      <c r="AD1025" s="3">
        <f ca="1">RANK(AI1025,OFFSET($AI$4,VLOOKUP($AE1025,$AK$4:$AM$23,2,FALSE),0):OFFSET($AI$4,VLOOKUP($AE1025,$AK$4:$AM$23,3,FALSE),0))</f>
        <v>54</v>
      </c>
      <c r="AE1025">
        <v>13</v>
      </c>
      <c r="AF1025">
        <v>24</v>
      </c>
      <c r="AG1025">
        <v>1</v>
      </c>
      <c r="AH1025">
        <v>0.2</v>
      </c>
      <c r="AI1025" s="3">
        <v>13786.76</v>
      </c>
    </row>
    <row r="1026" spans="17:35" x14ac:dyDescent="0.3">
      <c r="Q1026" t="str">
        <f t="shared" ca="1" si="39"/>
        <v>13_87</v>
      </c>
      <c r="R1026" s="3">
        <f ca="1">RANK(W1026,OFFSET($W$4,VLOOKUP($S1026,$Y$4:$AA$23,2,FALSE),0):OFFSET($W$4,VLOOKUP($S1026,$Y$4:$AA$23,3,FALSE),0))</f>
        <v>87</v>
      </c>
      <c r="S1026">
        <v>13</v>
      </c>
      <c r="T1026">
        <v>26</v>
      </c>
      <c r="U1026">
        <v>1</v>
      </c>
      <c r="V1026">
        <v>0.2</v>
      </c>
      <c r="W1026" s="3">
        <v>11056.19</v>
      </c>
      <c r="X1026" s="3"/>
      <c r="Y1026" s="3"/>
      <c r="Z1026" s="3"/>
      <c r="AA1026" s="3"/>
      <c r="AB1026" s="3"/>
      <c r="AC1026" t="str">
        <f t="shared" ca="1" si="38"/>
        <v>13_59</v>
      </c>
      <c r="AD1026" s="3">
        <f ca="1">RANK(AI1026,OFFSET($AI$4,VLOOKUP($AE1026,$AK$4:$AM$23,2,FALSE),0):OFFSET($AI$4,VLOOKUP($AE1026,$AK$4:$AM$23,3,FALSE),0))</f>
        <v>59</v>
      </c>
      <c r="AE1026">
        <v>13</v>
      </c>
      <c r="AF1026">
        <v>24</v>
      </c>
      <c r="AG1026">
        <v>2</v>
      </c>
      <c r="AH1026">
        <v>0</v>
      </c>
      <c r="AI1026" s="3">
        <v>13145.17</v>
      </c>
    </row>
    <row r="1027" spans="17:35" x14ac:dyDescent="0.3">
      <c r="Q1027" t="str">
        <f t="shared" ca="1" si="39"/>
        <v>13_52</v>
      </c>
      <c r="R1027" s="3">
        <f ca="1">RANK(W1027,OFFSET($W$4,VLOOKUP($S1027,$Y$4:$AA$23,2,FALSE),0):OFFSET($W$4,VLOOKUP($S1027,$Y$4:$AA$23,3,FALSE),0))</f>
        <v>52</v>
      </c>
      <c r="S1027">
        <v>13</v>
      </c>
      <c r="T1027">
        <v>26</v>
      </c>
      <c r="U1027">
        <v>2</v>
      </c>
      <c r="V1027">
        <v>0</v>
      </c>
      <c r="W1027" s="3">
        <v>16909.22</v>
      </c>
      <c r="X1027" s="3"/>
      <c r="Y1027" s="3"/>
      <c r="Z1027" s="3"/>
      <c r="AA1027" s="3"/>
      <c r="AB1027" s="3"/>
      <c r="AC1027" t="str">
        <f t="shared" ca="1" si="38"/>
        <v>13_4</v>
      </c>
      <c r="AD1027" s="3">
        <f ca="1">RANK(AI1027,OFFSET($AI$4,VLOOKUP($AE1027,$AK$4:$AM$23,2,FALSE),0):OFFSET($AI$4,VLOOKUP($AE1027,$AK$4:$AM$23,3,FALSE),0))</f>
        <v>4</v>
      </c>
      <c r="AE1027">
        <v>13</v>
      </c>
      <c r="AF1027">
        <v>25</v>
      </c>
      <c r="AG1027">
        <v>2</v>
      </c>
      <c r="AH1027">
        <v>0</v>
      </c>
      <c r="AI1027" s="3">
        <v>26353.09</v>
      </c>
    </row>
    <row r="1028" spans="17:35" x14ac:dyDescent="0.3">
      <c r="Q1028" t="str">
        <f t="shared" ca="1" si="39"/>
        <v>13_45</v>
      </c>
      <c r="R1028" s="3">
        <f ca="1">RANK(W1028,OFFSET($W$4,VLOOKUP($S1028,$Y$4:$AA$23,2,FALSE),0):OFFSET($W$4,VLOOKUP($S1028,$Y$4:$AA$23,3,FALSE),0))</f>
        <v>45</v>
      </c>
      <c r="S1028">
        <v>13</v>
      </c>
      <c r="T1028">
        <v>28</v>
      </c>
      <c r="U1028">
        <v>1</v>
      </c>
      <c r="V1028">
        <v>0.2</v>
      </c>
      <c r="W1028" s="3">
        <v>18105.64</v>
      </c>
      <c r="X1028" s="3"/>
      <c r="Y1028" s="3"/>
      <c r="Z1028" s="3"/>
      <c r="AA1028" s="3"/>
      <c r="AB1028" s="3"/>
      <c r="AC1028" t="str">
        <f t="shared" ref="AC1028:AC1091" ca="1" si="40">AE1028&amp;"_"&amp;AD1028</f>
        <v>13_80</v>
      </c>
      <c r="AD1028" s="3">
        <f ca="1">RANK(AI1028,OFFSET($AI$4,VLOOKUP($AE1028,$AK$4:$AM$23,2,FALSE),0):OFFSET($AI$4,VLOOKUP($AE1028,$AK$4:$AM$23,3,FALSE),0))</f>
        <v>80</v>
      </c>
      <c r="AE1028">
        <v>13</v>
      </c>
      <c r="AF1028">
        <v>26</v>
      </c>
      <c r="AG1028">
        <v>1</v>
      </c>
      <c r="AH1028">
        <v>0.2</v>
      </c>
      <c r="AI1028" s="3">
        <v>11056.19</v>
      </c>
    </row>
    <row r="1029" spans="17:35" x14ac:dyDescent="0.3">
      <c r="Q1029" t="str">
        <f t="shared" ref="Q1029:Q1092" ca="1" si="41">S1029&amp;"_"&amp;R1029</f>
        <v>13_105</v>
      </c>
      <c r="R1029" s="3">
        <f ca="1">RANK(W1029,OFFSET($W$4,VLOOKUP($S1029,$Y$4:$AA$23,2,FALSE),0):OFFSET($W$4,VLOOKUP($S1029,$Y$4:$AA$23,3,FALSE),0))</f>
        <v>105</v>
      </c>
      <c r="S1029">
        <v>13</v>
      </c>
      <c r="T1029">
        <v>28</v>
      </c>
      <c r="U1029">
        <v>2</v>
      </c>
      <c r="V1029">
        <v>0</v>
      </c>
      <c r="W1029" s="3">
        <v>8835.23</v>
      </c>
      <c r="X1029" s="3"/>
      <c r="Y1029" s="3"/>
      <c r="Z1029" s="3"/>
      <c r="AA1029" s="3"/>
      <c r="AB1029" s="3"/>
      <c r="AC1029" t="str">
        <f t="shared" ca="1" si="40"/>
        <v>13_35</v>
      </c>
      <c r="AD1029" s="3">
        <f ca="1">RANK(AI1029,OFFSET($AI$4,VLOOKUP($AE1029,$AK$4:$AM$23,2,FALSE),0):OFFSET($AI$4,VLOOKUP($AE1029,$AK$4:$AM$23,3,FALSE),0))</f>
        <v>35</v>
      </c>
      <c r="AE1029">
        <v>13</v>
      </c>
      <c r="AF1029">
        <v>26</v>
      </c>
      <c r="AG1029">
        <v>2</v>
      </c>
      <c r="AH1029">
        <v>0</v>
      </c>
      <c r="AI1029" s="3">
        <v>16909.22</v>
      </c>
    </row>
    <row r="1030" spans="17:35" x14ac:dyDescent="0.3">
      <c r="Q1030" t="str">
        <f t="shared" ca="1" si="41"/>
        <v>13_56</v>
      </c>
      <c r="R1030" s="3">
        <f ca="1">RANK(W1030,OFFSET($W$4,VLOOKUP($S1030,$Y$4:$AA$23,2,FALSE),0):OFFSET($W$4,VLOOKUP($S1030,$Y$4:$AA$23,3,FALSE),0))</f>
        <v>56</v>
      </c>
      <c r="S1030">
        <v>13</v>
      </c>
      <c r="T1030">
        <v>29</v>
      </c>
      <c r="U1030">
        <v>1</v>
      </c>
      <c r="V1030">
        <v>0.2</v>
      </c>
      <c r="W1030" s="3">
        <v>15908.25</v>
      </c>
      <c r="X1030" s="3"/>
      <c r="Y1030" s="3"/>
      <c r="Z1030" s="3"/>
      <c r="AA1030" s="3"/>
      <c r="AB1030" s="3"/>
      <c r="AC1030" t="str">
        <f t="shared" ca="1" si="40"/>
        <v>13_87</v>
      </c>
      <c r="AD1030" s="3">
        <f ca="1">RANK(AI1030,OFFSET($AI$4,VLOOKUP($AE1030,$AK$4:$AM$23,2,FALSE),0):OFFSET($AI$4,VLOOKUP($AE1030,$AK$4:$AM$23,3,FALSE),0))</f>
        <v>87</v>
      </c>
      <c r="AE1030">
        <v>13</v>
      </c>
      <c r="AF1030">
        <v>28</v>
      </c>
      <c r="AG1030">
        <v>1</v>
      </c>
      <c r="AH1030">
        <v>0.2</v>
      </c>
      <c r="AI1030" s="3">
        <v>10441.69</v>
      </c>
    </row>
    <row r="1031" spans="17:35" x14ac:dyDescent="0.3">
      <c r="Q1031" t="str">
        <f t="shared" ca="1" si="41"/>
        <v>13_16</v>
      </c>
      <c r="R1031" s="3">
        <f ca="1">RANK(W1031,OFFSET($W$4,VLOOKUP($S1031,$Y$4:$AA$23,2,FALSE),0):OFFSET($W$4,VLOOKUP($S1031,$Y$4:$AA$23,3,FALSE),0))</f>
        <v>16</v>
      </c>
      <c r="S1031">
        <v>13</v>
      </c>
      <c r="T1031">
        <v>29</v>
      </c>
      <c r="U1031">
        <v>2</v>
      </c>
      <c r="V1031">
        <v>0</v>
      </c>
      <c r="W1031" s="3">
        <v>26689.77</v>
      </c>
      <c r="X1031" s="3"/>
      <c r="Y1031" s="3"/>
      <c r="Z1031" s="3"/>
      <c r="AA1031" s="3"/>
      <c r="AB1031" s="3"/>
      <c r="AC1031" t="str">
        <f t="shared" ca="1" si="40"/>
        <v>13_104</v>
      </c>
      <c r="AD1031" s="3">
        <f ca="1">RANK(AI1031,OFFSET($AI$4,VLOOKUP($AE1031,$AK$4:$AM$23,2,FALSE),0):OFFSET($AI$4,VLOOKUP($AE1031,$AK$4:$AM$23,3,FALSE),0))</f>
        <v>104</v>
      </c>
      <c r="AE1031">
        <v>13</v>
      </c>
      <c r="AF1031">
        <v>28</v>
      </c>
      <c r="AG1031">
        <v>2</v>
      </c>
      <c r="AH1031">
        <v>0</v>
      </c>
      <c r="AI1031" s="3">
        <v>8835.23</v>
      </c>
    </row>
    <row r="1032" spans="17:35" x14ac:dyDescent="0.3">
      <c r="Q1032" t="str">
        <f t="shared" ca="1" si="41"/>
        <v>13_32</v>
      </c>
      <c r="R1032" s="3">
        <f ca="1">RANK(W1032,OFFSET($W$4,VLOOKUP($S1032,$Y$4:$AA$23,2,FALSE),0):OFFSET($W$4,VLOOKUP($S1032,$Y$4:$AA$23,3,FALSE),0))</f>
        <v>32</v>
      </c>
      <c r="S1032">
        <v>13</v>
      </c>
      <c r="T1032">
        <v>30</v>
      </c>
      <c r="U1032">
        <v>1</v>
      </c>
      <c r="V1032">
        <v>0.2</v>
      </c>
      <c r="W1032" s="3">
        <v>20619.47</v>
      </c>
      <c r="X1032" s="3"/>
      <c r="Y1032" s="3"/>
      <c r="Z1032" s="3"/>
      <c r="AA1032" s="3"/>
      <c r="AB1032" s="3"/>
      <c r="AC1032" t="str">
        <f t="shared" ca="1" si="40"/>
        <v>13_40</v>
      </c>
      <c r="AD1032" s="3">
        <f ca="1">RANK(AI1032,OFFSET($AI$4,VLOOKUP($AE1032,$AK$4:$AM$23,2,FALSE),0):OFFSET($AI$4,VLOOKUP($AE1032,$AK$4:$AM$23,3,FALSE),0))</f>
        <v>40</v>
      </c>
      <c r="AE1032">
        <v>13</v>
      </c>
      <c r="AF1032">
        <v>29</v>
      </c>
      <c r="AG1032">
        <v>1</v>
      </c>
      <c r="AH1032">
        <v>0.2</v>
      </c>
      <c r="AI1032" s="3">
        <v>15908.25</v>
      </c>
    </row>
    <row r="1033" spans="17:35" x14ac:dyDescent="0.3">
      <c r="Q1033" t="str">
        <f t="shared" ca="1" si="41"/>
        <v>13_88</v>
      </c>
      <c r="R1033" s="3">
        <f ca="1">RANK(W1033,OFFSET($W$4,VLOOKUP($S1033,$Y$4:$AA$23,2,FALSE),0):OFFSET($W$4,VLOOKUP($S1033,$Y$4:$AA$23,3,FALSE),0))</f>
        <v>88</v>
      </c>
      <c r="S1033">
        <v>13</v>
      </c>
      <c r="T1033">
        <v>30</v>
      </c>
      <c r="U1033">
        <v>2</v>
      </c>
      <c r="V1033">
        <v>0</v>
      </c>
      <c r="W1033" s="3">
        <v>10610.1</v>
      </c>
      <c r="X1033" s="3"/>
      <c r="Y1033" s="3"/>
      <c r="Z1033" s="3"/>
      <c r="AA1033" s="3"/>
      <c r="AB1033" s="3"/>
      <c r="AC1033" t="str">
        <f t="shared" ca="1" si="40"/>
        <v>13_23</v>
      </c>
      <c r="AD1033" s="3">
        <f ca="1">RANK(AI1033,OFFSET($AI$4,VLOOKUP($AE1033,$AK$4:$AM$23,2,FALSE),0):OFFSET($AI$4,VLOOKUP($AE1033,$AK$4:$AM$23,3,FALSE),0))</f>
        <v>23</v>
      </c>
      <c r="AE1033">
        <v>13</v>
      </c>
      <c r="AF1033">
        <v>29</v>
      </c>
      <c r="AG1033">
        <v>2</v>
      </c>
      <c r="AH1033">
        <v>0</v>
      </c>
      <c r="AI1033" s="3">
        <v>19985.330000000002</v>
      </c>
    </row>
    <row r="1034" spans="17:35" x14ac:dyDescent="0.3">
      <c r="Q1034" t="str">
        <f t="shared" ca="1" si="41"/>
        <v>13_130</v>
      </c>
      <c r="R1034" s="3">
        <f ca="1">RANK(W1034,OFFSET($W$4,VLOOKUP($S1034,$Y$4:$AA$23,2,FALSE),0):OFFSET($W$4,VLOOKUP($S1034,$Y$4:$AA$23,3,FALSE),0))</f>
        <v>130</v>
      </c>
      <c r="S1034">
        <v>13</v>
      </c>
      <c r="T1034">
        <v>31</v>
      </c>
      <c r="U1034">
        <v>2</v>
      </c>
      <c r="V1034">
        <v>0</v>
      </c>
      <c r="W1034" s="3">
        <v>5530.22</v>
      </c>
      <c r="X1034" s="3"/>
      <c r="Y1034" s="3"/>
      <c r="Z1034" s="3"/>
      <c r="AA1034" s="3"/>
      <c r="AB1034" s="3"/>
      <c r="AC1034" t="str">
        <f t="shared" ca="1" si="40"/>
        <v>13_91</v>
      </c>
      <c r="AD1034" s="3">
        <f ca="1">RANK(AI1034,OFFSET($AI$4,VLOOKUP($AE1034,$AK$4:$AM$23,2,FALSE),0):OFFSET($AI$4,VLOOKUP($AE1034,$AK$4:$AM$23,3,FALSE),0))</f>
        <v>91</v>
      </c>
      <c r="AE1034">
        <v>13</v>
      </c>
      <c r="AF1034">
        <v>30</v>
      </c>
      <c r="AG1034">
        <v>1</v>
      </c>
      <c r="AH1034">
        <v>0.2</v>
      </c>
      <c r="AI1034" s="3">
        <v>10317.959999999999</v>
      </c>
    </row>
    <row r="1035" spans="17:35" x14ac:dyDescent="0.3">
      <c r="Q1035" t="str">
        <f t="shared" ca="1" si="41"/>
        <v>13_139</v>
      </c>
      <c r="R1035" s="3">
        <f ca="1">RANK(W1035,OFFSET($W$4,VLOOKUP($S1035,$Y$4:$AA$23,2,FALSE),0):OFFSET($W$4,VLOOKUP($S1035,$Y$4:$AA$23,3,FALSE),0))</f>
        <v>139</v>
      </c>
      <c r="S1035">
        <v>13</v>
      </c>
      <c r="T1035">
        <v>32</v>
      </c>
      <c r="U1035">
        <v>1</v>
      </c>
      <c r="V1035">
        <v>0.2</v>
      </c>
      <c r="W1035" s="3">
        <v>3983.04</v>
      </c>
      <c r="X1035" s="3"/>
      <c r="Y1035" s="3"/>
      <c r="Z1035" s="3"/>
      <c r="AA1035" s="3"/>
      <c r="AB1035" s="3"/>
      <c r="AC1035" t="str">
        <f t="shared" ca="1" si="40"/>
        <v>13_83</v>
      </c>
      <c r="AD1035" s="3">
        <f ca="1">RANK(AI1035,OFFSET($AI$4,VLOOKUP($AE1035,$AK$4:$AM$23,2,FALSE),0):OFFSET($AI$4,VLOOKUP($AE1035,$AK$4:$AM$23,3,FALSE),0))</f>
        <v>83</v>
      </c>
      <c r="AE1035">
        <v>13</v>
      </c>
      <c r="AF1035">
        <v>30</v>
      </c>
      <c r="AG1035">
        <v>2</v>
      </c>
      <c r="AH1035">
        <v>0</v>
      </c>
      <c r="AI1035" s="3">
        <v>10610.1</v>
      </c>
    </row>
    <row r="1036" spans="17:35" x14ac:dyDescent="0.3">
      <c r="Q1036" t="str">
        <f t="shared" ca="1" si="41"/>
        <v>13_115</v>
      </c>
      <c r="R1036" s="3">
        <f ca="1">RANK(W1036,OFFSET($W$4,VLOOKUP($S1036,$Y$4:$AA$23,2,FALSE),0):OFFSET($W$4,VLOOKUP($S1036,$Y$4:$AA$23,3,FALSE),0))</f>
        <v>115</v>
      </c>
      <c r="S1036">
        <v>13</v>
      </c>
      <c r="T1036">
        <v>32</v>
      </c>
      <c r="U1036">
        <v>2</v>
      </c>
      <c r="V1036">
        <v>0</v>
      </c>
      <c r="W1036" s="3">
        <v>7666.26</v>
      </c>
      <c r="X1036" s="3"/>
      <c r="Y1036" s="3"/>
      <c r="Z1036" s="3"/>
      <c r="AA1036" s="3"/>
      <c r="AB1036" s="3"/>
      <c r="AC1036" t="str">
        <f t="shared" ca="1" si="40"/>
        <v>13_130</v>
      </c>
      <c r="AD1036" s="3">
        <f ca="1">RANK(AI1036,OFFSET($AI$4,VLOOKUP($AE1036,$AK$4:$AM$23,2,FALSE),0):OFFSET($AI$4,VLOOKUP($AE1036,$AK$4:$AM$23,3,FALSE),0))</f>
        <v>130</v>
      </c>
      <c r="AE1036">
        <v>13</v>
      </c>
      <c r="AF1036">
        <v>31</v>
      </c>
      <c r="AG1036">
        <v>2</v>
      </c>
      <c r="AH1036">
        <v>0</v>
      </c>
      <c r="AI1036" s="3">
        <v>5530.22</v>
      </c>
    </row>
    <row r="1037" spans="17:35" x14ac:dyDescent="0.3">
      <c r="Q1037" t="str">
        <f t="shared" ca="1" si="41"/>
        <v>13_127</v>
      </c>
      <c r="R1037" s="3">
        <f ca="1">RANK(W1037,OFFSET($W$4,VLOOKUP($S1037,$Y$4:$AA$23,2,FALSE),0):OFFSET($W$4,VLOOKUP($S1037,$Y$4:$AA$23,3,FALSE),0))</f>
        <v>127</v>
      </c>
      <c r="S1037">
        <v>13</v>
      </c>
      <c r="T1037">
        <v>33</v>
      </c>
      <c r="U1037">
        <v>1</v>
      </c>
      <c r="V1037">
        <v>0.2</v>
      </c>
      <c r="W1037" s="3">
        <v>6072.89</v>
      </c>
      <c r="X1037" s="3"/>
      <c r="Y1037" s="3"/>
      <c r="Z1037" s="3"/>
      <c r="AA1037" s="3"/>
      <c r="AB1037" s="3"/>
      <c r="AC1037" t="str">
        <f t="shared" ca="1" si="40"/>
        <v>13_139</v>
      </c>
      <c r="AD1037" s="3">
        <f ca="1">RANK(AI1037,OFFSET($AI$4,VLOOKUP($AE1037,$AK$4:$AM$23,2,FALSE),0):OFFSET($AI$4,VLOOKUP($AE1037,$AK$4:$AM$23,3,FALSE),0))</f>
        <v>139</v>
      </c>
      <c r="AE1037">
        <v>13</v>
      </c>
      <c r="AF1037">
        <v>32</v>
      </c>
      <c r="AG1037">
        <v>1</v>
      </c>
      <c r="AH1037">
        <v>0.2</v>
      </c>
      <c r="AI1037" s="3">
        <v>3983.04</v>
      </c>
    </row>
    <row r="1038" spans="17:35" x14ac:dyDescent="0.3">
      <c r="Q1038" t="str">
        <f t="shared" ca="1" si="41"/>
        <v>13_122</v>
      </c>
      <c r="R1038" s="3">
        <f ca="1">RANK(W1038,OFFSET($W$4,VLOOKUP($S1038,$Y$4:$AA$23,2,FALSE),0):OFFSET($W$4,VLOOKUP($S1038,$Y$4:$AA$23,3,FALSE),0))</f>
        <v>122</v>
      </c>
      <c r="S1038">
        <v>13</v>
      </c>
      <c r="T1038">
        <v>33</v>
      </c>
      <c r="U1038">
        <v>2</v>
      </c>
      <c r="V1038">
        <v>0</v>
      </c>
      <c r="W1038" s="3">
        <v>6320.49</v>
      </c>
      <c r="X1038" s="3"/>
      <c r="Y1038" s="3"/>
      <c r="Z1038" s="3"/>
      <c r="AA1038" s="3"/>
      <c r="AB1038" s="3"/>
      <c r="AC1038" t="str">
        <f t="shared" ca="1" si="40"/>
        <v>13_114</v>
      </c>
      <c r="AD1038" s="3">
        <f ca="1">RANK(AI1038,OFFSET($AI$4,VLOOKUP($AE1038,$AK$4:$AM$23,2,FALSE),0):OFFSET($AI$4,VLOOKUP($AE1038,$AK$4:$AM$23,3,FALSE),0))</f>
        <v>114</v>
      </c>
      <c r="AE1038">
        <v>13</v>
      </c>
      <c r="AF1038">
        <v>32</v>
      </c>
      <c r="AG1038">
        <v>2</v>
      </c>
      <c r="AH1038">
        <v>0</v>
      </c>
      <c r="AI1038" s="3">
        <v>7666.26</v>
      </c>
    </row>
    <row r="1039" spans="17:35" x14ac:dyDescent="0.3">
      <c r="Q1039" t="str">
        <f t="shared" ca="1" si="41"/>
        <v>13_92</v>
      </c>
      <c r="R1039" s="3">
        <f ca="1">RANK(W1039,OFFSET($W$4,VLOOKUP($S1039,$Y$4:$AA$23,2,FALSE),0):OFFSET($W$4,VLOOKUP($S1039,$Y$4:$AA$23,3,FALSE),0))</f>
        <v>92</v>
      </c>
      <c r="S1039">
        <v>13</v>
      </c>
      <c r="T1039">
        <v>34</v>
      </c>
      <c r="U1039">
        <v>2</v>
      </c>
      <c r="V1039">
        <v>0</v>
      </c>
      <c r="W1039" s="3">
        <v>10357.27</v>
      </c>
      <c r="X1039" s="3"/>
      <c r="Y1039" s="3"/>
      <c r="Z1039" s="3"/>
      <c r="AA1039" s="3"/>
      <c r="AB1039" s="3"/>
      <c r="AC1039" t="str">
        <f t="shared" ca="1" si="40"/>
        <v>13_126</v>
      </c>
      <c r="AD1039" s="3">
        <f ca="1">RANK(AI1039,OFFSET($AI$4,VLOOKUP($AE1039,$AK$4:$AM$23,2,FALSE),0):OFFSET($AI$4,VLOOKUP($AE1039,$AK$4:$AM$23,3,FALSE),0))</f>
        <v>126</v>
      </c>
      <c r="AE1039">
        <v>13</v>
      </c>
      <c r="AF1039">
        <v>33</v>
      </c>
      <c r="AG1039">
        <v>1</v>
      </c>
      <c r="AH1039">
        <v>0.2</v>
      </c>
      <c r="AI1039" s="3">
        <v>6072.89</v>
      </c>
    </row>
    <row r="1040" spans="17:35" x14ac:dyDescent="0.3">
      <c r="Q1040" t="str">
        <f t="shared" ca="1" si="41"/>
        <v>13_106</v>
      </c>
      <c r="R1040" s="3">
        <f ca="1">RANK(W1040,OFFSET($W$4,VLOOKUP($S1040,$Y$4:$AA$23,2,FALSE),0):OFFSET($W$4,VLOOKUP($S1040,$Y$4:$AA$23,3,FALSE),0))</f>
        <v>106</v>
      </c>
      <c r="S1040">
        <v>13</v>
      </c>
      <c r="T1040">
        <v>35</v>
      </c>
      <c r="U1040">
        <v>1</v>
      </c>
      <c r="V1040">
        <v>0.2</v>
      </c>
      <c r="W1040" s="3">
        <v>8630.69</v>
      </c>
      <c r="X1040" s="3"/>
      <c r="Y1040" s="3"/>
      <c r="Z1040" s="3"/>
      <c r="AA1040" s="3"/>
      <c r="AB1040" s="3"/>
      <c r="AC1040" t="str">
        <f t="shared" ca="1" si="40"/>
        <v>13_121</v>
      </c>
      <c r="AD1040" s="3">
        <f ca="1">RANK(AI1040,OFFSET($AI$4,VLOOKUP($AE1040,$AK$4:$AM$23,2,FALSE),0):OFFSET($AI$4,VLOOKUP($AE1040,$AK$4:$AM$23,3,FALSE),0))</f>
        <v>121</v>
      </c>
      <c r="AE1040">
        <v>13</v>
      </c>
      <c r="AF1040">
        <v>33</v>
      </c>
      <c r="AG1040">
        <v>2</v>
      </c>
      <c r="AH1040">
        <v>0</v>
      </c>
      <c r="AI1040" s="3">
        <v>6320.49</v>
      </c>
    </row>
    <row r="1041" spans="17:35" x14ac:dyDescent="0.3">
      <c r="Q1041" t="str">
        <f t="shared" ca="1" si="41"/>
        <v>13_39</v>
      </c>
      <c r="R1041" s="3">
        <f ca="1">RANK(W1041,OFFSET($W$4,VLOOKUP($S1041,$Y$4:$AA$23,2,FALSE),0):OFFSET($W$4,VLOOKUP($S1041,$Y$4:$AA$23,3,FALSE),0))</f>
        <v>39</v>
      </c>
      <c r="S1041">
        <v>13</v>
      </c>
      <c r="T1041">
        <v>35</v>
      </c>
      <c r="U1041">
        <v>2</v>
      </c>
      <c r="V1041">
        <v>0</v>
      </c>
      <c r="W1041" s="3">
        <v>18692.509999999998</v>
      </c>
      <c r="X1041" s="3"/>
      <c r="Y1041" s="3"/>
      <c r="Z1041" s="3"/>
      <c r="AA1041" s="3"/>
      <c r="AB1041" s="3"/>
      <c r="AC1041" t="str">
        <f t="shared" ca="1" si="40"/>
        <v>13_88</v>
      </c>
      <c r="AD1041" s="3">
        <f ca="1">RANK(AI1041,OFFSET($AI$4,VLOOKUP($AE1041,$AK$4:$AM$23,2,FALSE),0):OFFSET($AI$4,VLOOKUP($AE1041,$AK$4:$AM$23,3,FALSE),0))</f>
        <v>88</v>
      </c>
      <c r="AE1041">
        <v>13</v>
      </c>
      <c r="AF1041">
        <v>34</v>
      </c>
      <c r="AG1041">
        <v>2</v>
      </c>
      <c r="AH1041">
        <v>0</v>
      </c>
      <c r="AI1041" s="3">
        <v>10357.27</v>
      </c>
    </row>
    <row r="1042" spans="17:35" x14ac:dyDescent="0.3">
      <c r="Q1042" t="str">
        <f t="shared" ca="1" si="41"/>
        <v>13_78</v>
      </c>
      <c r="R1042" s="3">
        <f ca="1">RANK(W1042,OFFSET($W$4,VLOOKUP($S1042,$Y$4:$AA$23,2,FALSE),0):OFFSET($W$4,VLOOKUP($S1042,$Y$4:$AA$23,3,FALSE),0))</f>
        <v>78</v>
      </c>
      <c r="S1042">
        <v>13</v>
      </c>
      <c r="T1042">
        <v>36</v>
      </c>
      <c r="U1042">
        <v>1</v>
      </c>
      <c r="V1042">
        <v>0.2</v>
      </c>
      <c r="W1042" s="3">
        <v>12353.39</v>
      </c>
      <c r="X1042" s="3"/>
      <c r="Y1042" s="3"/>
      <c r="Z1042" s="3"/>
      <c r="AA1042" s="3"/>
      <c r="AB1042" s="3"/>
      <c r="AC1042" t="str">
        <f t="shared" ca="1" si="40"/>
        <v>13_105</v>
      </c>
      <c r="AD1042" s="3">
        <f ca="1">RANK(AI1042,OFFSET($AI$4,VLOOKUP($AE1042,$AK$4:$AM$23,2,FALSE),0):OFFSET($AI$4,VLOOKUP($AE1042,$AK$4:$AM$23,3,FALSE),0))</f>
        <v>105</v>
      </c>
      <c r="AE1042">
        <v>13</v>
      </c>
      <c r="AF1042">
        <v>35</v>
      </c>
      <c r="AG1042">
        <v>1</v>
      </c>
      <c r="AH1042">
        <v>0.2</v>
      </c>
      <c r="AI1042" s="3">
        <v>8630.69</v>
      </c>
    </row>
    <row r="1043" spans="17:35" x14ac:dyDescent="0.3">
      <c r="Q1043" t="str">
        <f t="shared" ca="1" si="41"/>
        <v>13_57</v>
      </c>
      <c r="R1043" s="3">
        <f ca="1">RANK(W1043,OFFSET($W$4,VLOOKUP($S1043,$Y$4:$AA$23,2,FALSE),0):OFFSET($W$4,VLOOKUP($S1043,$Y$4:$AA$23,3,FALSE),0))</f>
        <v>57</v>
      </c>
      <c r="S1043">
        <v>13</v>
      </c>
      <c r="T1043">
        <v>36</v>
      </c>
      <c r="U1043">
        <v>2</v>
      </c>
      <c r="V1043">
        <v>0</v>
      </c>
      <c r="W1043" s="3">
        <v>15815.99</v>
      </c>
      <c r="X1043" s="3"/>
      <c r="Y1043" s="3"/>
      <c r="Z1043" s="3"/>
      <c r="AA1043" s="3"/>
      <c r="AB1043" s="3"/>
      <c r="AC1043" t="str">
        <f t="shared" ca="1" si="40"/>
        <v>13_26</v>
      </c>
      <c r="AD1043" s="3">
        <f ca="1">RANK(AI1043,OFFSET($AI$4,VLOOKUP($AE1043,$AK$4:$AM$23,2,FALSE),0):OFFSET($AI$4,VLOOKUP($AE1043,$AK$4:$AM$23,3,FALSE),0))</f>
        <v>26</v>
      </c>
      <c r="AE1043">
        <v>13</v>
      </c>
      <c r="AF1043">
        <v>35</v>
      </c>
      <c r="AG1043">
        <v>2</v>
      </c>
      <c r="AH1043">
        <v>0</v>
      </c>
      <c r="AI1043" s="3">
        <v>18692.509999999998</v>
      </c>
    </row>
    <row r="1044" spans="17:35" x14ac:dyDescent="0.3">
      <c r="Q1044" t="str">
        <f t="shared" ca="1" si="41"/>
        <v>13_7</v>
      </c>
      <c r="R1044" s="3">
        <f ca="1">RANK(W1044,OFFSET($W$4,VLOOKUP($S1044,$Y$4:$AA$23,2,FALSE),0):OFFSET($W$4,VLOOKUP($S1044,$Y$4:$AA$23,3,FALSE),0))</f>
        <v>7</v>
      </c>
      <c r="S1044">
        <v>13</v>
      </c>
      <c r="T1044">
        <v>37</v>
      </c>
      <c r="U1044">
        <v>2</v>
      </c>
      <c r="V1044">
        <v>0</v>
      </c>
      <c r="W1044" s="3">
        <v>33270.050000000003</v>
      </c>
      <c r="X1044" s="3"/>
      <c r="Y1044" s="3"/>
      <c r="Z1044" s="3"/>
      <c r="AA1044" s="3"/>
      <c r="AB1044" s="3"/>
      <c r="AC1044" t="str">
        <f t="shared" ca="1" si="40"/>
        <v>13_70</v>
      </c>
      <c r="AD1044" s="3">
        <f ca="1">RANK(AI1044,OFFSET($AI$4,VLOOKUP($AE1044,$AK$4:$AM$23,2,FALSE),0):OFFSET($AI$4,VLOOKUP($AE1044,$AK$4:$AM$23,3,FALSE),0))</f>
        <v>70</v>
      </c>
      <c r="AE1044">
        <v>13</v>
      </c>
      <c r="AF1044">
        <v>36</v>
      </c>
      <c r="AG1044">
        <v>1</v>
      </c>
      <c r="AH1044">
        <v>0.2</v>
      </c>
      <c r="AI1044" s="3">
        <v>12353.39</v>
      </c>
    </row>
    <row r="1045" spans="17:35" x14ac:dyDescent="0.3">
      <c r="Q1045" t="str">
        <f t="shared" ca="1" si="41"/>
        <v>13_85</v>
      </c>
      <c r="R1045" s="3">
        <f ca="1">RANK(W1045,OFFSET($W$4,VLOOKUP($S1045,$Y$4:$AA$23,2,FALSE),0):OFFSET($W$4,VLOOKUP($S1045,$Y$4:$AA$23,3,FALSE),0))</f>
        <v>85</v>
      </c>
      <c r="S1045">
        <v>13</v>
      </c>
      <c r="T1045">
        <v>38</v>
      </c>
      <c r="U1045">
        <v>2</v>
      </c>
      <c r="V1045">
        <v>0</v>
      </c>
      <c r="W1045" s="3">
        <v>11264.68</v>
      </c>
      <c r="X1045" s="3"/>
      <c r="Y1045" s="3"/>
      <c r="Z1045" s="3"/>
      <c r="AA1045" s="3"/>
      <c r="AB1045" s="3"/>
      <c r="AC1045" t="str">
        <f t="shared" ca="1" si="40"/>
        <v>13_41</v>
      </c>
      <c r="AD1045" s="3">
        <f ca="1">RANK(AI1045,OFFSET($AI$4,VLOOKUP($AE1045,$AK$4:$AM$23,2,FALSE),0):OFFSET($AI$4,VLOOKUP($AE1045,$AK$4:$AM$23,3,FALSE),0))</f>
        <v>41</v>
      </c>
      <c r="AE1045">
        <v>13</v>
      </c>
      <c r="AF1045">
        <v>36</v>
      </c>
      <c r="AG1045">
        <v>2</v>
      </c>
      <c r="AH1045">
        <v>0</v>
      </c>
      <c r="AI1045" s="3">
        <v>15815.99</v>
      </c>
    </row>
    <row r="1046" spans="17:35" x14ac:dyDescent="0.3">
      <c r="Q1046" t="str">
        <f t="shared" ca="1" si="41"/>
        <v>13_63</v>
      </c>
      <c r="R1046" s="3">
        <f ca="1">RANK(W1046,OFFSET($W$4,VLOOKUP($S1046,$Y$4:$AA$23,2,FALSE),0):OFFSET($W$4,VLOOKUP($S1046,$Y$4:$AA$23,3,FALSE),0))</f>
        <v>63</v>
      </c>
      <c r="S1046">
        <v>13</v>
      </c>
      <c r="T1046">
        <v>39</v>
      </c>
      <c r="U1046">
        <v>1</v>
      </c>
      <c r="V1046">
        <v>0.2</v>
      </c>
      <c r="W1046" s="3">
        <v>15315.75</v>
      </c>
      <c r="X1046" s="3"/>
      <c r="Y1046" s="3"/>
      <c r="Z1046" s="3"/>
      <c r="AA1046" s="3"/>
      <c r="AB1046" s="3"/>
      <c r="AC1046" t="str">
        <f t="shared" ca="1" si="40"/>
        <v>13_38</v>
      </c>
      <c r="AD1046" s="3">
        <f ca="1">RANK(AI1046,OFFSET($AI$4,VLOOKUP($AE1046,$AK$4:$AM$23,2,FALSE),0):OFFSET($AI$4,VLOOKUP($AE1046,$AK$4:$AM$23,3,FALSE),0))</f>
        <v>38</v>
      </c>
      <c r="AE1046">
        <v>13</v>
      </c>
      <c r="AF1046">
        <v>37</v>
      </c>
      <c r="AG1046">
        <v>2</v>
      </c>
      <c r="AH1046">
        <v>0</v>
      </c>
      <c r="AI1046" s="3">
        <v>16705.84</v>
      </c>
    </row>
    <row r="1047" spans="17:35" x14ac:dyDescent="0.3">
      <c r="Q1047" t="str">
        <f t="shared" ca="1" si="41"/>
        <v>13_48</v>
      </c>
      <c r="R1047" s="3">
        <f ca="1">RANK(W1047,OFFSET($W$4,VLOOKUP($S1047,$Y$4:$AA$23,2,FALSE),0):OFFSET($W$4,VLOOKUP($S1047,$Y$4:$AA$23,3,FALSE),0))</f>
        <v>48</v>
      </c>
      <c r="S1047">
        <v>13</v>
      </c>
      <c r="T1047">
        <v>40</v>
      </c>
      <c r="U1047">
        <v>1</v>
      </c>
      <c r="V1047">
        <v>0.2</v>
      </c>
      <c r="W1047" s="3">
        <v>17243.150000000001</v>
      </c>
      <c r="X1047" s="3"/>
      <c r="Y1047" s="3"/>
      <c r="Z1047" s="3"/>
      <c r="AA1047" s="3"/>
      <c r="AB1047" s="3"/>
      <c r="AC1047" t="str">
        <f t="shared" ca="1" si="40"/>
        <v>13_78</v>
      </c>
      <c r="AD1047" s="3">
        <f ca="1">RANK(AI1047,OFFSET($AI$4,VLOOKUP($AE1047,$AK$4:$AM$23,2,FALSE),0):OFFSET($AI$4,VLOOKUP($AE1047,$AK$4:$AM$23,3,FALSE),0))</f>
        <v>78</v>
      </c>
      <c r="AE1047">
        <v>13</v>
      </c>
      <c r="AF1047">
        <v>38</v>
      </c>
      <c r="AG1047">
        <v>2</v>
      </c>
      <c r="AH1047">
        <v>0</v>
      </c>
      <c r="AI1047" s="3">
        <v>11264.68</v>
      </c>
    </row>
    <row r="1048" spans="17:35" x14ac:dyDescent="0.3">
      <c r="Q1048" t="str">
        <f t="shared" ca="1" si="41"/>
        <v>13_91</v>
      </c>
      <c r="R1048" s="3">
        <f ca="1">RANK(W1048,OFFSET($W$4,VLOOKUP($S1048,$Y$4:$AA$23,2,FALSE),0):OFFSET($W$4,VLOOKUP($S1048,$Y$4:$AA$23,3,FALSE),0))</f>
        <v>91</v>
      </c>
      <c r="S1048">
        <v>13</v>
      </c>
      <c r="T1048">
        <v>40</v>
      </c>
      <c r="U1048">
        <v>2</v>
      </c>
      <c r="V1048">
        <v>0</v>
      </c>
      <c r="W1048" s="3">
        <v>10466.200000000001</v>
      </c>
      <c r="X1048" s="3"/>
      <c r="Y1048" s="3"/>
      <c r="Z1048" s="3"/>
      <c r="AA1048" s="3"/>
      <c r="AB1048" s="3"/>
      <c r="AC1048" t="str">
        <f t="shared" ca="1" si="40"/>
        <v>13_49</v>
      </c>
      <c r="AD1048" s="3">
        <f ca="1">RANK(AI1048,OFFSET($AI$4,VLOOKUP($AE1048,$AK$4:$AM$23,2,FALSE),0):OFFSET($AI$4,VLOOKUP($AE1048,$AK$4:$AM$23,3,FALSE),0))</f>
        <v>49</v>
      </c>
      <c r="AE1048">
        <v>13</v>
      </c>
      <c r="AF1048">
        <v>39</v>
      </c>
      <c r="AG1048">
        <v>1</v>
      </c>
      <c r="AH1048">
        <v>0.2</v>
      </c>
      <c r="AI1048" s="3">
        <v>15315.75</v>
      </c>
    </row>
    <row r="1049" spans="17:35" x14ac:dyDescent="0.3">
      <c r="Q1049" t="str">
        <f t="shared" ca="1" si="41"/>
        <v>13_112</v>
      </c>
      <c r="R1049" s="3">
        <f ca="1">RANK(W1049,OFFSET($W$4,VLOOKUP($S1049,$Y$4:$AA$23,2,FALSE),0):OFFSET($W$4,VLOOKUP($S1049,$Y$4:$AA$23,3,FALSE),0))</f>
        <v>112</v>
      </c>
      <c r="S1049">
        <v>13</v>
      </c>
      <c r="T1049">
        <v>41</v>
      </c>
      <c r="U1049">
        <v>1</v>
      </c>
      <c r="V1049">
        <v>0.2</v>
      </c>
      <c r="W1049" s="3">
        <v>8057.43</v>
      </c>
      <c r="X1049" s="3"/>
      <c r="Y1049" s="3"/>
      <c r="Z1049" s="3"/>
      <c r="AA1049" s="3"/>
      <c r="AB1049" s="3"/>
      <c r="AC1049" t="str">
        <f t="shared" ca="1" si="40"/>
        <v>13_32</v>
      </c>
      <c r="AD1049" s="3">
        <f ca="1">RANK(AI1049,OFFSET($AI$4,VLOOKUP($AE1049,$AK$4:$AM$23,2,FALSE),0):OFFSET($AI$4,VLOOKUP($AE1049,$AK$4:$AM$23,3,FALSE),0))</f>
        <v>32</v>
      </c>
      <c r="AE1049">
        <v>13</v>
      </c>
      <c r="AF1049">
        <v>40</v>
      </c>
      <c r="AG1049">
        <v>1</v>
      </c>
      <c r="AH1049">
        <v>0.2</v>
      </c>
      <c r="AI1049" s="3">
        <v>17243.150000000001</v>
      </c>
    </row>
    <row r="1050" spans="17:35" x14ac:dyDescent="0.3">
      <c r="Q1050" t="str">
        <f t="shared" ca="1" si="41"/>
        <v>13_132</v>
      </c>
      <c r="R1050" s="3">
        <f ca="1">RANK(W1050,OFFSET($W$4,VLOOKUP($S1050,$Y$4:$AA$23,2,FALSE),0):OFFSET($W$4,VLOOKUP($S1050,$Y$4:$AA$23,3,FALSE),0))</f>
        <v>132</v>
      </c>
      <c r="S1050">
        <v>13</v>
      </c>
      <c r="T1050">
        <v>42</v>
      </c>
      <c r="U1050">
        <v>1</v>
      </c>
      <c r="V1050">
        <v>0.2</v>
      </c>
      <c r="W1050" s="3">
        <v>5392.35</v>
      </c>
      <c r="X1050" s="3"/>
      <c r="Y1050" s="3"/>
      <c r="Z1050" s="3"/>
      <c r="AA1050" s="3"/>
      <c r="AB1050" s="3"/>
      <c r="AC1050" t="str">
        <f t="shared" ca="1" si="40"/>
        <v>13_86</v>
      </c>
      <c r="AD1050" s="3">
        <f ca="1">RANK(AI1050,OFFSET($AI$4,VLOOKUP($AE1050,$AK$4:$AM$23,2,FALSE),0):OFFSET($AI$4,VLOOKUP($AE1050,$AK$4:$AM$23,3,FALSE),0))</f>
        <v>86</v>
      </c>
      <c r="AE1050">
        <v>13</v>
      </c>
      <c r="AF1050">
        <v>40</v>
      </c>
      <c r="AG1050">
        <v>2</v>
      </c>
      <c r="AH1050">
        <v>0</v>
      </c>
      <c r="AI1050" s="3">
        <v>10466.200000000001</v>
      </c>
    </row>
    <row r="1051" spans="17:35" x14ac:dyDescent="0.3">
      <c r="Q1051" t="str">
        <f t="shared" ca="1" si="41"/>
        <v>13_41</v>
      </c>
      <c r="R1051" s="3">
        <f ca="1">RANK(W1051,OFFSET($W$4,VLOOKUP($S1051,$Y$4:$AA$23,2,FALSE),0):OFFSET($W$4,VLOOKUP($S1051,$Y$4:$AA$23,3,FALSE),0))</f>
        <v>41</v>
      </c>
      <c r="S1051">
        <v>13</v>
      </c>
      <c r="T1051">
        <v>42</v>
      </c>
      <c r="U1051">
        <v>2</v>
      </c>
      <c r="V1051">
        <v>0</v>
      </c>
      <c r="W1051" s="3">
        <v>18629.39</v>
      </c>
      <c r="X1051" s="3"/>
      <c r="Y1051" s="3"/>
      <c r="Z1051" s="3"/>
      <c r="AA1051" s="3"/>
      <c r="AB1051" s="3"/>
      <c r="AC1051" t="str">
        <f t="shared" ca="1" si="40"/>
        <v>13_111</v>
      </c>
      <c r="AD1051" s="3">
        <f ca="1">RANK(AI1051,OFFSET($AI$4,VLOOKUP($AE1051,$AK$4:$AM$23,2,FALSE),0):OFFSET($AI$4,VLOOKUP($AE1051,$AK$4:$AM$23,3,FALSE),0))</f>
        <v>111</v>
      </c>
      <c r="AE1051">
        <v>13</v>
      </c>
      <c r="AF1051">
        <v>41</v>
      </c>
      <c r="AG1051">
        <v>1</v>
      </c>
      <c r="AH1051">
        <v>0.2</v>
      </c>
      <c r="AI1051" s="3">
        <v>8057.43</v>
      </c>
    </row>
    <row r="1052" spans="17:35" x14ac:dyDescent="0.3">
      <c r="Q1052" t="str">
        <f t="shared" ca="1" si="41"/>
        <v>13_77</v>
      </c>
      <c r="R1052" s="3">
        <f ca="1">RANK(W1052,OFFSET($W$4,VLOOKUP($S1052,$Y$4:$AA$23,2,FALSE),0):OFFSET($W$4,VLOOKUP($S1052,$Y$4:$AA$23,3,FALSE),0))</f>
        <v>77</v>
      </c>
      <c r="S1052">
        <v>13</v>
      </c>
      <c r="T1052">
        <v>43</v>
      </c>
      <c r="U1052">
        <v>1</v>
      </c>
      <c r="V1052">
        <v>0.2</v>
      </c>
      <c r="W1052" s="3">
        <v>12412.23</v>
      </c>
      <c r="X1052" s="3"/>
      <c r="Y1052" s="3"/>
      <c r="Z1052" s="3"/>
      <c r="AA1052" s="3"/>
      <c r="AB1052" s="3"/>
      <c r="AC1052" t="str">
        <f t="shared" ca="1" si="40"/>
        <v>13_132</v>
      </c>
      <c r="AD1052" s="3">
        <f ca="1">RANK(AI1052,OFFSET($AI$4,VLOOKUP($AE1052,$AK$4:$AM$23,2,FALSE),0):OFFSET($AI$4,VLOOKUP($AE1052,$AK$4:$AM$23,3,FALSE),0))</f>
        <v>132</v>
      </c>
      <c r="AE1052">
        <v>13</v>
      </c>
      <c r="AF1052">
        <v>42</v>
      </c>
      <c r="AG1052">
        <v>1</v>
      </c>
      <c r="AH1052">
        <v>0.2</v>
      </c>
      <c r="AI1052" s="3">
        <v>5392.35</v>
      </c>
    </row>
    <row r="1053" spans="17:35" x14ac:dyDescent="0.3">
      <c r="Q1053" t="str">
        <f t="shared" ca="1" si="41"/>
        <v>13_29</v>
      </c>
      <c r="R1053" s="3">
        <f ca="1">RANK(W1053,OFFSET($W$4,VLOOKUP($S1053,$Y$4:$AA$23,2,FALSE),0):OFFSET($W$4,VLOOKUP($S1053,$Y$4:$AA$23,3,FALSE),0))</f>
        <v>29</v>
      </c>
      <c r="S1053">
        <v>13</v>
      </c>
      <c r="T1053">
        <v>44</v>
      </c>
      <c r="U1053">
        <v>1</v>
      </c>
      <c r="V1053">
        <v>0.2</v>
      </c>
      <c r="W1053" s="3">
        <v>21722.15</v>
      </c>
      <c r="X1053" s="3"/>
      <c r="Y1053" s="3"/>
      <c r="Z1053" s="3"/>
      <c r="AA1053" s="3"/>
      <c r="AB1053" s="3"/>
      <c r="AC1053" t="str">
        <f t="shared" ca="1" si="40"/>
        <v>13_28</v>
      </c>
      <c r="AD1053" s="3">
        <f ca="1">RANK(AI1053,OFFSET($AI$4,VLOOKUP($AE1053,$AK$4:$AM$23,2,FALSE),0):OFFSET($AI$4,VLOOKUP($AE1053,$AK$4:$AM$23,3,FALSE),0))</f>
        <v>28</v>
      </c>
      <c r="AE1053">
        <v>13</v>
      </c>
      <c r="AF1053">
        <v>42</v>
      </c>
      <c r="AG1053">
        <v>2</v>
      </c>
      <c r="AH1053">
        <v>0</v>
      </c>
      <c r="AI1053" s="3">
        <v>18629.39</v>
      </c>
    </row>
    <row r="1054" spans="17:35" x14ac:dyDescent="0.3">
      <c r="Q1054" t="str">
        <f t="shared" ca="1" si="41"/>
        <v>13_14</v>
      </c>
      <c r="R1054" s="3">
        <f ca="1">RANK(W1054,OFFSET($W$4,VLOOKUP($S1054,$Y$4:$AA$23,2,FALSE),0):OFFSET($W$4,VLOOKUP($S1054,$Y$4:$AA$23,3,FALSE),0))</f>
        <v>14</v>
      </c>
      <c r="S1054">
        <v>13</v>
      </c>
      <c r="T1054">
        <v>44</v>
      </c>
      <c r="U1054">
        <v>2</v>
      </c>
      <c r="V1054">
        <v>0</v>
      </c>
      <c r="W1054" s="3">
        <v>28650.25</v>
      </c>
      <c r="X1054" s="3"/>
      <c r="Y1054" s="3"/>
      <c r="Z1054" s="3"/>
      <c r="AA1054" s="3"/>
      <c r="AB1054" s="3"/>
      <c r="AC1054" t="str">
        <f t="shared" ca="1" si="40"/>
        <v>13_69</v>
      </c>
      <c r="AD1054" s="3">
        <f ca="1">RANK(AI1054,OFFSET($AI$4,VLOOKUP($AE1054,$AK$4:$AM$23,2,FALSE),0):OFFSET($AI$4,VLOOKUP($AE1054,$AK$4:$AM$23,3,FALSE),0))</f>
        <v>69</v>
      </c>
      <c r="AE1054">
        <v>13</v>
      </c>
      <c r="AF1054">
        <v>43</v>
      </c>
      <c r="AG1054">
        <v>1</v>
      </c>
      <c r="AH1054">
        <v>0.2</v>
      </c>
      <c r="AI1054" s="3">
        <v>12412.23</v>
      </c>
    </row>
    <row r="1055" spans="17:35" x14ac:dyDescent="0.3">
      <c r="Q1055" t="str">
        <f t="shared" ca="1" si="41"/>
        <v>13_71</v>
      </c>
      <c r="R1055" s="3">
        <f ca="1">RANK(W1055,OFFSET($W$4,VLOOKUP($S1055,$Y$4:$AA$23,2,FALSE),0):OFFSET($W$4,VLOOKUP($S1055,$Y$4:$AA$23,3,FALSE),0))</f>
        <v>71</v>
      </c>
      <c r="S1055">
        <v>13</v>
      </c>
      <c r="T1055">
        <v>45</v>
      </c>
      <c r="U1055">
        <v>1</v>
      </c>
      <c r="V1055">
        <v>0.2</v>
      </c>
      <c r="W1055" s="3">
        <v>13588.69</v>
      </c>
      <c r="X1055" s="3"/>
      <c r="Y1055" s="3"/>
      <c r="Z1055" s="3"/>
      <c r="AA1055" s="3"/>
      <c r="AB1055" s="3"/>
      <c r="AC1055" t="str">
        <f t="shared" ca="1" si="40"/>
        <v>13_64</v>
      </c>
      <c r="AD1055" s="3">
        <f ca="1">RANK(AI1055,OFFSET($AI$4,VLOOKUP($AE1055,$AK$4:$AM$23,2,FALSE),0):OFFSET($AI$4,VLOOKUP($AE1055,$AK$4:$AM$23,3,FALSE),0))</f>
        <v>64</v>
      </c>
      <c r="AE1055">
        <v>13</v>
      </c>
      <c r="AF1055">
        <v>44</v>
      </c>
      <c r="AG1055">
        <v>1</v>
      </c>
      <c r="AH1055">
        <v>0.2</v>
      </c>
      <c r="AI1055" s="3">
        <v>12989.46</v>
      </c>
    </row>
    <row r="1056" spans="17:35" x14ac:dyDescent="0.3">
      <c r="Q1056" t="str">
        <f t="shared" ca="1" si="41"/>
        <v>13_110</v>
      </c>
      <c r="R1056" s="3">
        <f ca="1">RANK(W1056,OFFSET($W$4,VLOOKUP($S1056,$Y$4:$AA$23,2,FALSE),0):OFFSET($W$4,VLOOKUP($S1056,$Y$4:$AA$23,3,FALSE),0))</f>
        <v>110</v>
      </c>
      <c r="S1056">
        <v>13</v>
      </c>
      <c r="T1056">
        <v>45</v>
      </c>
      <c r="U1056">
        <v>2</v>
      </c>
      <c r="V1056">
        <v>0</v>
      </c>
      <c r="W1056" s="3">
        <v>8385.92</v>
      </c>
      <c r="X1056" s="3"/>
      <c r="Y1056" s="3"/>
      <c r="Z1056" s="3"/>
      <c r="AA1056" s="3"/>
      <c r="AB1056" s="3"/>
      <c r="AC1056" t="str">
        <f t="shared" ca="1" si="40"/>
        <v>13_45</v>
      </c>
      <c r="AD1056" s="3">
        <f ca="1">RANK(AI1056,OFFSET($AI$4,VLOOKUP($AE1056,$AK$4:$AM$23,2,FALSE),0):OFFSET($AI$4,VLOOKUP($AE1056,$AK$4:$AM$23,3,FALSE),0))</f>
        <v>45</v>
      </c>
      <c r="AE1056">
        <v>13</v>
      </c>
      <c r="AF1056">
        <v>44</v>
      </c>
      <c r="AG1056">
        <v>2</v>
      </c>
      <c r="AH1056">
        <v>0</v>
      </c>
      <c r="AI1056" s="3">
        <v>15601.79</v>
      </c>
    </row>
    <row r="1057" spans="17:35" x14ac:dyDescent="0.3">
      <c r="Q1057" t="str">
        <f t="shared" ca="1" si="41"/>
        <v>13_37</v>
      </c>
      <c r="R1057" s="3">
        <f ca="1">RANK(W1057,OFFSET($W$4,VLOOKUP($S1057,$Y$4:$AA$23,2,FALSE),0):OFFSET($W$4,VLOOKUP($S1057,$Y$4:$AA$23,3,FALSE),0))</f>
        <v>37</v>
      </c>
      <c r="S1057">
        <v>13</v>
      </c>
      <c r="T1057">
        <v>47</v>
      </c>
      <c r="U1057">
        <v>1</v>
      </c>
      <c r="V1057">
        <v>0.2</v>
      </c>
      <c r="W1057" s="3">
        <v>19030.939999999999</v>
      </c>
      <c r="X1057" s="3"/>
      <c r="Y1057" s="3"/>
      <c r="Z1057" s="3"/>
      <c r="AA1057" s="3"/>
      <c r="AB1057" s="3"/>
      <c r="AC1057" t="str">
        <f t="shared" ca="1" si="40"/>
        <v>13_58</v>
      </c>
      <c r="AD1057" s="3">
        <f ca="1">RANK(AI1057,OFFSET($AI$4,VLOOKUP($AE1057,$AK$4:$AM$23,2,FALSE),0):OFFSET($AI$4,VLOOKUP($AE1057,$AK$4:$AM$23,3,FALSE),0))</f>
        <v>58</v>
      </c>
      <c r="AE1057">
        <v>13</v>
      </c>
      <c r="AF1057">
        <v>45</v>
      </c>
      <c r="AG1057">
        <v>1</v>
      </c>
      <c r="AH1057">
        <v>0.2</v>
      </c>
      <c r="AI1057" s="3">
        <v>13588.69</v>
      </c>
    </row>
    <row r="1058" spans="17:35" x14ac:dyDescent="0.3">
      <c r="Q1058" t="str">
        <f t="shared" ca="1" si="41"/>
        <v>13_18</v>
      </c>
      <c r="R1058" s="3">
        <f ca="1">RANK(W1058,OFFSET($W$4,VLOOKUP($S1058,$Y$4:$AA$23,2,FALSE),0):OFFSET($W$4,VLOOKUP($S1058,$Y$4:$AA$23,3,FALSE),0))</f>
        <v>18</v>
      </c>
      <c r="S1058">
        <v>13</v>
      </c>
      <c r="T1058">
        <v>47</v>
      </c>
      <c r="U1058">
        <v>2</v>
      </c>
      <c r="V1058">
        <v>0</v>
      </c>
      <c r="W1058" s="3">
        <v>25718.2</v>
      </c>
      <c r="X1058" s="3"/>
      <c r="Y1058" s="3"/>
      <c r="Z1058" s="3"/>
      <c r="AA1058" s="3"/>
      <c r="AB1058" s="3"/>
      <c r="AC1058" t="str">
        <f t="shared" ca="1" si="40"/>
        <v>13_109</v>
      </c>
      <c r="AD1058" s="3">
        <f ca="1">RANK(AI1058,OFFSET($AI$4,VLOOKUP($AE1058,$AK$4:$AM$23,2,FALSE),0):OFFSET($AI$4,VLOOKUP($AE1058,$AK$4:$AM$23,3,FALSE),0))</f>
        <v>109</v>
      </c>
      <c r="AE1058">
        <v>13</v>
      </c>
      <c r="AF1058">
        <v>45</v>
      </c>
      <c r="AG1058">
        <v>2</v>
      </c>
      <c r="AH1058">
        <v>0</v>
      </c>
      <c r="AI1058" s="3">
        <v>8385.92</v>
      </c>
    </row>
    <row r="1059" spans="17:35" x14ac:dyDescent="0.3">
      <c r="Q1059" t="str">
        <f t="shared" ca="1" si="41"/>
        <v>13_1</v>
      </c>
      <c r="R1059" s="3">
        <f ca="1">RANK(W1059,OFFSET($W$4,VLOOKUP($S1059,$Y$4:$AA$23,2,FALSE),0):OFFSET($W$4,VLOOKUP($S1059,$Y$4:$AA$23,3,FALSE),0))</f>
        <v>1</v>
      </c>
      <c r="S1059">
        <v>13</v>
      </c>
      <c r="T1059">
        <v>48</v>
      </c>
      <c r="U1059">
        <v>1</v>
      </c>
      <c r="V1059">
        <v>0.2</v>
      </c>
      <c r="W1059" s="3">
        <v>46450.080000000002</v>
      </c>
      <c r="X1059" s="3"/>
      <c r="Y1059" s="3"/>
      <c r="Z1059" s="3"/>
      <c r="AA1059" s="3"/>
      <c r="AB1059" s="3"/>
      <c r="AC1059" t="str">
        <f t="shared" ca="1" si="40"/>
        <v>13_73</v>
      </c>
      <c r="AD1059" s="3">
        <f ca="1">RANK(AI1059,OFFSET($AI$4,VLOOKUP($AE1059,$AK$4:$AM$23,2,FALSE),0):OFFSET($AI$4,VLOOKUP($AE1059,$AK$4:$AM$23,3,FALSE),0))</f>
        <v>73</v>
      </c>
      <c r="AE1059">
        <v>13</v>
      </c>
      <c r="AF1059">
        <v>47</v>
      </c>
      <c r="AG1059">
        <v>1</v>
      </c>
      <c r="AH1059">
        <v>0.2</v>
      </c>
      <c r="AI1059" s="3">
        <v>11882.22</v>
      </c>
    </row>
    <row r="1060" spans="17:35" x14ac:dyDescent="0.3">
      <c r="Q1060" t="str">
        <f t="shared" ca="1" si="41"/>
        <v>13_35</v>
      </c>
      <c r="R1060" s="3">
        <f ca="1">RANK(W1060,OFFSET($W$4,VLOOKUP($S1060,$Y$4:$AA$23,2,FALSE),0):OFFSET($W$4,VLOOKUP($S1060,$Y$4:$AA$23,3,FALSE),0))</f>
        <v>35</v>
      </c>
      <c r="S1060">
        <v>13</v>
      </c>
      <c r="T1060">
        <v>48</v>
      </c>
      <c r="U1060">
        <v>2</v>
      </c>
      <c r="V1060">
        <v>0</v>
      </c>
      <c r="W1060" s="3">
        <v>19823.34</v>
      </c>
      <c r="X1060" s="3"/>
      <c r="Y1060" s="3"/>
      <c r="Z1060" s="3"/>
      <c r="AA1060" s="3"/>
      <c r="AB1060" s="3"/>
      <c r="AC1060" t="str">
        <f t="shared" ca="1" si="40"/>
        <v>13_6</v>
      </c>
      <c r="AD1060" s="3">
        <f ca="1">RANK(AI1060,OFFSET($AI$4,VLOOKUP($AE1060,$AK$4:$AM$23,2,FALSE),0):OFFSET($AI$4,VLOOKUP($AE1060,$AK$4:$AM$23,3,FALSE),0))</f>
        <v>6</v>
      </c>
      <c r="AE1060">
        <v>13</v>
      </c>
      <c r="AF1060">
        <v>47</v>
      </c>
      <c r="AG1060">
        <v>2</v>
      </c>
      <c r="AH1060">
        <v>0</v>
      </c>
      <c r="AI1060" s="3">
        <v>25718.2</v>
      </c>
    </row>
    <row r="1061" spans="17:35" x14ac:dyDescent="0.3">
      <c r="Q1061" t="str">
        <f t="shared" ca="1" si="41"/>
        <v>13_24</v>
      </c>
      <c r="R1061" s="3">
        <f ca="1">RANK(W1061,OFFSET($W$4,VLOOKUP($S1061,$Y$4:$AA$23,2,FALSE),0):OFFSET($W$4,VLOOKUP($S1061,$Y$4:$AA$23,3,FALSE),0))</f>
        <v>24</v>
      </c>
      <c r="S1061">
        <v>13</v>
      </c>
      <c r="T1061">
        <v>49</v>
      </c>
      <c r="U1061">
        <v>1</v>
      </c>
      <c r="V1061">
        <v>0.2</v>
      </c>
      <c r="W1061" s="3">
        <v>23143.739999999998</v>
      </c>
      <c r="X1061" s="3"/>
      <c r="Y1061" s="3"/>
      <c r="Z1061" s="3"/>
      <c r="AA1061" s="3"/>
      <c r="AB1061" s="3"/>
      <c r="AC1061" t="str">
        <f t="shared" ca="1" si="40"/>
        <v>13_3</v>
      </c>
      <c r="AD1061" s="3">
        <f ca="1">RANK(AI1061,OFFSET($AI$4,VLOOKUP($AE1061,$AK$4:$AM$23,2,FALSE),0):OFFSET($AI$4,VLOOKUP($AE1061,$AK$4:$AM$23,3,FALSE),0))</f>
        <v>3</v>
      </c>
      <c r="AE1061">
        <v>13</v>
      </c>
      <c r="AF1061">
        <v>48</v>
      </c>
      <c r="AG1061">
        <v>1</v>
      </c>
      <c r="AH1061">
        <v>0.2</v>
      </c>
      <c r="AI1061" s="3">
        <v>27828.05</v>
      </c>
    </row>
    <row r="1062" spans="17:35" x14ac:dyDescent="0.3">
      <c r="Q1062" t="str">
        <f t="shared" ca="1" si="41"/>
        <v>13_31</v>
      </c>
      <c r="R1062" s="3">
        <f ca="1">RANK(W1062,OFFSET($W$4,VLOOKUP($S1062,$Y$4:$AA$23,2,FALSE),0):OFFSET($W$4,VLOOKUP($S1062,$Y$4:$AA$23,3,FALSE),0))</f>
        <v>31</v>
      </c>
      <c r="S1062">
        <v>13</v>
      </c>
      <c r="T1062">
        <v>50</v>
      </c>
      <c r="U1062">
        <v>2</v>
      </c>
      <c r="V1062">
        <v>0</v>
      </c>
      <c r="W1062" s="3">
        <v>21485.41</v>
      </c>
      <c r="X1062" s="3"/>
      <c r="Y1062" s="3"/>
      <c r="Z1062" s="3"/>
      <c r="AA1062" s="3"/>
      <c r="AB1062" s="3"/>
      <c r="AC1062" t="str">
        <f t="shared" ca="1" si="40"/>
        <v>13_66</v>
      </c>
      <c r="AD1062" s="3">
        <f ca="1">RANK(AI1062,OFFSET($AI$4,VLOOKUP($AE1062,$AK$4:$AM$23,2,FALSE),0):OFFSET($AI$4,VLOOKUP($AE1062,$AK$4:$AM$23,3,FALSE),0))</f>
        <v>66</v>
      </c>
      <c r="AE1062">
        <v>13</v>
      </c>
      <c r="AF1062">
        <v>48</v>
      </c>
      <c r="AG1062">
        <v>2</v>
      </c>
      <c r="AH1062">
        <v>0</v>
      </c>
      <c r="AI1062" s="3">
        <v>12747.85</v>
      </c>
    </row>
    <row r="1063" spans="17:35" x14ac:dyDescent="0.3">
      <c r="Q1063" t="str">
        <f t="shared" ca="1" si="41"/>
        <v>13_21</v>
      </c>
      <c r="R1063" s="3">
        <f ca="1">RANK(W1063,OFFSET($W$4,VLOOKUP($S1063,$Y$4:$AA$23,2,FALSE),0):OFFSET($W$4,VLOOKUP($S1063,$Y$4:$AA$23,3,FALSE),0))</f>
        <v>21</v>
      </c>
      <c r="S1063">
        <v>13</v>
      </c>
      <c r="T1063">
        <v>51</v>
      </c>
      <c r="U1063">
        <v>1</v>
      </c>
      <c r="V1063">
        <v>0.2</v>
      </c>
      <c r="W1063" s="3">
        <v>24514.21</v>
      </c>
      <c r="X1063" s="3"/>
      <c r="Y1063" s="3"/>
      <c r="Z1063" s="3"/>
      <c r="AA1063" s="3"/>
      <c r="AB1063" s="3"/>
      <c r="AC1063" t="str">
        <f t="shared" ca="1" si="40"/>
        <v>13_62</v>
      </c>
      <c r="AD1063" s="3">
        <f ca="1">RANK(AI1063,OFFSET($AI$4,VLOOKUP($AE1063,$AK$4:$AM$23,2,FALSE),0):OFFSET($AI$4,VLOOKUP($AE1063,$AK$4:$AM$23,3,FALSE),0))</f>
        <v>62</v>
      </c>
      <c r="AE1063">
        <v>13</v>
      </c>
      <c r="AF1063">
        <v>49</v>
      </c>
      <c r="AG1063">
        <v>1</v>
      </c>
      <c r="AH1063">
        <v>0.2</v>
      </c>
      <c r="AI1063" s="3">
        <v>13064.22</v>
      </c>
    </row>
    <row r="1064" spans="17:35" x14ac:dyDescent="0.3">
      <c r="Q1064" t="str">
        <f t="shared" ca="1" si="41"/>
        <v>13_82</v>
      </c>
      <c r="R1064" s="3">
        <f ca="1">RANK(W1064,OFFSET($W$4,VLOOKUP($S1064,$Y$4:$AA$23,2,FALSE),0):OFFSET($W$4,VLOOKUP($S1064,$Y$4:$AA$23,3,FALSE),0))</f>
        <v>82</v>
      </c>
      <c r="S1064">
        <v>13</v>
      </c>
      <c r="T1064">
        <v>51</v>
      </c>
      <c r="U1064">
        <v>2</v>
      </c>
      <c r="V1064">
        <v>0</v>
      </c>
      <c r="W1064" s="3">
        <v>11592.38</v>
      </c>
      <c r="X1064" s="3"/>
      <c r="Y1064" s="3"/>
      <c r="Z1064" s="3"/>
      <c r="AA1064" s="3"/>
      <c r="AB1064" s="3"/>
      <c r="AC1064" t="str">
        <f t="shared" ca="1" si="40"/>
        <v>13_53</v>
      </c>
      <c r="AD1064" s="3">
        <f ca="1">RANK(AI1064,OFFSET($AI$4,VLOOKUP($AE1064,$AK$4:$AM$23,2,FALSE),0):OFFSET($AI$4,VLOOKUP($AE1064,$AK$4:$AM$23,3,FALSE),0))</f>
        <v>53</v>
      </c>
      <c r="AE1064">
        <v>13</v>
      </c>
      <c r="AF1064">
        <v>50</v>
      </c>
      <c r="AG1064">
        <v>2</v>
      </c>
      <c r="AH1064">
        <v>0</v>
      </c>
      <c r="AI1064" s="3">
        <v>13900.69</v>
      </c>
    </row>
    <row r="1065" spans="17:35" x14ac:dyDescent="0.3">
      <c r="Q1065" t="str">
        <f t="shared" ca="1" si="41"/>
        <v>13_55</v>
      </c>
      <c r="R1065" s="3">
        <f ca="1">RANK(W1065,OFFSET($W$4,VLOOKUP($S1065,$Y$4:$AA$23,2,FALSE),0):OFFSET($W$4,VLOOKUP($S1065,$Y$4:$AA$23,3,FALSE),0))</f>
        <v>55</v>
      </c>
      <c r="S1065">
        <v>13</v>
      </c>
      <c r="T1065">
        <v>52</v>
      </c>
      <c r="U1065">
        <v>2</v>
      </c>
      <c r="V1065">
        <v>0</v>
      </c>
      <c r="W1065" s="3">
        <v>16088.78</v>
      </c>
      <c r="X1065" s="3"/>
      <c r="Y1065" s="3"/>
      <c r="Z1065" s="3"/>
      <c r="AA1065" s="3"/>
      <c r="AB1065" s="3"/>
      <c r="AC1065" t="str">
        <f t="shared" ca="1" si="40"/>
        <v>13_9</v>
      </c>
      <c r="AD1065" s="3">
        <f ca="1">RANK(AI1065,OFFSET($AI$4,VLOOKUP($AE1065,$AK$4:$AM$23,2,FALSE),0):OFFSET($AI$4,VLOOKUP($AE1065,$AK$4:$AM$23,3,FALSE),0))</f>
        <v>9</v>
      </c>
      <c r="AE1065">
        <v>13</v>
      </c>
      <c r="AF1065">
        <v>51</v>
      </c>
      <c r="AG1065">
        <v>1</v>
      </c>
      <c r="AH1065">
        <v>0.2</v>
      </c>
      <c r="AI1065" s="3">
        <v>24514.21</v>
      </c>
    </row>
    <row r="1066" spans="17:35" x14ac:dyDescent="0.3">
      <c r="Q1066" t="str">
        <f t="shared" ca="1" si="41"/>
        <v>13_25</v>
      </c>
      <c r="R1066" s="3">
        <f ca="1">RANK(W1066,OFFSET($W$4,VLOOKUP($S1066,$Y$4:$AA$23,2,FALSE),0):OFFSET($W$4,VLOOKUP($S1066,$Y$4:$AA$23,3,FALSE),0))</f>
        <v>25</v>
      </c>
      <c r="S1066">
        <v>13</v>
      </c>
      <c r="T1066">
        <v>53</v>
      </c>
      <c r="U1066">
        <v>2</v>
      </c>
      <c r="V1066">
        <v>0</v>
      </c>
      <c r="W1066" s="3">
        <v>22595.94</v>
      </c>
      <c r="X1066" s="3"/>
      <c r="Y1066" s="3"/>
      <c r="Z1066" s="3"/>
      <c r="AA1066" s="3"/>
      <c r="AB1066" s="3"/>
      <c r="AC1066" t="str">
        <f t="shared" ca="1" si="40"/>
        <v>13_75</v>
      </c>
      <c r="AD1066" s="3">
        <f ca="1">RANK(AI1066,OFFSET($AI$4,VLOOKUP($AE1066,$AK$4:$AM$23,2,FALSE),0):OFFSET($AI$4,VLOOKUP($AE1066,$AK$4:$AM$23,3,FALSE),0))</f>
        <v>75</v>
      </c>
      <c r="AE1066">
        <v>13</v>
      </c>
      <c r="AF1066">
        <v>51</v>
      </c>
      <c r="AG1066">
        <v>2</v>
      </c>
      <c r="AH1066">
        <v>0</v>
      </c>
      <c r="AI1066" s="3">
        <v>11592.38</v>
      </c>
    </row>
    <row r="1067" spans="17:35" x14ac:dyDescent="0.3">
      <c r="Q1067" t="str">
        <f t="shared" ca="1" si="41"/>
        <v>13_98</v>
      </c>
      <c r="R1067" s="3">
        <f ca="1">RANK(W1067,OFFSET($W$4,VLOOKUP($S1067,$Y$4:$AA$23,2,FALSE),0):OFFSET($W$4,VLOOKUP($S1067,$Y$4:$AA$23,3,FALSE),0))</f>
        <v>98</v>
      </c>
      <c r="S1067">
        <v>13</v>
      </c>
      <c r="T1067">
        <v>54</v>
      </c>
      <c r="U1067">
        <v>1</v>
      </c>
      <c r="V1067">
        <v>0.2</v>
      </c>
      <c r="W1067" s="3">
        <v>9499.52</v>
      </c>
      <c r="X1067" s="3"/>
      <c r="Y1067" s="3"/>
      <c r="Z1067" s="3"/>
      <c r="AA1067" s="3"/>
      <c r="AB1067" s="3"/>
      <c r="AC1067" t="str">
        <f t="shared" ca="1" si="40"/>
        <v>13_39</v>
      </c>
      <c r="AD1067" s="3">
        <f ca="1">RANK(AI1067,OFFSET($AI$4,VLOOKUP($AE1067,$AK$4:$AM$23,2,FALSE),0):OFFSET($AI$4,VLOOKUP($AE1067,$AK$4:$AM$23,3,FALSE),0))</f>
        <v>39</v>
      </c>
      <c r="AE1067">
        <v>13</v>
      </c>
      <c r="AF1067">
        <v>52</v>
      </c>
      <c r="AG1067">
        <v>2</v>
      </c>
      <c r="AH1067">
        <v>0</v>
      </c>
      <c r="AI1067" s="3">
        <v>16088.78</v>
      </c>
    </row>
    <row r="1068" spans="17:35" x14ac:dyDescent="0.3">
      <c r="Q1068" t="str">
        <f t="shared" ca="1" si="41"/>
        <v>13_72</v>
      </c>
      <c r="R1068" s="3">
        <f ca="1">RANK(W1068,OFFSET($W$4,VLOOKUP($S1068,$Y$4:$AA$23,2,FALSE),0):OFFSET($W$4,VLOOKUP($S1068,$Y$4:$AA$23,3,FALSE),0))</f>
        <v>72</v>
      </c>
      <c r="S1068">
        <v>13</v>
      </c>
      <c r="T1068">
        <v>55</v>
      </c>
      <c r="U1068">
        <v>2</v>
      </c>
      <c r="V1068">
        <v>0</v>
      </c>
      <c r="W1068" s="3">
        <v>13090.7</v>
      </c>
      <c r="X1068" s="3"/>
      <c r="Y1068" s="3"/>
      <c r="Z1068" s="3"/>
      <c r="AA1068" s="3"/>
      <c r="AB1068" s="3"/>
      <c r="AC1068" t="str">
        <f t="shared" ca="1" si="40"/>
        <v>13_12</v>
      </c>
      <c r="AD1068" s="3">
        <f ca="1">RANK(AI1068,OFFSET($AI$4,VLOOKUP($AE1068,$AK$4:$AM$23,2,FALSE),0):OFFSET($AI$4,VLOOKUP($AE1068,$AK$4:$AM$23,3,FALSE),0))</f>
        <v>12</v>
      </c>
      <c r="AE1068">
        <v>13</v>
      </c>
      <c r="AF1068">
        <v>53</v>
      </c>
      <c r="AG1068">
        <v>2</v>
      </c>
      <c r="AH1068">
        <v>0</v>
      </c>
      <c r="AI1068" s="3">
        <v>22595.94</v>
      </c>
    </row>
    <row r="1069" spans="17:35" x14ac:dyDescent="0.3">
      <c r="Q1069" t="str">
        <f t="shared" ca="1" si="41"/>
        <v>13_36</v>
      </c>
      <c r="R1069" s="3">
        <f ca="1">RANK(W1069,OFFSET($W$4,VLOOKUP($S1069,$Y$4:$AA$23,2,FALSE),0):OFFSET($W$4,VLOOKUP($S1069,$Y$4:$AA$23,3,FALSE),0))</f>
        <v>36</v>
      </c>
      <c r="S1069">
        <v>13</v>
      </c>
      <c r="T1069">
        <v>58</v>
      </c>
      <c r="U1069">
        <v>1</v>
      </c>
      <c r="V1069">
        <v>0.2</v>
      </c>
      <c r="W1069" s="3">
        <v>19641.02</v>
      </c>
      <c r="X1069" s="3"/>
      <c r="Y1069" s="3"/>
      <c r="Z1069" s="3"/>
      <c r="AA1069" s="3"/>
      <c r="AB1069" s="3"/>
      <c r="AC1069" t="str">
        <f t="shared" ca="1" si="40"/>
        <v>13_96</v>
      </c>
      <c r="AD1069" s="3">
        <f ca="1">RANK(AI1069,OFFSET($AI$4,VLOOKUP($AE1069,$AK$4:$AM$23,2,FALSE),0):OFFSET($AI$4,VLOOKUP($AE1069,$AK$4:$AM$23,3,FALSE),0))</f>
        <v>96</v>
      </c>
      <c r="AE1069">
        <v>13</v>
      </c>
      <c r="AF1069">
        <v>54</v>
      </c>
      <c r="AG1069">
        <v>1</v>
      </c>
      <c r="AH1069">
        <v>0.2</v>
      </c>
      <c r="AI1069" s="3">
        <v>9499.52</v>
      </c>
    </row>
    <row r="1070" spans="17:35" x14ac:dyDescent="0.3">
      <c r="Q1070" t="str">
        <f t="shared" ca="1" si="41"/>
        <v>13_124</v>
      </c>
      <c r="R1070" s="3">
        <f ca="1">RANK(W1070,OFFSET($W$4,VLOOKUP($S1070,$Y$4:$AA$23,2,FALSE),0):OFFSET($W$4,VLOOKUP($S1070,$Y$4:$AA$23,3,FALSE),0))</f>
        <v>124</v>
      </c>
      <c r="S1070">
        <v>13</v>
      </c>
      <c r="T1070">
        <v>58</v>
      </c>
      <c r="U1070">
        <v>2</v>
      </c>
      <c r="V1070">
        <v>0</v>
      </c>
      <c r="W1070" s="3">
        <v>6291.15</v>
      </c>
      <c r="X1070" s="3"/>
      <c r="Y1070" s="3"/>
      <c r="Z1070" s="3"/>
      <c r="AA1070" s="3"/>
      <c r="AB1070" s="3"/>
      <c r="AC1070" t="str">
        <f t="shared" ca="1" si="40"/>
        <v>13_60</v>
      </c>
      <c r="AD1070" s="3">
        <f ca="1">RANK(AI1070,OFFSET($AI$4,VLOOKUP($AE1070,$AK$4:$AM$23,2,FALSE),0):OFFSET($AI$4,VLOOKUP($AE1070,$AK$4:$AM$23,3,FALSE),0))</f>
        <v>60</v>
      </c>
      <c r="AE1070">
        <v>13</v>
      </c>
      <c r="AF1070">
        <v>55</v>
      </c>
      <c r="AG1070">
        <v>2</v>
      </c>
      <c r="AH1070">
        <v>0</v>
      </c>
      <c r="AI1070" s="3">
        <v>13090.7</v>
      </c>
    </row>
    <row r="1071" spans="17:35" x14ac:dyDescent="0.3">
      <c r="Q1071" t="str">
        <f t="shared" ca="1" si="41"/>
        <v>13_22</v>
      </c>
      <c r="R1071" s="3">
        <f ca="1">RANK(W1071,OFFSET($W$4,VLOOKUP($S1071,$Y$4:$AA$23,2,FALSE),0):OFFSET($W$4,VLOOKUP($S1071,$Y$4:$AA$23,3,FALSE),0))</f>
        <v>22</v>
      </c>
      <c r="S1071">
        <v>13</v>
      </c>
      <c r="T1071">
        <v>59</v>
      </c>
      <c r="U1071">
        <v>2</v>
      </c>
      <c r="V1071">
        <v>0</v>
      </c>
      <c r="W1071" s="3">
        <v>23359.64</v>
      </c>
      <c r="X1071" s="3"/>
      <c r="Y1071" s="3"/>
      <c r="Z1071" s="3"/>
      <c r="AA1071" s="3"/>
      <c r="AB1071" s="3"/>
      <c r="AC1071" t="str">
        <f t="shared" ca="1" si="40"/>
        <v>13_24</v>
      </c>
      <c r="AD1071" s="3">
        <f ca="1">RANK(AI1071,OFFSET($AI$4,VLOOKUP($AE1071,$AK$4:$AM$23,2,FALSE),0):OFFSET($AI$4,VLOOKUP($AE1071,$AK$4:$AM$23,3,FALSE),0))</f>
        <v>24</v>
      </c>
      <c r="AE1071">
        <v>13</v>
      </c>
      <c r="AF1071">
        <v>58</v>
      </c>
      <c r="AG1071">
        <v>1</v>
      </c>
      <c r="AH1071">
        <v>0.2</v>
      </c>
      <c r="AI1071" s="3">
        <v>19641.02</v>
      </c>
    </row>
    <row r="1072" spans="17:35" x14ac:dyDescent="0.3">
      <c r="Q1072" t="str">
        <f t="shared" ca="1" si="41"/>
        <v>13_73</v>
      </c>
      <c r="R1072" s="3">
        <f ca="1">RANK(W1072,OFFSET($W$4,VLOOKUP($S1072,$Y$4:$AA$23,2,FALSE),0):OFFSET($W$4,VLOOKUP($S1072,$Y$4:$AA$23,3,FALSE),0))</f>
        <v>73</v>
      </c>
      <c r="S1072">
        <v>13</v>
      </c>
      <c r="T1072">
        <v>60</v>
      </c>
      <c r="U1072">
        <v>1</v>
      </c>
      <c r="V1072">
        <v>0.2</v>
      </c>
      <c r="W1072" s="3">
        <v>13065.73</v>
      </c>
      <c r="X1072" s="3"/>
      <c r="Y1072" s="3"/>
      <c r="Z1072" s="3"/>
      <c r="AA1072" s="3"/>
      <c r="AB1072" s="3"/>
      <c r="AC1072" t="str">
        <f t="shared" ca="1" si="40"/>
        <v>13_123</v>
      </c>
      <c r="AD1072" s="3">
        <f ca="1">RANK(AI1072,OFFSET($AI$4,VLOOKUP($AE1072,$AK$4:$AM$23,2,FALSE),0):OFFSET($AI$4,VLOOKUP($AE1072,$AK$4:$AM$23,3,FALSE),0))</f>
        <v>123</v>
      </c>
      <c r="AE1072">
        <v>13</v>
      </c>
      <c r="AF1072">
        <v>58</v>
      </c>
      <c r="AG1072">
        <v>2</v>
      </c>
      <c r="AH1072">
        <v>0</v>
      </c>
      <c r="AI1072" s="3">
        <v>6291.15</v>
      </c>
    </row>
    <row r="1073" spans="17:35" x14ac:dyDescent="0.3">
      <c r="Q1073" t="str">
        <f t="shared" ca="1" si="41"/>
        <v>13_141</v>
      </c>
      <c r="R1073" s="3">
        <f ca="1">RANK(W1073,OFFSET($W$4,VLOOKUP($S1073,$Y$4:$AA$23,2,FALSE),0):OFFSET($W$4,VLOOKUP($S1073,$Y$4:$AA$23,3,FALSE),0))</f>
        <v>141</v>
      </c>
      <c r="S1073">
        <v>13</v>
      </c>
      <c r="T1073">
        <v>60</v>
      </c>
      <c r="U1073">
        <v>2</v>
      </c>
      <c r="V1073">
        <v>0</v>
      </c>
      <c r="W1073" s="3">
        <v>3873.31</v>
      </c>
      <c r="X1073" s="3"/>
      <c r="Y1073" s="3"/>
      <c r="Z1073" s="3"/>
      <c r="AA1073" s="3"/>
      <c r="AB1073" s="3"/>
      <c r="AC1073" t="str">
        <f t="shared" ca="1" si="40"/>
        <v>13_10</v>
      </c>
      <c r="AD1073" s="3">
        <f ca="1">RANK(AI1073,OFFSET($AI$4,VLOOKUP($AE1073,$AK$4:$AM$23,2,FALSE),0):OFFSET($AI$4,VLOOKUP($AE1073,$AK$4:$AM$23,3,FALSE),0))</f>
        <v>10</v>
      </c>
      <c r="AE1073">
        <v>13</v>
      </c>
      <c r="AF1073">
        <v>59</v>
      </c>
      <c r="AG1073">
        <v>2</v>
      </c>
      <c r="AH1073">
        <v>0</v>
      </c>
      <c r="AI1073" s="3">
        <v>23359.64</v>
      </c>
    </row>
    <row r="1074" spans="17:35" x14ac:dyDescent="0.3">
      <c r="Q1074" t="str">
        <f t="shared" ca="1" si="41"/>
        <v>13_58</v>
      </c>
      <c r="R1074" s="3">
        <f ca="1">RANK(W1074,OFFSET($W$4,VLOOKUP($S1074,$Y$4:$AA$23,2,FALSE),0):OFFSET($W$4,VLOOKUP($S1074,$Y$4:$AA$23,3,FALSE),0))</f>
        <v>58</v>
      </c>
      <c r="S1074">
        <v>13</v>
      </c>
      <c r="T1074">
        <v>61</v>
      </c>
      <c r="U1074">
        <v>1</v>
      </c>
      <c r="V1074">
        <v>0.2</v>
      </c>
      <c r="W1074" s="3">
        <v>15747.3</v>
      </c>
      <c r="X1074" s="3"/>
      <c r="Y1074" s="3"/>
      <c r="Z1074" s="3"/>
      <c r="AA1074" s="3"/>
      <c r="AB1074" s="3"/>
      <c r="AC1074" t="str">
        <f t="shared" ca="1" si="40"/>
        <v>13_61</v>
      </c>
      <c r="AD1074" s="3">
        <f ca="1">RANK(AI1074,OFFSET($AI$4,VLOOKUP($AE1074,$AK$4:$AM$23,2,FALSE),0):OFFSET($AI$4,VLOOKUP($AE1074,$AK$4:$AM$23,3,FALSE),0))</f>
        <v>61</v>
      </c>
      <c r="AE1074">
        <v>13</v>
      </c>
      <c r="AF1074">
        <v>60</v>
      </c>
      <c r="AG1074">
        <v>1</v>
      </c>
      <c r="AH1074">
        <v>0.2</v>
      </c>
      <c r="AI1074" s="3">
        <v>13065.73</v>
      </c>
    </row>
    <row r="1075" spans="17:35" x14ac:dyDescent="0.3">
      <c r="Q1075" t="str">
        <f t="shared" ca="1" si="41"/>
        <v>13_6</v>
      </c>
      <c r="R1075" s="3">
        <f ca="1">RANK(W1075,OFFSET($W$4,VLOOKUP($S1075,$Y$4:$AA$23,2,FALSE),0):OFFSET($W$4,VLOOKUP($S1075,$Y$4:$AA$23,3,FALSE),0))</f>
        <v>6</v>
      </c>
      <c r="S1075">
        <v>13</v>
      </c>
      <c r="T1075">
        <v>61</v>
      </c>
      <c r="U1075">
        <v>2</v>
      </c>
      <c r="V1075">
        <v>0</v>
      </c>
      <c r="W1075" s="3">
        <v>35448.94</v>
      </c>
      <c r="X1075" s="3"/>
      <c r="Y1075" s="3"/>
      <c r="Z1075" s="3"/>
      <c r="AA1075" s="3"/>
      <c r="AB1075" s="3"/>
      <c r="AC1075" t="str">
        <f t="shared" ca="1" si="40"/>
        <v>13_141</v>
      </c>
      <c r="AD1075" s="3">
        <f ca="1">RANK(AI1075,OFFSET($AI$4,VLOOKUP($AE1075,$AK$4:$AM$23,2,FALSE),0):OFFSET($AI$4,VLOOKUP($AE1075,$AK$4:$AM$23,3,FALSE),0))</f>
        <v>141</v>
      </c>
      <c r="AE1075">
        <v>13</v>
      </c>
      <c r="AF1075">
        <v>60</v>
      </c>
      <c r="AG1075">
        <v>2</v>
      </c>
      <c r="AH1075">
        <v>0</v>
      </c>
      <c r="AI1075" s="3">
        <v>3873.31</v>
      </c>
    </row>
    <row r="1076" spans="17:35" x14ac:dyDescent="0.3">
      <c r="Q1076" t="str">
        <f t="shared" ca="1" si="41"/>
        <v>13_99</v>
      </c>
      <c r="R1076" s="3">
        <f ca="1">RANK(W1076,OFFSET($W$4,VLOOKUP($S1076,$Y$4:$AA$23,2,FALSE),0):OFFSET($W$4,VLOOKUP($S1076,$Y$4:$AA$23,3,FALSE),0))</f>
        <v>99</v>
      </c>
      <c r="S1076">
        <v>13</v>
      </c>
      <c r="T1076">
        <v>62</v>
      </c>
      <c r="U1076">
        <v>1</v>
      </c>
      <c r="V1076">
        <v>0.2</v>
      </c>
      <c r="W1076" s="3">
        <v>9098.16</v>
      </c>
      <c r="X1076" s="3"/>
      <c r="Y1076" s="3"/>
      <c r="Z1076" s="3"/>
      <c r="AA1076" s="3"/>
      <c r="AB1076" s="3"/>
      <c r="AC1076" t="str">
        <f t="shared" ca="1" si="40"/>
        <v>13_42</v>
      </c>
      <c r="AD1076" s="3">
        <f ca="1">RANK(AI1076,OFFSET($AI$4,VLOOKUP($AE1076,$AK$4:$AM$23,2,FALSE),0):OFFSET($AI$4,VLOOKUP($AE1076,$AK$4:$AM$23,3,FALSE),0))</f>
        <v>42</v>
      </c>
      <c r="AE1076">
        <v>13</v>
      </c>
      <c r="AF1076">
        <v>61</v>
      </c>
      <c r="AG1076">
        <v>1</v>
      </c>
      <c r="AH1076">
        <v>0.2</v>
      </c>
      <c r="AI1076" s="3">
        <v>15747.3</v>
      </c>
    </row>
    <row r="1077" spans="17:35" x14ac:dyDescent="0.3">
      <c r="Q1077" t="str">
        <f t="shared" ca="1" si="41"/>
        <v>13_74</v>
      </c>
      <c r="R1077" s="3">
        <f ca="1">RANK(W1077,OFFSET($W$4,VLOOKUP($S1077,$Y$4:$AA$23,2,FALSE),0):OFFSET($W$4,VLOOKUP($S1077,$Y$4:$AA$23,3,FALSE),0))</f>
        <v>74</v>
      </c>
      <c r="S1077">
        <v>13</v>
      </c>
      <c r="T1077">
        <v>62</v>
      </c>
      <c r="U1077">
        <v>2</v>
      </c>
      <c r="V1077">
        <v>0</v>
      </c>
      <c r="W1077" s="3">
        <v>12967.68</v>
      </c>
      <c r="X1077" s="3"/>
      <c r="Y1077" s="3"/>
      <c r="Z1077" s="3"/>
      <c r="AA1077" s="3"/>
      <c r="AB1077" s="3"/>
      <c r="AC1077" t="str">
        <f t="shared" ca="1" si="40"/>
        <v>13_19</v>
      </c>
      <c r="AD1077" s="3">
        <f ca="1">RANK(AI1077,OFFSET($AI$4,VLOOKUP($AE1077,$AK$4:$AM$23,2,FALSE),0):OFFSET($AI$4,VLOOKUP($AE1077,$AK$4:$AM$23,3,FALSE),0))</f>
        <v>19</v>
      </c>
      <c r="AE1077">
        <v>13</v>
      </c>
      <c r="AF1077">
        <v>61</v>
      </c>
      <c r="AG1077">
        <v>2</v>
      </c>
      <c r="AH1077">
        <v>0</v>
      </c>
      <c r="AI1077" s="3">
        <v>21224.62</v>
      </c>
    </row>
    <row r="1078" spans="17:35" x14ac:dyDescent="0.3">
      <c r="Q1078" t="str">
        <f t="shared" ca="1" si="41"/>
        <v>13_120</v>
      </c>
      <c r="R1078" s="3">
        <f ca="1">RANK(W1078,OFFSET($W$4,VLOOKUP($S1078,$Y$4:$AA$23,2,FALSE),0):OFFSET($W$4,VLOOKUP($S1078,$Y$4:$AA$23,3,FALSE),0))</f>
        <v>120</v>
      </c>
      <c r="S1078">
        <v>13</v>
      </c>
      <c r="T1078">
        <v>63</v>
      </c>
      <c r="U1078">
        <v>1</v>
      </c>
      <c r="V1078">
        <v>0.2</v>
      </c>
      <c r="W1078" s="3">
        <v>6564.57</v>
      </c>
      <c r="X1078" s="3"/>
      <c r="Y1078" s="3"/>
      <c r="Z1078" s="3"/>
      <c r="AA1078" s="3"/>
      <c r="AB1078" s="3"/>
      <c r="AC1078" t="str">
        <f t="shared" ca="1" si="40"/>
        <v>13_129</v>
      </c>
      <c r="AD1078" s="3">
        <f ca="1">RANK(AI1078,OFFSET($AI$4,VLOOKUP($AE1078,$AK$4:$AM$23,2,FALSE),0):OFFSET($AI$4,VLOOKUP($AE1078,$AK$4:$AM$23,3,FALSE),0))</f>
        <v>129</v>
      </c>
      <c r="AE1078">
        <v>13</v>
      </c>
      <c r="AF1078">
        <v>62</v>
      </c>
      <c r="AG1078">
        <v>1</v>
      </c>
      <c r="AH1078">
        <v>0.2</v>
      </c>
      <c r="AI1078" s="3">
        <v>5557.73</v>
      </c>
    </row>
    <row r="1079" spans="17:35" x14ac:dyDescent="0.3">
      <c r="Q1079" t="str">
        <f t="shared" ca="1" si="41"/>
        <v>13_23</v>
      </c>
      <c r="R1079" s="3">
        <f ca="1">RANK(W1079,OFFSET($W$4,VLOOKUP($S1079,$Y$4:$AA$23,2,FALSE),0):OFFSET($W$4,VLOOKUP($S1079,$Y$4:$AA$23,3,FALSE),0))</f>
        <v>23</v>
      </c>
      <c r="S1079">
        <v>13</v>
      </c>
      <c r="T1079">
        <v>63</v>
      </c>
      <c r="U1079">
        <v>2</v>
      </c>
      <c r="V1079">
        <v>0</v>
      </c>
      <c r="W1079" s="3">
        <v>23239.439999999999</v>
      </c>
      <c r="X1079" s="3"/>
      <c r="Y1079" s="3"/>
      <c r="Z1079" s="3"/>
      <c r="AA1079" s="3"/>
      <c r="AB1079" s="3"/>
      <c r="AC1079" t="str">
        <f t="shared" ca="1" si="40"/>
        <v>13_65</v>
      </c>
      <c r="AD1079" s="3">
        <f ca="1">RANK(AI1079,OFFSET($AI$4,VLOOKUP($AE1079,$AK$4:$AM$23,2,FALSE),0):OFFSET($AI$4,VLOOKUP($AE1079,$AK$4:$AM$23,3,FALSE),0))</f>
        <v>65</v>
      </c>
      <c r="AE1079">
        <v>13</v>
      </c>
      <c r="AF1079">
        <v>62</v>
      </c>
      <c r="AG1079">
        <v>2</v>
      </c>
      <c r="AH1079">
        <v>0</v>
      </c>
      <c r="AI1079" s="3">
        <v>12967.68</v>
      </c>
    </row>
    <row r="1080" spans="17:35" x14ac:dyDescent="0.3">
      <c r="Q1080" t="str">
        <f t="shared" ca="1" si="41"/>
        <v>13_27</v>
      </c>
      <c r="R1080" s="3">
        <f ca="1">RANK(W1080,OFFSET($W$4,VLOOKUP($S1080,$Y$4:$AA$23,2,FALSE),0):OFFSET($W$4,VLOOKUP($S1080,$Y$4:$AA$23,3,FALSE),0))</f>
        <v>27</v>
      </c>
      <c r="S1080">
        <v>13</v>
      </c>
      <c r="T1080">
        <v>64</v>
      </c>
      <c r="U1080">
        <v>1</v>
      </c>
      <c r="V1080">
        <v>0.2</v>
      </c>
      <c r="W1080" s="3">
        <v>22319.86</v>
      </c>
      <c r="X1080" s="3"/>
      <c r="Y1080" s="3"/>
      <c r="Z1080" s="3"/>
      <c r="AA1080" s="3"/>
      <c r="AB1080" s="3"/>
      <c r="AC1080" t="str">
        <f t="shared" ca="1" si="40"/>
        <v>13_119</v>
      </c>
      <c r="AD1080" s="3">
        <f ca="1">RANK(AI1080,OFFSET($AI$4,VLOOKUP($AE1080,$AK$4:$AM$23,2,FALSE),0):OFFSET($AI$4,VLOOKUP($AE1080,$AK$4:$AM$23,3,FALSE),0))</f>
        <v>119</v>
      </c>
      <c r="AE1080">
        <v>13</v>
      </c>
      <c r="AF1080">
        <v>63</v>
      </c>
      <c r="AG1080">
        <v>1</v>
      </c>
      <c r="AH1080">
        <v>0.2</v>
      </c>
      <c r="AI1080" s="3">
        <v>6564.57</v>
      </c>
    </row>
    <row r="1081" spans="17:35" x14ac:dyDescent="0.3">
      <c r="Q1081" t="str">
        <f t="shared" ca="1" si="41"/>
        <v>13_119</v>
      </c>
      <c r="R1081" s="3">
        <f ca="1">RANK(W1081,OFFSET($W$4,VLOOKUP($S1081,$Y$4:$AA$23,2,FALSE),0):OFFSET($W$4,VLOOKUP($S1081,$Y$4:$AA$23,3,FALSE),0))</f>
        <v>119</v>
      </c>
      <c r="S1081">
        <v>13</v>
      </c>
      <c r="T1081">
        <v>65</v>
      </c>
      <c r="U1081">
        <v>1</v>
      </c>
      <c r="V1081">
        <v>0.2</v>
      </c>
      <c r="W1081" s="3">
        <v>6828.22</v>
      </c>
      <c r="X1081" s="3"/>
      <c r="Y1081" s="3"/>
      <c r="Z1081" s="3"/>
      <c r="AA1081" s="3"/>
      <c r="AB1081" s="3"/>
      <c r="AC1081" t="str">
        <f t="shared" ca="1" si="40"/>
        <v>13_11</v>
      </c>
      <c r="AD1081" s="3">
        <f ca="1">RANK(AI1081,OFFSET($AI$4,VLOOKUP($AE1081,$AK$4:$AM$23,2,FALSE),0):OFFSET($AI$4,VLOOKUP($AE1081,$AK$4:$AM$23,3,FALSE),0))</f>
        <v>11</v>
      </c>
      <c r="AE1081">
        <v>13</v>
      </c>
      <c r="AF1081">
        <v>63</v>
      </c>
      <c r="AG1081">
        <v>2</v>
      </c>
      <c r="AH1081">
        <v>0</v>
      </c>
      <c r="AI1081" s="3">
        <v>23239.439999999999</v>
      </c>
    </row>
    <row r="1082" spans="17:35" x14ac:dyDescent="0.3">
      <c r="Q1082" t="str">
        <f t="shared" ca="1" si="41"/>
        <v>13_108</v>
      </c>
      <c r="R1082" s="3">
        <f ca="1">RANK(W1082,OFFSET($W$4,VLOOKUP($S1082,$Y$4:$AA$23,2,FALSE),0):OFFSET($W$4,VLOOKUP($S1082,$Y$4:$AA$23,3,FALSE),0))</f>
        <v>108</v>
      </c>
      <c r="S1082">
        <v>13</v>
      </c>
      <c r="T1082">
        <v>65</v>
      </c>
      <c r="U1082">
        <v>2</v>
      </c>
      <c r="V1082">
        <v>0</v>
      </c>
      <c r="W1082" s="3">
        <v>8495.52</v>
      </c>
      <c r="X1082" s="3"/>
      <c r="Y1082" s="3"/>
      <c r="Z1082" s="3"/>
      <c r="AA1082" s="3"/>
      <c r="AB1082" s="3"/>
      <c r="AC1082" t="str">
        <f t="shared" ca="1" si="40"/>
        <v>13_15</v>
      </c>
      <c r="AD1082" s="3">
        <f ca="1">RANK(AI1082,OFFSET($AI$4,VLOOKUP($AE1082,$AK$4:$AM$23,2,FALSE),0):OFFSET($AI$4,VLOOKUP($AE1082,$AK$4:$AM$23,3,FALSE),0))</f>
        <v>15</v>
      </c>
      <c r="AE1082">
        <v>13</v>
      </c>
      <c r="AF1082">
        <v>64</v>
      </c>
      <c r="AG1082">
        <v>1</v>
      </c>
      <c r="AH1082">
        <v>0.2</v>
      </c>
      <c r="AI1082" s="3">
        <v>22319.86</v>
      </c>
    </row>
    <row r="1083" spans="17:35" x14ac:dyDescent="0.3">
      <c r="Q1083" t="str">
        <f t="shared" ca="1" si="41"/>
        <v>13_137</v>
      </c>
      <c r="R1083" s="3">
        <f ca="1">RANK(W1083,OFFSET($W$4,VLOOKUP($S1083,$Y$4:$AA$23,2,FALSE),0):OFFSET($W$4,VLOOKUP($S1083,$Y$4:$AA$23,3,FALSE),0))</f>
        <v>137</v>
      </c>
      <c r="S1083">
        <v>13</v>
      </c>
      <c r="T1083">
        <v>66</v>
      </c>
      <c r="U1083">
        <v>1</v>
      </c>
      <c r="V1083">
        <v>0.2</v>
      </c>
      <c r="W1083" s="3">
        <v>4921.96</v>
      </c>
      <c r="X1083" s="3"/>
      <c r="Y1083" s="3"/>
      <c r="Z1083" s="3"/>
      <c r="AA1083" s="3"/>
      <c r="AB1083" s="3"/>
      <c r="AC1083" t="str">
        <f t="shared" ca="1" si="40"/>
        <v>13_118</v>
      </c>
      <c r="AD1083" s="3">
        <f ca="1">RANK(AI1083,OFFSET($AI$4,VLOOKUP($AE1083,$AK$4:$AM$23,2,FALSE),0):OFFSET($AI$4,VLOOKUP($AE1083,$AK$4:$AM$23,3,FALSE),0))</f>
        <v>118</v>
      </c>
      <c r="AE1083">
        <v>13</v>
      </c>
      <c r="AF1083">
        <v>65</v>
      </c>
      <c r="AG1083">
        <v>1</v>
      </c>
      <c r="AH1083">
        <v>0.2</v>
      </c>
      <c r="AI1083" s="3">
        <v>6828.22</v>
      </c>
    </row>
    <row r="1084" spans="17:35" x14ac:dyDescent="0.3">
      <c r="Q1084" t="str">
        <f t="shared" ca="1" si="41"/>
        <v>13_11</v>
      </c>
      <c r="R1084" s="3">
        <f ca="1">RANK(W1084,OFFSET($W$4,VLOOKUP($S1084,$Y$4:$AA$23,2,FALSE),0):OFFSET($W$4,VLOOKUP($S1084,$Y$4:$AA$23,3,FALSE),0))</f>
        <v>11</v>
      </c>
      <c r="S1084">
        <v>13</v>
      </c>
      <c r="T1084">
        <v>66</v>
      </c>
      <c r="U1084">
        <v>2</v>
      </c>
      <c r="V1084">
        <v>0</v>
      </c>
      <c r="W1084" s="3">
        <v>29266.37</v>
      </c>
      <c r="X1084" s="3"/>
      <c r="Y1084" s="3"/>
      <c r="Z1084" s="3"/>
      <c r="AA1084" s="3"/>
      <c r="AB1084" s="3"/>
      <c r="AC1084" t="str">
        <f t="shared" ca="1" si="40"/>
        <v>13_107</v>
      </c>
      <c r="AD1084" s="3">
        <f ca="1">RANK(AI1084,OFFSET($AI$4,VLOOKUP($AE1084,$AK$4:$AM$23,2,FALSE),0):OFFSET($AI$4,VLOOKUP($AE1084,$AK$4:$AM$23,3,FALSE),0))</f>
        <v>107</v>
      </c>
      <c r="AE1084">
        <v>13</v>
      </c>
      <c r="AF1084">
        <v>65</v>
      </c>
      <c r="AG1084">
        <v>2</v>
      </c>
      <c r="AH1084">
        <v>0</v>
      </c>
      <c r="AI1084" s="3">
        <v>8495.52</v>
      </c>
    </row>
    <row r="1085" spans="17:35" x14ac:dyDescent="0.3">
      <c r="Q1085" t="str">
        <f t="shared" ca="1" si="41"/>
        <v>13_107</v>
      </c>
      <c r="R1085" s="3">
        <f ca="1">RANK(W1085,OFFSET($W$4,VLOOKUP($S1085,$Y$4:$AA$23,2,FALSE),0):OFFSET($W$4,VLOOKUP($S1085,$Y$4:$AA$23,3,FALSE),0))</f>
        <v>107</v>
      </c>
      <c r="S1085">
        <v>13</v>
      </c>
      <c r="T1085">
        <v>68</v>
      </c>
      <c r="U1085">
        <v>1</v>
      </c>
      <c r="V1085">
        <v>0.2</v>
      </c>
      <c r="W1085" s="3">
        <v>8551.32</v>
      </c>
      <c r="X1085" s="3"/>
      <c r="Y1085" s="3"/>
      <c r="Z1085" s="3"/>
      <c r="AA1085" s="3"/>
      <c r="AB1085" s="3"/>
      <c r="AC1085" t="str">
        <f t="shared" ca="1" si="40"/>
        <v>13_137</v>
      </c>
      <c r="AD1085" s="3">
        <f ca="1">RANK(AI1085,OFFSET($AI$4,VLOOKUP($AE1085,$AK$4:$AM$23,2,FALSE),0):OFFSET($AI$4,VLOOKUP($AE1085,$AK$4:$AM$23,3,FALSE),0))</f>
        <v>137</v>
      </c>
      <c r="AE1085">
        <v>13</v>
      </c>
      <c r="AF1085">
        <v>66</v>
      </c>
      <c r="AG1085">
        <v>1</v>
      </c>
      <c r="AH1085">
        <v>0.2</v>
      </c>
      <c r="AI1085" s="3">
        <v>4921.96</v>
      </c>
    </row>
    <row r="1086" spans="17:35" x14ac:dyDescent="0.3">
      <c r="Q1086" t="str">
        <f t="shared" ca="1" si="41"/>
        <v>13_135</v>
      </c>
      <c r="R1086" s="3">
        <f ca="1">RANK(W1086,OFFSET($W$4,VLOOKUP($S1086,$Y$4:$AA$23,2,FALSE),0):OFFSET($W$4,VLOOKUP($S1086,$Y$4:$AA$23,3,FALSE),0))</f>
        <v>135</v>
      </c>
      <c r="S1086">
        <v>13</v>
      </c>
      <c r="T1086">
        <v>68</v>
      </c>
      <c r="U1086">
        <v>2</v>
      </c>
      <c r="V1086">
        <v>0</v>
      </c>
      <c r="W1086" s="3">
        <v>5058.3999999999996</v>
      </c>
      <c r="X1086" s="3"/>
      <c r="Y1086" s="3"/>
      <c r="Z1086" s="3"/>
      <c r="AA1086" s="3"/>
      <c r="AB1086" s="3"/>
      <c r="AC1086" t="str">
        <f t="shared" ca="1" si="40"/>
        <v>13_16</v>
      </c>
      <c r="AD1086" s="3">
        <f ca="1">RANK(AI1086,OFFSET($AI$4,VLOOKUP($AE1086,$AK$4:$AM$23,2,FALSE),0):OFFSET($AI$4,VLOOKUP($AE1086,$AK$4:$AM$23,3,FALSE),0))</f>
        <v>16</v>
      </c>
      <c r="AE1086">
        <v>13</v>
      </c>
      <c r="AF1086">
        <v>66</v>
      </c>
      <c r="AG1086">
        <v>2</v>
      </c>
      <c r="AH1086">
        <v>0</v>
      </c>
      <c r="AI1086" s="3">
        <v>22200.78</v>
      </c>
    </row>
    <row r="1087" spans="17:35" x14ac:dyDescent="0.3">
      <c r="Q1087" t="str">
        <f t="shared" ca="1" si="41"/>
        <v>13_94</v>
      </c>
      <c r="R1087" s="3">
        <f ca="1">RANK(W1087,OFFSET($W$4,VLOOKUP($S1087,$Y$4:$AA$23,2,FALSE),0):OFFSET($W$4,VLOOKUP($S1087,$Y$4:$AA$23,3,FALSE),0))</f>
        <v>94</v>
      </c>
      <c r="S1087">
        <v>13</v>
      </c>
      <c r="T1087">
        <v>70</v>
      </c>
      <c r="U1087">
        <v>1</v>
      </c>
      <c r="V1087">
        <v>0.2</v>
      </c>
      <c r="W1087" s="3">
        <v>10326.51</v>
      </c>
      <c r="X1087" s="3"/>
      <c r="Y1087" s="3"/>
      <c r="Z1087" s="3"/>
      <c r="AA1087" s="3"/>
      <c r="AB1087" s="3"/>
      <c r="AC1087" t="str">
        <f t="shared" ca="1" si="40"/>
        <v>13_106</v>
      </c>
      <c r="AD1087" s="3">
        <f ca="1">RANK(AI1087,OFFSET($AI$4,VLOOKUP($AE1087,$AK$4:$AM$23,2,FALSE),0):OFFSET($AI$4,VLOOKUP($AE1087,$AK$4:$AM$23,3,FALSE),0))</f>
        <v>106</v>
      </c>
      <c r="AE1087">
        <v>13</v>
      </c>
      <c r="AF1087">
        <v>68</v>
      </c>
      <c r="AG1087">
        <v>1</v>
      </c>
      <c r="AH1087">
        <v>0.2</v>
      </c>
      <c r="AI1087" s="3">
        <v>8551.32</v>
      </c>
    </row>
    <row r="1088" spans="17:35" x14ac:dyDescent="0.3">
      <c r="Q1088" t="str">
        <f t="shared" ca="1" si="41"/>
        <v>13_51</v>
      </c>
      <c r="R1088" s="3">
        <f ca="1">RANK(W1088,OFFSET($W$4,VLOOKUP($S1088,$Y$4:$AA$23,2,FALSE),0):OFFSET($W$4,VLOOKUP($S1088,$Y$4:$AA$23,3,FALSE),0))</f>
        <v>51</v>
      </c>
      <c r="S1088">
        <v>13</v>
      </c>
      <c r="T1088">
        <v>70</v>
      </c>
      <c r="U1088">
        <v>2</v>
      </c>
      <c r="V1088">
        <v>0</v>
      </c>
      <c r="W1088" s="3">
        <v>16961.78</v>
      </c>
      <c r="X1088" s="3"/>
      <c r="Y1088" s="3"/>
      <c r="Z1088" s="3"/>
      <c r="AA1088" s="3"/>
      <c r="AB1088" s="3"/>
      <c r="AC1088" t="str">
        <f t="shared" ca="1" si="40"/>
        <v>13_135</v>
      </c>
      <c r="AD1088" s="3">
        <f ca="1">RANK(AI1088,OFFSET($AI$4,VLOOKUP($AE1088,$AK$4:$AM$23,2,FALSE),0):OFFSET($AI$4,VLOOKUP($AE1088,$AK$4:$AM$23,3,FALSE),0))</f>
        <v>135</v>
      </c>
      <c r="AE1088">
        <v>13</v>
      </c>
      <c r="AF1088">
        <v>68</v>
      </c>
      <c r="AG1088">
        <v>2</v>
      </c>
      <c r="AH1088">
        <v>0</v>
      </c>
      <c r="AI1088" s="3">
        <v>5058.3999999999996</v>
      </c>
    </row>
    <row r="1089" spans="17:35" x14ac:dyDescent="0.3">
      <c r="Q1089" t="str">
        <f t="shared" ca="1" si="41"/>
        <v>13_47</v>
      </c>
      <c r="R1089" s="3">
        <f ca="1">RANK(W1089,OFFSET($W$4,VLOOKUP($S1089,$Y$4:$AA$23,2,FALSE),0):OFFSET($W$4,VLOOKUP($S1089,$Y$4:$AA$23,3,FALSE),0))</f>
        <v>47</v>
      </c>
      <c r="S1089">
        <v>13</v>
      </c>
      <c r="T1089">
        <v>71</v>
      </c>
      <c r="U1089">
        <v>2</v>
      </c>
      <c r="V1089">
        <v>0</v>
      </c>
      <c r="W1089" s="3">
        <v>17581.509999999998</v>
      </c>
      <c r="X1089" s="3"/>
      <c r="Y1089" s="3"/>
      <c r="Z1089" s="3"/>
      <c r="AA1089" s="3"/>
      <c r="AB1089" s="3"/>
      <c r="AC1089" t="str">
        <f t="shared" ca="1" si="40"/>
        <v>13_90</v>
      </c>
      <c r="AD1089" s="3">
        <f ca="1">RANK(AI1089,OFFSET($AI$4,VLOOKUP($AE1089,$AK$4:$AM$23,2,FALSE),0):OFFSET($AI$4,VLOOKUP($AE1089,$AK$4:$AM$23,3,FALSE),0))</f>
        <v>90</v>
      </c>
      <c r="AE1089">
        <v>13</v>
      </c>
      <c r="AF1089">
        <v>70</v>
      </c>
      <c r="AG1089">
        <v>1</v>
      </c>
      <c r="AH1089">
        <v>0.2</v>
      </c>
      <c r="AI1089" s="3">
        <v>10326.51</v>
      </c>
    </row>
    <row r="1090" spans="17:35" x14ac:dyDescent="0.3">
      <c r="Q1090" t="str">
        <f t="shared" ca="1" si="41"/>
        <v>13_128</v>
      </c>
      <c r="R1090" s="3">
        <f ca="1">RANK(W1090,OFFSET($W$4,VLOOKUP($S1090,$Y$4:$AA$23,2,FALSE),0):OFFSET($W$4,VLOOKUP($S1090,$Y$4:$AA$23,3,FALSE),0))</f>
        <v>128</v>
      </c>
      <c r="S1090">
        <v>13</v>
      </c>
      <c r="T1090">
        <v>72</v>
      </c>
      <c r="U1090">
        <v>1</v>
      </c>
      <c r="V1090">
        <v>0.2</v>
      </c>
      <c r="W1090" s="3">
        <v>6033.31</v>
      </c>
      <c r="X1090" s="3"/>
      <c r="Y1090" s="3"/>
      <c r="Z1090" s="3"/>
      <c r="AA1090" s="3"/>
      <c r="AB1090" s="3"/>
      <c r="AC1090" t="str">
        <f t="shared" ca="1" si="40"/>
        <v>13_34</v>
      </c>
      <c r="AD1090" s="3">
        <f ca="1">RANK(AI1090,OFFSET($AI$4,VLOOKUP($AE1090,$AK$4:$AM$23,2,FALSE),0):OFFSET($AI$4,VLOOKUP($AE1090,$AK$4:$AM$23,3,FALSE),0))</f>
        <v>34</v>
      </c>
      <c r="AE1090">
        <v>13</v>
      </c>
      <c r="AF1090">
        <v>70</v>
      </c>
      <c r="AG1090">
        <v>2</v>
      </c>
      <c r="AH1090">
        <v>0</v>
      </c>
      <c r="AI1090" s="3">
        <v>16961.78</v>
      </c>
    </row>
    <row r="1091" spans="17:35" x14ac:dyDescent="0.3">
      <c r="Q1091" t="str">
        <f t="shared" ca="1" si="41"/>
        <v>13_104</v>
      </c>
      <c r="R1091" s="3">
        <f ca="1">RANK(W1091,OFFSET($W$4,VLOOKUP($S1091,$Y$4:$AA$23,2,FALSE),0):OFFSET($W$4,VLOOKUP($S1091,$Y$4:$AA$23,3,FALSE),0))</f>
        <v>104</v>
      </c>
      <c r="S1091">
        <v>13</v>
      </c>
      <c r="T1091">
        <v>72</v>
      </c>
      <c r="U1091">
        <v>2</v>
      </c>
      <c r="V1091">
        <v>0</v>
      </c>
      <c r="W1091" s="3">
        <v>8921.59</v>
      </c>
      <c r="X1091" s="3"/>
      <c r="Y1091" s="3"/>
      <c r="Z1091" s="3"/>
      <c r="AA1091" s="3"/>
      <c r="AB1091" s="3"/>
      <c r="AC1091" t="str">
        <f t="shared" ca="1" si="40"/>
        <v>13_31</v>
      </c>
      <c r="AD1091" s="3">
        <f ca="1">RANK(AI1091,OFFSET($AI$4,VLOOKUP($AE1091,$AK$4:$AM$23,2,FALSE),0):OFFSET($AI$4,VLOOKUP($AE1091,$AK$4:$AM$23,3,FALSE),0))</f>
        <v>31</v>
      </c>
      <c r="AE1091">
        <v>13</v>
      </c>
      <c r="AF1091">
        <v>71</v>
      </c>
      <c r="AG1091">
        <v>2</v>
      </c>
      <c r="AH1091">
        <v>0</v>
      </c>
      <c r="AI1091" s="3">
        <v>17581.509999999998</v>
      </c>
    </row>
    <row r="1092" spans="17:35" x14ac:dyDescent="0.3">
      <c r="Q1092" t="str">
        <f t="shared" ca="1" si="41"/>
        <v>13_114</v>
      </c>
      <c r="R1092" s="3">
        <f ca="1">RANK(W1092,OFFSET($W$4,VLOOKUP($S1092,$Y$4:$AA$23,2,FALSE),0):OFFSET($W$4,VLOOKUP($S1092,$Y$4:$AA$23,3,FALSE),0))</f>
        <v>114</v>
      </c>
      <c r="S1092">
        <v>13</v>
      </c>
      <c r="T1092">
        <v>74</v>
      </c>
      <c r="U1092">
        <v>2</v>
      </c>
      <c r="V1092">
        <v>0</v>
      </c>
      <c r="W1092" s="3">
        <v>7672.48</v>
      </c>
      <c r="X1092" s="3"/>
      <c r="Y1092" s="3"/>
      <c r="Z1092" s="3"/>
      <c r="AA1092" s="3"/>
      <c r="AB1092" s="3"/>
      <c r="AC1092" t="str">
        <f t="shared" ref="AC1092:AC1155" ca="1" si="42">AE1092&amp;"_"&amp;AD1092</f>
        <v>13_127</v>
      </c>
      <c r="AD1092" s="3">
        <f ca="1">RANK(AI1092,OFFSET($AI$4,VLOOKUP($AE1092,$AK$4:$AM$23,2,FALSE),0):OFFSET($AI$4,VLOOKUP($AE1092,$AK$4:$AM$23,3,FALSE),0))</f>
        <v>127</v>
      </c>
      <c r="AE1092">
        <v>13</v>
      </c>
      <c r="AF1092">
        <v>72</v>
      </c>
      <c r="AG1092">
        <v>1</v>
      </c>
      <c r="AH1092">
        <v>0.2</v>
      </c>
      <c r="AI1092" s="3">
        <v>6033.31</v>
      </c>
    </row>
    <row r="1093" spans="17:35" x14ac:dyDescent="0.3">
      <c r="Q1093" t="str">
        <f t="shared" ref="Q1093:Q1156" ca="1" si="43">S1093&amp;"_"&amp;R1093</f>
        <v>13_134</v>
      </c>
      <c r="R1093" s="3">
        <f ca="1">RANK(W1093,OFFSET($W$4,VLOOKUP($S1093,$Y$4:$AA$23,2,FALSE),0):OFFSET($W$4,VLOOKUP($S1093,$Y$4:$AA$23,3,FALSE),0))</f>
        <v>134</v>
      </c>
      <c r="S1093">
        <v>13</v>
      </c>
      <c r="T1093">
        <v>75</v>
      </c>
      <c r="U1093">
        <v>1</v>
      </c>
      <c r="V1093">
        <v>0.2</v>
      </c>
      <c r="W1093" s="3">
        <v>5289.1</v>
      </c>
      <c r="X1093" s="3"/>
      <c r="Y1093" s="3"/>
      <c r="Z1093" s="3"/>
      <c r="AA1093" s="3"/>
      <c r="AB1093" s="3"/>
      <c r="AC1093" t="str">
        <f t="shared" ca="1" si="42"/>
        <v>13_103</v>
      </c>
      <c r="AD1093" s="3">
        <f ca="1">RANK(AI1093,OFFSET($AI$4,VLOOKUP($AE1093,$AK$4:$AM$23,2,FALSE),0):OFFSET($AI$4,VLOOKUP($AE1093,$AK$4:$AM$23,3,FALSE),0))</f>
        <v>103</v>
      </c>
      <c r="AE1093">
        <v>13</v>
      </c>
      <c r="AF1093">
        <v>72</v>
      </c>
      <c r="AG1093">
        <v>2</v>
      </c>
      <c r="AH1093">
        <v>0</v>
      </c>
      <c r="AI1093" s="3">
        <v>8921.59</v>
      </c>
    </row>
    <row r="1094" spans="17:35" x14ac:dyDescent="0.3">
      <c r="Q1094" t="str">
        <f t="shared" ca="1" si="43"/>
        <v>13_101</v>
      </c>
      <c r="R1094" s="3">
        <f ca="1">RANK(W1094,OFFSET($W$4,VLOOKUP($S1094,$Y$4:$AA$23,2,FALSE),0):OFFSET($W$4,VLOOKUP($S1094,$Y$4:$AA$23,3,FALSE),0))</f>
        <v>101</v>
      </c>
      <c r="S1094">
        <v>13</v>
      </c>
      <c r="T1094">
        <v>75</v>
      </c>
      <c r="U1094">
        <v>2</v>
      </c>
      <c r="V1094">
        <v>0</v>
      </c>
      <c r="W1094" s="3">
        <v>9013.42</v>
      </c>
      <c r="X1094" s="3"/>
      <c r="Y1094" s="3"/>
      <c r="Z1094" s="3"/>
      <c r="AA1094" s="3"/>
      <c r="AB1094" s="3"/>
      <c r="AC1094" t="str">
        <f t="shared" ca="1" si="42"/>
        <v>13_113</v>
      </c>
      <c r="AD1094" s="3">
        <f ca="1">RANK(AI1094,OFFSET($AI$4,VLOOKUP($AE1094,$AK$4:$AM$23,2,FALSE),0):OFFSET($AI$4,VLOOKUP($AE1094,$AK$4:$AM$23,3,FALSE),0))</f>
        <v>113</v>
      </c>
      <c r="AE1094">
        <v>13</v>
      </c>
      <c r="AF1094">
        <v>74</v>
      </c>
      <c r="AG1094">
        <v>2</v>
      </c>
      <c r="AH1094">
        <v>0</v>
      </c>
      <c r="AI1094" s="3">
        <v>7672.48</v>
      </c>
    </row>
    <row r="1095" spans="17:35" x14ac:dyDescent="0.3">
      <c r="Q1095" t="str">
        <f t="shared" ca="1" si="43"/>
        <v>13_131</v>
      </c>
      <c r="R1095" s="3">
        <f ca="1">RANK(W1095,OFFSET($W$4,VLOOKUP($S1095,$Y$4:$AA$23,2,FALSE),0):OFFSET($W$4,VLOOKUP($S1095,$Y$4:$AA$23,3,FALSE),0))</f>
        <v>131</v>
      </c>
      <c r="S1095">
        <v>13</v>
      </c>
      <c r="T1095">
        <v>76</v>
      </c>
      <c r="U1095">
        <v>1</v>
      </c>
      <c r="V1095">
        <v>0.2</v>
      </c>
      <c r="W1095" s="3">
        <v>5486.92</v>
      </c>
      <c r="X1095" s="3"/>
      <c r="Y1095" s="3"/>
      <c r="Z1095" s="3"/>
      <c r="AA1095" s="3"/>
      <c r="AB1095" s="3"/>
      <c r="AC1095" t="str">
        <f t="shared" ca="1" si="42"/>
        <v>13_134</v>
      </c>
      <c r="AD1095" s="3">
        <f ca="1">RANK(AI1095,OFFSET($AI$4,VLOOKUP($AE1095,$AK$4:$AM$23,2,FALSE),0):OFFSET($AI$4,VLOOKUP($AE1095,$AK$4:$AM$23,3,FALSE),0))</f>
        <v>134</v>
      </c>
      <c r="AE1095">
        <v>13</v>
      </c>
      <c r="AF1095">
        <v>75</v>
      </c>
      <c r="AG1095">
        <v>1</v>
      </c>
      <c r="AH1095">
        <v>0.2</v>
      </c>
      <c r="AI1095" s="3">
        <v>5289.1</v>
      </c>
    </row>
    <row r="1096" spans="17:35" x14ac:dyDescent="0.3">
      <c r="Q1096" t="str">
        <f t="shared" ca="1" si="43"/>
        <v>13_8</v>
      </c>
      <c r="R1096" s="3">
        <f ca="1">RANK(W1096,OFFSET($W$4,VLOOKUP($S1096,$Y$4:$AA$23,2,FALSE),0):OFFSET($W$4,VLOOKUP($S1096,$Y$4:$AA$23,3,FALSE),0))</f>
        <v>8</v>
      </c>
      <c r="S1096">
        <v>13</v>
      </c>
      <c r="T1096">
        <v>77</v>
      </c>
      <c r="U1096">
        <v>2</v>
      </c>
      <c r="V1096">
        <v>0</v>
      </c>
      <c r="W1096" s="3">
        <v>32040.59</v>
      </c>
      <c r="X1096" s="3"/>
      <c r="Y1096" s="3"/>
      <c r="Z1096" s="3"/>
      <c r="AA1096" s="3"/>
      <c r="AB1096" s="3"/>
      <c r="AC1096" t="str">
        <f t="shared" ca="1" si="42"/>
        <v>13_100</v>
      </c>
      <c r="AD1096" s="3">
        <f ca="1">RANK(AI1096,OFFSET($AI$4,VLOOKUP($AE1096,$AK$4:$AM$23,2,FALSE),0):OFFSET($AI$4,VLOOKUP($AE1096,$AK$4:$AM$23,3,FALSE),0))</f>
        <v>100</v>
      </c>
      <c r="AE1096">
        <v>13</v>
      </c>
      <c r="AF1096">
        <v>75</v>
      </c>
      <c r="AG1096">
        <v>2</v>
      </c>
      <c r="AH1096">
        <v>0</v>
      </c>
      <c r="AI1096" s="3">
        <v>9013.42</v>
      </c>
    </row>
    <row r="1097" spans="17:35" x14ac:dyDescent="0.3">
      <c r="Q1097" t="str">
        <f t="shared" ca="1" si="43"/>
        <v>13_100</v>
      </c>
      <c r="R1097" s="3">
        <f ca="1">RANK(W1097,OFFSET($W$4,VLOOKUP($S1097,$Y$4:$AA$23,2,FALSE),0):OFFSET($W$4,VLOOKUP($S1097,$Y$4:$AA$23,3,FALSE),0))</f>
        <v>100</v>
      </c>
      <c r="S1097">
        <v>13</v>
      </c>
      <c r="T1097">
        <v>79</v>
      </c>
      <c r="U1097">
        <v>1</v>
      </c>
      <c r="V1097">
        <v>0.2</v>
      </c>
      <c r="W1097" s="3">
        <v>9017.15</v>
      </c>
      <c r="X1097" s="3"/>
      <c r="Y1097" s="3"/>
      <c r="Z1097" s="3"/>
      <c r="AA1097" s="3"/>
      <c r="AB1097" s="3"/>
      <c r="AC1097" t="str">
        <f t="shared" ca="1" si="42"/>
        <v>13_131</v>
      </c>
      <c r="AD1097" s="3">
        <f ca="1">RANK(AI1097,OFFSET($AI$4,VLOOKUP($AE1097,$AK$4:$AM$23,2,FALSE),0):OFFSET($AI$4,VLOOKUP($AE1097,$AK$4:$AM$23,3,FALSE),0))</f>
        <v>131</v>
      </c>
      <c r="AE1097">
        <v>13</v>
      </c>
      <c r="AF1097">
        <v>76</v>
      </c>
      <c r="AG1097">
        <v>1</v>
      </c>
      <c r="AH1097">
        <v>0.2</v>
      </c>
      <c r="AI1097" s="3">
        <v>5486.92</v>
      </c>
    </row>
    <row r="1098" spans="17:35" x14ac:dyDescent="0.3">
      <c r="Q1098" t="str">
        <f t="shared" ca="1" si="43"/>
        <v>13_142</v>
      </c>
      <c r="R1098" s="3">
        <f ca="1">RANK(W1098,OFFSET($W$4,VLOOKUP($S1098,$Y$4:$AA$23,2,FALSE),0):OFFSET($W$4,VLOOKUP($S1098,$Y$4:$AA$23,3,FALSE),0))</f>
        <v>142</v>
      </c>
      <c r="S1098">
        <v>13</v>
      </c>
      <c r="T1098">
        <v>79</v>
      </c>
      <c r="U1098">
        <v>2</v>
      </c>
      <c r="V1098">
        <v>0</v>
      </c>
      <c r="W1098" s="3">
        <v>2633.91</v>
      </c>
      <c r="X1098" s="3"/>
      <c r="Y1098" s="3"/>
      <c r="Z1098" s="3"/>
      <c r="AA1098" s="3"/>
      <c r="AB1098" s="3"/>
      <c r="AC1098" t="str">
        <f t="shared" ca="1" si="42"/>
        <v>13_14</v>
      </c>
      <c r="AD1098" s="3">
        <f ca="1">RANK(AI1098,OFFSET($AI$4,VLOOKUP($AE1098,$AK$4:$AM$23,2,FALSE),0):OFFSET($AI$4,VLOOKUP($AE1098,$AK$4:$AM$23,3,FALSE),0))</f>
        <v>14</v>
      </c>
      <c r="AE1098">
        <v>13</v>
      </c>
      <c r="AF1098">
        <v>77</v>
      </c>
      <c r="AG1098">
        <v>2</v>
      </c>
      <c r="AH1098">
        <v>0</v>
      </c>
      <c r="AI1098" s="3">
        <v>22413.43</v>
      </c>
    </row>
    <row r="1099" spans="17:35" x14ac:dyDescent="0.3">
      <c r="Q1099" t="str">
        <f t="shared" ca="1" si="43"/>
        <v>13_66</v>
      </c>
      <c r="R1099" s="3">
        <f ca="1">RANK(W1099,OFFSET($W$4,VLOOKUP($S1099,$Y$4:$AA$23,2,FALSE),0):OFFSET($W$4,VLOOKUP($S1099,$Y$4:$AA$23,3,FALSE),0))</f>
        <v>66</v>
      </c>
      <c r="S1099">
        <v>13</v>
      </c>
      <c r="T1099">
        <v>80</v>
      </c>
      <c r="U1099">
        <v>2</v>
      </c>
      <c r="V1099">
        <v>0</v>
      </c>
      <c r="W1099" s="3">
        <v>14730.67</v>
      </c>
      <c r="X1099" s="3"/>
      <c r="Y1099" s="3"/>
      <c r="Z1099" s="3"/>
      <c r="AA1099" s="3"/>
      <c r="AB1099" s="3"/>
      <c r="AC1099" t="str">
        <f t="shared" ca="1" si="42"/>
        <v>13_99</v>
      </c>
      <c r="AD1099" s="3">
        <f ca="1">RANK(AI1099,OFFSET($AI$4,VLOOKUP($AE1099,$AK$4:$AM$23,2,FALSE),0):OFFSET($AI$4,VLOOKUP($AE1099,$AK$4:$AM$23,3,FALSE),0))</f>
        <v>99</v>
      </c>
      <c r="AE1099">
        <v>13</v>
      </c>
      <c r="AF1099">
        <v>79</v>
      </c>
      <c r="AG1099">
        <v>1</v>
      </c>
      <c r="AH1099">
        <v>0.2</v>
      </c>
      <c r="AI1099" s="3">
        <v>9017.15</v>
      </c>
    </row>
    <row r="1100" spans="17:35" x14ac:dyDescent="0.3">
      <c r="Q1100" t="str">
        <f t="shared" ca="1" si="43"/>
        <v>13_116</v>
      </c>
      <c r="R1100" s="3">
        <f ca="1">RANK(W1100,OFFSET($W$4,VLOOKUP($S1100,$Y$4:$AA$23,2,FALSE),0):OFFSET($W$4,VLOOKUP($S1100,$Y$4:$AA$23,3,FALSE),0))</f>
        <v>116</v>
      </c>
      <c r="S1100">
        <v>13</v>
      </c>
      <c r="T1100">
        <v>81</v>
      </c>
      <c r="U1100">
        <v>1</v>
      </c>
      <c r="V1100">
        <v>0.2</v>
      </c>
      <c r="W1100" s="3">
        <v>7270.21</v>
      </c>
      <c r="X1100" s="3"/>
      <c r="Y1100" s="3"/>
      <c r="Z1100" s="3"/>
      <c r="AA1100" s="3"/>
      <c r="AB1100" s="3"/>
      <c r="AC1100" t="str">
        <f t="shared" ca="1" si="42"/>
        <v>13_142</v>
      </c>
      <c r="AD1100" s="3">
        <f ca="1">RANK(AI1100,OFFSET($AI$4,VLOOKUP($AE1100,$AK$4:$AM$23,2,FALSE),0):OFFSET($AI$4,VLOOKUP($AE1100,$AK$4:$AM$23,3,FALSE),0))</f>
        <v>142</v>
      </c>
      <c r="AE1100">
        <v>13</v>
      </c>
      <c r="AF1100">
        <v>79</v>
      </c>
      <c r="AG1100">
        <v>2</v>
      </c>
      <c r="AH1100">
        <v>0</v>
      </c>
      <c r="AI1100" s="3">
        <v>2633.91</v>
      </c>
    </row>
    <row r="1101" spans="17:35" x14ac:dyDescent="0.3">
      <c r="Q1101" t="str">
        <f t="shared" ca="1" si="43"/>
        <v>13_129</v>
      </c>
      <c r="R1101" s="3">
        <f ca="1">RANK(W1101,OFFSET($W$4,VLOOKUP($S1101,$Y$4:$AA$23,2,FALSE),0):OFFSET($W$4,VLOOKUP($S1101,$Y$4:$AA$23,3,FALSE),0))</f>
        <v>129</v>
      </c>
      <c r="S1101">
        <v>13</v>
      </c>
      <c r="T1101">
        <v>82</v>
      </c>
      <c r="U1101">
        <v>2</v>
      </c>
      <c r="V1101">
        <v>0</v>
      </c>
      <c r="W1101" s="3">
        <v>5692.21</v>
      </c>
      <c r="X1101" s="3"/>
      <c r="Y1101" s="3"/>
      <c r="Z1101" s="3"/>
      <c r="AA1101" s="3"/>
      <c r="AB1101" s="3"/>
      <c r="AC1101" t="str">
        <f t="shared" ca="1" si="42"/>
        <v>13_52</v>
      </c>
      <c r="AD1101" s="3">
        <f ca="1">RANK(AI1101,OFFSET($AI$4,VLOOKUP($AE1101,$AK$4:$AM$23,2,FALSE),0):OFFSET($AI$4,VLOOKUP($AE1101,$AK$4:$AM$23,3,FALSE),0))</f>
        <v>52</v>
      </c>
      <c r="AE1101">
        <v>13</v>
      </c>
      <c r="AF1101">
        <v>80</v>
      </c>
      <c r="AG1101">
        <v>2</v>
      </c>
      <c r="AH1101">
        <v>0</v>
      </c>
      <c r="AI1101" s="3">
        <v>14730.67</v>
      </c>
    </row>
    <row r="1102" spans="17:35" x14ac:dyDescent="0.3">
      <c r="Q1102" t="str">
        <f t="shared" ca="1" si="43"/>
        <v>13_140</v>
      </c>
      <c r="R1102" s="3">
        <f ca="1">RANK(W1102,OFFSET($W$4,VLOOKUP($S1102,$Y$4:$AA$23,2,FALSE),0):OFFSET($W$4,VLOOKUP($S1102,$Y$4:$AA$23,3,FALSE),0))</f>
        <v>140</v>
      </c>
      <c r="S1102">
        <v>13</v>
      </c>
      <c r="T1102">
        <v>83</v>
      </c>
      <c r="U1102">
        <v>1</v>
      </c>
      <c r="V1102">
        <v>0.2</v>
      </c>
      <c r="W1102" s="3">
        <v>3943.64</v>
      </c>
      <c r="X1102" s="3"/>
      <c r="Y1102" s="3"/>
      <c r="Z1102" s="3"/>
      <c r="AA1102" s="3"/>
      <c r="AB1102" s="3"/>
      <c r="AC1102" t="str">
        <f t="shared" ca="1" si="42"/>
        <v>13_115</v>
      </c>
      <c r="AD1102" s="3">
        <f ca="1">RANK(AI1102,OFFSET($AI$4,VLOOKUP($AE1102,$AK$4:$AM$23,2,FALSE),0):OFFSET($AI$4,VLOOKUP($AE1102,$AK$4:$AM$23,3,FALSE),0))</f>
        <v>115</v>
      </c>
      <c r="AE1102">
        <v>13</v>
      </c>
      <c r="AF1102">
        <v>81</v>
      </c>
      <c r="AG1102">
        <v>1</v>
      </c>
      <c r="AH1102">
        <v>0.2</v>
      </c>
      <c r="AI1102" s="3">
        <v>7270.21</v>
      </c>
    </row>
    <row r="1103" spans="17:35" x14ac:dyDescent="0.3">
      <c r="Q1103" t="str">
        <f t="shared" ca="1" si="43"/>
        <v>13_12</v>
      </c>
      <c r="R1103" s="3">
        <f ca="1">RANK(W1103,OFFSET($W$4,VLOOKUP($S1103,$Y$4:$AA$23,2,FALSE),0):OFFSET($W$4,VLOOKUP($S1103,$Y$4:$AA$23,3,FALSE),0))</f>
        <v>12</v>
      </c>
      <c r="S1103">
        <v>13</v>
      </c>
      <c r="T1103">
        <v>83</v>
      </c>
      <c r="U1103">
        <v>2</v>
      </c>
      <c r="V1103">
        <v>0</v>
      </c>
      <c r="W1103" s="3">
        <v>29222.42</v>
      </c>
      <c r="X1103" s="3"/>
      <c r="Y1103" s="3"/>
      <c r="Z1103" s="3"/>
      <c r="AA1103" s="3"/>
      <c r="AB1103" s="3"/>
      <c r="AC1103" t="str">
        <f t="shared" ca="1" si="42"/>
        <v>13_128</v>
      </c>
      <c r="AD1103" s="3">
        <f ca="1">RANK(AI1103,OFFSET($AI$4,VLOOKUP($AE1103,$AK$4:$AM$23,2,FALSE),0):OFFSET($AI$4,VLOOKUP($AE1103,$AK$4:$AM$23,3,FALSE),0))</f>
        <v>128</v>
      </c>
      <c r="AE1103">
        <v>13</v>
      </c>
      <c r="AF1103">
        <v>82</v>
      </c>
      <c r="AG1103">
        <v>2</v>
      </c>
      <c r="AH1103">
        <v>0</v>
      </c>
      <c r="AI1103" s="3">
        <v>5692.21</v>
      </c>
    </row>
    <row r="1104" spans="17:35" x14ac:dyDescent="0.3">
      <c r="Q1104" t="str">
        <f t="shared" ca="1" si="43"/>
        <v>13_126</v>
      </c>
      <c r="R1104" s="3">
        <f ca="1">RANK(W1104,OFFSET($W$4,VLOOKUP($S1104,$Y$4:$AA$23,2,FALSE),0):OFFSET($W$4,VLOOKUP($S1104,$Y$4:$AA$23,3,FALSE),0))</f>
        <v>126</v>
      </c>
      <c r="S1104">
        <v>13</v>
      </c>
      <c r="T1104">
        <v>84</v>
      </c>
      <c r="U1104">
        <v>2</v>
      </c>
      <c r="V1104">
        <v>0</v>
      </c>
      <c r="W1104" s="3">
        <v>6105.01</v>
      </c>
      <c r="X1104" s="3"/>
      <c r="Y1104" s="3"/>
      <c r="Z1104" s="3"/>
      <c r="AA1104" s="3"/>
      <c r="AB1104" s="3"/>
      <c r="AC1104" t="str">
        <f t="shared" ca="1" si="42"/>
        <v>13_140</v>
      </c>
      <c r="AD1104" s="3">
        <f ca="1">RANK(AI1104,OFFSET($AI$4,VLOOKUP($AE1104,$AK$4:$AM$23,2,FALSE),0):OFFSET($AI$4,VLOOKUP($AE1104,$AK$4:$AM$23,3,FALSE),0))</f>
        <v>140</v>
      </c>
      <c r="AE1104">
        <v>13</v>
      </c>
      <c r="AF1104">
        <v>83</v>
      </c>
      <c r="AG1104">
        <v>1</v>
      </c>
      <c r="AH1104">
        <v>0.2</v>
      </c>
      <c r="AI1104" s="3">
        <v>3943.64</v>
      </c>
    </row>
    <row r="1105" spans="17:35" x14ac:dyDescent="0.3">
      <c r="Q1105" t="str">
        <f t="shared" ca="1" si="43"/>
        <v>13_34</v>
      </c>
      <c r="R1105" s="3">
        <f ca="1">RANK(W1105,OFFSET($W$4,VLOOKUP($S1105,$Y$4:$AA$23,2,FALSE),0):OFFSET($W$4,VLOOKUP($S1105,$Y$4:$AA$23,3,FALSE),0))</f>
        <v>34</v>
      </c>
      <c r="S1105">
        <v>13</v>
      </c>
      <c r="T1105">
        <v>85</v>
      </c>
      <c r="U1105">
        <v>1</v>
      </c>
      <c r="V1105">
        <v>0.2</v>
      </c>
      <c r="W1105" s="3">
        <v>20069.18</v>
      </c>
      <c r="X1105" s="3"/>
      <c r="Y1105" s="3"/>
      <c r="Z1105" s="3"/>
      <c r="AA1105" s="3"/>
      <c r="AB1105" s="3"/>
      <c r="AC1105" t="str">
        <f t="shared" ca="1" si="42"/>
        <v>13_46</v>
      </c>
      <c r="AD1105" s="3">
        <f ca="1">RANK(AI1105,OFFSET($AI$4,VLOOKUP($AE1105,$AK$4:$AM$23,2,FALSE),0):OFFSET($AI$4,VLOOKUP($AE1105,$AK$4:$AM$23,3,FALSE),0))</f>
        <v>46</v>
      </c>
      <c r="AE1105">
        <v>13</v>
      </c>
      <c r="AF1105">
        <v>83</v>
      </c>
      <c r="AG1105">
        <v>2</v>
      </c>
      <c r="AH1105">
        <v>0</v>
      </c>
      <c r="AI1105" s="3">
        <v>15549.55</v>
      </c>
    </row>
    <row r="1106" spans="17:35" x14ac:dyDescent="0.3">
      <c r="Q1106" t="str">
        <f t="shared" ca="1" si="43"/>
        <v>13_69</v>
      </c>
      <c r="R1106" s="3">
        <f ca="1">RANK(W1106,OFFSET($W$4,VLOOKUP($S1106,$Y$4:$AA$23,2,FALSE),0):OFFSET($W$4,VLOOKUP($S1106,$Y$4:$AA$23,3,FALSE),0))</f>
        <v>69</v>
      </c>
      <c r="S1106">
        <v>13</v>
      </c>
      <c r="T1106">
        <v>85</v>
      </c>
      <c r="U1106">
        <v>2</v>
      </c>
      <c r="V1106">
        <v>0</v>
      </c>
      <c r="W1106" s="3">
        <v>13645</v>
      </c>
      <c r="X1106" s="3"/>
      <c r="Y1106" s="3"/>
      <c r="Z1106" s="3"/>
      <c r="AA1106" s="3"/>
      <c r="AB1106" s="3"/>
      <c r="AC1106" t="str">
        <f t="shared" ca="1" si="42"/>
        <v>13_125</v>
      </c>
      <c r="AD1106" s="3">
        <f ca="1">RANK(AI1106,OFFSET($AI$4,VLOOKUP($AE1106,$AK$4:$AM$23,2,FALSE),0):OFFSET($AI$4,VLOOKUP($AE1106,$AK$4:$AM$23,3,FALSE),0))</f>
        <v>125</v>
      </c>
      <c r="AE1106">
        <v>13</v>
      </c>
      <c r="AF1106">
        <v>84</v>
      </c>
      <c r="AG1106">
        <v>2</v>
      </c>
      <c r="AH1106">
        <v>0</v>
      </c>
      <c r="AI1106" s="3">
        <v>6105.01</v>
      </c>
    </row>
    <row r="1107" spans="17:35" x14ac:dyDescent="0.3">
      <c r="Q1107" t="str">
        <f t="shared" ca="1" si="43"/>
        <v>13_102</v>
      </c>
      <c r="R1107" s="3">
        <f ca="1">RANK(W1107,OFFSET($W$4,VLOOKUP($S1107,$Y$4:$AA$23,2,FALSE),0):OFFSET($W$4,VLOOKUP($S1107,$Y$4:$AA$23,3,FALSE),0))</f>
        <v>102</v>
      </c>
      <c r="S1107">
        <v>13</v>
      </c>
      <c r="T1107">
        <v>86</v>
      </c>
      <c r="U1107">
        <v>1</v>
      </c>
      <c r="V1107">
        <v>0.2</v>
      </c>
      <c r="W1107" s="3">
        <v>9007.0400000000009</v>
      </c>
      <c r="X1107" s="3"/>
      <c r="Y1107" s="3"/>
      <c r="Z1107" s="3"/>
      <c r="AA1107" s="3"/>
      <c r="AB1107" s="3"/>
      <c r="AC1107" t="str">
        <f t="shared" ca="1" si="42"/>
        <v>13_22</v>
      </c>
      <c r="AD1107" s="3">
        <f ca="1">RANK(AI1107,OFFSET($AI$4,VLOOKUP($AE1107,$AK$4:$AM$23,2,FALSE),0):OFFSET($AI$4,VLOOKUP($AE1107,$AK$4:$AM$23,3,FALSE),0))</f>
        <v>22</v>
      </c>
      <c r="AE1107">
        <v>13</v>
      </c>
      <c r="AF1107">
        <v>85</v>
      </c>
      <c r="AG1107">
        <v>1</v>
      </c>
      <c r="AH1107">
        <v>0.2</v>
      </c>
      <c r="AI1107" s="3">
        <v>20069.18</v>
      </c>
    </row>
    <row r="1108" spans="17:35" x14ac:dyDescent="0.3">
      <c r="Q1108" t="str">
        <f t="shared" ca="1" si="43"/>
        <v>13_138</v>
      </c>
      <c r="R1108" s="3">
        <f ca="1">RANK(W1108,OFFSET($W$4,VLOOKUP($S1108,$Y$4:$AA$23,2,FALSE),0):OFFSET($W$4,VLOOKUP($S1108,$Y$4:$AA$23,3,FALSE),0))</f>
        <v>138</v>
      </c>
      <c r="S1108">
        <v>13</v>
      </c>
      <c r="T1108">
        <v>86</v>
      </c>
      <c r="U1108">
        <v>2</v>
      </c>
      <c r="V1108">
        <v>0</v>
      </c>
      <c r="W1108" s="3">
        <v>4245.3999999999996</v>
      </c>
      <c r="X1108" s="3"/>
      <c r="Y1108" s="3"/>
      <c r="Z1108" s="3"/>
      <c r="AA1108" s="3"/>
      <c r="AB1108" s="3"/>
      <c r="AC1108" t="str">
        <f t="shared" ca="1" si="42"/>
        <v>13_56</v>
      </c>
      <c r="AD1108" s="3">
        <f ca="1">RANK(AI1108,OFFSET($AI$4,VLOOKUP($AE1108,$AK$4:$AM$23,2,FALSE),0):OFFSET($AI$4,VLOOKUP($AE1108,$AK$4:$AM$23,3,FALSE),0))</f>
        <v>56</v>
      </c>
      <c r="AE1108">
        <v>13</v>
      </c>
      <c r="AF1108">
        <v>85</v>
      </c>
      <c r="AG1108">
        <v>2</v>
      </c>
      <c r="AH1108">
        <v>0</v>
      </c>
      <c r="AI1108" s="3">
        <v>13645</v>
      </c>
    </row>
    <row r="1109" spans="17:35" x14ac:dyDescent="0.3">
      <c r="Q1109" t="str">
        <f t="shared" ca="1" si="43"/>
        <v>13_9</v>
      </c>
      <c r="R1109" s="3">
        <f ca="1">RANK(W1109,OFFSET($W$4,VLOOKUP($S1109,$Y$4:$AA$23,2,FALSE),0):OFFSET($W$4,VLOOKUP($S1109,$Y$4:$AA$23,3,FALSE),0))</f>
        <v>9</v>
      </c>
      <c r="S1109">
        <v>13</v>
      </c>
      <c r="T1109">
        <v>87</v>
      </c>
      <c r="U1109">
        <v>2</v>
      </c>
      <c r="V1109">
        <v>0</v>
      </c>
      <c r="W1109" s="3">
        <v>31947.07</v>
      </c>
      <c r="X1109" s="3"/>
      <c r="Y1109" s="3"/>
      <c r="Z1109" s="3"/>
      <c r="AA1109" s="3"/>
      <c r="AB1109" s="3"/>
      <c r="AC1109" t="str">
        <f t="shared" ca="1" si="42"/>
        <v>13_101</v>
      </c>
      <c r="AD1109" s="3">
        <f ca="1">RANK(AI1109,OFFSET($AI$4,VLOOKUP($AE1109,$AK$4:$AM$23,2,FALSE),0):OFFSET($AI$4,VLOOKUP($AE1109,$AK$4:$AM$23,3,FALSE),0))</f>
        <v>101</v>
      </c>
      <c r="AE1109">
        <v>13</v>
      </c>
      <c r="AF1109">
        <v>86</v>
      </c>
      <c r="AG1109">
        <v>1</v>
      </c>
      <c r="AH1109">
        <v>0.2</v>
      </c>
      <c r="AI1109" s="3">
        <v>9007.0400000000009</v>
      </c>
    </row>
    <row r="1110" spans="17:35" x14ac:dyDescent="0.3">
      <c r="Q1110" t="str">
        <f t="shared" ca="1" si="43"/>
        <v>13_10</v>
      </c>
      <c r="R1110" s="3">
        <f ca="1">RANK(W1110,OFFSET($W$4,VLOOKUP($S1110,$Y$4:$AA$23,2,FALSE),0):OFFSET($W$4,VLOOKUP($S1110,$Y$4:$AA$23,3,FALSE),0))</f>
        <v>10</v>
      </c>
      <c r="S1110">
        <v>13</v>
      </c>
      <c r="T1110">
        <v>88</v>
      </c>
      <c r="U1110">
        <v>2</v>
      </c>
      <c r="V1110">
        <v>0</v>
      </c>
      <c r="W1110" s="3">
        <v>29408.230000000003</v>
      </c>
      <c r="X1110" s="3"/>
      <c r="Y1110" s="3"/>
      <c r="Z1110" s="3"/>
      <c r="AA1110" s="3"/>
      <c r="AB1110" s="3"/>
      <c r="AC1110" t="str">
        <f t="shared" ca="1" si="42"/>
        <v>13_138</v>
      </c>
      <c r="AD1110" s="3">
        <f ca="1">RANK(AI1110,OFFSET($AI$4,VLOOKUP($AE1110,$AK$4:$AM$23,2,FALSE),0):OFFSET($AI$4,VLOOKUP($AE1110,$AK$4:$AM$23,3,FALSE),0))</f>
        <v>138</v>
      </c>
      <c r="AE1110">
        <v>13</v>
      </c>
      <c r="AF1110">
        <v>86</v>
      </c>
      <c r="AG1110">
        <v>2</v>
      </c>
      <c r="AH1110">
        <v>0</v>
      </c>
      <c r="AI1110" s="3">
        <v>4245.3999999999996</v>
      </c>
    </row>
    <row r="1111" spans="17:35" x14ac:dyDescent="0.3">
      <c r="Q1111" t="str">
        <f t="shared" ca="1" si="43"/>
        <v>13_83</v>
      </c>
      <c r="R1111" s="3">
        <f ca="1">RANK(W1111,OFFSET($W$4,VLOOKUP($S1111,$Y$4:$AA$23,2,FALSE),0):OFFSET($W$4,VLOOKUP($S1111,$Y$4:$AA$23,3,FALSE),0))</f>
        <v>83</v>
      </c>
      <c r="S1111">
        <v>13</v>
      </c>
      <c r="T1111">
        <v>89</v>
      </c>
      <c r="U1111">
        <v>1</v>
      </c>
      <c r="V1111">
        <v>0.2</v>
      </c>
      <c r="W1111" s="3">
        <v>11536.15</v>
      </c>
      <c r="X1111" s="3"/>
      <c r="Y1111" s="3"/>
      <c r="Z1111" s="3"/>
      <c r="AA1111" s="3"/>
      <c r="AB1111" s="3"/>
      <c r="AC1111" t="str">
        <f t="shared" ca="1" si="42"/>
        <v>13_20</v>
      </c>
      <c r="AD1111" s="3">
        <f ca="1">RANK(AI1111,OFFSET($AI$4,VLOOKUP($AE1111,$AK$4:$AM$23,2,FALSE),0):OFFSET($AI$4,VLOOKUP($AE1111,$AK$4:$AM$23,3,FALSE),0))</f>
        <v>20</v>
      </c>
      <c r="AE1111">
        <v>13</v>
      </c>
      <c r="AF1111">
        <v>87</v>
      </c>
      <c r="AG1111">
        <v>2</v>
      </c>
      <c r="AH1111">
        <v>0</v>
      </c>
      <c r="AI1111" s="3">
        <v>21100.400000000001</v>
      </c>
    </row>
    <row r="1112" spans="17:35" x14ac:dyDescent="0.3">
      <c r="Q1112" t="str">
        <f t="shared" ca="1" si="43"/>
        <v>13_70</v>
      </c>
      <c r="R1112" s="3">
        <f ca="1">RANK(W1112,OFFSET($W$4,VLOOKUP($S1112,$Y$4:$AA$23,2,FALSE),0):OFFSET($W$4,VLOOKUP($S1112,$Y$4:$AA$23,3,FALSE),0))</f>
        <v>70</v>
      </c>
      <c r="S1112">
        <v>13</v>
      </c>
      <c r="T1112">
        <v>89</v>
      </c>
      <c r="U1112">
        <v>2</v>
      </c>
      <c r="V1112">
        <v>0</v>
      </c>
      <c r="W1112" s="3">
        <v>13625.57</v>
      </c>
      <c r="X1112" s="3"/>
      <c r="Y1112" s="3"/>
      <c r="Z1112" s="3"/>
      <c r="AA1112" s="3"/>
      <c r="AB1112" s="3"/>
      <c r="AC1112" t="str">
        <f t="shared" ca="1" si="42"/>
        <v>13_25</v>
      </c>
      <c r="AD1112" s="3">
        <f ca="1">RANK(AI1112,OFFSET($AI$4,VLOOKUP($AE1112,$AK$4:$AM$23,2,FALSE),0):OFFSET($AI$4,VLOOKUP($AE1112,$AK$4:$AM$23,3,FALSE),0))</f>
        <v>25</v>
      </c>
      <c r="AE1112">
        <v>13</v>
      </c>
      <c r="AF1112">
        <v>88</v>
      </c>
      <c r="AG1112">
        <v>2</v>
      </c>
      <c r="AH1112">
        <v>0</v>
      </c>
      <c r="AI1112" s="3">
        <v>18917.7</v>
      </c>
    </row>
    <row r="1113" spans="17:35" x14ac:dyDescent="0.3">
      <c r="Q1113" t="str">
        <f t="shared" ca="1" si="43"/>
        <v>13_53</v>
      </c>
      <c r="R1113" s="3">
        <f ca="1">RANK(W1113,OFFSET($W$4,VLOOKUP($S1113,$Y$4:$AA$23,2,FALSE),0):OFFSET($W$4,VLOOKUP($S1113,$Y$4:$AA$23,3,FALSE),0))</f>
        <v>53</v>
      </c>
      <c r="S1113">
        <v>13</v>
      </c>
      <c r="T1113">
        <v>90</v>
      </c>
      <c r="U1113">
        <v>1</v>
      </c>
      <c r="V1113">
        <v>0.2</v>
      </c>
      <c r="W1113" s="3">
        <v>16789.98</v>
      </c>
      <c r="X1113" s="3"/>
      <c r="Y1113" s="3"/>
      <c r="Z1113" s="3"/>
      <c r="AA1113" s="3"/>
      <c r="AB1113" s="3"/>
      <c r="AC1113" t="str">
        <f t="shared" ca="1" si="42"/>
        <v>13_76</v>
      </c>
      <c r="AD1113" s="3">
        <f ca="1">RANK(AI1113,OFFSET($AI$4,VLOOKUP($AE1113,$AK$4:$AM$23,2,FALSE),0):OFFSET($AI$4,VLOOKUP($AE1113,$AK$4:$AM$23,3,FALSE),0))</f>
        <v>76</v>
      </c>
      <c r="AE1113">
        <v>13</v>
      </c>
      <c r="AF1113">
        <v>89</v>
      </c>
      <c r="AG1113">
        <v>1</v>
      </c>
      <c r="AH1113">
        <v>0.2</v>
      </c>
      <c r="AI1113" s="3">
        <v>11536.15</v>
      </c>
    </row>
    <row r="1114" spans="17:35" x14ac:dyDescent="0.3">
      <c r="Q1114" t="str">
        <f t="shared" ca="1" si="43"/>
        <v>13_96</v>
      </c>
      <c r="R1114" s="3">
        <f ca="1">RANK(W1114,OFFSET($W$4,VLOOKUP($S1114,$Y$4:$AA$23,2,FALSE),0):OFFSET($W$4,VLOOKUP($S1114,$Y$4:$AA$23,3,FALSE),0))</f>
        <v>96</v>
      </c>
      <c r="S1114">
        <v>13</v>
      </c>
      <c r="T1114">
        <v>90</v>
      </c>
      <c r="U1114">
        <v>2</v>
      </c>
      <c r="V1114">
        <v>0</v>
      </c>
      <c r="W1114" s="3">
        <v>9890.99</v>
      </c>
      <c r="X1114" s="3"/>
      <c r="Y1114" s="3"/>
      <c r="Z1114" s="3"/>
      <c r="AA1114" s="3"/>
      <c r="AB1114" s="3"/>
      <c r="AC1114" t="str">
        <f t="shared" ca="1" si="42"/>
        <v>13_57</v>
      </c>
      <c r="AD1114" s="3">
        <f ca="1">RANK(AI1114,OFFSET($AI$4,VLOOKUP($AE1114,$AK$4:$AM$23,2,FALSE),0):OFFSET($AI$4,VLOOKUP($AE1114,$AK$4:$AM$23,3,FALSE),0))</f>
        <v>57</v>
      </c>
      <c r="AE1114">
        <v>13</v>
      </c>
      <c r="AF1114">
        <v>89</v>
      </c>
      <c r="AG1114">
        <v>2</v>
      </c>
      <c r="AH1114">
        <v>0</v>
      </c>
      <c r="AI1114" s="3">
        <v>13625.57</v>
      </c>
    </row>
    <row r="1115" spans="17:35" x14ac:dyDescent="0.3">
      <c r="Q1115" t="str">
        <f t="shared" ca="1" si="43"/>
        <v>13_118</v>
      </c>
      <c r="R1115" s="3">
        <f ca="1">RANK(W1115,OFFSET($W$4,VLOOKUP($S1115,$Y$4:$AA$23,2,FALSE),0):OFFSET($W$4,VLOOKUP($S1115,$Y$4:$AA$23,3,FALSE),0))</f>
        <v>118</v>
      </c>
      <c r="S1115">
        <v>13</v>
      </c>
      <c r="T1115">
        <v>91</v>
      </c>
      <c r="U1115">
        <v>2</v>
      </c>
      <c r="V1115">
        <v>0</v>
      </c>
      <c r="W1115" s="3">
        <v>6915.69</v>
      </c>
      <c r="X1115" s="3"/>
      <c r="Y1115" s="3"/>
      <c r="Z1115" s="3"/>
      <c r="AA1115" s="3"/>
      <c r="AB1115" s="3"/>
      <c r="AC1115" t="str">
        <f t="shared" ca="1" si="42"/>
        <v>13_36</v>
      </c>
      <c r="AD1115" s="3">
        <f ca="1">RANK(AI1115,OFFSET($AI$4,VLOOKUP($AE1115,$AK$4:$AM$23,2,FALSE),0):OFFSET($AI$4,VLOOKUP($AE1115,$AK$4:$AM$23,3,FALSE),0))</f>
        <v>36</v>
      </c>
      <c r="AE1115">
        <v>13</v>
      </c>
      <c r="AF1115">
        <v>90</v>
      </c>
      <c r="AG1115">
        <v>1</v>
      </c>
      <c r="AH1115">
        <v>0.2</v>
      </c>
      <c r="AI1115" s="3">
        <v>16789.98</v>
      </c>
    </row>
    <row r="1116" spans="17:35" x14ac:dyDescent="0.3">
      <c r="Q1116" t="str">
        <f t="shared" ca="1" si="43"/>
        <v>13_61</v>
      </c>
      <c r="R1116" s="3">
        <f ca="1">RANK(W1116,OFFSET($W$4,VLOOKUP($S1116,$Y$4:$AA$23,2,FALSE),0):OFFSET($W$4,VLOOKUP($S1116,$Y$4:$AA$23,3,FALSE),0))</f>
        <v>61</v>
      </c>
      <c r="S1116">
        <v>13</v>
      </c>
      <c r="T1116">
        <v>92</v>
      </c>
      <c r="U1116">
        <v>1</v>
      </c>
      <c r="V1116">
        <v>0.2</v>
      </c>
      <c r="W1116" s="3">
        <v>15325.26</v>
      </c>
      <c r="X1116" s="3"/>
      <c r="Y1116" s="3"/>
      <c r="Z1116" s="3"/>
      <c r="AA1116" s="3"/>
      <c r="AB1116" s="3"/>
      <c r="AC1116" t="str">
        <f t="shared" ca="1" si="42"/>
        <v>13_94</v>
      </c>
      <c r="AD1116" s="3">
        <f ca="1">RANK(AI1116,OFFSET($AI$4,VLOOKUP($AE1116,$AK$4:$AM$23,2,FALSE),0):OFFSET($AI$4,VLOOKUP($AE1116,$AK$4:$AM$23,3,FALSE),0))</f>
        <v>94</v>
      </c>
      <c r="AE1116">
        <v>13</v>
      </c>
      <c r="AF1116">
        <v>90</v>
      </c>
      <c r="AG1116">
        <v>2</v>
      </c>
      <c r="AH1116">
        <v>0</v>
      </c>
      <c r="AI1116" s="3">
        <v>9890.99</v>
      </c>
    </row>
    <row r="1117" spans="17:35" x14ac:dyDescent="0.3">
      <c r="Q1117" t="str">
        <f t="shared" ca="1" si="43"/>
        <v>13_133</v>
      </c>
      <c r="R1117" s="3">
        <f ca="1">RANK(W1117,OFFSET($W$4,VLOOKUP($S1117,$Y$4:$AA$23,2,FALSE),0):OFFSET($W$4,VLOOKUP($S1117,$Y$4:$AA$23,3,FALSE),0))</f>
        <v>133</v>
      </c>
      <c r="S1117">
        <v>13</v>
      </c>
      <c r="T1117">
        <v>93</v>
      </c>
      <c r="U1117">
        <v>2</v>
      </c>
      <c r="V1117">
        <v>0</v>
      </c>
      <c r="W1117" s="3">
        <v>5326.1</v>
      </c>
      <c r="X1117" s="3"/>
      <c r="Y1117" s="3"/>
      <c r="Z1117" s="3"/>
      <c r="AA1117" s="3"/>
      <c r="AB1117" s="3"/>
      <c r="AC1117" t="str">
        <f t="shared" ca="1" si="42"/>
        <v>13_117</v>
      </c>
      <c r="AD1117" s="3">
        <f ca="1">RANK(AI1117,OFFSET($AI$4,VLOOKUP($AE1117,$AK$4:$AM$23,2,FALSE),0):OFFSET($AI$4,VLOOKUP($AE1117,$AK$4:$AM$23,3,FALSE),0))</f>
        <v>117</v>
      </c>
      <c r="AE1117">
        <v>13</v>
      </c>
      <c r="AF1117">
        <v>91</v>
      </c>
      <c r="AG1117">
        <v>2</v>
      </c>
      <c r="AH1117">
        <v>0</v>
      </c>
      <c r="AI1117" s="3">
        <v>6915.69</v>
      </c>
    </row>
    <row r="1118" spans="17:35" x14ac:dyDescent="0.3">
      <c r="Q1118" t="str">
        <f t="shared" ca="1" si="43"/>
        <v>13_40</v>
      </c>
      <c r="R1118" s="3">
        <f ca="1">RANK(W1118,OFFSET($W$4,VLOOKUP($S1118,$Y$4:$AA$23,2,FALSE),0):OFFSET($W$4,VLOOKUP($S1118,$Y$4:$AA$23,3,FALSE),0))</f>
        <v>40</v>
      </c>
      <c r="S1118">
        <v>13</v>
      </c>
      <c r="T1118">
        <v>94</v>
      </c>
      <c r="U1118">
        <v>2</v>
      </c>
      <c r="V1118">
        <v>0</v>
      </c>
      <c r="W1118" s="3">
        <v>18643.919999999998</v>
      </c>
      <c r="X1118" s="3"/>
      <c r="Y1118" s="3"/>
      <c r="Z1118" s="3"/>
      <c r="AA1118" s="3"/>
      <c r="AB1118" s="3"/>
      <c r="AC1118" t="str">
        <f t="shared" ca="1" si="42"/>
        <v>13_47</v>
      </c>
      <c r="AD1118" s="3">
        <f ca="1">RANK(AI1118,OFFSET($AI$4,VLOOKUP($AE1118,$AK$4:$AM$23,2,FALSE),0):OFFSET($AI$4,VLOOKUP($AE1118,$AK$4:$AM$23,3,FALSE),0))</f>
        <v>47</v>
      </c>
      <c r="AE1118">
        <v>13</v>
      </c>
      <c r="AF1118">
        <v>92</v>
      </c>
      <c r="AG1118">
        <v>1</v>
      </c>
      <c r="AH1118">
        <v>0.2</v>
      </c>
      <c r="AI1118" s="3">
        <v>15325.26</v>
      </c>
    </row>
    <row r="1119" spans="17:35" x14ac:dyDescent="0.3">
      <c r="Q1119" t="str">
        <f t="shared" ca="1" si="43"/>
        <v>13_93</v>
      </c>
      <c r="R1119" s="3">
        <f ca="1">RANK(W1119,OFFSET($W$4,VLOOKUP($S1119,$Y$4:$AA$23,2,FALSE),0):OFFSET($W$4,VLOOKUP($S1119,$Y$4:$AA$23,3,FALSE),0))</f>
        <v>93</v>
      </c>
      <c r="S1119">
        <v>13</v>
      </c>
      <c r="T1119">
        <v>95</v>
      </c>
      <c r="U1119">
        <v>2</v>
      </c>
      <c r="V1119">
        <v>0</v>
      </c>
      <c r="W1119" s="3">
        <v>10342.1</v>
      </c>
      <c r="X1119" s="3"/>
      <c r="Y1119" s="3"/>
      <c r="Z1119" s="3"/>
      <c r="AA1119" s="3"/>
      <c r="AB1119" s="3"/>
      <c r="AC1119" t="str">
        <f t="shared" ca="1" si="42"/>
        <v>13_133</v>
      </c>
      <c r="AD1119" s="3">
        <f ca="1">RANK(AI1119,OFFSET($AI$4,VLOOKUP($AE1119,$AK$4:$AM$23,2,FALSE),0):OFFSET($AI$4,VLOOKUP($AE1119,$AK$4:$AM$23,3,FALSE),0))</f>
        <v>133</v>
      </c>
      <c r="AE1119">
        <v>13</v>
      </c>
      <c r="AF1119">
        <v>93</v>
      </c>
      <c r="AG1119">
        <v>2</v>
      </c>
      <c r="AH1119">
        <v>0</v>
      </c>
      <c r="AI1119" s="3">
        <v>5326.1</v>
      </c>
    </row>
    <row r="1120" spans="17:35" x14ac:dyDescent="0.3">
      <c r="Q1120" t="str">
        <f t="shared" ca="1" si="43"/>
        <v>13_111</v>
      </c>
      <c r="R1120" s="3">
        <f ca="1">RANK(W1120,OFFSET($W$4,VLOOKUP($S1120,$Y$4:$AA$23,2,FALSE),0):OFFSET($W$4,VLOOKUP($S1120,$Y$4:$AA$23,3,FALSE),0))</f>
        <v>111</v>
      </c>
      <c r="S1120">
        <v>13</v>
      </c>
      <c r="T1120">
        <v>96</v>
      </c>
      <c r="U1120">
        <v>1</v>
      </c>
      <c r="V1120">
        <v>0.2</v>
      </c>
      <c r="W1120" s="3">
        <v>8099.57</v>
      </c>
      <c r="X1120" s="3"/>
      <c r="Y1120" s="3"/>
      <c r="Z1120" s="3"/>
      <c r="AA1120" s="3"/>
      <c r="AB1120" s="3"/>
      <c r="AC1120" t="str">
        <f t="shared" ca="1" si="42"/>
        <v>13_27</v>
      </c>
      <c r="AD1120" s="3">
        <f ca="1">RANK(AI1120,OFFSET($AI$4,VLOOKUP($AE1120,$AK$4:$AM$23,2,FALSE),0):OFFSET($AI$4,VLOOKUP($AE1120,$AK$4:$AM$23,3,FALSE),0))</f>
        <v>27</v>
      </c>
      <c r="AE1120">
        <v>13</v>
      </c>
      <c r="AF1120">
        <v>94</v>
      </c>
      <c r="AG1120">
        <v>2</v>
      </c>
      <c r="AH1120">
        <v>0</v>
      </c>
      <c r="AI1120" s="3">
        <v>18643.919999999998</v>
      </c>
    </row>
    <row r="1121" spans="17:35" x14ac:dyDescent="0.3">
      <c r="Q1121" t="str">
        <f t="shared" ca="1" si="43"/>
        <v>13_65</v>
      </c>
      <c r="R1121" s="3">
        <f ca="1">RANK(W1121,OFFSET($W$4,VLOOKUP($S1121,$Y$4:$AA$23,2,FALSE),0):OFFSET($W$4,VLOOKUP($S1121,$Y$4:$AA$23,3,FALSE),0))</f>
        <v>65</v>
      </c>
      <c r="S1121">
        <v>13</v>
      </c>
      <c r="T1121">
        <v>96</v>
      </c>
      <c r="U1121">
        <v>2</v>
      </c>
      <c r="V1121">
        <v>0</v>
      </c>
      <c r="W1121" s="3">
        <v>14871.1</v>
      </c>
      <c r="X1121" s="3"/>
      <c r="Y1121" s="3"/>
      <c r="Z1121" s="3"/>
      <c r="AA1121" s="3"/>
      <c r="AB1121" s="3"/>
      <c r="AC1121" t="str">
        <f t="shared" ca="1" si="42"/>
        <v>13_89</v>
      </c>
      <c r="AD1121" s="3">
        <f ca="1">RANK(AI1121,OFFSET($AI$4,VLOOKUP($AE1121,$AK$4:$AM$23,2,FALSE),0):OFFSET($AI$4,VLOOKUP($AE1121,$AK$4:$AM$23,3,FALSE),0))</f>
        <v>89</v>
      </c>
      <c r="AE1121">
        <v>13</v>
      </c>
      <c r="AF1121">
        <v>95</v>
      </c>
      <c r="AG1121">
        <v>2</v>
      </c>
      <c r="AH1121">
        <v>0</v>
      </c>
      <c r="AI1121" s="3">
        <v>10342.1</v>
      </c>
    </row>
    <row r="1122" spans="17:35" x14ac:dyDescent="0.3">
      <c r="Q1122" t="str">
        <f t="shared" ca="1" si="43"/>
        <v>13_97</v>
      </c>
      <c r="R1122" s="3">
        <f ca="1">RANK(W1122,OFFSET($W$4,VLOOKUP($S1122,$Y$4:$AA$23,2,FALSE),0):OFFSET($W$4,VLOOKUP($S1122,$Y$4:$AA$23,3,FALSE),0))</f>
        <v>97</v>
      </c>
      <c r="S1122">
        <v>13</v>
      </c>
      <c r="T1122">
        <v>97</v>
      </c>
      <c r="U1122">
        <v>1</v>
      </c>
      <c r="V1122">
        <v>0.2</v>
      </c>
      <c r="W1122" s="3">
        <v>9775.33</v>
      </c>
      <c r="X1122" s="3"/>
      <c r="Y1122" s="3"/>
      <c r="Z1122" s="3"/>
      <c r="AA1122" s="3"/>
      <c r="AB1122" s="3"/>
      <c r="AC1122" t="str">
        <f t="shared" ca="1" si="42"/>
        <v>13_110</v>
      </c>
      <c r="AD1122" s="3">
        <f ca="1">RANK(AI1122,OFFSET($AI$4,VLOOKUP($AE1122,$AK$4:$AM$23,2,FALSE),0):OFFSET($AI$4,VLOOKUP($AE1122,$AK$4:$AM$23,3,FALSE),0))</f>
        <v>110</v>
      </c>
      <c r="AE1122">
        <v>13</v>
      </c>
      <c r="AF1122">
        <v>96</v>
      </c>
      <c r="AG1122">
        <v>1</v>
      </c>
      <c r="AH1122">
        <v>0.2</v>
      </c>
      <c r="AI1122" s="3">
        <v>8099.57</v>
      </c>
    </row>
    <row r="1123" spans="17:35" x14ac:dyDescent="0.3">
      <c r="Q1123" t="str">
        <f t="shared" ca="1" si="43"/>
        <v>13_44</v>
      </c>
      <c r="R1123" s="3">
        <f ca="1">RANK(W1123,OFFSET($W$4,VLOOKUP($S1123,$Y$4:$AA$23,2,FALSE),0):OFFSET($W$4,VLOOKUP($S1123,$Y$4:$AA$23,3,FALSE),0))</f>
        <v>44</v>
      </c>
      <c r="S1123">
        <v>13</v>
      </c>
      <c r="T1123">
        <v>97</v>
      </c>
      <c r="U1123">
        <v>2</v>
      </c>
      <c r="V1123">
        <v>0</v>
      </c>
      <c r="W1123" s="3">
        <v>18125.989999999998</v>
      </c>
      <c r="X1123" s="3"/>
      <c r="Y1123" s="3"/>
      <c r="Z1123" s="3"/>
      <c r="AA1123" s="3"/>
      <c r="AB1123" s="3"/>
      <c r="AC1123" t="str">
        <f t="shared" ca="1" si="42"/>
        <v>13_51</v>
      </c>
      <c r="AD1123" s="3">
        <f ca="1">RANK(AI1123,OFFSET($AI$4,VLOOKUP($AE1123,$AK$4:$AM$23,2,FALSE),0):OFFSET($AI$4,VLOOKUP($AE1123,$AK$4:$AM$23,3,FALSE),0))</f>
        <v>51</v>
      </c>
      <c r="AE1123">
        <v>13</v>
      </c>
      <c r="AF1123">
        <v>96</v>
      </c>
      <c r="AG1123">
        <v>2</v>
      </c>
      <c r="AH1123">
        <v>0</v>
      </c>
      <c r="AI1123" s="3">
        <v>14871.1</v>
      </c>
    </row>
    <row r="1124" spans="17:35" x14ac:dyDescent="0.3">
      <c r="Q1124" t="str">
        <f t="shared" ca="1" si="43"/>
        <v>13_59</v>
      </c>
      <c r="R1124" s="3">
        <f ca="1">RANK(W1124,OFFSET($W$4,VLOOKUP($S1124,$Y$4:$AA$23,2,FALSE),0):OFFSET($W$4,VLOOKUP($S1124,$Y$4:$AA$23,3,FALSE),0))</f>
        <v>59</v>
      </c>
      <c r="S1124">
        <v>13</v>
      </c>
      <c r="T1124">
        <v>98</v>
      </c>
      <c r="U1124">
        <v>1</v>
      </c>
      <c r="V1124">
        <v>0.2</v>
      </c>
      <c r="W1124" s="3">
        <v>15626.52</v>
      </c>
      <c r="X1124" s="3"/>
      <c r="Y1124" s="3"/>
      <c r="Z1124" s="3"/>
      <c r="AA1124" s="3"/>
      <c r="AB1124" s="3"/>
      <c r="AC1124" t="str">
        <f t="shared" ca="1" si="42"/>
        <v>13_95</v>
      </c>
      <c r="AD1124" s="3">
        <f ca="1">RANK(AI1124,OFFSET($AI$4,VLOOKUP($AE1124,$AK$4:$AM$23,2,FALSE),0):OFFSET($AI$4,VLOOKUP($AE1124,$AK$4:$AM$23,3,FALSE),0))</f>
        <v>95</v>
      </c>
      <c r="AE1124">
        <v>13</v>
      </c>
      <c r="AF1124">
        <v>97</v>
      </c>
      <c r="AG1124">
        <v>1</v>
      </c>
      <c r="AH1124">
        <v>0.2</v>
      </c>
      <c r="AI1124" s="3">
        <v>9775.33</v>
      </c>
    </row>
    <row r="1125" spans="17:35" x14ac:dyDescent="0.3">
      <c r="Q1125" t="str">
        <f t="shared" ca="1" si="43"/>
        <v>13_117</v>
      </c>
      <c r="R1125" s="3">
        <f ca="1">RANK(W1125,OFFSET($W$4,VLOOKUP($S1125,$Y$4:$AA$23,2,FALSE),0):OFFSET($W$4,VLOOKUP($S1125,$Y$4:$AA$23,3,FALSE),0))</f>
        <v>117</v>
      </c>
      <c r="S1125">
        <v>13</v>
      </c>
      <c r="T1125">
        <v>98</v>
      </c>
      <c r="U1125">
        <v>2</v>
      </c>
      <c r="V1125">
        <v>0</v>
      </c>
      <c r="W1125" s="3">
        <v>7115.05</v>
      </c>
      <c r="X1125" s="3"/>
      <c r="Y1125" s="3"/>
      <c r="Z1125" s="3"/>
      <c r="AA1125" s="3"/>
      <c r="AB1125" s="3"/>
      <c r="AC1125" t="str">
        <f t="shared" ca="1" si="42"/>
        <v>13_98</v>
      </c>
      <c r="AD1125" s="3">
        <f ca="1">RANK(AI1125,OFFSET($AI$4,VLOOKUP($AE1125,$AK$4:$AM$23,2,FALSE),0):OFFSET($AI$4,VLOOKUP($AE1125,$AK$4:$AM$23,3,FALSE),0))</f>
        <v>98</v>
      </c>
      <c r="AE1125">
        <v>13</v>
      </c>
      <c r="AF1125">
        <v>97</v>
      </c>
      <c r="AG1125">
        <v>2</v>
      </c>
      <c r="AH1125">
        <v>0</v>
      </c>
      <c r="AI1125" s="3">
        <v>9116.7199999999993</v>
      </c>
    </row>
    <row r="1126" spans="17:35" x14ac:dyDescent="0.3">
      <c r="Q1126" t="str">
        <f t="shared" ca="1" si="43"/>
        <v>13_143</v>
      </c>
      <c r="R1126" s="3">
        <f ca="1">RANK(W1126,OFFSET($W$4,VLOOKUP($S1126,$Y$4:$AA$23,2,FALSE),0):OFFSET($W$4,VLOOKUP($S1126,$Y$4:$AA$23,3,FALSE),0))</f>
        <v>143</v>
      </c>
      <c r="S1126">
        <v>13</v>
      </c>
      <c r="T1126">
        <v>99</v>
      </c>
      <c r="U1126">
        <v>1</v>
      </c>
      <c r="V1126">
        <v>0.2</v>
      </c>
      <c r="W1126" s="3">
        <v>2602.91</v>
      </c>
      <c r="X1126" s="3"/>
      <c r="Y1126" s="3"/>
      <c r="Z1126" s="3"/>
      <c r="AA1126" s="3"/>
      <c r="AB1126" s="3"/>
      <c r="AC1126" t="str">
        <f t="shared" ca="1" si="42"/>
        <v>13_43</v>
      </c>
      <c r="AD1126" s="3">
        <f ca="1">RANK(AI1126,OFFSET($AI$4,VLOOKUP($AE1126,$AK$4:$AM$23,2,FALSE),0):OFFSET($AI$4,VLOOKUP($AE1126,$AK$4:$AM$23,3,FALSE),0))</f>
        <v>43</v>
      </c>
      <c r="AE1126">
        <v>13</v>
      </c>
      <c r="AF1126">
        <v>98</v>
      </c>
      <c r="AG1126">
        <v>1</v>
      </c>
      <c r="AH1126">
        <v>0.2</v>
      </c>
      <c r="AI1126" s="3">
        <v>15626.52</v>
      </c>
    </row>
    <row r="1127" spans="17:35" x14ac:dyDescent="0.3">
      <c r="Q1127" t="str">
        <f t="shared" ca="1" si="43"/>
        <v>13_68</v>
      </c>
      <c r="R1127" s="3">
        <f ca="1">RANK(W1127,OFFSET($W$4,VLOOKUP($S1127,$Y$4:$AA$23,2,FALSE),0):OFFSET($W$4,VLOOKUP($S1127,$Y$4:$AA$23,3,FALSE),0))</f>
        <v>68</v>
      </c>
      <c r="S1127">
        <v>13</v>
      </c>
      <c r="T1127">
        <v>99</v>
      </c>
      <c r="U1127">
        <v>2</v>
      </c>
      <c r="V1127">
        <v>0</v>
      </c>
      <c r="W1127" s="3">
        <v>13647.52</v>
      </c>
      <c r="X1127" s="3"/>
      <c r="Y1127" s="3"/>
      <c r="Z1127" s="3"/>
      <c r="AA1127" s="3"/>
      <c r="AB1127" s="3"/>
      <c r="AC1127" t="str">
        <f t="shared" ca="1" si="42"/>
        <v>13_116</v>
      </c>
      <c r="AD1127" s="3">
        <f ca="1">RANK(AI1127,OFFSET($AI$4,VLOOKUP($AE1127,$AK$4:$AM$23,2,FALSE),0):OFFSET($AI$4,VLOOKUP($AE1127,$AK$4:$AM$23,3,FALSE),0))</f>
        <v>116</v>
      </c>
      <c r="AE1127">
        <v>13</v>
      </c>
      <c r="AF1127">
        <v>98</v>
      </c>
      <c r="AG1127">
        <v>2</v>
      </c>
      <c r="AH1127">
        <v>0</v>
      </c>
      <c r="AI1127" s="3">
        <v>7115.05</v>
      </c>
    </row>
    <row r="1128" spans="17:35" x14ac:dyDescent="0.3">
      <c r="Q1128" t="str">
        <f t="shared" ca="1" si="43"/>
        <v>13_123</v>
      </c>
      <c r="R1128" s="3">
        <f ca="1">RANK(W1128,OFFSET($W$4,VLOOKUP($S1128,$Y$4:$AA$23,2,FALSE),0):OFFSET($W$4,VLOOKUP($S1128,$Y$4:$AA$23,3,FALSE),0))</f>
        <v>123</v>
      </c>
      <c r="S1128">
        <v>13</v>
      </c>
      <c r="T1128">
        <v>100</v>
      </c>
      <c r="W1128" s="3">
        <v>6312.61</v>
      </c>
      <c r="X1128" s="3"/>
      <c r="Y1128" s="3"/>
      <c r="Z1128" s="3"/>
      <c r="AA1128" s="3"/>
      <c r="AB1128" s="3"/>
      <c r="AC1128" t="str">
        <f t="shared" ca="1" si="42"/>
        <v>13_143</v>
      </c>
      <c r="AD1128" s="3">
        <f ca="1">RANK(AI1128,OFFSET($AI$4,VLOOKUP($AE1128,$AK$4:$AM$23,2,FALSE),0):OFFSET($AI$4,VLOOKUP($AE1128,$AK$4:$AM$23,3,FALSE),0))</f>
        <v>143</v>
      </c>
      <c r="AE1128">
        <v>13</v>
      </c>
      <c r="AF1128">
        <v>99</v>
      </c>
      <c r="AG1128">
        <v>1</v>
      </c>
      <c r="AH1128">
        <v>0.2</v>
      </c>
      <c r="AI1128" s="3">
        <v>2602.91</v>
      </c>
    </row>
    <row r="1129" spans="17:35" x14ac:dyDescent="0.3">
      <c r="Q1129" t="str">
        <f t="shared" ca="1" si="43"/>
        <v>14_17</v>
      </c>
      <c r="R1129" s="3">
        <f ca="1">RANK(W1129,OFFSET($W$4,VLOOKUP($S1129,$Y$4:$AA$23,2,FALSE),0):OFFSET($W$4,VLOOKUP($S1129,$Y$4:$AA$23,3,FALSE),0))</f>
        <v>17</v>
      </c>
      <c r="S1129">
        <v>14</v>
      </c>
      <c r="T1129">
        <v>3</v>
      </c>
      <c r="U1129">
        <v>1</v>
      </c>
      <c r="V1129">
        <v>0.2</v>
      </c>
      <c r="W1129" s="3">
        <v>26223.67</v>
      </c>
      <c r="X1129" s="3"/>
      <c r="Y1129" s="3"/>
      <c r="Z1129" s="3"/>
      <c r="AA1129" s="3"/>
      <c r="AB1129" s="3"/>
      <c r="AC1129" t="str">
        <f t="shared" ca="1" si="42"/>
        <v>13_81</v>
      </c>
      <c r="AD1129" s="3">
        <f ca="1">RANK(AI1129,OFFSET($AI$4,VLOOKUP($AE1129,$AK$4:$AM$23,2,FALSE),0):OFFSET($AI$4,VLOOKUP($AE1129,$AK$4:$AM$23,3,FALSE),0))</f>
        <v>81</v>
      </c>
      <c r="AE1129">
        <v>13</v>
      </c>
      <c r="AF1129">
        <v>99</v>
      </c>
      <c r="AG1129">
        <v>2</v>
      </c>
      <c r="AH1129">
        <v>0</v>
      </c>
      <c r="AI1129" s="3">
        <v>11040.18</v>
      </c>
    </row>
    <row r="1130" spans="17:35" x14ac:dyDescent="0.3">
      <c r="Q1130" t="str">
        <f t="shared" ca="1" si="43"/>
        <v>14_45</v>
      </c>
      <c r="R1130" s="3">
        <f ca="1">RANK(W1130,OFFSET($W$4,VLOOKUP($S1130,$Y$4:$AA$23,2,FALSE),0):OFFSET($W$4,VLOOKUP($S1130,$Y$4:$AA$23,3,FALSE),0))</f>
        <v>45</v>
      </c>
      <c r="S1130">
        <v>14</v>
      </c>
      <c r="T1130">
        <v>5</v>
      </c>
      <c r="U1130">
        <v>1</v>
      </c>
      <c r="V1130">
        <v>0.2</v>
      </c>
      <c r="W1130" s="3">
        <v>444.61</v>
      </c>
      <c r="X1130" s="3"/>
      <c r="Y1130" s="3"/>
      <c r="Z1130" s="3"/>
      <c r="AA1130" s="3"/>
      <c r="AB1130" s="3"/>
      <c r="AC1130" t="str">
        <f t="shared" ca="1" si="42"/>
        <v>13_122</v>
      </c>
      <c r="AD1130" s="3">
        <f ca="1">RANK(AI1130,OFFSET($AI$4,VLOOKUP($AE1130,$AK$4:$AM$23,2,FALSE),0):OFFSET($AI$4,VLOOKUP($AE1130,$AK$4:$AM$23,3,FALSE),0))</f>
        <v>122</v>
      </c>
      <c r="AE1130">
        <v>13</v>
      </c>
      <c r="AF1130">
        <v>100</v>
      </c>
      <c r="AG1130">
        <v>1</v>
      </c>
      <c r="AH1130">
        <v>0.2</v>
      </c>
      <c r="AI1130" s="3">
        <v>6312.61</v>
      </c>
    </row>
    <row r="1131" spans="17:35" x14ac:dyDescent="0.3">
      <c r="Q1131" t="str">
        <f t="shared" ca="1" si="43"/>
        <v>14_14</v>
      </c>
      <c r="R1131" s="3">
        <f ca="1">RANK(W1131,OFFSET($W$4,VLOOKUP($S1131,$Y$4:$AA$23,2,FALSE),0):OFFSET($W$4,VLOOKUP($S1131,$Y$4:$AA$23,3,FALSE),0))</f>
        <v>14</v>
      </c>
      <c r="S1131">
        <v>14</v>
      </c>
      <c r="T1131">
        <v>5</v>
      </c>
      <c r="U1131">
        <v>2</v>
      </c>
      <c r="V1131">
        <v>0</v>
      </c>
      <c r="W1131" s="3">
        <v>29682.550000000003</v>
      </c>
      <c r="X1131" s="3"/>
      <c r="Y1131" s="3"/>
      <c r="Z1131" s="3"/>
      <c r="AA1131" s="3"/>
      <c r="AB1131" s="3"/>
      <c r="AC1131" t="str">
        <f t="shared" ca="1" si="42"/>
        <v>14_16</v>
      </c>
      <c r="AD1131" s="3">
        <f ca="1">RANK(AI1131,OFFSET($AI$4,VLOOKUP($AE1131,$AK$4:$AM$23,2,FALSE),0):OFFSET($AI$4,VLOOKUP($AE1131,$AK$4:$AM$23,3,FALSE),0))</f>
        <v>16</v>
      </c>
      <c r="AE1131">
        <v>14</v>
      </c>
      <c r="AF1131">
        <v>3</v>
      </c>
      <c r="AG1131">
        <v>1</v>
      </c>
      <c r="AH1131">
        <v>0.2</v>
      </c>
      <c r="AI1131" s="3">
        <v>26223.67</v>
      </c>
    </row>
    <row r="1132" spans="17:35" x14ac:dyDescent="0.3">
      <c r="Q1132" t="str">
        <f t="shared" ca="1" si="43"/>
        <v>14_35</v>
      </c>
      <c r="R1132" s="3">
        <f ca="1">RANK(W1132,OFFSET($W$4,VLOOKUP($S1132,$Y$4:$AA$23,2,FALSE),0):OFFSET($W$4,VLOOKUP($S1132,$Y$4:$AA$23,3,FALSE),0))</f>
        <v>35</v>
      </c>
      <c r="S1132">
        <v>14</v>
      </c>
      <c r="T1132">
        <v>12</v>
      </c>
      <c r="U1132">
        <v>2</v>
      </c>
      <c r="V1132">
        <v>0</v>
      </c>
      <c r="W1132" s="3">
        <v>5087.6099999999997</v>
      </c>
      <c r="X1132" s="3"/>
      <c r="Y1132" s="3"/>
      <c r="Z1132" s="3"/>
      <c r="AA1132" s="3"/>
      <c r="AB1132" s="3"/>
      <c r="AC1132" t="str">
        <f t="shared" ca="1" si="42"/>
        <v>14_45</v>
      </c>
      <c r="AD1132" s="3">
        <f ca="1">RANK(AI1132,OFFSET($AI$4,VLOOKUP($AE1132,$AK$4:$AM$23,2,FALSE),0):OFFSET($AI$4,VLOOKUP($AE1132,$AK$4:$AM$23,3,FALSE),0))</f>
        <v>45</v>
      </c>
      <c r="AE1132">
        <v>14</v>
      </c>
      <c r="AF1132">
        <v>5</v>
      </c>
      <c r="AG1132">
        <v>1</v>
      </c>
      <c r="AH1132">
        <v>0.2</v>
      </c>
      <c r="AI1132" s="3">
        <v>444.61</v>
      </c>
    </row>
    <row r="1133" spans="17:35" x14ac:dyDescent="0.3">
      <c r="Q1133" t="str">
        <f t="shared" ca="1" si="43"/>
        <v>14_37</v>
      </c>
      <c r="R1133" s="3">
        <f ca="1">RANK(W1133,OFFSET($W$4,VLOOKUP($S1133,$Y$4:$AA$23,2,FALSE),0):OFFSET($W$4,VLOOKUP($S1133,$Y$4:$AA$23,3,FALSE),0))</f>
        <v>37</v>
      </c>
      <c r="S1133">
        <v>14</v>
      </c>
      <c r="T1133">
        <v>13</v>
      </c>
      <c r="U1133">
        <v>2</v>
      </c>
      <c r="V1133">
        <v>0</v>
      </c>
      <c r="W1133" s="3">
        <v>2628.17</v>
      </c>
      <c r="X1133" s="3"/>
      <c r="Y1133" s="3"/>
      <c r="Z1133" s="3"/>
      <c r="AA1133" s="3"/>
      <c r="AB1133" s="3"/>
      <c r="AC1133" t="str">
        <f t="shared" ca="1" si="42"/>
        <v>14_23</v>
      </c>
      <c r="AD1133" s="3">
        <f ca="1">RANK(AI1133,OFFSET($AI$4,VLOOKUP($AE1133,$AK$4:$AM$23,2,FALSE),0):OFFSET($AI$4,VLOOKUP($AE1133,$AK$4:$AM$23,3,FALSE),0))</f>
        <v>23</v>
      </c>
      <c r="AE1133">
        <v>14</v>
      </c>
      <c r="AF1133">
        <v>5</v>
      </c>
      <c r="AG1133">
        <v>2</v>
      </c>
      <c r="AH1133">
        <v>0</v>
      </c>
      <c r="AI1133" s="3">
        <v>17476.560000000001</v>
      </c>
    </row>
    <row r="1134" spans="17:35" x14ac:dyDescent="0.3">
      <c r="Q1134" t="str">
        <f t="shared" ca="1" si="43"/>
        <v>14_13</v>
      </c>
      <c r="R1134" s="3">
        <f ca="1">RANK(W1134,OFFSET($W$4,VLOOKUP($S1134,$Y$4:$AA$23,2,FALSE),0):OFFSET($W$4,VLOOKUP($S1134,$Y$4:$AA$23,3,FALSE),0))</f>
        <v>13</v>
      </c>
      <c r="S1134">
        <v>14</v>
      </c>
      <c r="T1134">
        <v>14</v>
      </c>
      <c r="U1134">
        <v>1</v>
      </c>
      <c r="V1134">
        <v>0.2</v>
      </c>
      <c r="W1134" s="3">
        <v>31146.94</v>
      </c>
      <c r="X1134" s="3"/>
      <c r="Y1134" s="3"/>
      <c r="Z1134" s="3"/>
      <c r="AA1134" s="3"/>
      <c r="AB1134" s="3"/>
      <c r="AC1134" t="str">
        <f t="shared" ca="1" si="42"/>
        <v>14_35</v>
      </c>
      <c r="AD1134" s="3">
        <f ca="1">RANK(AI1134,OFFSET($AI$4,VLOOKUP($AE1134,$AK$4:$AM$23,2,FALSE),0):OFFSET($AI$4,VLOOKUP($AE1134,$AK$4:$AM$23,3,FALSE),0))</f>
        <v>35</v>
      </c>
      <c r="AE1134">
        <v>14</v>
      </c>
      <c r="AF1134">
        <v>12</v>
      </c>
      <c r="AG1134">
        <v>2</v>
      </c>
      <c r="AH1134">
        <v>0</v>
      </c>
      <c r="AI1134" s="3">
        <v>5087.6099999999997</v>
      </c>
    </row>
    <row r="1135" spans="17:35" x14ac:dyDescent="0.3">
      <c r="Q1135" t="str">
        <f t="shared" ca="1" si="43"/>
        <v>14_32</v>
      </c>
      <c r="R1135" s="3">
        <f ca="1">RANK(W1135,OFFSET($W$4,VLOOKUP($S1135,$Y$4:$AA$23,2,FALSE),0):OFFSET($W$4,VLOOKUP($S1135,$Y$4:$AA$23,3,FALSE),0))</f>
        <v>32</v>
      </c>
      <c r="S1135">
        <v>14</v>
      </c>
      <c r="T1135">
        <v>14</v>
      </c>
      <c r="U1135">
        <v>2</v>
      </c>
      <c r="V1135">
        <v>0</v>
      </c>
      <c r="W1135" s="3">
        <v>6215.3</v>
      </c>
      <c r="X1135" s="3"/>
      <c r="Y1135" s="3"/>
      <c r="Z1135" s="3"/>
      <c r="AA1135" s="3"/>
      <c r="AB1135" s="3"/>
      <c r="AC1135" t="str">
        <f t="shared" ca="1" si="42"/>
        <v>14_37</v>
      </c>
      <c r="AD1135" s="3">
        <f ca="1">RANK(AI1135,OFFSET($AI$4,VLOOKUP($AE1135,$AK$4:$AM$23,2,FALSE),0):OFFSET($AI$4,VLOOKUP($AE1135,$AK$4:$AM$23,3,FALSE),0))</f>
        <v>37</v>
      </c>
      <c r="AE1135">
        <v>14</v>
      </c>
      <c r="AF1135">
        <v>13</v>
      </c>
      <c r="AG1135">
        <v>2</v>
      </c>
      <c r="AH1135">
        <v>0</v>
      </c>
      <c r="AI1135" s="3">
        <v>2628.17</v>
      </c>
    </row>
    <row r="1136" spans="17:35" x14ac:dyDescent="0.3">
      <c r="Q1136" t="str">
        <f t="shared" ca="1" si="43"/>
        <v>14_10</v>
      </c>
      <c r="R1136" s="3">
        <f ca="1">RANK(W1136,OFFSET($W$4,VLOOKUP($S1136,$Y$4:$AA$23,2,FALSE),0):OFFSET($W$4,VLOOKUP($S1136,$Y$4:$AA$23,3,FALSE),0))</f>
        <v>10</v>
      </c>
      <c r="S1136">
        <v>14</v>
      </c>
      <c r="T1136">
        <v>17</v>
      </c>
      <c r="U1136">
        <v>1</v>
      </c>
      <c r="V1136">
        <v>0.2</v>
      </c>
      <c r="W1136" s="3">
        <v>34790.620000000003</v>
      </c>
      <c r="X1136" s="3"/>
      <c r="Y1136" s="3"/>
      <c r="Z1136" s="3"/>
      <c r="AA1136" s="3"/>
      <c r="AB1136" s="3"/>
      <c r="AC1136" t="str">
        <f t="shared" ca="1" si="42"/>
        <v>14_12</v>
      </c>
      <c r="AD1136" s="3">
        <f ca="1">RANK(AI1136,OFFSET($AI$4,VLOOKUP($AE1136,$AK$4:$AM$23,2,FALSE),0):OFFSET($AI$4,VLOOKUP($AE1136,$AK$4:$AM$23,3,FALSE),0))</f>
        <v>12</v>
      </c>
      <c r="AE1136">
        <v>14</v>
      </c>
      <c r="AF1136">
        <v>14</v>
      </c>
      <c r="AG1136">
        <v>1</v>
      </c>
      <c r="AH1136">
        <v>0.2</v>
      </c>
      <c r="AI1136" s="3">
        <v>31146.94</v>
      </c>
    </row>
    <row r="1137" spans="17:35" x14ac:dyDescent="0.3">
      <c r="Q1137" t="str">
        <f t="shared" ca="1" si="43"/>
        <v>14_11</v>
      </c>
      <c r="R1137" s="3">
        <f ca="1">RANK(W1137,OFFSET($W$4,VLOOKUP($S1137,$Y$4:$AA$23,2,FALSE),0):OFFSET($W$4,VLOOKUP($S1137,$Y$4:$AA$23,3,FALSE),0))</f>
        <v>11</v>
      </c>
      <c r="S1137">
        <v>14</v>
      </c>
      <c r="T1137">
        <v>17</v>
      </c>
      <c r="U1137">
        <v>2</v>
      </c>
      <c r="V1137">
        <v>0</v>
      </c>
      <c r="W1137" s="3">
        <v>34518.5</v>
      </c>
      <c r="X1137" s="3"/>
      <c r="Y1137" s="3"/>
      <c r="Z1137" s="3"/>
      <c r="AA1137" s="3"/>
      <c r="AB1137" s="3"/>
      <c r="AC1137" t="str">
        <f t="shared" ca="1" si="42"/>
        <v>14_32</v>
      </c>
      <c r="AD1137" s="3">
        <f ca="1">RANK(AI1137,OFFSET($AI$4,VLOOKUP($AE1137,$AK$4:$AM$23,2,FALSE),0):OFFSET($AI$4,VLOOKUP($AE1137,$AK$4:$AM$23,3,FALSE),0))</f>
        <v>32</v>
      </c>
      <c r="AE1137">
        <v>14</v>
      </c>
      <c r="AF1137">
        <v>14</v>
      </c>
      <c r="AG1137">
        <v>2</v>
      </c>
      <c r="AH1137">
        <v>0</v>
      </c>
      <c r="AI1137" s="3">
        <v>6215.3</v>
      </c>
    </row>
    <row r="1138" spans="17:35" x14ac:dyDescent="0.3">
      <c r="Q1138" t="str">
        <f t="shared" ca="1" si="43"/>
        <v>14_34</v>
      </c>
      <c r="R1138" s="3">
        <f ca="1">RANK(W1138,OFFSET($W$4,VLOOKUP($S1138,$Y$4:$AA$23,2,FALSE),0):OFFSET($W$4,VLOOKUP($S1138,$Y$4:$AA$23,3,FALSE),0))</f>
        <v>34</v>
      </c>
      <c r="S1138">
        <v>14</v>
      </c>
      <c r="T1138">
        <v>22</v>
      </c>
      <c r="U1138">
        <v>2</v>
      </c>
      <c r="V1138">
        <v>0</v>
      </c>
      <c r="W1138" s="3">
        <v>5089.07</v>
      </c>
      <c r="X1138" s="3"/>
      <c r="Y1138" s="3"/>
      <c r="Z1138" s="3"/>
      <c r="AA1138" s="3"/>
      <c r="AB1138" s="3"/>
      <c r="AC1138" t="str">
        <f t="shared" ca="1" si="42"/>
        <v>14_10</v>
      </c>
      <c r="AD1138" s="3">
        <f ca="1">RANK(AI1138,OFFSET($AI$4,VLOOKUP($AE1138,$AK$4:$AM$23,2,FALSE),0):OFFSET($AI$4,VLOOKUP($AE1138,$AK$4:$AM$23,3,FALSE),0))</f>
        <v>10</v>
      </c>
      <c r="AE1138">
        <v>14</v>
      </c>
      <c r="AF1138">
        <v>17</v>
      </c>
      <c r="AG1138">
        <v>1</v>
      </c>
      <c r="AH1138">
        <v>0.2</v>
      </c>
      <c r="AI1138" s="3">
        <v>34790.620000000003</v>
      </c>
    </row>
    <row r="1139" spans="17:35" x14ac:dyDescent="0.3">
      <c r="Q1139" t="str">
        <f t="shared" ca="1" si="43"/>
        <v>14_9</v>
      </c>
      <c r="R1139" s="3">
        <f ca="1">RANK(W1139,OFFSET($W$4,VLOOKUP($S1139,$Y$4:$AA$23,2,FALSE),0):OFFSET($W$4,VLOOKUP($S1139,$Y$4:$AA$23,3,FALSE),0))</f>
        <v>9</v>
      </c>
      <c r="S1139">
        <v>14</v>
      </c>
      <c r="T1139">
        <v>24</v>
      </c>
      <c r="U1139">
        <v>1</v>
      </c>
      <c r="V1139">
        <v>0.2</v>
      </c>
      <c r="W1139" s="3">
        <v>36881.65</v>
      </c>
      <c r="X1139" s="3"/>
      <c r="Y1139" s="3"/>
      <c r="Z1139" s="3"/>
      <c r="AA1139" s="3"/>
      <c r="AB1139" s="3"/>
      <c r="AC1139" t="str">
        <f t="shared" ca="1" si="42"/>
        <v>14_11</v>
      </c>
      <c r="AD1139" s="3">
        <f ca="1">RANK(AI1139,OFFSET($AI$4,VLOOKUP($AE1139,$AK$4:$AM$23,2,FALSE),0):OFFSET($AI$4,VLOOKUP($AE1139,$AK$4:$AM$23,3,FALSE),0))</f>
        <v>11</v>
      </c>
      <c r="AE1139">
        <v>14</v>
      </c>
      <c r="AF1139">
        <v>17</v>
      </c>
      <c r="AG1139">
        <v>2</v>
      </c>
      <c r="AH1139">
        <v>0</v>
      </c>
      <c r="AI1139" s="3">
        <v>34518.5</v>
      </c>
    </row>
    <row r="1140" spans="17:35" x14ac:dyDescent="0.3">
      <c r="Q1140" t="str">
        <f t="shared" ca="1" si="43"/>
        <v>14_44</v>
      </c>
      <c r="R1140" s="3">
        <f ca="1">RANK(W1140,OFFSET($W$4,VLOOKUP($S1140,$Y$4:$AA$23,2,FALSE),0):OFFSET($W$4,VLOOKUP($S1140,$Y$4:$AA$23,3,FALSE),0))</f>
        <v>44</v>
      </c>
      <c r="S1140">
        <v>14</v>
      </c>
      <c r="T1140">
        <v>26</v>
      </c>
      <c r="U1140">
        <v>2</v>
      </c>
      <c r="V1140">
        <v>0</v>
      </c>
      <c r="W1140" s="3">
        <v>466.1</v>
      </c>
      <c r="X1140" s="3"/>
      <c r="Y1140" s="3"/>
      <c r="Z1140" s="3"/>
      <c r="AA1140" s="3"/>
      <c r="AB1140" s="3"/>
      <c r="AC1140" t="str">
        <f t="shared" ca="1" si="42"/>
        <v>14_34</v>
      </c>
      <c r="AD1140" s="3">
        <f ca="1">RANK(AI1140,OFFSET($AI$4,VLOOKUP($AE1140,$AK$4:$AM$23,2,FALSE),0):OFFSET($AI$4,VLOOKUP($AE1140,$AK$4:$AM$23,3,FALSE),0))</f>
        <v>34</v>
      </c>
      <c r="AE1140">
        <v>14</v>
      </c>
      <c r="AF1140">
        <v>22</v>
      </c>
      <c r="AG1140">
        <v>2</v>
      </c>
      <c r="AH1140">
        <v>0</v>
      </c>
      <c r="AI1140" s="3">
        <v>5089.07</v>
      </c>
    </row>
    <row r="1141" spans="17:35" x14ac:dyDescent="0.3">
      <c r="Q1141" t="str">
        <f t="shared" ca="1" si="43"/>
        <v>14_31</v>
      </c>
      <c r="R1141" s="3">
        <f ca="1">RANK(W1141,OFFSET($W$4,VLOOKUP($S1141,$Y$4:$AA$23,2,FALSE),0):OFFSET($W$4,VLOOKUP($S1141,$Y$4:$AA$23,3,FALSE),0))</f>
        <v>31</v>
      </c>
      <c r="S1141">
        <v>14</v>
      </c>
      <c r="T1141">
        <v>28</v>
      </c>
      <c r="U1141">
        <v>2</v>
      </c>
      <c r="V1141">
        <v>0</v>
      </c>
      <c r="W1141" s="3">
        <v>7878.62</v>
      </c>
      <c r="X1141" s="3"/>
      <c r="Y1141" s="3"/>
      <c r="Z1141" s="3"/>
      <c r="AA1141" s="3"/>
      <c r="AB1141" s="3"/>
      <c r="AC1141" t="str">
        <f t="shared" ca="1" si="42"/>
        <v>14_8</v>
      </c>
      <c r="AD1141" s="3">
        <f ca="1">RANK(AI1141,OFFSET($AI$4,VLOOKUP($AE1141,$AK$4:$AM$23,2,FALSE),0):OFFSET($AI$4,VLOOKUP($AE1141,$AK$4:$AM$23,3,FALSE),0))</f>
        <v>8</v>
      </c>
      <c r="AE1141">
        <v>14</v>
      </c>
      <c r="AF1141">
        <v>24</v>
      </c>
      <c r="AG1141">
        <v>1</v>
      </c>
      <c r="AH1141">
        <v>0.2</v>
      </c>
      <c r="AI1141" s="3">
        <v>36881.65</v>
      </c>
    </row>
    <row r="1142" spans="17:35" x14ac:dyDescent="0.3">
      <c r="Q1142" t="str">
        <f t="shared" ca="1" si="43"/>
        <v>14_23</v>
      </c>
      <c r="R1142" s="3">
        <f ca="1">RANK(W1142,OFFSET($W$4,VLOOKUP($S1142,$Y$4:$AA$23,2,FALSE),0):OFFSET($W$4,VLOOKUP($S1142,$Y$4:$AA$23,3,FALSE),0))</f>
        <v>23</v>
      </c>
      <c r="S1142">
        <v>14</v>
      </c>
      <c r="T1142">
        <v>29</v>
      </c>
      <c r="U1142">
        <v>2</v>
      </c>
      <c r="V1142">
        <v>0</v>
      </c>
      <c r="W1142" s="3">
        <v>20707.009999999998</v>
      </c>
      <c r="X1142" s="3"/>
      <c r="Y1142" s="3"/>
      <c r="Z1142" s="3"/>
      <c r="AA1142" s="3"/>
      <c r="AB1142" s="3"/>
      <c r="AC1142" t="str">
        <f t="shared" ca="1" si="42"/>
        <v>14_44</v>
      </c>
      <c r="AD1142" s="3">
        <f ca="1">RANK(AI1142,OFFSET($AI$4,VLOOKUP($AE1142,$AK$4:$AM$23,2,FALSE),0):OFFSET($AI$4,VLOOKUP($AE1142,$AK$4:$AM$23,3,FALSE),0))</f>
        <v>44</v>
      </c>
      <c r="AE1142">
        <v>14</v>
      </c>
      <c r="AF1142">
        <v>26</v>
      </c>
      <c r="AG1142">
        <v>2</v>
      </c>
      <c r="AH1142">
        <v>0</v>
      </c>
      <c r="AI1142" s="3">
        <v>466.1</v>
      </c>
    </row>
    <row r="1143" spans="17:35" x14ac:dyDescent="0.3">
      <c r="Q1143" t="str">
        <f t="shared" ca="1" si="43"/>
        <v>14_22</v>
      </c>
      <c r="R1143" s="3">
        <f ca="1">RANK(W1143,OFFSET($W$4,VLOOKUP($S1143,$Y$4:$AA$23,2,FALSE),0):OFFSET($W$4,VLOOKUP($S1143,$Y$4:$AA$23,3,FALSE),0))</f>
        <v>22</v>
      </c>
      <c r="S1143">
        <v>14</v>
      </c>
      <c r="T1143">
        <v>32</v>
      </c>
      <c r="U1143">
        <v>1</v>
      </c>
      <c r="V1143">
        <v>0.2</v>
      </c>
      <c r="W1143" s="3">
        <v>21603.93</v>
      </c>
      <c r="X1143" s="3"/>
      <c r="Y1143" s="3"/>
      <c r="Z1143" s="3"/>
      <c r="AA1143" s="3"/>
      <c r="AB1143" s="3"/>
      <c r="AC1143" t="str">
        <f t="shared" ca="1" si="42"/>
        <v>14_31</v>
      </c>
      <c r="AD1143" s="3">
        <f ca="1">RANK(AI1143,OFFSET($AI$4,VLOOKUP($AE1143,$AK$4:$AM$23,2,FALSE),0):OFFSET($AI$4,VLOOKUP($AE1143,$AK$4:$AM$23,3,FALSE),0))</f>
        <v>31</v>
      </c>
      <c r="AE1143">
        <v>14</v>
      </c>
      <c r="AF1143">
        <v>28</v>
      </c>
      <c r="AG1143">
        <v>2</v>
      </c>
      <c r="AH1143">
        <v>0</v>
      </c>
      <c r="AI1143" s="3">
        <v>7878.62</v>
      </c>
    </row>
    <row r="1144" spans="17:35" x14ac:dyDescent="0.3">
      <c r="Q1144" t="str">
        <f t="shared" ca="1" si="43"/>
        <v>14_33</v>
      </c>
      <c r="R1144" s="3">
        <f ca="1">RANK(W1144,OFFSET($W$4,VLOOKUP($S1144,$Y$4:$AA$23,2,FALSE),0):OFFSET($W$4,VLOOKUP($S1144,$Y$4:$AA$23,3,FALSE),0))</f>
        <v>33</v>
      </c>
      <c r="S1144">
        <v>14</v>
      </c>
      <c r="T1144">
        <v>33</v>
      </c>
      <c r="U1144">
        <v>2</v>
      </c>
      <c r="V1144">
        <v>0</v>
      </c>
      <c r="W1144" s="3">
        <v>5962.29</v>
      </c>
      <c r="X1144" s="3"/>
      <c r="Y1144" s="3"/>
      <c r="Z1144" s="3"/>
      <c r="AA1144" s="3"/>
      <c r="AB1144" s="3"/>
      <c r="AC1144" t="str">
        <f t="shared" ca="1" si="42"/>
        <v>14_22</v>
      </c>
      <c r="AD1144" s="3">
        <f ca="1">RANK(AI1144,OFFSET($AI$4,VLOOKUP($AE1144,$AK$4:$AM$23,2,FALSE),0):OFFSET($AI$4,VLOOKUP($AE1144,$AK$4:$AM$23,3,FALSE),0))</f>
        <v>22</v>
      </c>
      <c r="AE1144">
        <v>14</v>
      </c>
      <c r="AF1144">
        <v>29</v>
      </c>
      <c r="AG1144">
        <v>2</v>
      </c>
      <c r="AH1144">
        <v>0</v>
      </c>
      <c r="AI1144" s="3">
        <v>20707.009999999998</v>
      </c>
    </row>
    <row r="1145" spans="17:35" x14ac:dyDescent="0.3">
      <c r="Q1145" t="str">
        <f t="shared" ca="1" si="43"/>
        <v>14_24</v>
      </c>
      <c r="R1145" s="3">
        <f ca="1">RANK(W1145,OFFSET($W$4,VLOOKUP($S1145,$Y$4:$AA$23,2,FALSE),0):OFFSET($W$4,VLOOKUP($S1145,$Y$4:$AA$23,3,FALSE),0))</f>
        <v>24</v>
      </c>
      <c r="S1145">
        <v>14</v>
      </c>
      <c r="T1145">
        <v>35</v>
      </c>
      <c r="U1145">
        <v>2</v>
      </c>
      <c r="V1145">
        <v>0</v>
      </c>
      <c r="W1145" s="3">
        <v>17120.77</v>
      </c>
      <c r="X1145" s="3"/>
      <c r="Y1145" s="3"/>
      <c r="Z1145" s="3"/>
      <c r="AA1145" s="3"/>
      <c r="AB1145" s="3"/>
      <c r="AC1145" t="str">
        <f t="shared" ca="1" si="42"/>
        <v>14_21</v>
      </c>
      <c r="AD1145" s="3">
        <f ca="1">RANK(AI1145,OFFSET($AI$4,VLOOKUP($AE1145,$AK$4:$AM$23,2,FALSE),0):OFFSET($AI$4,VLOOKUP($AE1145,$AK$4:$AM$23,3,FALSE),0))</f>
        <v>21</v>
      </c>
      <c r="AE1145">
        <v>14</v>
      </c>
      <c r="AF1145">
        <v>32</v>
      </c>
      <c r="AG1145">
        <v>1</v>
      </c>
      <c r="AH1145">
        <v>0.2</v>
      </c>
      <c r="AI1145" s="3">
        <v>21603.93</v>
      </c>
    </row>
    <row r="1146" spans="17:35" x14ac:dyDescent="0.3">
      <c r="Q1146" t="str">
        <f t="shared" ca="1" si="43"/>
        <v>14_15</v>
      </c>
      <c r="R1146" s="3">
        <f ca="1">RANK(W1146,OFFSET($W$4,VLOOKUP($S1146,$Y$4:$AA$23,2,FALSE),0):OFFSET($W$4,VLOOKUP($S1146,$Y$4:$AA$23,3,FALSE),0))</f>
        <v>15</v>
      </c>
      <c r="S1146">
        <v>14</v>
      </c>
      <c r="T1146">
        <v>37</v>
      </c>
      <c r="U1146">
        <v>2</v>
      </c>
      <c r="V1146">
        <v>0</v>
      </c>
      <c r="W1146" s="3">
        <v>29108.09</v>
      </c>
      <c r="X1146" s="3"/>
      <c r="Y1146" s="3"/>
      <c r="Z1146" s="3"/>
      <c r="AA1146" s="3"/>
      <c r="AB1146" s="3"/>
      <c r="AC1146" t="str">
        <f t="shared" ca="1" si="42"/>
        <v>14_33</v>
      </c>
      <c r="AD1146" s="3">
        <f ca="1">RANK(AI1146,OFFSET($AI$4,VLOOKUP($AE1146,$AK$4:$AM$23,2,FALSE),0):OFFSET($AI$4,VLOOKUP($AE1146,$AK$4:$AM$23,3,FALSE),0))</f>
        <v>33</v>
      </c>
      <c r="AE1146">
        <v>14</v>
      </c>
      <c r="AF1146">
        <v>33</v>
      </c>
      <c r="AG1146">
        <v>2</v>
      </c>
      <c r="AH1146">
        <v>0</v>
      </c>
      <c r="AI1146" s="3">
        <v>5962.29</v>
      </c>
    </row>
    <row r="1147" spans="17:35" x14ac:dyDescent="0.3">
      <c r="Q1147" t="str">
        <f t="shared" ca="1" si="43"/>
        <v>14_38</v>
      </c>
      <c r="R1147" s="3">
        <f ca="1">RANK(W1147,OFFSET($W$4,VLOOKUP($S1147,$Y$4:$AA$23,2,FALSE),0):OFFSET($W$4,VLOOKUP($S1147,$Y$4:$AA$23,3,FALSE),0))</f>
        <v>38</v>
      </c>
      <c r="S1147">
        <v>14</v>
      </c>
      <c r="T1147">
        <v>41</v>
      </c>
      <c r="U1147">
        <v>1</v>
      </c>
      <c r="V1147">
        <v>0.2</v>
      </c>
      <c r="W1147" s="3">
        <v>2627.81</v>
      </c>
      <c r="X1147" s="3"/>
      <c r="Y1147" s="3"/>
      <c r="Z1147" s="3"/>
      <c r="AA1147" s="3"/>
      <c r="AB1147" s="3"/>
      <c r="AC1147" t="str">
        <f t="shared" ca="1" si="42"/>
        <v>14_24</v>
      </c>
      <c r="AD1147" s="3">
        <f ca="1">RANK(AI1147,OFFSET($AI$4,VLOOKUP($AE1147,$AK$4:$AM$23,2,FALSE),0):OFFSET($AI$4,VLOOKUP($AE1147,$AK$4:$AM$23,3,FALSE),0))</f>
        <v>24</v>
      </c>
      <c r="AE1147">
        <v>14</v>
      </c>
      <c r="AF1147">
        <v>35</v>
      </c>
      <c r="AG1147">
        <v>2</v>
      </c>
      <c r="AH1147">
        <v>0</v>
      </c>
      <c r="AI1147" s="3">
        <v>17120.77</v>
      </c>
    </row>
    <row r="1148" spans="17:35" x14ac:dyDescent="0.3">
      <c r="Q1148" t="str">
        <f t="shared" ca="1" si="43"/>
        <v>14_5</v>
      </c>
      <c r="R1148" s="3">
        <f ca="1">RANK(W1148,OFFSET($W$4,VLOOKUP($S1148,$Y$4:$AA$23,2,FALSE),0):OFFSET($W$4,VLOOKUP($S1148,$Y$4:$AA$23,3,FALSE),0))</f>
        <v>5</v>
      </c>
      <c r="S1148">
        <v>14</v>
      </c>
      <c r="T1148">
        <v>43</v>
      </c>
      <c r="U1148">
        <v>2</v>
      </c>
      <c r="V1148">
        <v>0</v>
      </c>
      <c r="W1148" s="3">
        <v>47295.1</v>
      </c>
      <c r="X1148" s="3"/>
      <c r="Y1148" s="3"/>
      <c r="Z1148" s="3"/>
      <c r="AA1148" s="3"/>
      <c r="AB1148" s="3"/>
      <c r="AC1148" t="str">
        <f t="shared" ca="1" si="42"/>
        <v>14_14</v>
      </c>
      <c r="AD1148" s="3">
        <f ca="1">RANK(AI1148,OFFSET($AI$4,VLOOKUP($AE1148,$AK$4:$AM$23,2,FALSE),0):OFFSET($AI$4,VLOOKUP($AE1148,$AK$4:$AM$23,3,FALSE),0))</f>
        <v>14</v>
      </c>
      <c r="AE1148">
        <v>14</v>
      </c>
      <c r="AF1148">
        <v>37</v>
      </c>
      <c r="AG1148">
        <v>2</v>
      </c>
      <c r="AH1148">
        <v>0</v>
      </c>
      <c r="AI1148" s="3">
        <v>29108.09</v>
      </c>
    </row>
    <row r="1149" spans="17:35" x14ac:dyDescent="0.3">
      <c r="Q1149" t="str">
        <f t="shared" ca="1" si="43"/>
        <v>14_18</v>
      </c>
      <c r="R1149" s="3">
        <f ca="1">RANK(W1149,OFFSET($W$4,VLOOKUP($S1149,$Y$4:$AA$23,2,FALSE),0):OFFSET($W$4,VLOOKUP($S1149,$Y$4:$AA$23,3,FALSE),0))</f>
        <v>18</v>
      </c>
      <c r="S1149">
        <v>14</v>
      </c>
      <c r="T1149">
        <v>44</v>
      </c>
      <c r="U1149">
        <v>2</v>
      </c>
      <c r="V1149">
        <v>0</v>
      </c>
      <c r="W1149" s="3">
        <v>24954.7</v>
      </c>
      <c r="X1149" s="3"/>
      <c r="Y1149" s="3"/>
      <c r="Z1149" s="3"/>
      <c r="AA1149" s="3"/>
      <c r="AB1149" s="3"/>
      <c r="AC1149" t="str">
        <f t="shared" ca="1" si="42"/>
        <v>14_38</v>
      </c>
      <c r="AD1149" s="3">
        <f ca="1">RANK(AI1149,OFFSET($AI$4,VLOOKUP($AE1149,$AK$4:$AM$23,2,FALSE),0):OFFSET($AI$4,VLOOKUP($AE1149,$AK$4:$AM$23,3,FALSE),0))</f>
        <v>38</v>
      </c>
      <c r="AE1149">
        <v>14</v>
      </c>
      <c r="AF1149">
        <v>41</v>
      </c>
      <c r="AG1149">
        <v>1</v>
      </c>
      <c r="AH1149">
        <v>0.2</v>
      </c>
      <c r="AI1149" s="3">
        <v>2627.81</v>
      </c>
    </row>
    <row r="1150" spans="17:35" x14ac:dyDescent="0.3">
      <c r="Q1150" t="str">
        <f t="shared" ca="1" si="43"/>
        <v>14_43</v>
      </c>
      <c r="R1150" s="3">
        <f ca="1">RANK(W1150,OFFSET($W$4,VLOOKUP($S1150,$Y$4:$AA$23,2,FALSE),0):OFFSET($W$4,VLOOKUP($S1150,$Y$4:$AA$23,3,FALSE),0))</f>
        <v>43</v>
      </c>
      <c r="S1150">
        <v>14</v>
      </c>
      <c r="T1150">
        <v>50</v>
      </c>
      <c r="U1150">
        <v>2</v>
      </c>
      <c r="V1150">
        <v>0</v>
      </c>
      <c r="W1150" s="3">
        <v>496.41</v>
      </c>
      <c r="X1150" s="3"/>
      <c r="Y1150" s="3"/>
      <c r="Z1150" s="3"/>
      <c r="AA1150" s="3"/>
      <c r="AB1150" s="3"/>
      <c r="AC1150" t="str">
        <f t="shared" ca="1" si="42"/>
        <v>14_4</v>
      </c>
      <c r="AD1150" s="3">
        <f ca="1">RANK(AI1150,OFFSET($AI$4,VLOOKUP($AE1150,$AK$4:$AM$23,2,FALSE),0):OFFSET($AI$4,VLOOKUP($AE1150,$AK$4:$AM$23,3,FALSE),0))</f>
        <v>4</v>
      </c>
      <c r="AE1150">
        <v>14</v>
      </c>
      <c r="AF1150">
        <v>43</v>
      </c>
      <c r="AG1150">
        <v>2</v>
      </c>
      <c r="AH1150">
        <v>0</v>
      </c>
      <c r="AI1150" s="3">
        <v>47295.1</v>
      </c>
    </row>
    <row r="1151" spans="17:35" x14ac:dyDescent="0.3">
      <c r="Q1151" t="str">
        <f t="shared" ca="1" si="43"/>
        <v>14_28</v>
      </c>
      <c r="R1151" s="3">
        <f ca="1">RANK(W1151,OFFSET($W$4,VLOOKUP($S1151,$Y$4:$AA$23,2,FALSE),0):OFFSET($W$4,VLOOKUP($S1151,$Y$4:$AA$23,3,FALSE),0))</f>
        <v>28</v>
      </c>
      <c r="S1151">
        <v>14</v>
      </c>
      <c r="T1151">
        <v>51</v>
      </c>
      <c r="U1151">
        <v>2</v>
      </c>
      <c r="V1151">
        <v>0</v>
      </c>
      <c r="W1151" s="3">
        <v>14013.67</v>
      </c>
      <c r="X1151" s="3"/>
      <c r="Y1151" s="3"/>
      <c r="Z1151" s="3"/>
      <c r="AA1151" s="3"/>
      <c r="AB1151" s="3"/>
      <c r="AC1151" t="str">
        <f t="shared" ca="1" si="42"/>
        <v>14_17</v>
      </c>
      <c r="AD1151" s="3">
        <f ca="1">RANK(AI1151,OFFSET($AI$4,VLOOKUP($AE1151,$AK$4:$AM$23,2,FALSE),0):OFFSET($AI$4,VLOOKUP($AE1151,$AK$4:$AM$23,3,FALSE),0))</f>
        <v>17</v>
      </c>
      <c r="AE1151">
        <v>14</v>
      </c>
      <c r="AF1151">
        <v>44</v>
      </c>
      <c r="AG1151">
        <v>2</v>
      </c>
      <c r="AH1151">
        <v>0</v>
      </c>
      <c r="AI1151" s="3">
        <v>24954.7</v>
      </c>
    </row>
    <row r="1152" spans="17:35" x14ac:dyDescent="0.3">
      <c r="Q1152" t="str">
        <f t="shared" ca="1" si="43"/>
        <v>14_2</v>
      </c>
      <c r="R1152" s="3">
        <f ca="1">RANK(W1152,OFFSET($W$4,VLOOKUP($S1152,$Y$4:$AA$23,2,FALSE),0):OFFSET($W$4,VLOOKUP($S1152,$Y$4:$AA$23,3,FALSE),0))</f>
        <v>2</v>
      </c>
      <c r="S1152">
        <v>14</v>
      </c>
      <c r="T1152">
        <v>53</v>
      </c>
      <c r="U1152">
        <v>2</v>
      </c>
      <c r="V1152">
        <v>0</v>
      </c>
      <c r="W1152" s="3">
        <v>53383.44</v>
      </c>
      <c r="X1152" s="3"/>
      <c r="Y1152" s="3"/>
      <c r="Z1152" s="3"/>
      <c r="AA1152" s="3"/>
      <c r="AB1152" s="3"/>
      <c r="AC1152" t="str">
        <f t="shared" ca="1" si="42"/>
        <v>14_43</v>
      </c>
      <c r="AD1152" s="3">
        <f ca="1">RANK(AI1152,OFFSET($AI$4,VLOOKUP($AE1152,$AK$4:$AM$23,2,FALSE),0):OFFSET($AI$4,VLOOKUP($AE1152,$AK$4:$AM$23,3,FALSE),0))</f>
        <v>43</v>
      </c>
      <c r="AE1152">
        <v>14</v>
      </c>
      <c r="AF1152">
        <v>50</v>
      </c>
      <c r="AG1152">
        <v>2</v>
      </c>
      <c r="AH1152">
        <v>0</v>
      </c>
      <c r="AI1152" s="3">
        <v>496.41</v>
      </c>
    </row>
    <row r="1153" spans="17:35" x14ac:dyDescent="0.3">
      <c r="Q1153" t="str">
        <f t="shared" ca="1" si="43"/>
        <v>14_19</v>
      </c>
      <c r="R1153" s="3">
        <f ca="1">RANK(W1153,OFFSET($W$4,VLOOKUP($S1153,$Y$4:$AA$23,2,FALSE),0):OFFSET($W$4,VLOOKUP($S1153,$Y$4:$AA$23,3,FALSE),0))</f>
        <v>19</v>
      </c>
      <c r="S1153">
        <v>14</v>
      </c>
      <c r="T1153">
        <v>54</v>
      </c>
      <c r="U1153">
        <v>2</v>
      </c>
      <c r="V1153">
        <v>0</v>
      </c>
      <c r="W1153" s="3">
        <v>24772.05</v>
      </c>
      <c r="X1153" s="3"/>
      <c r="Y1153" s="3"/>
      <c r="Z1153" s="3"/>
      <c r="AA1153" s="3"/>
      <c r="AB1153" s="3"/>
      <c r="AC1153" t="str">
        <f t="shared" ca="1" si="42"/>
        <v>14_28</v>
      </c>
      <c r="AD1153" s="3">
        <f ca="1">RANK(AI1153,OFFSET($AI$4,VLOOKUP($AE1153,$AK$4:$AM$23,2,FALSE),0):OFFSET($AI$4,VLOOKUP($AE1153,$AK$4:$AM$23,3,FALSE),0))</f>
        <v>28</v>
      </c>
      <c r="AE1153">
        <v>14</v>
      </c>
      <c r="AF1153">
        <v>51</v>
      </c>
      <c r="AG1153">
        <v>2</v>
      </c>
      <c r="AH1153">
        <v>0</v>
      </c>
      <c r="AI1153" s="3">
        <v>14013.67</v>
      </c>
    </row>
    <row r="1154" spans="17:35" x14ac:dyDescent="0.3">
      <c r="Q1154" t="str">
        <f t="shared" ca="1" si="43"/>
        <v>14_1</v>
      </c>
      <c r="R1154" s="3">
        <f ca="1">RANK(W1154,OFFSET($W$4,VLOOKUP($S1154,$Y$4:$AA$23,2,FALSE),0):OFFSET($W$4,VLOOKUP($S1154,$Y$4:$AA$23,3,FALSE),0))</f>
        <v>1</v>
      </c>
      <c r="S1154">
        <v>14</v>
      </c>
      <c r="T1154">
        <v>56</v>
      </c>
      <c r="U1154">
        <v>2</v>
      </c>
      <c r="V1154">
        <v>0</v>
      </c>
      <c r="W1154" s="3">
        <v>92848.55</v>
      </c>
      <c r="X1154" s="3"/>
      <c r="Y1154" s="3"/>
      <c r="Z1154" s="3"/>
      <c r="AA1154" s="3"/>
      <c r="AB1154" s="3"/>
      <c r="AC1154" t="str">
        <f t="shared" ca="1" si="42"/>
        <v>14_9</v>
      </c>
      <c r="AD1154" s="3">
        <f ca="1">RANK(AI1154,OFFSET($AI$4,VLOOKUP($AE1154,$AK$4:$AM$23,2,FALSE),0):OFFSET($AI$4,VLOOKUP($AE1154,$AK$4:$AM$23,3,FALSE),0))</f>
        <v>9</v>
      </c>
      <c r="AE1154">
        <v>14</v>
      </c>
      <c r="AF1154">
        <v>53</v>
      </c>
      <c r="AG1154">
        <v>2</v>
      </c>
      <c r="AH1154">
        <v>0</v>
      </c>
      <c r="AI1154" s="3">
        <v>35165.730000000003</v>
      </c>
    </row>
    <row r="1155" spans="17:35" x14ac:dyDescent="0.3">
      <c r="Q1155" t="str">
        <f t="shared" ca="1" si="43"/>
        <v>14_30</v>
      </c>
      <c r="R1155" s="3">
        <f ca="1">RANK(W1155,OFFSET($W$4,VLOOKUP($S1155,$Y$4:$AA$23,2,FALSE),0):OFFSET($W$4,VLOOKUP($S1155,$Y$4:$AA$23,3,FALSE),0))</f>
        <v>30</v>
      </c>
      <c r="S1155">
        <v>14</v>
      </c>
      <c r="T1155">
        <v>57</v>
      </c>
      <c r="U1155">
        <v>2</v>
      </c>
      <c r="V1155">
        <v>0</v>
      </c>
      <c r="W1155" s="3">
        <v>12839.44</v>
      </c>
      <c r="X1155" s="3"/>
      <c r="Y1155" s="3"/>
      <c r="Z1155" s="3"/>
      <c r="AA1155" s="3"/>
      <c r="AB1155" s="3"/>
      <c r="AC1155" t="str">
        <f t="shared" ca="1" si="42"/>
        <v>14_18</v>
      </c>
      <c r="AD1155" s="3">
        <f ca="1">RANK(AI1155,OFFSET($AI$4,VLOOKUP($AE1155,$AK$4:$AM$23,2,FALSE),0):OFFSET($AI$4,VLOOKUP($AE1155,$AK$4:$AM$23,3,FALSE),0))</f>
        <v>18</v>
      </c>
      <c r="AE1155">
        <v>14</v>
      </c>
      <c r="AF1155">
        <v>54</v>
      </c>
      <c r="AG1155">
        <v>2</v>
      </c>
      <c r="AH1155">
        <v>0</v>
      </c>
      <c r="AI1155" s="3">
        <v>24772.05</v>
      </c>
    </row>
    <row r="1156" spans="17:35" x14ac:dyDescent="0.3">
      <c r="Q1156" t="str">
        <f t="shared" ca="1" si="43"/>
        <v>14_8</v>
      </c>
      <c r="R1156" s="3">
        <f ca="1">RANK(W1156,OFFSET($W$4,VLOOKUP($S1156,$Y$4:$AA$23,2,FALSE),0):OFFSET($W$4,VLOOKUP($S1156,$Y$4:$AA$23,3,FALSE),0))</f>
        <v>8</v>
      </c>
      <c r="S1156">
        <v>14</v>
      </c>
      <c r="T1156">
        <v>59</v>
      </c>
      <c r="U1156">
        <v>2</v>
      </c>
      <c r="V1156">
        <v>0</v>
      </c>
      <c r="W1156" s="3">
        <v>44177.919999999998</v>
      </c>
      <c r="X1156" s="3"/>
      <c r="Y1156" s="3"/>
      <c r="Z1156" s="3"/>
      <c r="AA1156" s="3"/>
      <c r="AB1156" s="3"/>
      <c r="AC1156" t="str">
        <f t="shared" ref="AC1156:AC1219" ca="1" si="44">AE1156&amp;"_"&amp;AD1156</f>
        <v>14_1</v>
      </c>
      <c r="AD1156" s="3">
        <f ca="1">RANK(AI1156,OFFSET($AI$4,VLOOKUP($AE1156,$AK$4:$AM$23,2,FALSE),0):OFFSET($AI$4,VLOOKUP($AE1156,$AK$4:$AM$23,3,FALSE),0))</f>
        <v>1</v>
      </c>
      <c r="AE1156">
        <v>14</v>
      </c>
      <c r="AF1156">
        <v>56</v>
      </c>
      <c r="AG1156">
        <v>2</v>
      </c>
      <c r="AH1156">
        <v>0</v>
      </c>
      <c r="AI1156" s="3">
        <v>92848.55</v>
      </c>
    </row>
    <row r="1157" spans="17:35" x14ac:dyDescent="0.3">
      <c r="Q1157" t="str">
        <f t="shared" ref="Q1157:Q1220" ca="1" si="45">S1157&amp;"_"&amp;R1157</f>
        <v>14_25</v>
      </c>
      <c r="R1157" s="3">
        <f ca="1">RANK(W1157,OFFSET($W$4,VLOOKUP($S1157,$Y$4:$AA$23,2,FALSE),0):OFFSET($W$4,VLOOKUP($S1157,$Y$4:$AA$23,3,FALSE),0))</f>
        <v>25</v>
      </c>
      <c r="S1157">
        <v>14</v>
      </c>
      <c r="T1157">
        <v>62</v>
      </c>
      <c r="U1157">
        <v>2</v>
      </c>
      <c r="V1157">
        <v>0</v>
      </c>
      <c r="W1157" s="3">
        <v>16443.169999999998</v>
      </c>
      <c r="X1157" s="3"/>
      <c r="Y1157" s="3"/>
      <c r="Z1157" s="3"/>
      <c r="AA1157" s="3"/>
      <c r="AB1157" s="3"/>
      <c r="AC1157" t="str">
        <f t="shared" ca="1" si="44"/>
        <v>14_30</v>
      </c>
      <c r="AD1157" s="3">
        <f ca="1">RANK(AI1157,OFFSET($AI$4,VLOOKUP($AE1157,$AK$4:$AM$23,2,FALSE),0):OFFSET($AI$4,VLOOKUP($AE1157,$AK$4:$AM$23,3,FALSE),0))</f>
        <v>30</v>
      </c>
      <c r="AE1157">
        <v>14</v>
      </c>
      <c r="AF1157">
        <v>57</v>
      </c>
      <c r="AG1157">
        <v>2</v>
      </c>
      <c r="AH1157">
        <v>0</v>
      </c>
      <c r="AI1157" s="3">
        <v>12839.44</v>
      </c>
    </row>
    <row r="1158" spans="17:35" x14ac:dyDescent="0.3">
      <c r="Q1158" t="str">
        <f t="shared" ca="1" si="45"/>
        <v>14_7</v>
      </c>
      <c r="R1158" s="3">
        <f ca="1">RANK(W1158,OFFSET($W$4,VLOOKUP($S1158,$Y$4:$AA$23,2,FALSE),0):OFFSET($W$4,VLOOKUP($S1158,$Y$4:$AA$23,3,FALSE),0))</f>
        <v>7</v>
      </c>
      <c r="S1158">
        <v>14</v>
      </c>
      <c r="T1158">
        <v>69</v>
      </c>
      <c r="U1158">
        <v>2</v>
      </c>
      <c r="V1158">
        <v>0</v>
      </c>
      <c r="W1158" s="3">
        <v>45555.82</v>
      </c>
      <c r="X1158" s="3"/>
      <c r="Y1158" s="3"/>
      <c r="Z1158" s="3"/>
      <c r="AA1158" s="3"/>
      <c r="AB1158" s="3"/>
      <c r="AC1158" t="str">
        <f t="shared" ca="1" si="44"/>
        <v>14_7</v>
      </c>
      <c r="AD1158" s="3">
        <f ca="1">RANK(AI1158,OFFSET($AI$4,VLOOKUP($AE1158,$AK$4:$AM$23,2,FALSE),0):OFFSET($AI$4,VLOOKUP($AE1158,$AK$4:$AM$23,3,FALSE),0))</f>
        <v>7</v>
      </c>
      <c r="AE1158">
        <v>14</v>
      </c>
      <c r="AF1158">
        <v>59</v>
      </c>
      <c r="AG1158">
        <v>2</v>
      </c>
      <c r="AH1158">
        <v>0</v>
      </c>
      <c r="AI1158" s="3">
        <v>40218.339999999997</v>
      </c>
    </row>
    <row r="1159" spans="17:35" x14ac:dyDescent="0.3">
      <c r="Q1159" t="str">
        <f t="shared" ca="1" si="45"/>
        <v>14_20</v>
      </c>
      <c r="R1159" s="3">
        <f ca="1">RANK(W1159,OFFSET($W$4,VLOOKUP($S1159,$Y$4:$AA$23,2,FALSE),0):OFFSET($W$4,VLOOKUP($S1159,$Y$4:$AA$23,3,FALSE),0))</f>
        <v>20</v>
      </c>
      <c r="S1159">
        <v>14</v>
      </c>
      <c r="T1159">
        <v>70</v>
      </c>
      <c r="U1159">
        <v>1</v>
      </c>
      <c r="V1159">
        <v>0.2</v>
      </c>
      <c r="W1159" s="3">
        <v>23307.26</v>
      </c>
      <c r="X1159" s="3"/>
      <c r="Y1159" s="3"/>
      <c r="Z1159" s="3"/>
      <c r="AA1159" s="3"/>
      <c r="AB1159" s="3"/>
      <c r="AC1159" t="str">
        <f t="shared" ca="1" si="44"/>
        <v>14_25</v>
      </c>
      <c r="AD1159" s="3">
        <f ca="1">RANK(AI1159,OFFSET($AI$4,VLOOKUP($AE1159,$AK$4:$AM$23,2,FALSE),0):OFFSET($AI$4,VLOOKUP($AE1159,$AK$4:$AM$23,3,FALSE),0))</f>
        <v>25</v>
      </c>
      <c r="AE1159">
        <v>14</v>
      </c>
      <c r="AF1159">
        <v>62</v>
      </c>
      <c r="AG1159">
        <v>2</v>
      </c>
      <c r="AH1159">
        <v>0</v>
      </c>
      <c r="AI1159" s="3">
        <v>16443.169999999998</v>
      </c>
    </row>
    <row r="1160" spans="17:35" x14ac:dyDescent="0.3">
      <c r="Q1160" t="str">
        <f t="shared" ca="1" si="45"/>
        <v>14_4</v>
      </c>
      <c r="R1160" s="3">
        <f ca="1">RANK(W1160,OFFSET($W$4,VLOOKUP($S1160,$Y$4:$AA$23,2,FALSE),0):OFFSET($W$4,VLOOKUP($S1160,$Y$4:$AA$23,3,FALSE),0))</f>
        <v>4</v>
      </c>
      <c r="S1160">
        <v>14</v>
      </c>
      <c r="T1160">
        <v>70</v>
      </c>
      <c r="U1160">
        <v>2</v>
      </c>
      <c r="V1160">
        <v>0</v>
      </c>
      <c r="W1160" s="3">
        <v>48864.38</v>
      </c>
      <c r="X1160" s="3"/>
      <c r="Y1160" s="3"/>
      <c r="Z1160" s="3"/>
      <c r="AA1160" s="3"/>
      <c r="AB1160" s="3"/>
      <c r="AC1160" t="str">
        <f t="shared" ca="1" si="44"/>
        <v>14_6</v>
      </c>
      <c r="AD1160" s="3">
        <f ca="1">RANK(AI1160,OFFSET($AI$4,VLOOKUP($AE1160,$AK$4:$AM$23,2,FALSE),0):OFFSET($AI$4,VLOOKUP($AE1160,$AK$4:$AM$23,3,FALSE),0))</f>
        <v>6</v>
      </c>
      <c r="AE1160">
        <v>14</v>
      </c>
      <c r="AF1160">
        <v>69</v>
      </c>
      <c r="AG1160">
        <v>2</v>
      </c>
      <c r="AH1160">
        <v>0</v>
      </c>
      <c r="AI1160" s="3">
        <v>43276.61</v>
      </c>
    </row>
    <row r="1161" spans="17:35" x14ac:dyDescent="0.3">
      <c r="Q1161" t="str">
        <f t="shared" ca="1" si="45"/>
        <v>14_26</v>
      </c>
      <c r="R1161" s="3">
        <f ca="1">RANK(W1161,OFFSET($W$4,VLOOKUP($S1161,$Y$4:$AA$23,2,FALSE),0):OFFSET($W$4,VLOOKUP($S1161,$Y$4:$AA$23,3,FALSE),0))</f>
        <v>26</v>
      </c>
      <c r="S1161">
        <v>14</v>
      </c>
      <c r="T1161">
        <v>71</v>
      </c>
      <c r="U1161">
        <v>2</v>
      </c>
      <c r="V1161">
        <v>0</v>
      </c>
      <c r="W1161" s="3">
        <v>15350.22</v>
      </c>
      <c r="X1161" s="3"/>
      <c r="Y1161" s="3"/>
      <c r="Z1161" s="3"/>
      <c r="AA1161" s="3"/>
      <c r="AB1161" s="3"/>
      <c r="AC1161" t="str">
        <f t="shared" ca="1" si="44"/>
        <v>14_19</v>
      </c>
      <c r="AD1161" s="3">
        <f ca="1">RANK(AI1161,OFFSET($AI$4,VLOOKUP($AE1161,$AK$4:$AM$23,2,FALSE),0):OFFSET($AI$4,VLOOKUP($AE1161,$AK$4:$AM$23,3,FALSE),0))</f>
        <v>19</v>
      </c>
      <c r="AE1161">
        <v>14</v>
      </c>
      <c r="AF1161">
        <v>70</v>
      </c>
      <c r="AG1161">
        <v>1</v>
      </c>
      <c r="AH1161">
        <v>0.2</v>
      </c>
      <c r="AI1161" s="3">
        <v>23307.26</v>
      </c>
    </row>
    <row r="1162" spans="17:35" x14ac:dyDescent="0.3">
      <c r="Q1162" t="str">
        <f t="shared" ca="1" si="45"/>
        <v>14_36</v>
      </c>
      <c r="R1162" s="3">
        <f ca="1">RANK(W1162,OFFSET($W$4,VLOOKUP($S1162,$Y$4:$AA$23,2,FALSE),0):OFFSET($W$4,VLOOKUP($S1162,$Y$4:$AA$23,3,FALSE),0))</f>
        <v>36</v>
      </c>
      <c r="S1162">
        <v>14</v>
      </c>
      <c r="T1162">
        <v>78</v>
      </c>
      <c r="U1162">
        <v>2</v>
      </c>
      <c r="V1162">
        <v>0</v>
      </c>
      <c r="W1162" s="3">
        <v>2710.12</v>
      </c>
      <c r="X1162" s="3"/>
      <c r="Y1162" s="3"/>
      <c r="Z1162" s="3"/>
      <c r="AA1162" s="3"/>
      <c r="AB1162" s="3"/>
      <c r="AC1162" t="str">
        <f t="shared" ca="1" si="44"/>
        <v>14_3</v>
      </c>
      <c r="AD1162" s="3">
        <f ca="1">RANK(AI1162,OFFSET($AI$4,VLOOKUP($AE1162,$AK$4:$AM$23,2,FALSE),0):OFFSET($AI$4,VLOOKUP($AE1162,$AK$4:$AM$23,3,FALSE),0))</f>
        <v>3</v>
      </c>
      <c r="AE1162">
        <v>14</v>
      </c>
      <c r="AF1162">
        <v>70</v>
      </c>
      <c r="AG1162">
        <v>2</v>
      </c>
      <c r="AH1162">
        <v>0</v>
      </c>
      <c r="AI1162" s="3">
        <v>48864.38</v>
      </c>
    </row>
    <row r="1163" spans="17:35" x14ac:dyDescent="0.3">
      <c r="Q1163" t="str">
        <f t="shared" ca="1" si="45"/>
        <v>14_39</v>
      </c>
      <c r="R1163" s="3">
        <f ca="1">RANK(W1163,OFFSET($W$4,VLOOKUP($S1163,$Y$4:$AA$23,2,FALSE),0):OFFSET($W$4,VLOOKUP($S1163,$Y$4:$AA$23,3,FALSE),0))</f>
        <v>39</v>
      </c>
      <c r="S1163">
        <v>14</v>
      </c>
      <c r="T1163">
        <v>81</v>
      </c>
      <c r="U1163">
        <v>2</v>
      </c>
      <c r="V1163">
        <v>0</v>
      </c>
      <c r="W1163" s="3">
        <v>2419.16</v>
      </c>
      <c r="X1163" s="3"/>
      <c r="Y1163" s="3"/>
      <c r="Z1163" s="3"/>
      <c r="AA1163" s="3"/>
      <c r="AB1163" s="3"/>
      <c r="AC1163" t="str">
        <f t="shared" ca="1" si="44"/>
        <v>14_26</v>
      </c>
      <c r="AD1163" s="3">
        <f ca="1">RANK(AI1163,OFFSET($AI$4,VLOOKUP($AE1163,$AK$4:$AM$23,2,FALSE),0):OFFSET($AI$4,VLOOKUP($AE1163,$AK$4:$AM$23,3,FALSE),0))</f>
        <v>26</v>
      </c>
      <c r="AE1163">
        <v>14</v>
      </c>
      <c r="AF1163">
        <v>71</v>
      </c>
      <c r="AG1163">
        <v>2</v>
      </c>
      <c r="AH1163">
        <v>0</v>
      </c>
      <c r="AI1163" s="3">
        <v>15350.22</v>
      </c>
    </row>
    <row r="1164" spans="17:35" x14ac:dyDescent="0.3">
      <c r="Q1164" t="str">
        <f t="shared" ca="1" si="45"/>
        <v>14_40</v>
      </c>
      <c r="R1164" s="3">
        <f ca="1">RANK(W1164,OFFSET($W$4,VLOOKUP($S1164,$Y$4:$AA$23,2,FALSE),0):OFFSET($W$4,VLOOKUP($S1164,$Y$4:$AA$23,3,FALSE),0))</f>
        <v>40</v>
      </c>
      <c r="S1164">
        <v>14</v>
      </c>
      <c r="T1164">
        <v>84</v>
      </c>
      <c r="U1164">
        <v>2</v>
      </c>
      <c r="V1164">
        <v>0</v>
      </c>
      <c r="W1164" s="3">
        <v>987.5</v>
      </c>
      <c r="X1164" s="3"/>
      <c r="Y1164" s="3"/>
      <c r="Z1164" s="3"/>
      <c r="AA1164" s="3"/>
      <c r="AB1164" s="3"/>
      <c r="AC1164" t="str">
        <f t="shared" ca="1" si="44"/>
        <v>14_36</v>
      </c>
      <c r="AD1164" s="3">
        <f ca="1">RANK(AI1164,OFFSET($AI$4,VLOOKUP($AE1164,$AK$4:$AM$23,2,FALSE),0):OFFSET($AI$4,VLOOKUP($AE1164,$AK$4:$AM$23,3,FALSE),0))</f>
        <v>36</v>
      </c>
      <c r="AE1164">
        <v>14</v>
      </c>
      <c r="AF1164">
        <v>78</v>
      </c>
      <c r="AG1164">
        <v>2</v>
      </c>
      <c r="AH1164">
        <v>0</v>
      </c>
      <c r="AI1164" s="3">
        <v>2710.12</v>
      </c>
    </row>
    <row r="1165" spans="17:35" x14ac:dyDescent="0.3">
      <c r="Q1165" t="str">
        <f t="shared" ca="1" si="45"/>
        <v>14_21</v>
      </c>
      <c r="R1165" s="3">
        <f ca="1">RANK(W1165,OFFSET($W$4,VLOOKUP($S1165,$Y$4:$AA$23,2,FALSE),0):OFFSET($W$4,VLOOKUP($S1165,$Y$4:$AA$23,3,FALSE),0))</f>
        <v>21</v>
      </c>
      <c r="S1165">
        <v>14</v>
      </c>
      <c r="T1165">
        <v>86</v>
      </c>
      <c r="U1165">
        <v>2</v>
      </c>
      <c r="V1165">
        <v>0</v>
      </c>
      <c r="W1165" s="3">
        <v>21925.03</v>
      </c>
      <c r="X1165" s="3"/>
      <c r="Y1165" s="3"/>
      <c r="Z1165" s="3"/>
      <c r="AA1165" s="3"/>
      <c r="AB1165" s="3"/>
      <c r="AC1165" t="str">
        <f t="shared" ca="1" si="44"/>
        <v>14_39</v>
      </c>
      <c r="AD1165" s="3">
        <f ca="1">RANK(AI1165,OFFSET($AI$4,VLOOKUP($AE1165,$AK$4:$AM$23,2,FALSE),0):OFFSET($AI$4,VLOOKUP($AE1165,$AK$4:$AM$23,3,FALSE),0))</f>
        <v>39</v>
      </c>
      <c r="AE1165">
        <v>14</v>
      </c>
      <c r="AF1165">
        <v>81</v>
      </c>
      <c r="AG1165">
        <v>2</v>
      </c>
      <c r="AH1165">
        <v>0</v>
      </c>
      <c r="AI1165" s="3">
        <v>2419.16</v>
      </c>
    </row>
    <row r="1166" spans="17:35" x14ac:dyDescent="0.3">
      <c r="Q1166" t="str">
        <f t="shared" ca="1" si="45"/>
        <v>14_6</v>
      </c>
      <c r="R1166" s="3">
        <f ca="1">RANK(W1166,OFFSET($W$4,VLOOKUP($S1166,$Y$4:$AA$23,2,FALSE),0):OFFSET($W$4,VLOOKUP($S1166,$Y$4:$AA$23,3,FALSE),0))</f>
        <v>6</v>
      </c>
      <c r="S1166">
        <v>14</v>
      </c>
      <c r="T1166">
        <v>87</v>
      </c>
      <c r="U1166">
        <v>1</v>
      </c>
      <c r="V1166">
        <v>0.2</v>
      </c>
      <c r="W1166" s="3">
        <v>46243.88</v>
      </c>
      <c r="X1166" s="3"/>
      <c r="Y1166" s="3"/>
      <c r="Z1166" s="3"/>
      <c r="AA1166" s="3"/>
      <c r="AB1166" s="3"/>
      <c r="AC1166" t="str">
        <f t="shared" ca="1" si="44"/>
        <v>14_40</v>
      </c>
      <c r="AD1166" s="3">
        <f ca="1">RANK(AI1166,OFFSET($AI$4,VLOOKUP($AE1166,$AK$4:$AM$23,2,FALSE),0):OFFSET($AI$4,VLOOKUP($AE1166,$AK$4:$AM$23,3,FALSE),0))</f>
        <v>40</v>
      </c>
      <c r="AE1166">
        <v>14</v>
      </c>
      <c r="AF1166">
        <v>84</v>
      </c>
      <c r="AG1166">
        <v>2</v>
      </c>
      <c r="AH1166">
        <v>0</v>
      </c>
      <c r="AI1166" s="3">
        <v>987.5</v>
      </c>
    </row>
    <row r="1167" spans="17:35" x14ac:dyDescent="0.3">
      <c r="Q1167" t="str">
        <f t="shared" ca="1" si="45"/>
        <v>14_3</v>
      </c>
      <c r="R1167" s="3">
        <f ca="1">RANK(W1167,OFFSET($W$4,VLOOKUP($S1167,$Y$4:$AA$23,2,FALSE),0):OFFSET($W$4,VLOOKUP($S1167,$Y$4:$AA$23,3,FALSE),0))</f>
        <v>3</v>
      </c>
      <c r="S1167">
        <v>14</v>
      </c>
      <c r="T1167">
        <v>88</v>
      </c>
      <c r="U1167">
        <v>1</v>
      </c>
      <c r="V1167">
        <v>0.2</v>
      </c>
      <c r="W1167" s="3">
        <v>53176.69</v>
      </c>
      <c r="X1167" s="3"/>
      <c r="Y1167" s="3"/>
      <c r="Z1167" s="3"/>
      <c r="AA1167" s="3"/>
      <c r="AB1167" s="3"/>
      <c r="AC1167" t="str">
        <f t="shared" ca="1" si="44"/>
        <v>14_20</v>
      </c>
      <c r="AD1167" s="3">
        <f ca="1">RANK(AI1167,OFFSET($AI$4,VLOOKUP($AE1167,$AK$4:$AM$23,2,FALSE),0):OFFSET($AI$4,VLOOKUP($AE1167,$AK$4:$AM$23,3,FALSE),0))</f>
        <v>20</v>
      </c>
      <c r="AE1167">
        <v>14</v>
      </c>
      <c r="AF1167">
        <v>86</v>
      </c>
      <c r="AG1167">
        <v>2</v>
      </c>
      <c r="AH1167">
        <v>0</v>
      </c>
      <c r="AI1167" s="3">
        <v>21925.03</v>
      </c>
    </row>
    <row r="1168" spans="17:35" x14ac:dyDescent="0.3">
      <c r="Q1168" t="str">
        <f t="shared" ca="1" si="45"/>
        <v>14_16</v>
      </c>
      <c r="R1168" s="3">
        <f ca="1">RANK(W1168,OFFSET($W$4,VLOOKUP($S1168,$Y$4:$AA$23,2,FALSE),0):OFFSET($W$4,VLOOKUP($S1168,$Y$4:$AA$23,3,FALSE),0))</f>
        <v>16</v>
      </c>
      <c r="S1168">
        <v>14</v>
      </c>
      <c r="T1168">
        <v>90</v>
      </c>
      <c r="U1168">
        <v>2</v>
      </c>
      <c r="V1168">
        <v>0</v>
      </c>
      <c r="W1168" s="3">
        <v>27142.44</v>
      </c>
      <c r="X1168" s="3"/>
      <c r="Y1168" s="3"/>
      <c r="Z1168" s="3"/>
      <c r="AA1168" s="3"/>
      <c r="AB1168" s="3"/>
      <c r="AC1168" t="str">
        <f t="shared" ca="1" si="44"/>
        <v>14_5</v>
      </c>
      <c r="AD1168" s="3">
        <f ca="1">RANK(AI1168,OFFSET($AI$4,VLOOKUP($AE1168,$AK$4:$AM$23,2,FALSE),0):OFFSET($AI$4,VLOOKUP($AE1168,$AK$4:$AM$23,3,FALSE),0))</f>
        <v>5</v>
      </c>
      <c r="AE1168">
        <v>14</v>
      </c>
      <c r="AF1168">
        <v>87</v>
      </c>
      <c r="AG1168">
        <v>1</v>
      </c>
      <c r="AH1168">
        <v>0.2</v>
      </c>
      <c r="AI1168" s="3">
        <v>46243.88</v>
      </c>
    </row>
    <row r="1169" spans="17:37" x14ac:dyDescent="0.3">
      <c r="Q1169" t="str">
        <f t="shared" ca="1" si="45"/>
        <v>14_42</v>
      </c>
      <c r="R1169" s="3">
        <f ca="1">RANK(W1169,OFFSET($W$4,VLOOKUP($S1169,$Y$4:$AA$23,2,FALSE),0):OFFSET($W$4,VLOOKUP($S1169,$Y$4:$AA$23,3,FALSE),0))</f>
        <v>42</v>
      </c>
      <c r="S1169">
        <v>14</v>
      </c>
      <c r="T1169">
        <v>91</v>
      </c>
      <c r="U1169">
        <v>1</v>
      </c>
      <c r="V1169">
        <v>0.2</v>
      </c>
      <c r="W1169" s="3">
        <v>788.8</v>
      </c>
      <c r="X1169" s="3"/>
      <c r="Y1169" s="3"/>
      <c r="Z1169" s="3"/>
      <c r="AA1169" s="3"/>
      <c r="AB1169" s="3"/>
      <c r="AC1169" t="str">
        <f t="shared" ca="1" si="44"/>
        <v>14_2</v>
      </c>
      <c r="AD1169" s="3">
        <f ca="1">RANK(AI1169,OFFSET($AI$4,VLOOKUP($AE1169,$AK$4:$AM$23,2,FALSE),0):OFFSET($AI$4,VLOOKUP($AE1169,$AK$4:$AM$23,3,FALSE),0))</f>
        <v>2</v>
      </c>
      <c r="AE1169">
        <v>14</v>
      </c>
      <c r="AF1169">
        <v>88</v>
      </c>
      <c r="AG1169">
        <v>1</v>
      </c>
      <c r="AH1169">
        <v>0.2</v>
      </c>
      <c r="AI1169" s="3">
        <v>53176.69</v>
      </c>
    </row>
    <row r="1170" spans="17:37" x14ac:dyDescent="0.3">
      <c r="Q1170" t="str">
        <f t="shared" ca="1" si="45"/>
        <v>14_41</v>
      </c>
      <c r="R1170" s="3">
        <f ca="1">RANK(W1170,OFFSET($W$4,VLOOKUP($S1170,$Y$4:$AA$23,2,FALSE),0):OFFSET($W$4,VLOOKUP($S1170,$Y$4:$AA$23,3,FALSE),0))</f>
        <v>41</v>
      </c>
      <c r="S1170">
        <v>14</v>
      </c>
      <c r="T1170">
        <v>93</v>
      </c>
      <c r="U1170">
        <v>2</v>
      </c>
      <c r="V1170">
        <v>0</v>
      </c>
      <c r="W1170" s="3">
        <v>911.38</v>
      </c>
      <c r="X1170" s="3"/>
      <c r="Y1170" s="3"/>
      <c r="Z1170" s="3"/>
      <c r="AA1170" s="3"/>
      <c r="AB1170" s="3"/>
      <c r="AC1170" t="str">
        <f t="shared" ca="1" si="44"/>
        <v>14_15</v>
      </c>
      <c r="AD1170" s="3">
        <f ca="1">RANK(AI1170,OFFSET($AI$4,VLOOKUP($AE1170,$AK$4:$AM$23,2,FALSE),0):OFFSET($AI$4,VLOOKUP($AE1170,$AK$4:$AM$23,3,FALSE),0))</f>
        <v>15</v>
      </c>
      <c r="AE1170">
        <v>14</v>
      </c>
      <c r="AF1170">
        <v>90</v>
      </c>
      <c r="AG1170">
        <v>2</v>
      </c>
      <c r="AH1170">
        <v>0</v>
      </c>
      <c r="AI1170" s="3">
        <v>27142.44</v>
      </c>
    </row>
    <row r="1171" spans="17:37" x14ac:dyDescent="0.3">
      <c r="Q1171" t="str">
        <f t="shared" ca="1" si="45"/>
        <v>14_27</v>
      </c>
      <c r="R1171" s="3">
        <f ca="1">RANK(W1171,OFFSET($W$4,VLOOKUP($S1171,$Y$4:$AA$23,2,FALSE),0):OFFSET($W$4,VLOOKUP($S1171,$Y$4:$AA$23,3,FALSE),0))</f>
        <v>27</v>
      </c>
      <c r="S1171">
        <v>14</v>
      </c>
      <c r="T1171">
        <v>97</v>
      </c>
      <c r="U1171">
        <v>1</v>
      </c>
      <c r="V1171">
        <v>0.2</v>
      </c>
      <c r="W1171" s="3">
        <v>14466.25</v>
      </c>
      <c r="X1171" s="3"/>
      <c r="Y1171" s="3"/>
      <c r="Z1171" s="3"/>
      <c r="AA1171" s="3"/>
      <c r="AB1171" s="3"/>
      <c r="AC1171" t="str">
        <f t="shared" ca="1" si="44"/>
        <v>14_42</v>
      </c>
      <c r="AD1171" s="3">
        <f ca="1">RANK(AI1171,OFFSET($AI$4,VLOOKUP($AE1171,$AK$4:$AM$23,2,FALSE),0):OFFSET($AI$4,VLOOKUP($AE1171,$AK$4:$AM$23,3,FALSE),0))</f>
        <v>42</v>
      </c>
      <c r="AE1171">
        <v>14</v>
      </c>
      <c r="AF1171">
        <v>91</v>
      </c>
      <c r="AG1171">
        <v>1</v>
      </c>
      <c r="AH1171">
        <v>0.2</v>
      </c>
      <c r="AI1171" s="3">
        <v>788.8</v>
      </c>
    </row>
    <row r="1172" spans="17:37" x14ac:dyDescent="0.3">
      <c r="Q1172" t="str">
        <f t="shared" ca="1" si="45"/>
        <v>14_12</v>
      </c>
      <c r="R1172" s="3">
        <f ca="1">RANK(W1172,OFFSET($W$4,VLOOKUP($S1172,$Y$4:$AA$23,2,FALSE),0):OFFSET($W$4,VLOOKUP($S1172,$Y$4:$AA$23,3,FALSE),0))</f>
        <v>12</v>
      </c>
      <c r="S1172">
        <v>14</v>
      </c>
      <c r="T1172">
        <v>100</v>
      </c>
      <c r="W1172" s="3">
        <v>33542.92</v>
      </c>
      <c r="X1172" s="3"/>
      <c r="Y1172" s="3"/>
      <c r="Z1172" s="3"/>
      <c r="AA1172" s="3"/>
      <c r="AB1172" s="3"/>
      <c r="AC1172" t="str">
        <f t="shared" ca="1" si="44"/>
        <v>14_41</v>
      </c>
      <c r="AD1172" s="3">
        <f ca="1">RANK(AI1172,OFFSET($AI$4,VLOOKUP($AE1172,$AK$4:$AM$23,2,FALSE),0):OFFSET($AI$4,VLOOKUP($AE1172,$AK$4:$AM$23,3,FALSE),0))</f>
        <v>41</v>
      </c>
      <c r="AE1172">
        <v>14</v>
      </c>
      <c r="AF1172">
        <v>93</v>
      </c>
      <c r="AG1172">
        <v>2</v>
      </c>
      <c r="AH1172">
        <v>0</v>
      </c>
      <c r="AI1172" s="3">
        <v>911.38</v>
      </c>
    </row>
    <row r="1173" spans="17:37" x14ac:dyDescent="0.3">
      <c r="Q1173" t="str">
        <f t="shared" ca="1" si="45"/>
        <v>15_45</v>
      </c>
      <c r="R1173" s="3">
        <f ca="1">RANK(W1173,OFFSET($W$4,VLOOKUP($S1173,$Y$4:$AA$23,2,FALSE),0):OFFSET($W$4,VLOOKUP($S1173,$Y$4:$AA$23,3,FALSE),0))</f>
        <v>45</v>
      </c>
      <c r="S1173">
        <v>15</v>
      </c>
      <c r="T1173">
        <v>3</v>
      </c>
      <c r="U1173">
        <v>1</v>
      </c>
      <c r="V1173">
        <v>0.2</v>
      </c>
      <c r="W1173" s="3">
        <v>13960.99</v>
      </c>
      <c r="X1173" s="3"/>
      <c r="Y1173" s="3"/>
      <c r="Z1173" s="3"/>
      <c r="AA1173" s="3"/>
      <c r="AB1173" s="3"/>
      <c r="AC1173" t="str">
        <f t="shared" ca="1" si="44"/>
        <v>14_27</v>
      </c>
      <c r="AD1173" s="3">
        <f ca="1">RANK(AI1173,OFFSET($AI$4,VLOOKUP($AE1173,$AK$4:$AM$23,2,FALSE),0):OFFSET($AI$4,VLOOKUP($AE1173,$AK$4:$AM$23,3,FALSE),0))</f>
        <v>27</v>
      </c>
      <c r="AE1173">
        <v>14</v>
      </c>
      <c r="AF1173">
        <v>97</v>
      </c>
      <c r="AG1173">
        <v>1</v>
      </c>
      <c r="AH1173">
        <v>0.2</v>
      </c>
      <c r="AI1173" s="3">
        <v>14466.25</v>
      </c>
    </row>
    <row r="1174" spans="17:37" x14ac:dyDescent="0.3">
      <c r="Q1174" t="str">
        <f t="shared" ca="1" si="45"/>
        <v>15_14</v>
      </c>
      <c r="R1174" s="3">
        <f ca="1">RANK(W1174,OFFSET($W$4,VLOOKUP($S1174,$Y$4:$AA$23,2,FALSE),0):OFFSET($W$4,VLOOKUP($S1174,$Y$4:$AA$23,3,FALSE),0))</f>
        <v>14</v>
      </c>
      <c r="S1174">
        <v>15</v>
      </c>
      <c r="T1174">
        <v>5</v>
      </c>
      <c r="U1174">
        <v>1</v>
      </c>
      <c r="V1174">
        <v>0.2</v>
      </c>
      <c r="W1174" s="3">
        <v>64755.96</v>
      </c>
      <c r="X1174" s="3"/>
      <c r="Y1174" s="3"/>
      <c r="Z1174" s="3"/>
      <c r="AA1174" s="3"/>
      <c r="AB1174" s="3"/>
      <c r="AC1174" t="str">
        <f t="shared" ca="1" si="44"/>
        <v>14_13</v>
      </c>
      <c r="AD1174" s="3">
        <f ca="1">RANK(AI1174,OFFSET($AI$4,VLOOKUP($AE1174,$AK$4:$AM$23,2,FALSE),0):OFFSET($AI$4,VLOOKUP($AE1174,$AK$4:$AM$23,3,FALSE),0))</f>
        <v>13</v>
      </c>
      <c r="AE1174">
        <v>14</v>
      </c>
      <c r="AF1174">
        <v>100</v>
      </c>
      <c r="AG1174">
        <v>2</v>
      </c>
      <c r="AH1174">
        <v>0</v>
      </c>
      <c r="AI1174" s="3">
        <v>29302.73</v>
      </c>
    </row>
    <row r="1175" spans="17:37" x14ac:dyDescent="0.3">
      <c r="Q1175" t="str">
        <f t="shared" ca="1" si="45"/>
        <v>15_33</v>
      </c>
      <c r="R1175" s="3">
        <f ca="1">RANK(W1175,OFFSET($W$4,VLOOKUP($S1175,$Y$4:$AA$23,2,FALSE),0):OFFSET($W$4,VLOOKUP($S1175,$Y$4:$AA$23,3,FALSE),0))</f>
        <v>33</v>
      </c>
      <c r="S1175">
        <v>15</v>
      </c>
      <c r="T1175">
        <v>6</v>
      </c>
      <c r="U1175">
        <v>1</v>
      </c>
      <c r="V1175">
        <v>0.2</v>
      </c>
      <c r="W1175" s="3">
        <v>33298.17</v>
      </c>
      <c r="X1175" s="3"/>
      <c r="Y1175" s="3"/>
      <c r="Z1175" s="3"/>
      <c r="AA1175" s="3"/>
      <c r="AB1175" s="3"/>
      <c r="AC1175" t="str">
        <f t="shared" ca="1" si="44"/>
        <v>15_45</v>
      </c>
      <c r="AD1175" s="3">
        <f ca="1">RANK(AI1175,OFFSET($AI$4,VLOOKUP($AE1175,$AK$4:$AM$23,2,FALSE),0):OFFSET($AI$4,VLOOKUP($AE1175,$AK$4:$AM$23,3,FALSE),0))</f>
        <v>45</v>
      </c>
      <c r="AE1175">
        <v>15</v>
      </c>
      <c r="AF1175">
        <v>3</v>
      </c>
      <c r="AG1175">
        <v>1</v>
      </c>
      <c r="AH1175">
        <v>0.2</v>
      </c>
      <c r="AI1175" s="3">
        <v>13960.99</v>
      </c>
      <c r="AJ1175">
        <f>AI1175*AH1175*5</f>
        <v>13960.990000000002</v>
      </c>
      <c r="AK1175">
        <f>RANK(AJ1175,$AJ$1175:$AJ$1226)</f>
        <v>14</v>
      </c>
    </row>
    <row r="1176" spans="17:37" x14ac:dyDescent="0.3">
      <c r="Q1176" t="str">
        <f t="shared" ca="1" si="45"/>
        <v>15_11</v>
      </c>
      <c r="R1176" s="3">
        <f ca="1">RANK(W1176,OFFSET($W$4,VLOOKUP($S1176,$Y$4:$AA$23,2,FALSE),0):OFFSET($W$4,VLOOKUP($S1176,$Y$4:$AA$23,3,FALSE),0))</f>
        <v>11</v>
      </c>
      <c r="S1176">
        <v>15</v>
      </c>
      <c r="T1176">
        <v>12</v>
      </c>
      <c r="U1176">
        <v>2</v>
      </c>
      <c r="V1176">
        <v>0</v>
      </c>
      <c r="W1176" s="3">
        <v>66200.649999999994</v>
      </c>
      <c r="X1176" s="3"/>
      <c r="Y1176" s="3"/>
      <c r="Z1176" s="3"/>
      <c r="AA1176" s="3"/>
      <c r="AB1176" s="3"/>
      <c r="AC1176" t="str">
        <f t="shared" ca="1" si="44"/>
        <v>15_8</v>
      </c>
      <c r="AD1176" s="3">
        <f ca="1">RANK(AI1176,OFFSET($AI$4,VLOOKUP($AE1176,$AK$4:$AM$23,2,FALSE),0):OFFSET($AI$4,VLOOKUP($AE1176,$AK$4:$AM$23,3,FALSE),0))</f>
        <v>8</v>
      </c>
      <c r="AE1176">
        <v>15</v>
      </c>
      <c r="AF1176">
        <v>5</v>
      </c>
      <c r="AG1176">
        <v>1</v>
      </c>
      <c r="AH1176">
        <v>0.2</v>
      </c>
      <c r="AI1176" s="3">
        <v>64755.96</v>
      </c>
      <c r="AJ1176">
        <f t="shared" ref="AJ1176:AJ1226" si="46">AI1176*AH1176*5</f>
        <v>64755.960000000006</v>
      </c>
      <c r="AK1176">
        <f t="shared" ref="AK1176:AK1226" si="47">RANK(AJ1176,$AJ$1175:$AJ$1226)</f>
        <v>2</v>
      </c>
    </row>
    <row r="1177" spans="17:37" x14ac:dyDescent="0.3">
      <c r="Q1177" t="str">
        <f t="shared" ca="1" si="45"/>
        <v>15_51</v>
      </c>
      <c r="R1177" s="3">
        <f ca="1">RANK(W1177,OFFSET($W$4,VLOOKUP($S1177,$Y$4:$AA$23,2,FALSE),0):OFFSET($W$4,VLOOKUP($S1177,$Y$4:$AA$23,3,FALSE),0))</f>
        <v>51</v>
      </c>
      <c r="S1177">
        <v>15</v>
      </c>
      <c r="T1177">
        <v>14</v>
      </c>
      <c r="U1177">
        <v>2</v>
      </c>
      <c r="V1177">
        <v>0</v>
      </c>
      <c r="W1177" s="3">
        <v>4681.33</v>
      </c>
      <c r="X1177" s="3"/>
      <c r="Y1177" s="3"/>
      <c r="Z1177" s="3"/>
      <c r="AA1177" s="3"/>
      <c r="AB1177" s="3"/>
      <c r="AC1177" t="str">
        <f t="shared" ca="1" si="44"/>
        <v>15_30</v>
      </c>
      <c r="AD1177" s="3">
        <f ca="1">RANK(AI1177,OFFSET($AI$4,VLOOKUP($AE1177,$AK$4:$AM$23,2,FALSE),0):OFFSET($AI$4,VLOOKUP($AE1177,$AK$4:$AM$23,3,FALSE),0))</f>
        <v>30</v>
      </c>
      <c r="AE1177">
        <v>15</v>
      </c>
      <c r="AF1177">
        <v>6</v>
      </c>
      <c r="AG1177">
        <v>1</v>
      </c>
      <c r="AH1177">
        <v>0.2</v>
      </c>
      <c r="AI1177" s="3">
        <v>33298.17</v>
      </c>
      <c r="AJ1177">
        <f t="shared" si="46"/>
        <v>33298.17</v>
      </c>
      <c r="AK1177">
        <f t="shared" si="47"/>
        <v>10</v>
      </c>
    </row>
    <row r="1178" spans="17:37" x14ac:dyDescent="0.3">
      <c r="Q1178" t="str">
        <f t="shared" ca="1" si="45"/>
        <v>15_3</v>
      </c>
      <c r="R1178" s="3">
        <f ca="1">RANK(W1178,OFFSET($W$4,VLOOKUP($S1178,$Y$4:$AA$23,2,FALSE),0):OFFSET($W$4,VLOOKUP($S1178,$Y$4:$AA$23,3,FALSE),0))</f>
        <v>3</v>
      </c>
      <c r="S1178">
        <v>15</v>
      </c>
      <c r="T1178">
        <v>15</v>
      </c>
      <c r="U1178">
        <v>1</v>
      </c>
      <c r="V1178">
        <v>0.2</v>
      </c>
      <c r="W1178" s="3">
        <v>116558.58</v>
      </c>
      <c r="X1178" s="3"/>
      <c r="Y1178" s="3"/>
      <c r="Z1178" s="3"/>
      <c r="AA1178" s="3"/>
      <c r="AB1178" s="3"/>
      <c r="AC1178" t="str">
        <f t="shared" ca="1" si="44"/>
        <v>15_5</v>
      </c>
      <c r="AD1178" s="3">
        <f ca="1">RANK(AI1178,OFFSET($AI$4,VLOOKUP($AE1178,$AK$4:$AM$23,2,FALSE),0):OFFSET($AI$4,VLOOKUP($AE1178,$AK$4:$AM$23,3,FALSE),0))</f>
        <v>5</v>
      </c>
      <c r="AE1178">
        <v>15</v>
      </c>
      <c r="AF1178">
        <v>12</v>
      </c>
      <c r="AG1178">
        <v>2</v>
      </c>
      <c r="AH1178">
        <v>0</v>
      </c>
      <c r="AI1178" s="3">
        <v>66200.649999999994</v>
      </c>
      <c r="AJ1178">
        <f t="shared" si="46"/>
        <v>0</v>
      </c>
      <c r="AK1178">
        <f t="shared" si="47"/>
        <v>17</v>
      </c>
    </row>
    <row r="1179" spans="17:37" x14ac:dyDescent="0.3">
      <c r="Q1179" t="str">
        <f t="shared" ca="1" si="45"/>
        <v>15_10</v>
      </c>
      <c r="R1179" s="3">
        <f ca="1">RANK(W1179,OFFSET($W$4,VLOOKUP($S1179,$Y$4:$AA$23,2,FALSE),0):OFFSET($W$4,VLOOKUP($S1179,$Y$4:$AA$23,3,FALSE),0))</f>
        <v>10</v>
      </c>
      <c r="S1179">
        <v>15</v>
      </c>
      <c r="T1179">
        <v>16</v>
      </c>
      <c r="U1179">
        <v>1</v>
      </c>
      <c r="V1179">
        <v>0.2</v>
      </c>
      <c r="W1179" s="3">
        <v>67300.2</v>
      </c>
      <c r="X1179" s="3"/>
      <c r="Y1179" s="3"/>
      <c r="Z1179" s="3"/>
      <c r="AA1179" s="3"/>
      <c r="AB1179" s="3"/>
      <c r="AC1179" t="str">
        <f t="shared" ca="1" si="44"/>
        <v>15_51</v>
      </c>
      <c r="AD1179" s="3">
        <f ca="1">RANK(AI1179,OFFSET($AI$4,VLOOKUP($AE1179,$AK$4:$AM$23,2,FALSE),0):OFFSET($AI$4,VLOOKUP($AE1179,$AK$4:$AM$23,3,FALSE),0))</f>
        <v>51</v>
      </c>
      <c r="AE1179">
        <v>15</v>
      </c>
      <c r="AF1179">
        <v>14</v>
      </c>
      <c r="AG1179">
        <v>2</v>
      </c>
      <c r="AH1179">
        <v>0</v>
      </c>
      <c r="AI1179" s="3">
        <v>4681.33</v>
      </c>
      <c r="AJ1179">
        <f t="shared" si="46"/>
        <v>0</v>
      </c>
      <c r="AK1179">
        <f t="shared" si="47"/>
        <v>17</v>
      </c>
    </row>
    <row r="1180" spans="17:37" x14ac:dyDescent="0.3">
      <c r="Q1180" t="str">
        <f t="shared" ca="1" si="45"/>
        <v>15_34</v>
      </c>
      <c r="R1180" s="3">
        <f ca="1">RANK(W1180,OFFSET($W$4,VLOOKUP($S1180,$Y$4:$AA$23,2,FALSE),0):OFFSET($W$4,VLOOKUP($S1180,$Y$4:$AA$23,3,FALSE),0))</f>
        <v>34</v>
      </c>
      <c r="S1180">
        <v>15</v>
      </c>
      <c r="T1180">
        <v>16</v>
      </c>
      <c r="U1180">
        <v>2</v>
      </c>
      <c r="V1180">
        <v>0</v>
      </c>
      <c r="W1180" s="3">
        <v>33010.31</v>
      </c>
      <c r="X1180" s="3"/>
      <c r="Y1180" s="3"/>
      <c r="Z1180" s="3"/>
      <c r="AA1180" s="3"/>
      <c r="AB1180" s="3"/>
      <c r="AC1180" t="str">
        <f t="shared" ca="1" si="44"/>
        <v>15_1</v>
      </c>
      <c r="AD1180" s="3">
        <f ca="1">RANK(AI1180,OFFSET($AI$4,VLOOKUP($AE1180,$AK$4:$AM$23,2,FALSE),0):OFFSET($AI$4,VLOOKUP($AE1180,$AK$4:$AM$23,3,FALSE),0))</f>
        <v>1</v>
      </c>
      <c r="AE1180">
        <v>15</v>
      </c>
      <c r="AF1180">
        <v>15</v>
      </c>
      <c r="AG1180">
        <v>1</v>
      </c>
      <c r="AH1180">
        <v>0.2</v>
      </c>
      <c r="AI1180" s="3">
        <v>99178.16</v>
      </c>
      <c r="AJ1180">
        <f t="shared" si="46"/>
        <v>99178.16</v>
      </c>
      <c r="AK1180">
        <f t="shared" si="47"/>
        <v>1</v>
      </c>
    </row>
    <row r="1181" spans="17:37" x14ac:dyDescent="0.3">
      <c r="Q1181" t="str">
        <f t="shared" ca="1" si="45"/>
        <v>15_12</v>
      </c>
      <c r="R1181" s="3">
        <f ca="1">RANK(W1181,OFFSET($W$4,VLOOKUP($S1181,$Y$4:$AA$23,2,FALSE),0):OFFSET($W$4,VLOOKUP($S1181,$Y$4:$AA$23,3,FALSE),0))</f>
        <v>12</v>
      </c>
      <c r="S1181">
        <v>15</v>
      </c>
      <c r="T1181">
        <v>19</v>
      </c>
      <c r="U1181">
        <v>2</v>
      </c>
      <c r="V1181">
        <v>0</v>
      </c>
      <c r="W1181" s="3">
        <v>65223.02</v>
      </c>
      <c r="X1181" s="3"/>
      <c r="Y1181" s="3"/>
      <c r="Z1181" s="3"/>
      <c r="AA1181" s="3"/>
      <c r="AB1181" s="3"/>
      <c r="AC1181" t="str">
        <f t="shared" ca="1" si="44"/>
        <v>15_24</v>
      </c>
      <c r="AD1181" s="3">
        <f ca="1">RANK(AI1181,OFFSET($AI$4,VLOOKUP($AE1181,$AK$4:$AM$23,2,FALSE),0):OFFSET($AI$4,VLOOKUP($AE1181,$AK$4:$AM$23,3,FALSE),0))</f>
        <v>24</v>
      </c>
      <c r="AE1181">
        <v>15</v>
      </c>
      <c r="AF1181">
        <v>16</v>
      </c>
      <c r="AG1181">
        <v>1</v>
      </c>
      <c r="AH1181">
        <v>0.2</v>
      </c>
      <c r="AI1181" s="3">
        <v>39408.25</v>
      </c>
      <c r="AJ1181">
        <f t="shared" si="46"/>
        <v>39408.25</v>
      </c>
      <c r="AK1181">
        <f t="shared" si="47"/>
        <v>7</v>
      </c>
    </row>
    <row r="1182" spans="17:37" x14ac:dyDescent="0.3">
      <c r="Q1182" t="str">
        <f t="shared" ca="1" si="45"/>
        <v>15_48</v>
      </c>
      <c r="R1182" s="3">
        <f ca="1">RANK(W1182,OFFSET($W$4,VLOOKUP($S1182,$Y$4:$AA$23,2,FALSE),0):OFFSET($W$4,VLOOKUP($S1182,$Y$4:$AA$23,3,FALSE),0))</f>
        <v>48</v>
      </c>
      <c r="S1182">
        <v>15</v>
      </c>
      <c r="T1182">
        <v>21</v>
      </c>
      <c r="U1182">
        <v>2</v>
      </c>
      <c r="V1182">
        <v>0</v>
      </c>
      <c r="W1182" s="3">
        <v>12130.04</v>
      </c>
      <c r="X1182" s="3"/>
      <c r="Y1182" s="3"/>
      <c r="Z1182" s="3"/>
      <c r="AA1182" s="3"/>
      <c r="AB1182" s="3"/>
      <c r="AC1182" t="str">
        <f t="shared" ca="1" si="44"/>
        <v>15_31</v>
      </c>
      <c r="AD1182" s="3">
        <f ca="1">RANK(AI1182,OFFSET($AI$4,VLOOKUP($AE1182,$AK$4:$AM$23,2,FALSE),0):OFFSET($AI$4,VLOOKUP($AE1182,$AK$4:$AM$23,3,FALSE),0))</f>
        <v>31</v>
      </c>
      <c r="AE1182">
        <v>15</v>
      </c>
      <c r="AF1182">
        <v>16</v>
      </c>
      <c r="AG1182">
        <v>2</v>
      </c>
      <c r="AH1182">
        <v>0</v>
      </c>
      <c r="AI1182" s="3">
        <v>33010.31</v>
      </c>
      <c r="AJ1182">
        <f t="shared" si="46"/>
        <v>0</v>
      </c>
      <c r="AK1182">
        <f t="shared" si="47"/>
        <v>17</v>
      </c>
    </row>
    <row r="1183" spans="17:37" x14ac:dyDescent="0.3">
      <c r="Q1183" t="str">
        <f t="shared" ca="1" si="45"/>
        <v>15_38</v>
      </c>
      <c r="R1183" s="3">
        <f ca="1">RANK(W1183,OFFSET($W$4,VLOOKUP($S1183,$Y$4:$AA$23,2,FALSE),0):OFFSET($W$4,VLOOKUP($S1183,$Y$4:$AA$23,3,FALSE),0))</f>
        <v>38</v>
      </c>
      <c r="S1183">
        <v>15</v>
      </c>
      <c r="T1183">
        <v>26</v>
      </c>
      <c r="U1183">
        <v>2</v>
      </c>
      <c r="V1183">
        <v>0</v>
      </c>
      <c r="W1183" s="3">
        <v>27658.47</v>
      </c>
      <c r="X1183" s="3"/>
      <c r="Y1183" s="3"/>
      <c r="Z1183" s="3"/>
      <c r="AA1183" s="3"/>
      <c r="AB1183" s="3"/>
      <c r="AC1183" t="str">
        <f t="shared" ca="1" si="44"/>
        <v>15_6</v>
      </c>
      <c r="AD1183" s="3">
        <f ca="1">RANK(AI1183,OFFSET($AI$4,VLOOKUP($AE1183,$AK$4:$AM$23,2,FALSE),0):OFFSET($AI$4,VLOOKUP($AE1183,$AK$4:$AM$23,3,FALSE),0))</f>
        <v>6</v>
      </c>
      <c r="AE1183">
        <v>15</v>
      </c>
      <c r="AF1183">
        <v>19</v>
      </c>
      <c r="AG1183">
        <v>2</v>
      </c>
      <c r="AH1183">
        <v>0</v>
      </c>
      <c r="AI1183" s="3">
        <v>65223.02</v>
      </c>
      <c r="AJ1183">
        <f t="shared" si="46"/>
        <v>0</v>
      </c>
      <c r="AK1183">
        <f t="shared" si="47"/>
        <v>17</v>
      </c>
    </row>
    <row r="1184" spans="17:37" x14ac:dyDescent="0.3">
      <c r="Q1184" t="str">
        <f t="shared" ca="1" si="45"/>
        <v>15_16</v>
      </c>
      <c r="R1184" s="3">
        <f ca="1">RANK(W1184,OFFSET($W$4,VLOOKUP($S1184,$Y$4:$AA$23,2,FALSE),0):OFFSET($W$4,VLOOKUP($S1184,$Y$4:$AA$23,3,FALSE),0))</f>
        <v>16</v>
      </c>
      <c r="S1184">
        <v>15</v>
      </c>
      <c r="T1184">
        <v>27</v>
      </c>
      <c r="U1184">
        <v>2</v>
      </c>
      <c r="V1184">
        <v>0</v>
      </c>
      <c r="W1184" s="3">
        <v>61970.91</v>
      </c>
      <c r="X1184" s="3"/>
      <c r="Y1184" s="3"/>
      <c r="Z1184" s="3"/>
      <c r="AA1184" s="3"/>
      <c r="AB1184" s="3"/>
      <c r="AC1184" t="str">
        <f t="shared" ca="1" si="44"/>
        <v>15_48</v>
      </c>
      <c r="AD1184" s="3">
        <f ca="1">RANK(AI1184,OFFSET($AI$4,VLOOKUP($AE1184,$AK$4:$AM$23,2,FALSE),0):OFFSET($AI$4,VLOOKUP($AE1184,$AK$4:$AM$23,3,FALSE),0))</f>
        <v>48</v>
      </c>
      <c r="AE1184">
        <v>15</v>
      </c>
      <c r="AF1184">
        <v>21</v>
      </c>
      <c r="AG1184">
        <v>2</v>
      </c>
      <c r="AH1184">
        <v>0</v>
      </c>
      <c r="AI1184" s="3">
        <v>12130.04</v>
      </c>
      <c r="AJ1184">
        <f t="shared" si="46"/>
        <v>0</v>
      </c>
      <c r="AK1184">
        <f t="shared" si="47"/>
        <v>17</v>
      </c>
    </row>
    <row r="1185" spans="17:37" x14ac:dyDescent="0.3">
      <c r="Q1185" t="str">
        <f t="shared" ca="1" si="45"/>
        <v>15_8</v>
      </c>
      <c r="R1185" s="3">
        <f ca="1">RANK(W1185,OFFSET($W$4,VLOOKUP($S1185,$Y$4:$AA$23,2,FALSE),0):OFFSET($W$4,VLOOKUP($S1185,$Y$4:$AA$23,3,FALSE),0))</f>
        <v>8</v>
      </c>
      <c r="S1185">
        <v>15</v>
      </c>
      <c r="T1185">
        <v>29</v>
      </c>
      <c r="U1185">
        <v>2</v>
      </c>
      <c r="V1185">
        <v>0</v>
      </c>
      <c r="W1185" s="3">
        <v>74332.070000000007</v>
      </c>
      <c r="X1185" s="3"/>
      <c r="Y1185" s="3"/>
      <c r="Z1185" s="3"/>
      <c r="AA1185" s="3"/>
      <c r="AB1185" s="3"/>
      <c r="AC1185" t="str">
        <f t="shared" ca="1" si="44"/>
        <v>15_37</v>
      </c>
      <c r="AD1185" s="3">
        <f ca="1">RANK(AI1185,OFFSET($AI$4,VLOOKUP($AE1185,$AK$4:$AM$23,2,FALSE),0):OFFSET($AI$4,VLOOKUP($AE1185,$AK$4:$AM$23,3,FALSE),0))</f>
        <v>37</v>
      </c>
      <c r="AE1185">
        <v>15</v>
      </c>
      <c r="AF1185">
        <v>26</v>
      </c>
      <c r="AG1185">
        <v>2</v>
      </c>
      <c r="AH1185">
        <v>0</v>
      </c>
      <c r="AI1185" s="3">
        <v>27658.47</v>
      </c>
      <c r="AJ1185">
        <f t="shared" si="46"/>
        <v>0</v>
      </c>
      <c r="AK1185">
        <f t="shared" si="47"/>
        <v>17</v>
      </c>
    </row>
    <row r="1186" spans="17:37" x14ac:dyDescent="0.3">
      <c r="Q1186" t="str">
        <f t="shared" ca="1" si="45"/>
        <v>15_50</v>
      </c>
      <c r="R1186" s="3">
        <f ca="1">RANK(W1186,OFFSET($W$4,VLOOKUP($S1186,$Y$4:$AA$23,2,FALSE),0):OFFSET($W$4,VLOOKUP($S1186,$Y$4:$AA$23,3,FALSE),0))</f>
        <v>50</v>
      </c>
      <c r="S1186">
        <v>15</v>
      </c>
      <c r="T1186">
        <v>36</v>
      </c>
      <c r="U1186">
        <v>1</v>
      </c>
      <c r="V1186">
        <v>0.2</v>
      </c>
      <c r="W1186" s="3">
        <v>8421.43</v>
      </c>
      <c r="X1186" s="3"/>
      <c r="Y1186" s="3"/>
      <c r="Z1186" s="3"/>
      <c r="AA1186" s="3"/>
      <c r="AB1186" s="3"/>
      <c r="AC1186" t="str">
        <f t="shared" ca="1" si="44"/>
        <v>15_10</v>
      </c>
      <c r="AD1186" s="3">
        <f ca="1">RANK(AI1186,OFFSET($AI$4,VLOOKUP($AE1186,$AK$4:$AM$23,2,FALSE),0):OFFSET($AI$4,VLOOKUP($AE1186,$AK$4:$AM$23,3,FALSE),0))</f>
        <v>10</v>
      </c>
      <c r="AE1186">
        <v>15</v>
      </c>
      <c r="AF1186">
        <v>27</v>
      </c>
      <c r="AG1186">
        <v>2</v>
      </c>
      <c r="AH1186">
        <v>0</v>
      </c>
      <c r="AI1186" s="3">
        <v>61970.91</v>
      </c>
      <c r="AJ1186">
        <f t="shared" si="46"/>
        <v>0</v>
      </c>
      <c r="AK1186">
        <f t="shared" si="47"/>
        <v>17</v>
      </c>
    </row>
    <row r="1187" spans="17:37" x14ac:dyDescent="0.3">
      <c r="Q1187" t="str">
        <f t="shared" ca="1" si="45"/>
        <v>15_49</v>
      </c>
      <c r="R1187" s="3">
        <f ca="1">RANK(W1187,OFFSET($W$4,VLOOKUP($S1187,$Y$4:$AA$23,2,FALSE),0):OFFSET($W$4,VLOOKUP($S1187,$Y$4:$AA$23,3,FALSE),0))</f>
        <v>49</v>
      </c>
      <c r="S1187">
        <v>15</v>
      </c>
      <c r="T1187">
        <v>38</v>
      </c>
      <c r="U1187">
        <v>2</v>
      </c>
      <c r="V1187">
        <v>0</v>
      </c>
      <c r="W1187" s="3">
        <v>11593.86</v>
      </c>
      <c r="X1187" s="3"/>
      <c r="Y1187" s="3"/>
      <c r="Z1187" s="3"/>
      <c r="AA1187" s="3"/>
      <c r="AB1187" s="3"/>
      <c r="AC1187" t="str">
        <f t="shared" ca="1" si="44"/>
        <v>15_17</v>
      </c>
      <c r="AD1187" s="3">
        <f ca="1">RANK(AI1187,OFFSET($AI$4,VLOOKUP($AE1187,$AK$4:$AM$23,2,FALSE),0):OFFSET($AI$4,VLOOKUP($AE1187,$AK$4:$AM$23,3,FALSE),0))</f>
        <v>17</v>
      </c>
      <c r="AE1187">
        <v>15</v>
      </c>
      <c r="AF1187">
        <v>29</v>
      </c>
      <c r="AG1187">
        <v>2</v>
      </c>
      <c r="AH1187">
        <v>0</v>
      </c>
      <c r="AI1187" s="3">
        <v>47737.58</v>
      </c>
      <c r="AJ1187">
        <f t="shared" si="46"/>
        <v>0</v>
      </c>
      <c r="AK1187">
        <f t="shared" si="47"/>
        <v>17</v>
      </c>
    </row>
    <row r="1188" spans="17:37" x14ac:dyDescent="0.3">
      <c r="Q1188" t="str">
        <f t="shared" ca="1" si="45"/>
        <v>15_5</v>
      </c>
      <c r="R1188" s="3">
        <f ca="1">RANK(W1188,OFFSET($W$4,VLOOKUP($S1188,$Y$4:$AA$23,2,FALSE),0):OFFSET($W$4,VLOOKUP($S1188,$Y$4:$AA$23,3,FALSE),0))</f>
        <v>5</v>
      </c>
      <c r="S1188">
        <v>15</v>
      </c>
      <c r="T1188">
        <v>39</v>
      </c>
      <c r="U1188">
        <v>2</v>
      </c>
      <c r="V1188">
        <v>0</v>
      </c>
      <c r="W1188" s="3">
        <v>101698.91</v>
      </c>
      <c r="X1188" s="3"/>
      <c r="Y1188" s="3"/>
      <c r="Z1188" s="3"/>
      <c r="AA1188" s="3"/>
      <c r="AB1188" s="3"/>
      <c r="AC1188" t="str">
        <f t="shared" ca="1" si="44"/>
        <v>15_50</v>
      </c>
      <c r="AD1188" s="3">
        <f ca="1">RANK(AI1188,OFFSET($AI$4,VLOOKUP($AE1188,$AK$4:$AM$23,2,FALSE),0):OFFSET($AI$4,VLOOKUP($AE1188,$AK$4:$AM$23,3,FALSE),0))</f>
        <v>50</v>
      </c>
      <c r="AE1188">
        <v>15</v>
      </c>
      <c r="AF1188">
        <v>36</v>
      </c>
      <c r="AG1188">
        <v>1</v>
      </c>
      <c r="AH1188">
        <v>0.2</v>
      </c>
      <c r="AI1188" s="3">
        <v>8421.43</v>
      </c>
      <c r="AJ1188">
        <f t="shared" si="46"/>
        <v>8421.43</v>
      </c>
      <c r="AK1188">
        <f t="shared" si="47"/>
        <v>16</v>
      </c>
    </row>
    <row r="1189" spans="17:37" x14ac:dyDescent="0.3">
      <c r="Q1189" t="str">
        <f t="shared" ca="1" si="45"/>
        <v>15_43</v>
      </c>
      <c r="R1189" s="3">
        <f ca="1">RANK(W1189,OFFSET($W$4,VLOOKUP($S1189,$Y$4:$AA$23,2,FALSE),0):OFFSET($W$4,VLOOKUP($S1189,$Y$4:$AA$23,3,FALSE),0))</f>
        <v>43</v>
      </c>
      <c r="S1189">
        <v>15</v>
      </c>
      <c r="T1189">
        <v>41</v>
      </c>
      <c r="U1189">
        <v>1</v>
      </c>
      <c r="V1189">
        <v>0.2</v>
      </c>
      <c r="W1189" s="3">
        <v>18555.48</v>
      </c>
      <c r="X1189" s="3"/>
      <c r="Y1189" s="3"/>
      <c r="Z1189" s="3"/>
      <c r="AA1189" s="3"/>
      <c r="AB1189" s="3"/>
      <c r="AC1189" t="str">
        <f t="shared" ca="1" si="44"/>
        <v>15_49</v>
      </c>
      <c r="AD1189" s="3">
        <f ca="1">RANK(AI1189,OFFSET($AI$4,VLOOKUP($AE1189,$AK$4:$AM$23,2,FALSE),0):OFFSET($AI$4,VLOOKUP($AE1189,$AK$4:$AM$23,3,FALSE),0))</f>
        <v>49</v>
      </c>
      <c r="AE1189">
        <v>15</v>
      </c>
      <c r="AF1189">
        <v>38</v>
      </c>
      <c r="AG1189">
        <v>2</v>
      </c>
      <c r="AH1189">
        <v>0</v>
      </c>
      <c r="AI1189" s="3">
        <v>11593.86</v>
      </c>
      <c r="AJ1189">
        <f t="shared" si="46"/>
        <v>0</v>
      </c>
      <c r="AK1189">
        <f t="shared" si="47"/>
        <v>17</v>
      </c>
    </row>
    <row r="1190" spans="17:37" x14ac:dyDescent="0.3">
      <c r="Q1190" t="str">
        <f t="shared" ca="1" si="45"/>
        <v>15_28</v>
      </c>
      <c r="R1190" s="3">
        <f ca="1">RANK(W1190,OFFSET($W$4,VLOOKUP($S1190,$Y$4:$AA$23,2,FALSE),0):OFFSET($W$4,VLOOKUP($S1190,$Y$4:$AA$23,3,FALSE),0))</f>
        <v>28</v>
      </c>
      <c r="S1190">
        <v>15</v>
      </c>
      <c r="T1190">
        <v>42</v>
      </c>
      <c r="U1190">
        <v>1</v>
      </c>
      <c r="V1190">
        <v>0.2</v>
      </c>
      <c r="W1190" s="3">
        <v>39520.1</v>
      </c>
      <c r="X1190" s="3"/>
      <c r="Y1190" s="3"/>
      <c r="Z1190" s="3"/>
      <c r="AA1190" s="3"/>
      <c r="AB1190" s="3"/>
      <c r="AC1190" t="str">
        <f t="shared" ca="1" si="44"/>
        <v>15_12</v>
      </c>
      <c r="AD1190" s="3">
        <f ca="1">RANK(AI1190,OFFSET($AI$4,VLOOKUP($AE1190,$AK$4:$AM$23,2,FALSE),0):OFFSET($AI$4,VLOOKUP($AE1190,$AK$4:$AM$23,3,FALSE),0))</f>
        <v>12</v>
      </c>
      <c r="AE1190">
        <v>15</v>
      </c>
      <c r="AF1190">
        <v>39</v>
      </c>
      <c r="AG1190">
        <v>2</v>
      </c>
      <c r="AH1190">
        <v>0</v>
      </c>
      <c r="AI1190" s="3">
        <v>55429.79</v>
      </c>
      <c r="AJ1190">
        <f t="shared" si="46"/>
        <v>0</v>
      </c>
      <c r="AK1190">
        <f t="shared" si="47"/>
        <v>17</v>
      </c>
    </row>
    <row r="1191" spans="17:37" x14ac:dyDescent="0.3">
      <c r="Q1191" t="str">
        <f t="shared" ca="1" si="45"/>
        <v>15_26</v>
      </c>
      <c r="R1191" s="3">
        <f ca="1">RANK(W1191,OFFSET($W$4,VLOOKUP($S1191,$Y$4:$AA$23,2,FALSE),0):OFFSET($W$4,VLOOKUP($S1191,$Y$4:$AA$23,3,FALSE),0))</f>
        <v>26</v>
      </c>
      <c r="S1191">
        <v>15</v>
      </c>
      <c r="T1191">
        <v>42</v>
      </c>
      <c r="U1191">
        <v>2</v>
      </c>
      <c r="V1191">
        <v>0</v>
      </c>
      <c r="W1191" s="3">
        <v>39880.089999999997</v>
      </c>
      <c r="X1191" s="3"/>
      <c r="Y1191" s="3"/>
      <c r="Z1191" s="3"/>
      <c r="AA1191" s="3"/>
      <c r="AB1191" s="3"/>
      <c r="AC1191" t="str">
        <f t="shared" ca="1" si="44"/>
        <v>15_43</v>
      </c>
      <c r="AD1191" s="3">
        <f ca="1">RANK(AI1191,OFFSET($AI$4,VLOOKUP($AE1191,$AK$4:$AM$23,2,FALSE),0):OFFSET($AI$4,VLOOKUP($AE1191,$AK$4:$AM$23,3,FALSE),0))</f>
        <v>43</v>
      </c>
      <c r="AE1191">
        <v>15</v>
      </c>
      <c r="AF1191">
        <v>41</v>
      </c>
      <c r="AG1191">
        <v>1</v>
      </c>
      <c r="AH1191">
        <v>0.2</v>
      </c>
      <c r="AI1191" s="3">
        <v>18555.48</v>
      </c>
      <c r="AJ1191">
        <f t="shared" si="46"/>
        <v>18555.48</v>
      </c>
      <c r="AK1191">
        <f t="shared" si="47"/>
        <v>13</v>
      </c>
    </row>
    <row r="1192" spans="17:37" x14ac:dyDescent="0.3">
      <c r="Q1192" t="str">
        <f t="shared" ca="1" si="45"/>
        <v>15_27</v>
      </c>
      <c r="R1192" s="3">
        <f ca="1">RANK(W1192,OFFSET($W$4,VLOOKUP($S1192,$Y$4:$AA$23,2,FALSE),0):OFFSET($W$4,VLOOKUP($S1192,$Y$4:$AA$23,3,FALSE),0))</f>
        <v>27</v>
      </c>
      <c r="S1192">
        <v>15</v>
      </c>
      <c r="T1192">
        <v>44</v>
      </c>
      <c r="U1192">
        <v>2</v>
      </c>
      <c r="V1192">
        <v>0</v>
      </c>
      <c r="W1192" s="3">
        <v>39602.14</v>
      </c>
      <c r="X1192" s="3"/>
      <c r="Y1192" s="3"/>
      <c r="Z1192" s="3"/>
      <c r="AA1192" s="3"/>
      <c r="AB1192" s="3"/>
      <c r="AC1192" t="str">
        <f t="shared" ca="1" si="44"/>
        <v>15_23</v>
      </c>
      <c r="AD1192" s="3">
        <f ca="1">RANK(AI1192,OFFSET($AI$4,VLOOKUP($AE1192,$AK$4:$AM$23,2,FALSE),0):OFFSET($AI$4,VLOOKUP($AE1192,$AK$4:$AM$23,3,FALSE),0))</f>
        <v>23</v>
      </c>
      <c r="AE1192">
        <v>15</v>
      </c>
      <c r="AF1192">
        <v>42</v>
      </c>
      <c r="AG1192">
        <v>1</v>
      </c>
      <c r="AH1192">
        <v>0.2</v>
      </c>
      <c r="AI1192" s="3">
        <v>39520.1</v>
      </c>
      <c r="AJ1192">
        <f t="shared" si="46"/>
        <v>39520.100000000006</v>
      </c>
      <c r="AK1192">
        <f t="shared" si="47"/>
        <v>6</v>
      </c>
    </row>
    <row r="1193" spans="17:37" x14ac:dyDescent="0.3">
      <c r="Q1193" t="str">
        <f t="shared" ca="1" si="45"/>
        <v>15_15</v>
      </c>
      <c r="R1193" s="3">
        <f ca="1">RANK(W1193,OFFSET($W$4,VLOOKUP($S1193,$Y$4:$AA$23,2,FALSE),0):OFFSET($W$4,VLOOKUP($S1193,$Y$4:$AA$23,3,FALSE),0))</f>
        <v>15</v>
      </c>
      <c r="S1193">
        <v>15</v>
      </c>
      <c r="T1193">
        <v>45</v>
      </c>
      <c r="U1193">
        <v>2</v>
      </c>
      <c r="V1193">
        <v>0</v>
      </c>
      <c r="W1193" s="3">
        <v>61986.11</v>
      </c>
      <c r="X1193" s="3"/>
      <c r="Y1193" s="3"/>
      <c r="Z1193" s="3"/>
      <c r="AA1193" s="3"/>
      <c r="AB1193" s="3"/>
      <c r="AC1193" t="str">
        <f t="shared" ca="1" si="44"/>
        <v>15_22</v>
      </c>
      <c r="AD1193" s="3">
        <f ca="1">RANK(AI1193,OFFSET($AI$4,VLOOKUP($AE1193,$AK$4:$AM$23,2,FALSE),0):OFFSET($AI$4,VLOOKUP($AE1193,$AK$4:$AM$23,3,FALSE),0))</f>
        <v>22</v>
      </c>
      <c r="AE1193">
        <v>15</v>
      </c>
      <c r="AF1193">
        <v>42</v>
      </c>
      <c r="AG1193">
        <v>2</v>
      </c>
      <c r="AH1193">
        <v>0</v>
      </c>
      <c r="AI1193" s="3">
        <v>39880.089999999997</v>
      </c>
      <c r="AJ1193">
        <f t="shared" si="46"/>
        <v>0</v>
      </c>
      <c r="AK1193">
        <f t="shared" si="47"/>
        <v>17</v>
      </c>
    </row>
    <row r="1194" spans="17:37" x14ac:dyDescent="0.3">
      <c r="Q1194" t="str">
        <f t="shared" ca="1" si="45"/>
        <v>15_20</v>
      </c>
      <c r="R1194" s="3">
        <f ca="1">RANK(W1194,OFFSET($W$4,VLOOKUP($S1194,$Y$4:$AA$23,2,FALSE),0):OFFSET($W$4,VLOOKUP($S1194,$Y$4:$AA$23,3,FALSE),0))</f>
        <v>20</v>
      </c>
      <c r="S1194">
        <v>15</v>
      </c>
      <c r="T1194">
        <v>48</v>
      </c>
      <c r="U1194">
        <v>2</v>
      </c>
      <c r="V1194">
        <v>0</v>
      </c>
      <c r="W1194" s="3">
        <v>48054.82</v>
      </c>
      <c r="X1194" s="3"/>
      <c r="Y1194" s="3"/>
      <c r="Z1194" s="3"/>
      <c r="AA1194" s="3"/>
      <c r="AB1194" s="3"/>
      <c r="AC1194" t="str">
        <f t="shared" ca="1" si="44"/>
        <v>15_33</v>
      </c>
      <c r="AD1194" s="3">
        <f ca="1">RANK(AI1194,OFFSET($AI$4,VLOOKUP($AE1194,$AK$4:$AM$23,2,FALSE),0):OFFSET($AI$4,VLOOKUP($AE1194,$AK$4:$AM$23,3,FALSE),0))</f>
        <v>33</v>
      </c>
      <c r="AE1194">
        <v>15</v>
      </c>
      <c r="AF1194">
        <v>44</v>
      </c>
      <c r="AG1194">
        <v>2</v>
      </c>
      <c r="AH1194">
        <v>0</v>
      </c>
      <c r="AI1194" s="3">
        <v>30559.45</v>
      </c>
      <c r="AJ1194">
        <f t="shared" si="46"/>
        <v>0</v>
      </c>
      <c r="AK1194">
        <f t="shared" si="47"/>
        <v>17</v>
      </c>
    </row>
    <row r="1195" spans="17:37" x14ac:dyDescent="0.3">
      <c r="Q1195" t="str">
        <f t="shared" ca="1" si="45"/>
        <v>15_18</v>
      </c>
      <c r="R1195" s="3">
        <f ca="1">RANK(W1195,OFFSET($W$4,VLOOKUP($S1195,$Y$4:$AA$23,2,FALSE),0):OFFSET($W$4,VLOOKUP($S1195,$Y$4:$AA$23,3,FALSE),0))</f>
        <v>18</v>
      </c>
      <c r="S1195">
        <v>15</v>
      </c>
      <c r="T1195">
        <v>49</v>
      </c>
      <c r="U1195">
        <v>2</v>
      </c>
      <c r="V1195">
        <v>0</v>
      </c>
      <c r="W1195" s="3">
        <v>48260.53</v>
      </c>
      <c r="X1195" s="3"/>
      <c r="Y1195" s="3"/>
      <c r="Z1195" s="3"/>
      <c r="AA1195" s="3"/>
      <c r="AB1195" s="3"/>
      <c r="AC1195" t="str">
        <f t="shared" ca="1" si="44"/>
        <v>15_9</v>
      </c>
      <c r="AD1195" s="3">
        <f ca="1">RANK(AI1195,OFFSET($AI$4,VLOOKUP($AE1195,$AK$4:$AM$23,2,FALSE),0):OFFSET($AI$4,VLOOKUP($AE1195,$AK$4:$AM$23,3,FALSE),0))</f>
        <v>9</v>
      </c>
      <c r="AE1195">
        <v>15</v>
      </c>
      <c r="AF1195">
        <v>45</v>
      </c>
      <c r="AG1195">
        <v>2</v>
      </c>
      <c r="AH1195">
        <v>0</v>
      </c>
      <c r="AI1195" s="3">
        <v>61986.11</v>
      </c>
      <c r="AJ1195">
        <f t="shared" si="46"/>
        <v>0</v>
      </c>
      <c r="AK1195">
        <f t="shared" si="47"/>
        <v>17</v>
      </c>
    </row>
    <row r="1196" spans="17:37" x14ac:dyDescent="0.3">
      <c r="Q1196" t="str">
        <f t="shared" ca="1" si="45"/>
        <v>15_37</v>
      </c>
      <c r="R1196" s="3">
        <f ca="1">RANK(W1196,OFFSET($W$4,VLOOKUP($S1196,$Y$4:$AA$23,2,FALSE),0):OFFSET($W$4,VLOOKUP($S1196,$Y$4:$AA$23,3,FALSE),0))</f>
        <v>37</v>
      </c>
      <c r="S1196">
        <v>15</v>
      </c>
      <c r="T1196">
        <v>50</v>
      </c>
      <c r="U1196">
        <v>2</v>
      </c>
      <c r="V1196">
        <v>0</v>
      </c>
      <c r="W1196" s="3">
        <v>28970.3</v>
      </c>
      <c r="X1196" s="3"/>
      <c r="Y1196" s="3"/>
      <c r="Z1196" s="3"/>
      <c r="AA1196" s="3"/>
      <c r="AB1196" s="3"/>
      <c r="AC1196" t="str">
        <f t="shared" ca="1" si="44"/>
        <v>15_34</v>
      </c>
      <c r="AD1196" s="3">
        <f ca="1">RANK(AI1196,OFFSET($AI$4,VLOOKUP($AE1196,$AK$4:$AM$23,2,FALSE),0):OFFSET($AI$4,VLOOKUP($AE1196,$AK$4:$AM$23,3,FALSE),0))</f>
        <v>34</v>
      </c>
      <c r="AE1196">
        <v>15</v>
      </c>
      <c r="AF1196">
        <v>48</v>
      </c>
      <c r="AG1196">
        <v>2</v>
      </c>
      <c r="AH1196">
        <v>0</v>
      </c>
      <c r="AI1196" s="3">
        <v>29714.75</v>
      </c>
      <c r="AJ1196">
        <f t="shared" si="46"/>
        <v>0</v>
      </c>
      <c r="AK1196">
        <f t="shared" si="47"/>
        <v>17</v>
      </c>
    </row>
    <row r="1197" spans="17:37" x14ac:dyDescent="0.3">
      <c r="Q1197" t="str">
        <f t="shared" ca="1" si="45"/>
        <v>15_32</v>
      </c>
      <c r="R1197" s="3">
        <f ca="1">RANK(W1197,OFFSET($W$4,VLOOKUP($S1197,$Y$4:$AA$23,2,FALSE),0):OFFSET($W$4,VLOOKUP($S1197,$Y$4:$AA$23,3,FALSE),0))</f>
        <v>32</v>
      </c>
      <c r="S1197">
        <v>15</v>
      </c>
      <c r="T1197">
        <v>57</v>
      </c>
      <c r="U1197">
        <v>1</v>
      </c>
      <c r="V1197">
        <v>0.2</v>
      </c>
      <c r="W1197" s="3">
        <v>33572.230000000003</v>
      </c>
      <c r="X1197" s="3"/>
      <c r="Y1197" s="3"/>
      <c r="Z1197" s="3"/>
      <c r="AA1197" s="3"/>
      <c r="AB1197" s="3"/>
      <c r="AC1197" t="str">
        <f t="shared" ca="1" si="44"/>
        <v>15_14</v>
      </c>
      <c r="AD1197" s="3">
        <f ca="1">RANK(AI1197,OFFSET($AI$4,VLOOKUP($AE1197,$AK$4:$AM$23,2,FALSE),0):OFFSET($AI$4,VLOOKUP($AE1197,$AK$4:$AM$23,3,FALSE),0))</f>
        <v>14</v>
      </c>
      <c r="AE1197">
        <v>15</v>
      </c>
      <c r="AF1197">
        <v>49</v>
      </c>
      <c r="AG1197">
        <v>2</v>
      </c>
      <c r="AH1197">
        <v>0</v>
      </c>
      <c r="AI1197" s="3">
        <v>48260.53</v>
      </c>
      <c r="AJ1197">
        <f t="shared" si="46"/>
        <v>0</v>
      </c>
      <c r="AK1197">
        <f t="shared" si="47"/>
        <v>17</v>
      </c>
    </row>
    <row r="1198" spans="17:37" x14ac:dyDescent="0.3">
      <c r="Q1198" t="str">
        <f t="shared" ca="1" si="45"/>
        <v>15_42</v>
      </c>
      <c r="R1198" s="3">
        <f ca="1">RANK(W1198,OFFSET($W$4,VLOOKUP($S1198,$Y$4:$AA$23,2,FALSE),0):OFFSET($W$4,VLOOKUP($S1198,$Y$4:$AA$23,3,FALSE),0))</f>
        <v>42</v>
      </c>
      <c r="S1198">
        <v>15</v>
      </c>
      <c r="T1198">
        <v>59</v>
      </c>
      <c r="U1198">
        <v>1</v>
      </c>
      <c r="V1198">
        <v>0.2</v>
      </c>
      <c r="W1198" s="3">
        <v>23433.23</v>
      </c>
      <c r="X1198" s="3"/>
      <c r="Y1198" s="3"/>
      <c r="Z1198" s="3"/>
      <c r="AA1198" s="3"/>
      <c r="AB1198" s="3"/>
      <c r="AC1198" t="str">
        <f t="shared" ca="1" si="44"/>
        <v>15_36</v>
      </c>
      <c r="AD1198" s="3">
        <f ca="1">RANK(AI1198,OFFSET($AI$4,VLOOKUP($AE1198,$AK$4:$AM$23,2,FALSE),0):OFFSET($AI$4,VLOOKUP($AE1198,$AK$4:$AM$23,3,FALSE),0))</f>
        <v>36</v>
      </c>
      <c r="AE1198">
        <v>15</v>
      </c>
      <c r="AF1198">
        <v>50</v>
      </c>
      <c r="AG1198">
        <v>2</v>
      </c>
      <c r="AH1198">
        <v>0</v>
      </c>
      <c r="AI1198" s="3">
        <v>28970.3</v>
      </c>
      <c r="AJ1198">
        <f t="shared" si="46"/>
        <v>0</v>
      </c>
      <c r="AK1198">
        <f t="shared" si="47"/>
        <v>17</v>
      </c>
    </row>
    <row r="1199" spans="17:37" x14ac:dyDescent="0.3">
      <c r="Q1199" t="str">
        <f t="shared" ca="1" si="45"/>
        <v>15_53</v>
      </c>
      <c r="R1199" s="3">
        <f ca="1">RANK(W1199,OFFSET($W$4,VLOOKUP($S1199,$Y$4:$AA$23,2,FALSE),0):OFFSET($W$4,VLOOKUP($S1199,$Y$4:$AA$23,3,FALSE),0))</f>
        <v>53</v>
      </c>
      <c r="S1199">
        <v>15</v>
      </c>
      <c r="T1199">
        <v>59</v>
      </c>
      <c r="U1199">
        <v>2</v>
      </c>
      <c r="V1199">
        <v>0</v>
      </c>
      <c r="W1199" s="3">
        <v>1298.1099999999999</v>
      </c>
      <c r="X1199" s="3"/>
      <c r="Y1199" s="3"/>
      <c r="Z1199" s="3"/>
      <c r="AA1199" s="3"/>
      <c r="AB1199" s="3"/>
      <c r="AC1199" t="str">
        <f t="shared" ca="1" si="44"/>
        <v>15_29</v>
      </c>
      <c r="AD1199" s="3">
        <f ca="1">RANK(AI1199,OFFSET($AI$4,VLOOKUP($AE1199,$AK$4:$AM$23,2,FALSE),0):OFFSET($AI$4,VLOOKUP($AE1199,$AK$4:$AM$23,3,FALSE),0))</f>
        <v>29</v>
      </c>
      <c r="AE1199">
        <v>15</v>
      </c>
      <c r="AF1199">
        <v>57</v>
      </c>
      <c r="AG1199">
        <v>1</v>
      </c>
      <c r="AH1199">
        <v>0.2</v>
      </c>
      <c r="AI1199" s="3">
        <v>33572.230000000003</v>
      </c>
      <c r="AJ1199">
        <f t="shared" si="46"/>
        <v>33572.230000000003</v>
      </c>
      <c r="AK1199">
        <f t="shared" si="47"/>
        <v>9</v>
      </c>
    </row>
    <row r="1200" spans="17:37" x14ac:dyDescent="0.3">
      <c r="Q1200" t="str">
        <f t="shared" ca="1" si="45"/>
        <v>15_47</v>
      </c>
      <c r="R1200" s="3">
        <f ca="1">RANK(W1200,OFFSET($W$4,VLOOKUP($S1200,$Y$4:$AA$23,2,FALSE),0):OFFSET($W$4,VLOOKUP($S1200,$Y$4:$AA$23,3,FALSE),0))</f>
        <v>47</v>
      </c>
      <c r="S1200">
        <v>15</v>
      </c>
      <c r="T1200">
        <v>60</v>
      </c>
      <c r="U1200">
        <v>1</v>
      </c>
      <c r="V1200">
        <v>0.2</v>
      </c>
      <c r="W1200" s="3">
        <v>12529.57</v>
      </c>
      <c r="X1200" s="3"/>
      <c r="Y1200" s="3"/>
      <c r="Z1200" s="3"/>
      <c r="AA1200" s="3"/>
      <c r="AB1200" s="3"/>
      <c r="AC1200" t="str">
        <f t="shared" ca="1" si="44"/>
        <v>15_42</v>
      </c>
      <c r="AD1200" s="3">
        <f ca="1">RANK(AI1200,OFFSET($AI$4,VLOOKUP($AE1200,$AK$4:$AM$23,2,FALSE),0):OFFSET($AI$4,VLOOKUP($AE1200,$AK$4:$AM$23,3,FALSE),0))</f>
        <v>42</v>
      </c>
      <c r="AE1200">
        <v>15</v>
      </c>
      <c r="AF1200">
        <v>59</v>
      </c>
      <c r="AG1200">
        <v>1</v>
      </c>
      <c r="AH1200">
        <v>0.2</v>
      </c>
      <c r="AI1200" s="3">
        <v>23433.23</v>
      </c>
      <c r="AJ1200">
        <f t="shared" si="46"/>
        <v>23433.23</v>
      </c>
      <c r="AK1200">
        <f t="shared" si="47"/>
        <v>12</v>
      </c>
    </row>
    <row r="1201" spans="17:37" x14ac:dyDescent="0.3">
      <c r="Q1201" t="str">
        <f t="shared" ca="1" si="45"/>
        <v>15_30</v>
      </c>
      <c r="R1201" s="3">
        <f ca="1">RANK(W1201,OFFSET($W$4,VLOOKUP($S1201,$Y$4:$AA$23,2,FALSE),0):OFFSET($W$4,VLOOKUP($S1201,$Y$4:$AA$23,3,FALSE),0))</f>
        <v>30</v>
      </c>
      <c r="S1201">
        <v>15</v>
      </c>
      <c r="T1201">
        <v>63</v>
      </c>
      <c r="U1201">
        <v>2</v>
      </c>
      <c r="V1201">
        <v>0</v>
      </c>
      <c r="W1201" s="3">
        <v>38895.42</v>
      </c>
      <c r="X1201" s="3"/>
      <c r="Y1201" s="3"/>
      <c r="Z1201" s="3"/>
      <c r="AA1201" s="3"/>
      <c r="AB1201" s="3"/>
      <c r="AC1201" t="str">
        <f t="shared" ca="1" si="44"/>
        <v>15_53</v>
      </c>
      <c r="AD1201" s="3">
        <f ca="1">RANK(AI1201,OFFSET($AI$4,VLOOKUP($AE1201,$AK$4:$AM$23,2,FALSE),0):OFFSET($AI$4,VLOOKUP($AE1201,$AK$4:$AM$23,3,FALSE),0))</f>
        <v>53</v>
      </c>
      <c r="AE1201">
        <v>15</v>
      </c>
      <c r="AF1201">
        <v>59</v>
      </c>
      <c r="AG1201">
        <v>2</v>
      </c>
      <c r="AH1201">
        <v>0</v>
      </c>
      <c r="AI1201" s="3">
        <v>1298.1099999999999</v>
      </c>
      <c r="AJ1201">
        <f t="shared" si="46"/>
        <v>0</v>
      </c>
      <c r="AK1201">
        <f t="shared" si="47"/>
        <v>17</v>
      </c>
    </row>
    <row r="1202" spans="17:37" x14ac:dyDescent="0.3">
      <c r="Q1202" t="str">
        <f t="shared" ca="1" si="45"/>
        <v>15_7</v>
      </c>
      <c r="R1202" s="3">
        <f ca="1">RANK(W1202,OFFSET($W$4,VLOOKUP($S1202,$Y$4:$AA$23,2,FALSE),0):OFFSET($W$4,VLOOKUP($S1202,$Y$4:$AA$23,3,FALSE),0))</f>
        <v>7</v>
      </c>
      <c r="S1202">
        <v>15</v>
      </c>
      <c r="T1202">
        <v>67</v>
      </c>
      <c r="U1202">
        <v>2</v>
      </c>
      <c r="V1202">
        <v>0</v>
      </c>
      <c r="W1202" s="3">
        <v>75826.52</v>
      </c>
      <c r="X1202" s="3"/>
      <c r="Y1202" s="3"/>
      <c r="Z1202" s="3"/>
      <c r="AA1202" s="3"/>
      <c r="AB1202" s="3"/>
      <c r="AC1202" t="str">
        <f t="shared" ca="1" si="44"/>
        <v>15_47</v>
      </c>
      <c r="AD1202" s="3">
        <f ca="1">RANK(AI1202,OFFSET($AI$4,VLOOKUP($AE1202,$AK$4:$AM$23,2,FALSE),0):OFFSET($AI$4,VLOOKUP($AE1202,$AK$4:$AM$23,3,FALSE),0))</f>
        <v>47</v>
      </c>
      <c r="AE1202">
        <v>15</v>
      </c>
      <c r="AF1202">
        <v>60</v>
      </c>
      <c r="AG1202">
        <v>1</v>
      </c>
      <c r="AH1202">
        <v>0.2</v>
      </c>
      <c r="AI1202" s="3">
        <v>12529.57</v>
      </c>
      <c r="AJ1202">
        <f t="shared" si="46"/>
        <v>12529.570000000002</v>
      </c>
      <c r="AK1202">
        <f t="shared" si="47"/>
        <v>15</v>
      </c>
    </row>
    <row r="1203" spans="17:37" x14ac:dyDescent="0.3">
      <c r="Q1203" t="str">
        <f t="shared" ca="1" si="45"/>
        <v>15_23</v>
      </c>
      <c r="R1203" s="3">
        <f ca="1">RANK(W1203,OFFSET($W$4,VLOOKUP($S1203,$Y$4:$AA$23,2,FALSE),0):OFFSET($W$4,VLOOKUP($S1203,$Y$4:$AA$23,3,FALSE),0))</f>
        <v>23</v>
      </c>
      <c r="S1203">
        <v>15</v>
      </c>
      <c r="T1203">
        <v>69</v>
      </c>
      <c r="U1203">
        <v>2</v>
      </c>
      <c r="V1203">
        <v>0</v>
      </c>
      <c r="W1203" s="3">
        <v>43314.16</v>
      </c>
      <c r="X1203" s="3"/>
      <c r="Y1203" s="3"/>
      <c r="Z1203" s="3"/>
      <c r="AA1203" s="3"/>
      <c r="AB1203" s="3"/>
      <c r="AC1203" t="str">
        <f t="shared" ca="1" si="44"/>
        <v>15_26</v>
      </c>
      <c r="AD1203" s="3">
        <f ca="1">RANK(AI1203,OFFSET($AI$4,VLOOKUP($AE1203,$AK$4:$AM$23,2,FALSE),0):OFFSET($AI$4,VLOOKUP($AE1203,$AK$4:$AM$23,3,FALSE),0))</f>
        <v>26</v>
      </c>
      <c r="AE1203">
        <v>15</v>
      </c>
      <c r="AF1203">
        <v>63</v>
      </c>
      <c r="AG1203">
        <v>2</v>
      </c>
      <c r="AH1203">
        <v>0</v>
      </c>
      <c r="AI1203" s="3">
        <v>38895.42</v>
      </c>
      <c r="AJ1203">
        <f t="shared" si="46"/>
        <v>0</v>
      </c>
      <c r="AK1203">
        <f t="shared" si="47"/>
        <v>17</v>
      </c>
    </row>
    <row r="1204" spans="17:37" x14ac:dyDescent="0.3">
      <c r="Q1204" t="str">
        <f t="shared" ca="1" si="45"/>
        <v>15_40</v>
      </c>
      <c r="R1204" s="3">
        <f ca="1">RANK(W1204,OFFSET($W$4,VLOOKUP($S1204,$Y$4:$AA$23,2,FALSE),0):OFFSET($W$4,VLOOKUP($S1204,$Y$4:$AA$23,3,FALSE),0))</f>
        <v>40</v>
      </c>
      <c r="S1204">
        <v>15</v>
      </c>
      <c r="T1204">
        <v>71</v>
      </c>
      <c r="U1204">
        <v>2</v>
      </c>
      <c r="V1204">
        <v>0</v>
      </c>
      <c r="W1204" s="3">
        <v>27569.9</v>
      </c>
      <c r="X1204" s="3"/>
      <c r="Y1204" s="3"/>
      <c r="Z1204" s="3"/>
      <c r="AA1204" s="3"/>
      <c r="AB1204" s="3"/>
      <c r="AC1204" t="str">
        <f t="shared" ca="1" si="44"/>
        <v>15_16</v>
      </c>
      <c r="AD1204" s="3">
        <f ca="1">RANK(AI1204,OFFSET($AI$4,VLOOKUP($AE1204,$AK$4:$AM$23,2,FALSE),0):OFFSET($AI$4,VLOOKUP($AE1204,$AK$4:$AM$23,3,FALSE),0))</f>
        <v>16</v>
      </c>
      <c r="AE1204">
        <v>15</v>
      </c>
      <c r="AF1204">
        <v>67</v>
      </c>
      <c r="AG1204">
        <v>2</v>
      </c>
      <c r="AH1204">
        <v>0</v>
      </c>
      <c r="AI1204" s="3">
        <v>47851.89</v>
      </c>
      <c r="AJ1204">
        <f t="shared" si="46"/>
        <v>0</v>
      </c>
      <c r="AK1204">
        <f t="shared" si="47"/>
        <v>17</v>
      </c>
    </row>
    <row r="1205" spans="17:37" x14ac:dyDescent="0.3">
      <c r="Q1205" t="str">
        <f t="shared" ca="1" si="45"/>
        <v>15_25</v>
      </c>
      <c r="R1205" s="3">
        <f ca="1">RANK(W1205,OFFSET($W$4,VLOOKUP($S1205,$Y$4:$AA$23,2,FALSE),0):OFFSET($W$4,VLOOKUP($S1205,$Y$4:$AA$23,3,FALSE),0))</f>
        <v>25</v>
      </c>
      <c r="S1205">
        <v>15</v>
      </c>
      <c r="T1205">
        <v>74</v>
      </c>
      <c r="U1205">
        <v>1</v>
      </c>
      <c r="V1205">
        <v>0.2</v>
      </c>
      <c r="W1205" s="3">
        <v>42753.64</v>
      </c>
      <c r="X1205" s="3"/>
      <c r="Y1205" s="3"/>
      <c r="Z1205" s="3"/>
      <c r="AA1205" s="3"/>
      <c r="AB1205" s="3"/>
      <c r="AC1205" t="str">
        <f t="shared" ca="1" si="44"/>
        <v>15_20</v>
      </c>
      <c r="AD1205" s="3">
        <f ca="1">RANK(AI1205,OFFSET($AI$4,VLOOKUP($AE1205,$AK$4:$AM$23,2,FALSE),0):OFFSET($AI$4,VLOOKUP($AE1205,$AK$4:$AM$23,3,FALSE),0))</f>
        <v>20</v>
      </c>
      <c r="AE1205">
        <v>15</v>
      </c>
      <c r="AF1205">
        <v>69</v>
      </c>
      <c r="AG1205">
        <v>2</v>
      </c>
      <c r="AH1205">
        <v>0</v>
      </c>
      <c r="AI1205" s="3">
        <v>43314.16</v>
      </c>
      <c r="AJ1205">
        <f t="shared" si="46"/>
        <v>0</v>
      </c>
      <c r="AK1205">
        <f t="shared" si="47"/>
        <v>17</v>
      </c>
    </row>
    <row r="1206" spans="17:37" x14ac:dyDescent="0.3">
      <c r="Q1206" t="str">
        <f t="shared" ca="1" si="45"/>
        <v>15_19</v>
      </c>
      <c r="R1206" s="3">
        <f ca="1">RANK(W1206,OFFSET($W$4,VLOOKUP($S1206,$Y$4:$AA$23,2,FALSE),0):OFFSET($W$4,VLOOKUP($S1206,$Y$4:$AA$23,3,FALSE),0))</f>
        <v>19</v>
      </c>
      <c r="S1206">
        <v>15</v>
      </c>
      <c r="T1206">
        <v>74</v>
      </c>
      <c r="U1206">
        <v>2</v>
      </c>
      <c r="V1206">
        <v>0</v>
      </c>
      <c r="W1206" s="3">
        <v>48155.28</v>
      </c>
      <c r="X1206" s="3"/>
      <c r="Y1206" s="3"/>
      <c r="Z1206" s="3"/>
      <c r="AA1206" s="3"/>
      <c r="AB1206" s="3"/>
      <c r="AC1206" t="str">
        <f t="shared" ca="1" si="44"/>
        <v>15_39</v>
      </c>
      <c r="AD1206" s="3">
        <f ca="1">RANK(AI1206,OFFSET($AI$4,VLOOKUP($AE1206,$AK$4:$AM$23,2,FALSE),0):OFFSET($AI$4,VLOOKUP($AE1206,$AK$4:$AM$23,3,FALSE),0))</f>
        <v>39</v>
      </c>
      <c r="AE1206">
        <v>15</v>
      </c>
      <c r="AF1206">
        <v>71</v>
      </c>
      <c r="AG1206">
        <v>2</v>
      </c>
      <c r="AH1206">
        <v>0</v>
      </c>
      <c r="AI1206" s="3">
        <v>27569.9</v>
      </c>
      <c r="AJ1206">
        <f t="shared" si="46"/>
        <v>0</v>
      </c>
      <c r="AK1206">
        <f t="shared" si="47"/>
        <v>17</v>
      </c>
    </row>
    <row r="1207" spans="17:37" x14ac:dyDescent="0.3">
      <c r="Q1207" t="str">
        <f t="shared" ca="1" si="45"/>
        <v>15_22</v>
      </c>
      <c r="R1207" s="3">
        <f ca="1">RANK(W1207,OFFSET($W$4,VLOOKUP($S1207,$Y$4:$AA$23,2,FALSE),0):OFFSET($W$4,VLOOKUP($S1207,$Y$4:$AA$23,3,FALSE),0))</f>
        <v>22</v>
      </c>
      <c r="S1207">
        <v>15</v>
      </c>
      <c r="T1207">
        <v>76</v>
      </c>
      <c r="U1207">
        <v>2</v>
      </c>
      <c r="V1207">
        <v>0</v>
      </c>
      <c r="W1207" s="3">
        <v>43898.2</v>
      </c>
      <c r="X1207" s="3"/>
      <c r="Y1207" s="3"/>
      <c r="Z1207" s="3"/>
      <c r="AA1207" s="3"/>
      <c r="AB1207" s="3"/>
      <c r="AC1207" t="str">
        <f t="shared" ca="1" si="44"/>
        <v>15_21</v>
      </c>
      <c r="AD1207" s="3">
        <f ca="1">RANK(AI1207,OFFSET($AI$4,VLOOKUP($AE1207,$AK$4:$AM$23,2,FALSE),0):OFFSET($AI$4,VLOOKUP($AE1207,$AK$4:$AM$23,3,FALSE),0))</f>
        <v>21</v>
      </c>
      <c r="AE1207">
        <v>15</v>
      </c>
      <c r="AF1207">
        <v>74</v>
      </c>
      <c r="AG1207">
        <v>1</v>
      </c>
      <c r="AH1207">
        <v>0.2</v>
      </c>
      <c r="AI1207" s="3">
        <v>42753.64</v>
      </c>
      <c r="AJ1207">
        <f t="shared" si="46"/>
        <v>42753.640000000007</v>
      </c>
      <c r="AK1207">
        <f t="shared" si="47"/>
        <v>5</v>
      </c>
    </row>
    <row r="1208" spans="17:37" x14ac:dyDescent="0.3">
      <c r="Q1208" t="str">
        <f t="shared" ca="1" si="45"/>
        <v>15_46</v>
      </c>
      <c r="R1208" s="3">
        <f ca="1">RANK(W1208,OFFSET($W$4,VLOOKUP($S1208,$Y$4:$AA$23,2,FALSE),0):OFFSET($W$4,VLOOKUP($S1208,$Y$4:$AA$23,3,FALSE),0))</f>
        <v>46</v>
      </c>
      <c r="S1208">
        <v>15</v>
      </c>
      <c r="T1208">
        <v>78</v>
      </c>
      <c r="U1208">
        <v>2</v>
      </c>
      <c r="V1208">
        <v>0</v>
      </c>
      <c r="W1208" s="3">
        <v>13871.51</v>
      </c>
      <c r="X1208" s="3"/>
      <c r="Y1208" s="3"/>
      <c r="Z1208" s="3"/>
      <c r="AA1208" s="3"/>
      <c r="AB1208" s="3"/>
      <c r="AC1208" t="str">
        <f t="shared" ca="1" si="44"/>
        <v>15_15</v>
      </c>
      <c r="AD1208" s="3">
        <f ca="1">RANK(AI1208,OFFSET($AI$4,VLOOKUP($AE1208,$AK$4:$AM$23,2,FALSE),0):OFFSET($AI$4,VLOOKUP($AE1208,$AK$4:$AM$23,3,FALSE),0))</f>
        <v>15</v>
      </c>
      <c r="AE1208">
        <v>15</v>
      </c>
      <c r="AF1208">
        <v>74</v>
      </c>
      <c r="AG1208">
        <v>2</v>
      </c>
      <c r="AH1208">
        <v>0</v>
      </c>
      <c r="AI1208" s="3">
        <v>48155.28</v>
      </c>
      <c r="AJ1208">
        <f t="shared" si="46"/>
        <v>0</v>
      </c>
      <c r="AK1208">
        <f t="shared" si="47"/>
        <v>17</v>
      </c>
    </row>
    <row r="1209" spans="17:37" x14ac:dyDescent="0.3">
      <c r="Q1209" t="str">
        <f t="shared" ca="1" si="45"/>
        <v>15_36</v>
      </c>
      <c r="R1209" s="3">
        <f ca="1">RANK(W1209,OFFSET($W$4,VLOOKUP($S1209,$Y$4:$AA$23,2,FALSE),0):OFFSET($W$4,VLOOKUP($S1209,$Y$4:$AA$23,3,FALSE),0))</f>
        <v>36</v>
      </c>
      <c r="S1209">
        <v>15</v>
      </c>
      <c r="T1209">
        <v>79</v>
      </c>
      <c r="U1209">
        <v>2</v>
      </c>
      <c r="V1209">
        <v>0</v>
      </c>
      <c r="W1209" s="3">
        <v>29009.64</v>
      </c>
      <c r="X1209" s="3"/>
      <c r="Y1209" s="3"/>
      <c r="Z1209" s="3"/>
      <c r="AA1209" s="3"/>
      <c r="AB1209" s="3"/>
      <c r="AC1209" t="str">
        <f t="shared" ca="1" si="44"/>
        <v>15_19</v>
      </c>
      <c r="AD1209" s="3">
        <f ca="1">RANK(AI1209,OFFSET($AI$4,VLOOKUP($AE1209,$AK$4:$AM$23,2,FALSE),0):OFFSET($AI$4,VLOOKUP($AE1209,$AK$4:$AM$23,3,FALSE),0))</f>
        <v>19</v>
      </c>
      <c r="AE1209">
        <v>15</v>
      </c>
      <c r="AF1209">
        <v>76</v>
      </c>
      <c r="AG1209">
        <v>2</v>
      </c>
      <c r="AH1209">
        <v>0</v>
      </c>
      <c r="AI1209" s="3">
        <v>43898.2</v>
      </c>
      <c r="AJ1209">
        <f t="shared" si="46"/>
        <v>0</v>
      </c>
      <c r="AK1209">
        <f t="shared" si="47"/>
        <v>17</v>
      </c>
    </row>
    <row r="1210" spans="17:37" x14ac:dyDescent="0.3">
      <c r="Q1210" t="str">
        <f t="shared" ca="1" si="45"/>
        <v>15_2</v>
      </c>
      <c r="R1210" s="3">
        <f ca="1">RANK(W1210,OFFSET($W$4,VLOOKUP($S1210,$Y$4:$AA$23,2,FALSE),0):OFFSET($W$4,VLOOKUP($S1210,$Y$4:$AA$23,3,FALSE),0))</f>
        <v>2</v>
      </c>
      <c r="S1210">
        <v>15</v>
      </c>
      <c r="T1210">
        <v>81</v>
      </c>
      <c r="U1210">
        <v>2</v>
      </c>
      <c r="V1210">
        <v>0</v>
      </c>
      <c r="W1210" s="3">
        <v>120766.29999999999</v>
      </c>
      <c r="X1210" s="3"/>
      <c r="Y1210" s="3"/>
      <c r="Z1210" s="3"/>
      <c r="AA1210" s="3"/>
      <c r="AB1210" s="3"/>
      <c r="AC1210" t="str">
        <f t="shared" ca="1" si="44"/>
        <v>15_46</v>
      </c>
      <c r="AD1210" s="3">
        <f ca="1">RANK(AI1210,OFFSET($AI$4,VLOOKUP($AE1210,$AK$4:$AM$23,2,FALSE),0):OFFSET($AI$4,VLOOKUP($AE1210,$AK$4:$AM$23,3,FALSE),0))</f>
        <v>46</v>
      </c>
      <c r="AE1210">
        <v>15</v>
      </c>
      <c r="AF1210">
        <v>78</v>
      </c>
      <c r="AG1210">
        <v>2</v>
      </c>
      <c r="AH1210">
        <v>0</v>
      </c>
      <c r="AI1210" s="3">
        <v>13871.51</v>
      </c>
      <c r="AJ1210">
        <f t="shared" si="46"/>
        <v>0</v>
      </c>
      <c r="AK1210">
        <f t="shared" si="47"/>
        <v>17</v>
      </c>
    </row>
    <row r="1211" spans="17:37" x14ac:dyDescent="0.3">
      <c r="Q1211" t="str">
        <f t="shared" ca="1" si="45"/>
        <v>15_31</v>
      </c>
      <c r="R1211" s="3">
        <f ca="1">RANK(W1211,OFFSET($W$4,VLOOKUP($S1211,$Y$4:$AA$23,2,FALSE),0):OFFSET($W$4,VLOOKUP($S1211,$Y$4:$AA$23,3,FALSE),0))</f>
        <v>31</v>
      </c>
      <c r="S1211">
        <v>15</v>
      </c>
      <c r="T1211">
        <v>82</v>
      </c>
      <c r="U1211">
        <v>1</v>
      </c>
      <c r="V1211">
        <v>0.2</v>
      </c>
      <c r="W1211" s="3">
        <v>37249.870000000003</v>
      </c>
      <c r="X1211" s="3"/>
      <c r="Y1211" s="3"/>
      <c r="Z1211" s="3"/>
      <c r="AA1211" s="3"/>
      <c r="AB1211" s="3"/>
      <c r="AC1211" t="str">
        <f t="shared" ca="1" si="44"/>
        <v>15_35</v>
      </c>
      <c r="AD1211" s="3">
        <f ca="1">RANK(AI1211,OFFSET($AI$4,VLOOKUP($AE1211,$AK$4:$AM$23,2,FALSE),0):OFFSET($AI$4,VLOOKUP($AE1211,$AK$4:$AM$23,3,FALSE),0))</f>
        <v>35</v>
      </c>
      <c r="AE1211">
        <v>15</v>
      </c>
      <c r="AF1211">
        <v>79</v>
      </c>
      <c r="AG1211">
        <v>2</v>
      </c>
      <c r="AH1211">
        <v>0</v>
      </c>
      <c r="AI1211" s="3">
        <v>29009.64</v>
      </c>
      <c r="AJ1211">
        <f t="shared" si="46"/>
        <v>0</v>
      </c>
      <c r="AK1211">
        <f t="shared" si="47"/>
        <v>17</v>
      </c>
    </row>
    <row r="1212" spans="17:37" x14ac:dyDescent="0.3">
      <c r="Q1212" t="str">
        <f t="shared" ca="1" si="45"/>
        <v>15_1</v>
      </c>
      <c r="R1212" s="3">
        <f ca="1">RANK(W1212,OFFSET($W$4,VLOOKUP($S1212,$Y$4:$AA$23,2,FALSE),0):OFFSET($W$4,VLOOKUP($S1212,$Y$4:$AA$23,3,FALSE),0))</f>
        <v>1</v>
      </c>
      <c r="S1212">
        <v>15</v>
      </c>
      <c r="T1212">
        <v>82</v>
      </c>
      <c r="U1212">
        <v>2</v>
      </c>
      <c r="V1212">
        <v>0</v>
      </c>
      <c r="W1212" s="3">
        <v>127518.37</v>
      </c>
      <c r="X1212" s="3"/>
      <c r="Y1212" s="3"/>
      <c r="Z1212" s="3"/>
      <c r="AA1212" s="3"/>
      <c r="AB1212" s="3"/>
      <c r="AC1212" t="str">
        <f t="shared" ca="1" si="44"/>
        <v>15_2</v>
      </c>
      <c r="AD1212" s="3">
        <f ca="1">RANK(AI1212,OFFSET($AI$4,VLOOKUP($AE1212,$AK$4:$AM$23,2,FALSE),0):OFFSET($AI$4,VLOOKUP($AE1212,$AK$4:$AM$23,3,FALSE),0))</f>
        <v>2</v>
      </c>
      <c r="AE1212">
        <v>15</v>
      </c>
      <c r="AF1212">
        <v>81</v>
      </c>
      <c r="AG1212">
        <v>2</v>
      </c>
      <c r="AH1212">
        <v>0</v>
      </c>
      <c r="AI1212" s="3">
        <v>84205.73</v>
      </c>
      <c r="AJ1212">
        <f t="shared" si="46"/>
        <v>0</v>
      </c>
      <c r="AK1212">
        <f t="shared" si="47"/>
        <v>17</v>
      </c>
    </row>
    <row r="1213" spans="17:37" x14ac:dyDescent="0.3">
      <c r="Q1213" t="str">
        <f t="shared" ca="1" si="45"/>
        <v>15_17</v>
      </c>
      <c r="R1213" s="3">
        <f ca="1">RANK(W1213,OFFSET($W$4,VLOOKUP($S1213,$Y$4:$AA$23,2,FALSE),0):OFFSET($W$4,VLOOKUP($S1213,$Y$4:$AA$23,3,FALSE),0))</f>
        <v>17</v>
      </c>
      <c r="S1213">
        <v>15</v>
      </c>
      <c r="T1213">
        <v>84</v>
      </c>
      <c r="U1213">
        <v>1</v>
      </c>
      <c r="V1213">
        <v>0.2</v>
      </c>
      <c r="W1213" s="3">
        <v>51319.72</v>
      </c>
      <c r="X1213" s="3"/>
      <c r="Y1213" s="3"/>
      <c r="Z1213" s="3"/>
      <c r="AA1213" s="3"/>
      <c r="AB1213" s="3"/>
      <c r="AC1213" t="str">
        <f t="shared" ca="1" si="44"/>
        <v>15_27</v>
      </c>
      <c r="AD1213" s="3">
        <f ca="1">RANK(AI1213,OFFSET($AI$4,VLOOKUP($AE1213,$AK$4:$AM$23,2,FALSE),0):OFFSET($AI$4,VLOOKUP($AE1213,$AK$4:$AM$23,3,FALSE),0))</f>
        <v>27</v>
      </c>
      <c r="AE1213">
        <v>15</v>
      </c>
      <c r="AF1213">
        <v>82</v>
      </c>
      <c r="AG1213">
        <v>1</v>
      </c>
      <c r="AH1213">
        <v>0.2</v>
      </c>
      <c r="AI1213" s="3">
        <v>37249.870000000003</v>
      </c>
      <c r="AJ1213">
        <f t="shared" si="46"/>
        <v>37249.870000000003</v>
      </c>
      <c r="AK1213">
        <f t="shared" si="47"/>
        <v>8</v>
      </c>
    </row>
    <row r="1214" spans="17:37" x14ac:dyDescent="0.3">
      <c r="Q1214" t="str">
        <f t="shared" ca="1" si="45"/>
        <v>15_9</v>
      </c>
      <c r="R1214" s="3">
        <f ca="1">RANK(W1214,OFFSET($W$4,VLOOKUP($S1214,$Y$4:$AA$23,2,FALSE),0):OFFSET($W$4,VLOOKUP($S1214,$Y$4:$AA$23,3,FALSE),0))</f>
        <v>9</v>
      </c>
      <c r="S1214">
        <v>15</v>
      </c>
      <c r="T1214">
        <v>84</v>
      </c>
      <c r="U1214">
        <v>2</v>
      </c>
      <c r="V1214">
        <v>0</v>
      </c>
      <c r="W1214" s="3">
        <v>67361.98</v>
      </c>
      <c r="X1214" s="3"/>
      <c r="Y1214" s="3"/>
      <c r="Z1214" s="3"/>
      <c r="AA1214" s="3"/>
      <c r="AB1214" s="3"/>
      <c r="AC1214" t="str">
        <f t="shared" ca="1" si="44"/>
        <v>15_4</v>
      </c>
      <c r="AD1214" s="3">
        <f ca="1">RANK(AI1214,OFFSET($AI$4,VLOOKUP($AE1214,$AK$4:$AM$23,2,FALSE),0):OFFSET($AI$4,VLOOKUP($AE1214,$AK$4:$AM$23,3,FALSE),0))</f>
        <v>4</v>
      </c>
      <c r="AE1214">
        <v>15</v>
      </c>
      <c r="AF1214">
        <v>82</v>
      </c>
      <c r="AG1214">
        <v>2</v>
      </c>
      <c r="AH1214">
        <v>0</v>
      </c>
      <c r="AI1214" s="3">
        <v>68561.45</v>
      </c>
      <c r="AJ1214">
        <f t="shared" si="46"/>
        <v>0</v>
      </c>
      <c r="AK1214">
        <f t="shared" si="47"/>
        <v>17</v>
      </c>
    </row>
    <row r="1215" spans="17:37" x14ac:dyDescent="0.3">
      <c r="Q1215" t="str">
        <f t="shared" ca="1" si="45"/>
        <v>15_6</v>
      </c>
      <c r="R1215" s="3">
        <f ca="1">RANK(W1215,OFFSET($W$4,VLOOKUP($S1215,$Y$4:$AA$23,2,FALSE),0):OFFSET($W$4,VLOOKUP($S1215,$Y$4:$AA$23,3,FALSE),0))</f>
        <v>6</v>
      </c>
      <c r="S1215">
        <v>15</v>
      </c>
      <c r="T1215">
        <v>86</v>
      </c>
      <c r="U1215">
        <v>2</v>
      </c>
      <c r="V1215">
        <v>0</v>
      </c>
      <c r="W1215" s="3">
        <v>84504.91</v>
      </c>
      <c r="X1215" s="3"/>
      <c r="Y1215" s="3"/>
      <c r="Z1215" s="3"/>
      <c r="AA1215" s="3"/>
      <c r="AB1215" s="3"/>
      <c r="AC1215" t="str">
        <f t="shared" ca="1" si="44"/>
        <v>15_13</v>
      </c>
      <c r="AD1215" s="3">
        <f ca="1">RANK(AI1215,OFFSET($AI$4,VLOOKUP($AE1215,$AK$4:$AM$23,2,FALSE),0):OFFSET($AI$4,VLOOKUP($AE1215,$AK$4:$AM$23,3,FALSE),0))</f>
        <v>13</v>
      </c>
      <c r="AE1215">
        <v>15</v>
      </c>
      <c r="AF1215">
        <v>84</v>
      </c>
      <c r="AG1215">
        <v>1</v>
      </c>
      <c r="AH1215">
        <v>0.2</v>
      </c>
      <c r="AI1215" s="3">
        <v>51319.72</v>
      </c>
      <c r="AJ1215">
        <f t="shared" si="46"/>
        <v>51319.720000000008</v>
      </c>
      <c r="AK1215">
        <f t="shared" si="47"/>
        <v>3</v>
      </c>
    </row>
    <row r="1216" spans="17:37" x14ac:dyDescent="0.3">
      <c r="Q1216" t="str">
        <f t="shared" ca="1" si="45"/>
        <v>15_41</v>
      </c>
      <c r="R1216" s="3">
        <f ca="1">RANK(W1216,OFFSET($W$4,VLOOKUP($S1216,$Y$4:$AA$23,2,FALSE),0):OFFSET($W$4,VLOOKUP($S1216,$Y$4:$AA$23,3,FALSE),0))</f>
        <v>41</v>
      </c>
      <c r="S1216">
        <v>15</v>
      </c>
      <c r="T1216">
        <v>87</v>
      </c>
      <c r="U1216">
        <v>1</v>
      </c>
      <c r="V1216">
        <v>0.2</v>
      </c>
      <c r="W1216" s="3">
        <v>23535.33</v>
      </c>
      <c r="X1216" s="3"/>
      <c r="Y1216" s="3"/>
      <c r="Z1216" s="3"/>
      <c r="AA1216" s="3"/>
      <c r="AB1216" s="3"/>
      <c r="AC1216" t="str">
        <f t="shared" ca="1" si="44"/>
        <v>15_28</v>
      </c>
      <c r="AD1216" s="3">
        <f ca="1">RANK(AI1216,OFFSET($AI$4,VLOOKUP($AE1216,$AK$4:$AM$23,2,FALSE),0):OFFSET($AI$4,VLOOKUP($AE1216,$AK$4:$AM$23,3,FALSE),0))</f>
        <v>28</v>
      </c>
      <c r="AE1216">
        <v>15</v>
      </c>
      <c r="AF1216">
        <v>84</v>
      </c>
      <c r="AG1216">
        <v>2</v>
      </c>
      <c r="AH1216">
        <v>0</v>
      </c>
      <c r="AI1216" s="3">
        <v>36180.019999999997</v>
      </c>
      <c r="AJ1216">
        <f t="shared" si="46"/>
        <v>0</v>
      </c>
      <c r="AK1216">
        <f t="shared" si="47"/>
        <v>17</v>
      </c>
    </row>
    <row r="1217" spans="17:37" x14ac:dyDescent="0.3">
      <c r="Q1217" t="str">
        <f t="shared" ca="1" si="45"/>
        <v>15_52</v>
      </c>
      <c r="R1217" s="3">
        <f ca="1">RANK(W1217,OFFSET($W$4,VLOOKUP($S1217,$Y$4:$AA$23,2,FALSE),0):OFFSET($W$4,VLOOKUP($S1217,$Y$4:$AA$23,3,FALSE),0))</f>
        <v>52</v>
      </c>
      <c r="S1217">
        <v>15</v>
      </c>
      <c r="T1217">
        <v>88</v>
      </c>
      <c r="U1217">
        <v>2</v>
      </c>
      <c r="V1217">
        <v>0</v>
      </c>
      <c r="W1217" s="3">
        <v>3192.2</v>
      </c>
      <c r="X1217" s="3"/>
      <c r="Y1217" s="3"/>
      <c r="Z1217" s="3"/>
      <c r="AA1217" s="3"/>
      <c r="AB1217" s="3"/>
      <c r="AC1217" t="str">
        <f t="shared" ca="1" si="44"/>
        <v>15_11</v>
      </c>
      <c r="AD1217" s="3">
        <f ca="1">RANK(AI1217,OFFSET($AI$4,VLOOKUP($AE1217,$AK$4:$AM$23,2,FALSE),0):OFFSET($AI$4,VLOOKUP($AE1217,$AK$4:$AM$23,3,FALSE),0))</f>
        <v>11</v>
      </c>
      <c r="AE1217">
        <v>15</v>
      </c>
      <c r="AF1217">
        <v>86</v>
      </c>
      <c r="AG1217">
        <v>2</v>
      </c>
      <c r="AH1217">
        <v>0</v>
      </c>
      <c r="AI1217" s="3">
        <v>60851.77</v>
      </c>
      <c r="AJ1217">
        <f t="shared" si="46"/>
        <v>0</v>
      </c>
      <c r="AK1217">
        <f t="shared" si="47"/>
        <v>17</v>
      </c>
    </row>
    <row r="1218" spans="17:37" x14ac:dyDescent="0.3">
      <c r="Q1218" t="str">
        <f t="shared" ca="1" si="45"/>
        <v>15_21</v>
      </c>
      <c r="R1218" s="3">
        <f ca="1">RANK(W1218,OFFSET($W$4,VLOOKUP($S1218,$Y$4:$AA$23,2,FALSE),0):OFFSET($W$4,VLOOKUP($S1218,$Y$4:$AA$23,3,FALSE),0))</f>
        <v>21</v>
      </c>
      <c r="S1218">
        <v>15</v>
      </c>
      <c r="T1218">
        <v>91</v>
      </c>
      <c r="U1218">
        <v>1</v>
      </c>
      <c r="V1218">
        <v>0.2</v>
      </c>
      <c r="W1218" s="3">
        <v>45531.08</v>
      </c>
      <c r="X1218" s="3"/>
      <c r="Y1218" s="3"/>
      <c r="Z1218" s="3"/>
      <c r="AA1218" s="3"/>
      <c r="AB1218" s="3"/>
      <c r="AC1218" t="str">
        <f t="shared" ca="1" si="44"/>
        <v>15_41</v>
      </c>
      <c r="AD1218" s="3">
        <f ca="1">RANK(AI1218,OFFSET($AI$4,VLOOKUP($AE1218,$AK$4:$AM$23,2,FALSE),0):OFFSET($AI$4,VLOOKUP($AE1218,$AK$4:$AM$23,3,FALSE),0))</f>
        <v>41</v>
      </c>
      <c r="AE1218">
        <v>15</v>
      </c>
      <c r="AF1218">
        <v>87</v>
      </c>
      <c r="AG1218">
        <v>1</v>
      </c>
      <c r="AH1218">
        <v>0.2</v>
      </c>
      <c r="AI1218" s="3">
        <v>23535.33</v>
      </c>
      <c r="AJ1218">
        <f t="shared" si="46"/>
        <v>23535.33</v>
      </c>
      <c r="AK1218">
        <f t="shared" si="47"/>
        <v>11</v>
      </c>
    </row>
    <row r="1219" spans="17:37" x14ac:dyDescent="0.3">
      <c r="Q1219" t="str">
        <f t="shared" ca="1" si="45"/>
        <v>15_29</v>
      </c>
      <c r="R1219" s="3">
        <f ca="1">RANK(W1219,OFFSET($W$4,VLOOKUP($S1219,$Y$4:$AA$23,2,FALSE),0):OFFSET($W$4,VLOOKUP($S1219,$Y$4:$AA$23,3,FALSE),0))</f>
        <v>29</v>
      </c>
      <c r="S1219">
        <v>15</v>
      </c>
      <c r="T1219">
        <v>91</v>
      </c>
      <c r="U1219">
        <v>2</v>
      </c>
      <c r="V1219">
        <v>0</v>
      </c>
      <c r="W1219" s="3">
        <v>39001.879999999997</v>
      </c>
      <c r="X1219" s="3"/>
      <c r="Y1219" s="3"/>
      <c r="Z1219" s="3"/>
      <c r="AA1219" s="3"/>
      <c r="AB1219" s="3"/>
      <c r="AC1219" t="str">
        <f t="shared" ca="1" si="44"/>
        <v>15_52</v>
      </c>
      <c r="AD1219" s="3">
        <f ca="1">RANK(AI1219,OFFSET($AI$4,VLOOKUP($AE1219,$AK$4:$AM$23,2,FALSE),0):OFFSET($AI$4,VLOOKUP($AE1219,$AK$4:$AM$23,3,FALSE),0))</f>
        <v>52</v>
      </c>
      <c r="AE1219">
        <v>15</v>
      </c>
      <c r="AF1219">
        <v>88</v>
      </c>
      <c r="AG1219">
        <v>2</v>
      </c>
      <c r="AH1219">
        <v>0</v>
      </c>
      <c r="AI1219" s="3">
        <v>3192.2</v>
      </c>
      <c r="AJ1219">
        <f t="shared" si="46"/>
        <v>0</v>
      </c>
      <c r="AK1219">
        <f t="shared" si="47"/>
        <v>17</v>
      </c>
    </row>
    <row r="1220" spans="17:37" x14ac:dyDescent="0.3">
      <c r="Q1220" t="str">
        <f t="shared" ca="1" si="45"/>
        <v>15_13</v>
      </c>
      <c r="R1220" s="3">
        <f ca="1">RANK(W1220,OFFSET($W$4,VLOOKUP($S1220,$Y$4:$AA$23,2,FALSE),0):OFFSET($W$4,VLOOKUP($S1220,$Y$4:$AA$23,3,FALSE),0))</f>
        <v>13</v>
      </c>
      <c r="S1220">
        <v>15</v>
      </c>
      <c r="T1220">
        <v>92</v>
      </c>
      <c r="U1220">
        <v>2</v>
      </c>
      <c r="V1220">
        <v>0</v>
      </c>
      <c r="W1220" s="3">
        <v>65116.39</v>
      </c>
      <c r="X1220" s="3"/>
      <c r="Y1220" s="3"/>
      <c r="Z1220" s="3"/>
      <c r="AA1220" s="3"/>
      <c r="AB1220" s="3"/>
      <c r="AC1220" t="str">
        <f t="shared" ref="AC1220:AC1283" ca="1" si="48">AE1220&amp;"_"&amp;AD1220</f>
        <v>15_18</v>
      </c>
      <c r="AD1220" s="3">
        <f ca="1">RANK(AI1220,OFFSET($AI$4,VLOOKUP($AE1220,$AK$4:$AM$23,2,FALSE),0):OFFSET($AI$4,VLOOKUP($AE1220,$AK$4:$AM$23,3,FALSE),0))</f>
        <v>18</v>
      </c>
      <c r="AE1220">
        <v>15</v>
      </c>
      <c r="AF1220">
        <v>91</v>
      </c>
      <c r="AG1220">
        <v>1</v>
      </c>
      <c r="AH1220">
        <v>0.2</v>
      </c>
      <c r="AI1220" s="3">
        <v>45531.08</v>
      </c>
      <c r="AJ1220">
        <f t="shared" si="46"/>
        <v>45531.08</v>
      </c>
      <c r="AK1220">
        <f t="shared" si="47"/>
        <v>4</v>
      </c>
    </row>
    <row r="1221" spans="17:37" x14ac:dyDescent="0.3">
      <c r="Q1221" t="str">
        <f t="shared" ref="Q1221:Q1284" ca="1" si="49">S1221&amp;"_"&amp;R1221</f>
        <v>15_39</v>
      </c>
      <c r="R1221" s="3">
        <f ca="1">RANK(W1221,OFFSET($W$4,VLOOKUP($S1221,$Y$4:$AA$23,2,FALSE),0):OFFSET($W$4,VLOOKUP($S1221,$Y$4:$AA$23,3,FALSE),0))</f>
        <v>39</v>
      </c>
      <c r="S1221">
        <v>15</v>
      </c>
      <c r="T1221">
        <v>94</v>
      </c>
      <c r="U1221">
        <v>2</v>
      </c>
      <c r="V1221">
        <v>0</v>
      </c>
      <c r="W1221" s="3">
        <v>27579.18</v>
      </c>
      <c r="X1221" s="3"/>
      <c r="Y1221" s="3"/>
      <c r="Z1221" s="3"/>
      <c r="AA1221" s="3"/>
      <c r="AB1221" s="3"/>
      <c r="AC1221" t="str">
        <f t="shared" ca="1" si="48"/>
        <v>15_25</v>
      </c>
      <c r="AD1221" s="3">
        <f ca="1">RANK(AI1221,OFFSET($AI$4,VLOOKUP($AE1221,$AK$4:$AM$23,2,FALSE),0):OFFSET($AI$4,VLOOKUP($AE1221,$AK$4:$AM$23,3,FALSE),0))</f>
        <v>25</v>
      </c>
      <c r="AE1221">
        <v>15</v>
      </c>
      <c r="AF1221">
        <v>91</v>
      </c>
      <c r="AG1221">
        <v>2</v>
      </c>
      <c r="AH1221">
        <v>0</v>
      </c>
      <c r="AI1221" s="3">
        <v>39001.879999999997</v>
      </c>
      <c r="AJ1221">
        <f t="shared" si="46"/>
        <v>0</v>
      </c>
      <c r="AK1221">
        <f t="shared" si="47"/>
        <v>17</v>
      </c>
    </row>
    <row r="1222" spans="17:37" x14ac:dyDescent="0.3">
      <c r="Q1222" t="str">
        <f t="shared" ca="1" si="49"/>
        <v>15_44</v>
      </c>
      <c r="R1222" s="3">
        <f ca="1">RANK(W1222,OFFSET($W$4,VLOOKUP($S1222,$Y$4:$AA$23,2,FALSE),0):OFFSET($W$4,VLOOKUP($S1222,$Y$4:$AA$23,3,FALSE),0))</f>
        <v>44</v>
      </c>
      <c r="S1222">
        <v>15</v>
      </c>
      <c r="T1222">
        <v>95</v>
      </c>
      <c r="U1222">
        <v>2</v>
      </c>
      <c r="V1222">
        <v>0</v>
      </c>
      <c r="W1222" s="3">
        <v>15628.52</v>
      </c>
      <c r="X1222" s="3"/>
      <c r="Y1222" s="3"/>
      <c r="Z1222" s="3"/>
      <c r="AA1222" s="3"/>
      <c r="AB1222" s="3"/>
      <c r="AC1222" t="str">
        <f t="shared" ca="1" si="48"/>
        <v>15_7</v>
      </c>
      <c r="AD1222" s="3">
        <f ca="1">RANK(AI1222,OFFSET($AI$4,VLOOKUP($AE1222,$AK$4:$AM$23,2,FALSE),0):OFFSET($AI$4,VLOOKUP($AE1222,$AK$4:$AM$23,3,FALSE),0))</f>
        <v>7</v>
      </c>
      <c r="AE1222">
        <v>15</v>
      </c>
      <c r="AF1222">
        <v>92</v>
      </c>
      <c r="AG1222">
        <v>2</v>
      </c>
      <c r="AH1222">
        <v>0</v>
      </c>
      <c r="AI1222" s="3">
        <v>65116.39</v>
      </c>
      <c r="AJ1222">
        <f t="shared" si="46"/>
        <v>0</v>
      </c>
      <c r="AK1222">
        <f t="shared" si="47"/>
        <v>17</v>
      </c>
    </row>
    <row r="1223" spans="17:37" x14ac:dyDescent="0.3">
      <c r="Q1223" t="str">
        <f t="shared" ca="1" si="49"/>
        <v>15_4</v>
      </c>
      <c r="R1223" s="3">
        <f ca="1">RANK(W1223,OFFSET($W$4,VLOOKUP($S1223,$Y$4:$AA$23,2,FALSE),0):OFFSET($W$4,VLOOKUP($S1223,$Y$4:$AA$23,3,FALSE),0))</f>
        <v>4</v>
      </c>
      <c r="S1223">
        <v>15</v>
      </c>
      <c r="T1223">
        <v>98</v>
      </c>
      <c r="U1223">
        <v>2</v>
      </c>
      <c r="V1223">
        <v>0</v>
      </c>
      <c r="W1223" s="3">
        <v>112121.95</v>
      </c>
      <c r="X1223" s="3"/>
      <c r="Y1223" s="3"/>
      <c r="Z1223" s="3"/>
      <c r="AA1223" s="3"/>
      <c r="AB1223" s="3"/>
      <c r="AC1223" t="str">
        <f t="shared" ca="1" si="48"/>
        <v>15_38</v>
      </c>
      <c r="AD1223" s="3">
        <f ca="1">RANK(AI1223,OFFSET($AI$4,VLOOKUP($AE1223,$AK$4:$AM$23,2,FALSE),0):OFFSET($AI$4,VLOOKUP($AE1223,$AK$4:$AM$23,3,FALSE),0))</f>
        <v>38</v>
      </c>
      <c r="AE1223">
        <v>15</v>
      </c>
      <c r="AF1223">
        <v>94</v>
      </c>
      <c r="AG1223">
        <v>2</v>
      </c>
      <c r="AH1223">
        <v>0</v>
      </c>
      <c r="AI1223" s="3">
        <v>27579.18</v>
      </c>
      <c r="AJ1223">
        <f t="shared" si="46"/>
        <v>0</v>
      </c>
      <c r="AK1223">
        <f t="shared" si="47"/>
        <v>17</v>
      </c>
    </row>
    <row r="1224" spans="17:37" x14ac:dyDescent="0.3">
      <c r="Q1224" t="str">
        <f t="shared" ca="1" si="49"/>
        <v>15_35</v>
      </c>
      <c r="R1224" s="3">
        <f ca="1">RANK(W1224,OFFSET($W$4,VLOOKUP($S1224,$Y$4:$AA$23,2,FALSE),0):OFFSET($W$4,VLOOKUP($S1224,$Y$4:$AA$23,3,FALSE),0))</f>
        <v>35</v>
      </c>
      <c r="S1224">
        <v>15</v>
      </c>
      <c r="T1224">
        <v>100</v>
      </c>
      <c r="W1224" s="3">
        <v>32263.43</v>
      </c>
      <c r="X1224" s="3"/>
      <c r="Y1224" s="3"/>
      <c r="Z1224" s="3"/>
      <c r="AA1224" s="3"/>
      <c r="AB1224" s="3"/>
      <c r="AC1224" t="str">
        <f t="shared" ca="1" si="48"/>
        <v>15_44</v>
      </c>
      <c r="AD1224" s="3">
        <f ca="1">RANK(AI1224,OFFSET($AI$4,VLOOKUP($AE1224,$AK$4:$AM$23,2,FALSE),0):OFFSET($AI$4,VLOOKUP($AE1224,$AK$4:$AM$23,3,FALSE),0))</f>
        <v>44</v>
      </c>
      <c r="AE1224">
        <v>15</v>
      </c>
      <c r="AF1224">
        <v>95</v>
      </c>
      <c r="AG1224">
        <v>2</v>
      </c>
      <c r="AH1224">
        <v>0</v>
      </c>
      <c r="AI1224" s="3">
        <v>15628.52</v>
      </c>
      <c r="AJ1224">
        <f t="shared" si="46"/>
        <v>0</v>
      </c>
      <c r="AK1224">
        <f t="shared" si="47"/>
        <v>17</v>
      </c>
    </row>
    <row r="1225" spans="17:37" x14ac:dyDescent="0.3">
      <c r="Q1225" t="str">
        <f t="shared" ca="1" si="49"/>
        <v>16_24</v>
      </c>
      <c r="R1225" s="3">
        <f ca="1">RANK(W1225,OFFSET($W$4,VLOOKUP($S1225,$Y$4:$AA$23,2,FALSE),0):OFFSET($W$4,VLOOKUP($S1225,$Y$4:$AA$23,3,FALSE),0))</f>
        <v>24</v>
      </c>
      <c r="S1225">
        <v>16</v>
      </c>
      <c r="T1225">
        <v>1</v>
      </c>
      <c r="U1225">
        <v>2</v>
      </c>
      <c r="V1225">
        <v>0</v>
      </c>
      <c r="W1225" s="3">
        <v>42955.31</v>
      </c>
      <c r="X1225" s="3"/>
      <c r="Y1225" s="3"/>
      <c r="Z1225" s="3"/>
      <c r="AA1225" s="3"/>
      <c r="AB1225" s="3"/>
      <c r="AC1225" t="str">
        <f t="shared" ca="1" si="48"/>
        <v>15_3</v>
      </c>
      <c r="AD1225" s="3">
        <f ca="1">RANK(AI1225,OFFSET($AI$4,VLOOKUP($AE1225,$AK$4:$AM$23,2,FALSE),0):OFFSET($AI$4,VLOOKUP($AE1225,$AK$4:$AM$23,3,FALSE),0))</f>
        <v>3</v>
      </c>
      <c r="AE1225">
        <v>15</v>
      </c>
      <c r="AF1225">
        <v>98</v>
      </c>
      <c r="AG1225">
        <v>2</v>
      </c>
      <c r="AH1225">
        <v>0</v>
      </c>
      <c r="AI1225" s="3">
        <v>72887.34</v>
      </c>
      <c r="AJ1225">
        <f t="shared" si="46"/>
        <v>0</v>
      </c>
      <c r="AK1225">
        <f t="shared" si="47"/>
        <v>17</v>
      </c>
    </row>
    <row r="1226" spans="17:37" x14ac:dyDescent="0.3">
      <c r="Q1226" t="str">
        <f t="shared" ca="1" si="49"/>
        <v>16_71</v>
      </c>
      <c r="R1226" s="3">
        <f ca="1">RANK(W1226,OFFSET($W$4,VLOOKUP($S1226,$Y$4:$AA$23,2,FALSE),0):OFFSET($W$4,VLOOKUP($S1226,$Y$4:$AA$23,3,FALSE),0))</f>
        <v>71</v>
      </c>
      <c r="S1226">
        <v>16</v>
      </c>
      <c r="T1226">
        <v>2</v>
      </c>
      <c r="U1226">
        <v>1</v>
      </c>
      <c r="V1226">
        <v>0.2</v>
      </c>
      <c r="W1226" s="3">
        <v>13928.26</v>
      </c>
      <c r="X1226" s="3"/>
      <c r="Y1226" s="3"/>
      <c r="Z1226" s="3"/>
      <c r="AA1226" s="3"/>
      <c r="AB1226" s="3"/>
      <c r="AC1226" t="str">
        <f t="shared" ca="1" si="48"/>
        <v>15_32</v>
      </c>
      <c r="AD1226" s="3">
        <f ca="1">RANK(AI1226,OFFSET($AI$4,VLOOKUP($AE1226,$AK$4:$AM$23,2,FALSE),0):OFFSET($AI$4,VLOOKUP($AE1226,$AK$4:$AM$23,3,FALSE),0))</f>
        <v>32</v>
      </c>
      <c r="AE1226">
        <v>15</v>
      </c>
      <c r="AF1226">
        <v>100</v>
      </c>
      <c r="AG1226">
        <v>2</v>
      </c>
      <c r="AH1226">
        <v>0</v>
      </c>
      <c r="AI1226" s="3">
        <v>32263.43</v>
      </c>
      <c r="AJ1226">
        <f t="shared" si="46"/>
        <v>0</v>
      </c>
      <c r="AK1226">
        <f t="shared" si="47"/>
        <v>17</v>
      </c>
    </row>
    <row r="1227" spans="17:37" x14ac:dyDescent="0.3">
      <c r="Q1227" t="str">
        <f t="shared" ca="1" si="49"/>
        <v>16_34</v>
      </c>
      <c r="R1227" s="3">
        <f ca="1">RANK(W1227,OFFSET($W$4,VLOOKUP($S1227,$Y$4:$AA$23,2,FALSE),0):OFFSET($W$4,VLOOKUP($S1227,$Y$4:$AA$23,3,FALSE),0))</f>
        <v>34</v>
      </c>
      <c r="S1227">
        <v>16</v>
      </c>
      <c r="T1227">
        <v>2</v>
      </c>
      <c r="U1227">
        <v>2</v>
      </c>
      <c r="V1227">
        <v>0</v>
      </c>
      <c r="W1227" s="3">
        <v>35779.72</v>
      </c>
      <c r="X1227" s="3"/>
      <c r="Y1227" s="3"/>
      <c r="Z1227" s="3"/>
      <c r="AA1227" s="3"/>
      <c r="AB1227" s="3"/>
      <c r="AC1227" t="str">
        <f t="shared" ca="1" si="48"/>
        <v>16_51</v>
      </c>
      <c r="AD1227" s="3">
        <f ca="1">RANK(AI1227,OFFSET($AI$4,VLOOKUP($AE1227,$AK$4:$AM$23,2,FALSE),0):OFFSET($AI$4,VLOOKUP($AE1227,$AK$4:$AM$23,3,FALSE),0))</f>
        <v>51</v>
      </c>
      <c r="AE1227">
        <v>16</v>
      </c>
      <c r="AF1227">
        <v>1</v>
      </c>
      <c r="AG1227">
        <v>2</v>
      </c>
      <c r="AH1227">
        <v>0</v>
      </c>
      <c r="AI1227" s="3">
        <v>25389.46</v>
      </c>
    </row>
    <row r="1228" spans="17:37" x14ac:dyDescent="0.3">
      <c r="Q1228" t="str">
        <f t="shared" ca="1" si="49"/>
        <v>16_35</v>
      </c>
      <c r="R1228" s="3">
        <f ca="1">RANK(W1228,OFFSET($W$4,VLOOKUP($S1228,$Y$4:$AA$23,2,FALSE),0):OFFSET($W$4,VLOOKUP($S1228,$Y$4:$AA$23,3,FALSE),0))</f>
        <v>35</v>
      </c>
      <c r="S1228">
        <v>16</v>
      </c>
      <c r="T1228">
        <v>3</v>
      </c>
      <c r="U1228">
        <v>2</v>
      </c>
      <c r="V1228">
        <v>0</v>
      </c>
      <c r="W1228" s="3">
        <v>35634.269999999997</v>
      </c>
      <c r="X1228" s="3"/>
      <c r="Y1228" s="3"/>
      <c r="Z1228" s="3"/>
      <c r="AA1228" s="3"/>
      <c r="AB1228" s="3"/>
      <c r="AC1228" t="str">
        <f t="shared" ca="1" si="48"/>
        <v>16_71</v>
      </c>
      <c r="AD1228" s="3">
        <f ca="1">RANK(AI1228,OFFSET($AI$4,VLOOKUP($AE1228,$AK$4:$AM$23,2,FALSE),0):OFFSET($AI$4,VLOOKUP($AE1228,$AK$4:$AM$23,3,FALSE),0))</f>
        <v>71</v>
      </c>
      <c r="AE1228">
        <v>16</v>
      </c>
      <c r="AF1228">
        <v>2</v>
      </c>
      <c r="AG1228">
        <v>1</v>
      </c>
      <c r="AH1228">
        <v>0.2</v>
      </c>
      <c r="AI1228" s="3">
        <v>13928.26</v>
      </c>
    </row>
    <row r="1229" spans="17:37" x14ac:dyDescent="0.3">
      <c r="Q1229" t="str">
        <f t="shared" ca="1" si="49"/>
        <v>16_68</v>
      </c>
      <c r="R1229" s="3">
        <f ca="1">RANK(W1229,OFFSET($W$4,VLOOKUP($S1229,$Y$4:$AA$23,2,FALSE),0):OFFSET($W$4,VLOOKUP($S1229,$Y$4:$AA$23,3,FALSE),0))</f>
        <v>68</v>
      </c>
      <c r="S1229">
        <v>16</v>
      </c>
      <c r="T1229">
        <v>5</v>
      </c>
      <c r="U1229">
        <v>1</v>
      </c>
      <c r="V1229">
        <v>0.2</v>
      </c>
      <c r="W1229" s="3">
        <v>16027.25</v>
      </c>
      <c r="X1229" s="3"/>
      <c r="Y1229" s="3"/>
      <c r="Z1229" s="3"/>
      <c r="AA1229" s="3"/>
      <c r="AB1229" s="3"/>
      <c r="AC1229" t="str">
        <f t="shared" ca="1" si="48"/>
        <v>16_30</v>
      </c>
      <c r="AD1229" s="3">
        <f ca="1">RANK(AI1229,OFFSET($AI$4,VLOOKUP($AE1229,$AK$4:$AM$23,2,FALSE),0):OFFSET($AI$4,VLOOKUP($AE1229,$AK$4:$AM$23,3,FALSE),0))</f>
        <v>30</v>
      </c>
      <c r="AE1229">
        <v>16</v>
      </c>
      <c r="AF1229">
        <v>2</v>
      </c>
      <c r="AG1229">
        <v>2</v>
      </c>
      <c r="AH1229">
        <v>0</v>
      </c>
      <c r="AI1229" s="3">
        <v>35779.72</v>
      </c>
    </row>
    <row r="1230" spans="17:37" x14ac:dyDescent="0.3">
      <c r="Q1230" t="str">
        <f t="shared" ca="1" si="49"/>
        <v>16_77</v>
      </c>
      <c r="R1230" s="3">
        <f ca="1">RANK(W1230,OFFSET($W$4,VLOOKUP($S1230,$Y$4:$AA$23,2,FALSE),0):OFFSET($W$4,VLOOKUP($S1230,$Y$4:$AA$23,3,FALSE),0))</f>
        <v>77</v>
      </c>
      <c r="S1230">
        <v>16</v>
      </c>
      <c r="T1230">
        <v>6</v>
      </c>
      <c r="U1230">
        <v>2</v>
      </c>
      <c r="V1230">
        <v>0</v>
      </c>
      <c r="W1230" s="3">
        <v>6399.77</v>
      </c>
      <c r="X1230" s="3"/>
      <c r="Y1230" s="3"/>
      <c r="Z1230" s="3"/>
      <c r="AA1230" s="3"/>
      <c r="AB1230" s="3"/>
      <c r="AC1230" t="str">
        <f t="shared" ca="1" si="48"/>
        <v>16_31</v>
      </c>
      <c r="AD1230" s="3">
        <f ca="1">RANK(AI1230,OFFSET($AI$4,VLOOKUP($AE1230,$AK$4:$AM$23,2,FALSE),0):OFFSET($AI$4,VLOOKUP($AE1230,$AK$4:$AM$23,3,FALSE),0))</f>
        <v>31</v>
      </c>
      <c r="AE1230">
        <v>16</v>
      </c>
      <c r="AF1230">
        <v>3</v>
      </c>
      <c r="AG1230">
        <v>2</v>
      </c>
      <c r="AH1230">
        <v>0</v>
      </c>
      <c r="AI1230" s="3">
        <v>35634.269999999997</v>
      </c>
    </row>
    <row r="1231" spans="17:37" x14ac:dyDescent="0.3">
      <c r="Q1231" t="str">
        <f t="shared" ca="1" si="49"/>
        <v>16_19</v>
      </c>
      <c r="R1231" s="3">
        <f ca="1">RANK(W1231,OFFSET($W$4,VLOOKUP($S1231,$Y$4:$AA$23,2,FALSE),0):OFFSET($W$4,VLOOKUP($S1231,$Y$4:$AA$23,3,FALSE),0))</f>
        <v>19</v>
      </c>
      <c r="S1231">
        <v>16</v>
      </c>
      <c r="T1231">
        <v>7</v>
      </c>
      <c r="U1231">
        <v>1</v>
      </c>
      <c r="V1231">
        <v>0.2</v>
      </c>
      <c r="W1231" s="3">
        <v>51615.55</v>
      </c>
      <c r="X1231" s="3"/>
      <c r="Y1231" s="3"/>
      <c r="Z1231" s="3"/>
      <c r="AA1231" s="3"/>
      <c r="AB1231" s="3"/>
      <c r="AC1231" t="str">
        <f t="shared" ca="1" si="48"/>
        <v>16_68</v>
      </c>
      <c r="AD1231" s="3">
        <f ca="1">RANK(AI1231,OFFSET($AI$4,VLOOKUP($AE1231,$AK$4:$AM$23,2,FALSE),0):OFFSET($AI$4,VLOOKUP($AE1231,$AK$4:$AM$23,3,FALSE),0))</f>
        <v>68</v>
      </c>
      <c r="AE1231">
        <v>16</v>
      </c>
      <c r="AF1231">
        <v>5</v>
      </c>
      <c r="AG1231">
        <v>1</v>
      </c>
      <c r="AH1231">
        <v>0.2</v>
      </c>
      <c r="AI1231" s="3">
        <v>16027.25</v>
      </c>
    </row>
    <row r="1232" spans="17:37" x14ac:dyDescent="0.3">
      <c r="Q1232" t="str">
        <f t="shared" ca="1" si="49"/>
        <v>16_1</v>
      </c>
      <c r="R1232" s="3">
        <f ca="1">RANK(W1232,OFFSET($W$4,VLOOKUP($S1232,$Y$4:$AA$23,2,FALSE),0):OFFSET($W$4,VLOOKUP($S1232,$Y$4:$AA$23,3,FALSE),0))</f>
        <v>1</v>
      </c>
      <c r="S1232">
        <v>16</v>
      </c>
      <c r="T1232">
        <v>8</v>
      </c>
      <c r="U1232">
        <v>2</v>
      </c>
      <c r="V1232">
        <v>0</v>
      </c>
      <c r="W1232" s="3">
        <v>83579.45</v>
      </c>
      <c r="X1232" s="3"/>
      <c r="Y1232" s="3"/>
      <c r="Z1232" s="3"/>
      <c r="AA1232" s="3"/>
      <c r="AB1232" s="3"/>
      <c r="AC1232" t="str">
        <f t="shared" ca="1" si="48"/>
        <v>16_77</v>
      </c>
      <c r="AD1232" s="3">
        <f ca="1">RANK(AI1232,OFFSET($AI$4,VLOOKUP($AE1232,$AK$4:$AM$23,2,FALSE),0):OFFSET($AI$4,VLOOKUP($AE1232,$AK$4:$AM$23,3,FALSE),0))</f>
        <v>77</v>
      </c>
      <c r="AE1232">
        <v>16</v>
      </c>
      <c r="AF1232">
        <v>6</v>
      </c>
      <c r="AG1232">
        <v>2</v>
      </c>
      <c r="AH1232">
        <v>0</v>
      </c>
      <c r="AI1232" s="3">
        <v>6399.77</v>
      </c>
    </row>
    <row r="1233" spans="17:35" x14ac:dyDescent="0.3">
      <c r="Q1233" t="str">
        <f t="shared" ca="1" si="49"/>
        <v>16_52</v>
      </c>
      <c r="R1233" s="3">
        <f ca="1">RANK(W1233,OFFSET($W$4,VLOOKUP($S1233,$Y$4:$AA$23,2,FALSE),0):OFFSET($W$4,VLOOKUP($S1233,$Y$4:$AA$23,3,FALSE),0))</f>
        <v>52</v>
      </c>
      <c r="S1233">
        <v>16</v>
      </c>
      <c r="T1233">
        <v>12</v>
      </c>
      <c r="U1233">
        <v>2</v>
      </c>
      <c r="V1233">
        <v>0</v>
      </c>
      <c r="W1233" s="3">
        <v>26229.98</v>
      </c>
      <c r="X1233" s="3"/>
      <c r="Y1233" s="3"/>
      <c r="Z1233" s="3"/>
      <c r="AA1233" s="3"/>
      <c r="AB1233" s="3"/>
      <c r="AC1233" t="str">
        <f t="shared" ca="1" si="48"/>
        <v>16_11</v>
      </c>
      <c r="AD1233" s="3">
        <f ca="1">RANK(AI1233,OFFSET($AI$4,VLOOKUP($AE1233,$AK$4:$AM$23,2,FALSE),0):OFFSET($AI$4,VLOOKUP($AE1233,$AK$4:$AM$23,3,FALSE),0))</f>
        <v>11</v>
      </c>
      <c r="AE1233">
        <v>16</v>
      </c>
      <c r="AF1233">
        <v>7</v>
      </c>
      <c r="AG1233">
        <v>1</v>
      </c>
      <c r="AH1233">
        <v>0.2</v>
      </c>
      <c r="AI1233" s="3">
        <v>51615.55</v>
      </c>
    </row>
    <row r="1234" spans="17:35" x14ac:dyDescent="0.3">
      <c r="Q1234" t="str">
        <f t="shared" ca="1" si="49"/>
        <v>16_74</v>
      </c>
      <c r="R1234" s="3">
        <f ca="1">RANK(W1234,OFFSET($W$4,VLOOKUP($S1234,$Y$4:$AA$23,2,FALSE),0):OFFSET($W$4,VLOOKUP($S1234,$Y$4:$AA$23,3,FALSE),0))</f>
        <v>74</v>
      </c>
      <c r="S1234">
        <v>16</v>
      </c>
      <c r="T1234">
        <v>13</v>
      </c>
      <c r="U1234">
        <v>2</v>
      </c>
      <c r="V1234">
        <v>0</v>
      </c>
      <c r="W1234" s="3">
        <v>10420.49</v>
      </c>
      <c r="X1234" s="3"/>
      <c r="Y1234" s="3"/>
      <c r="Z1234" s="3"/>
      <c r="AA1234" s="3"/>
      <c r="AB1234" s="3"/>
      <c r="AC1234" t="str">
        <f t="shared" ca="1" si="48"/>
        <v>16_14</v>
      </c>
      <c r="AD1234" s="3">
        <f ca="1">RANK(AI1234,OFFSET($AI$4,VLOOKUP($AE1234,$AK$4:$AM$23,2,FALSE),0):OFFSET($AI$4,VLOOKUP($AE1234,$AK$4:$AM$23,3,FALSE),0))</f>
        <v>14</v>
      </c>
      <c r="AE1234">
        <v>16</v>
      </c>
      <c r="AF1234">
        <v>8</v>
      </c>
      <c r="AG1234">
        <v>2</v>
      </c>
      <c r="AH1234">
        <v>0</v>
      </c>
      <c r="AI1234" s="3">
        <v>47347.38</v>
      </c>
    </row>
    <row r="1235" spans="17:35" x14ac:dyDescent="0.3">
      <c r="Q1235" t="str">
        <f t="shared" ca="1" si="49"/>
        <v>16_30</v>
      </c>
      <c r="R1235" s="3">
        <f ca="1">RANK(W1235,OFFSET($W$4,VLOOKUP($S1235,$Y$4:$AA$23,2,FALSE),0):OFFSET($W$4,VLOOKUP($S1235,$Y$4:$AA$23,3,FALSE),0))</f>
        <v>30</v>
      </c>
      <c r="S1235">
        <v>16</v>
      </c>
      <c r="T1235">
        <v>15</v>
      </c>
      <c r="U1235">
        <v>1</v>
      </c>
      <c r="V1235">
        <v>0.2</v>
      </c>
      <c r="W1235" s="3">
        <v>38697.71</v>
      </c>
      <c r="X1235" s="3"/>
      <c r="Y1235" s="3"/>
      <c r="Z1235" s="3"/>
      <c r="AA1235" s="3"/>
      <c r="AB1235" s="3"/>
      <c r="AC1235" t="str">
        <f t="shared" ca="1" si="48"/>
        <v>16_49</v>
      </c>
      <c r="AD1235" s="3">
        <f ca="1">RANK(AI1235,OFFSET($AI$4,VLOOKUP($AE1235,$AK$4:$AM$23,2,FALSE),0):OFFSET($AI$4,VLOOKUP($AE1235,$AK$4:$AM$23,3,FALSE),0))</f>
        <v>49</v>
      </c>
      <c r="AE1235">
        <v>16</v>
      </c>
      <c r="AF1235">
        <v>12</v>
      </c>
      <c r="AG1235">
        <v>2</v>
      </c>
      <c r="AH1235">
        <v>0</v>
      </c>
      <c r="AI1235" s="3">
        <v>26229.98</v>
      </c>
    </row>
    <row r="1236" spans="17:35" x14ac:dyDescent="0.3">
      <c r="Q1236" t="str">
        <f t="shared" ca="1" si="49"/>
        <v>16_7</v>
      </c>
      <c r="R1236" s="3">
        <f ca="1">RANK(W1236,OFFSET($W$4,VLOOKUP($S1236,$Y$4:$AA$23,2,FALSE),0):OFFSET($W$4,VLOOKUP($S1236,$Y$4:$AA$23,3,FALSE),0))</f>
        <v>7</v>
      </c>
      <c r="S1236">
        <v>16</v>
      </c>
      <c r="T1236">
        <v>19</v>
      </c>
      <c r="U1236">
        <v>2</v>
      </c>
      <c r="V1236">
        <v>0</v>
      </c>
      <c r="W1236" s="3">
        <v>61255.880000000005</v>
      </c>
      <c r="X1236" s="3"/>
      <c r="Y1236" s="3"/>
      <c r="Z1236" s="3"/>
      <c r="AA1236" s="3"/>
      <c r="AB1236" s="3"/>
      <c r="AC1236" t="str">
        <f t="shared" ca="1" si="48"/>
        <v>16_74</v>
      </c>
      <c r="AD1236" s="3">
        <f ca="1">RANK(AI1236,OFFSET($AI$4,VLOOKUP($AE1236,$AK$4:$AM$23,2,FALSE),0):OFFSET($AI$4,VLOOKUP($AE1236,$AK$4:$AM$23,3,FALSE),0))</f>
        <v>74</v>
      </c>
      <c r="AE1236">
        <v>16</v>
      </c>
      <c r="AF1236">
        <v>13</v>
      </c>
      <c r="AG1236">
        <v>2</v>
      </c>
      <c r="AH1236">
        <v>0</v>
      </c>
      <c r="AI1236" s="3">
        <v>10420.49</v>
      </c>
    </row>
    <row r="1237" spans="17:35" x14ac:dyDescent="0.3">
      <c r="Q1237" t="str">
        <f t="shared" ca="1" si="49"/>
        <v>16_22</v>
      </c>
      <c r="R1237" s="3">
        <f ca="1">RANK(W1237,OFFSET($W$4,VLOOKUP($S1237,$Y$4:$AA$23,2,FALSE),0):OFFSET($W$4,VLOOKUP($S1237,$Y$4:$AA$23,3,FALSE),0))</f>
        <v>22</v>
      </c>
      <c r="S1237">
        <v>16</v>
      </c>
      <c r="T1237">
        <v>20</v>
      </c>
      <c r="U1237">
        <v>2</v>
      </c>
      <c r="V1237">
        <v>0</v>
      </c>
      <c r="W1237" s="3">
        <v>44457.05</v>
      </c>
      <c r="X1237" s="3"/>
      <c r="Y1237" s="3"/>
      <c r="Z1237" s="3"/>
      <c r="AA1237" s="3"/>
      <c r="AB1237" s="3"/>
      <c r="AC1237" t="str">
        <f t="shared" ca="1" si="48"/>
        <v>16_27</v>
      </c>
      <c r="AD1237" s="3">
        <f ca="1">RANK(AI1237,OFFSET($AI$4,VLOOKUP($AE1237,$AK$4:$AM$23,2,FALSE),0):OFFSET($AI$4,VLOOKUP($AE1237,$AK$4:$AM$23,3,FALSE),0))</f>
        <v>27</v>
      </c>
      <c r="AE1237">
        <v>16</v>
      </c>
      <c r="AF1237">
        <v>15</v>
      </c>
      <c r="AG1237">
        <v>1</v>
      </c>
      <c r="AH1237">
        <v>0.2</v>
      </c>
      <c r="AI1237" s="3">
        <v>38697.71</v>
      </c>
    </row>
    <row r="1238" spans="17:35" x14ac:dyDescent="0.3">
      <c r="Q1238" t="str">
        <f t="shared" ca="1" si="49"/>
        <v>16_32</v>
      </c>
      <c r="R1238" s="3">
        <f ca="1">RANK(W1238,OFFSET($W$4,VLOOKUP($S1238,$Y$4:$AA$23,2,FALSE),0):OFFSET($W$4,VLOOKUP($S1238,$Y$4:$AA$23,3,FALSE),0))</f>
        <v>32</v>
      </c>
      <c r="S1238">
        <v>16</v>
      </c>
      <c r="T1238">
        <v>21</v>
      </c>
      <c r="U1238">
        <v>1</v>
      </c>
      <c r="V1238">
        <v>0.2</v>
      </c>
      <c r="W1238" s="3">
        <v>37434.129999999997</v>
      </c>
      <c r="X1238" s="3"/>
      <c r="Y1238" s="3"/>
      <c r="Z1238" s="3"/>
      <c r="AA1238" s="3"/>
      <c r="AB1238" s="3"/>
      <c r="AC1238" t="str">
        <f t="shared" ca="1" si="48"/>
        <v>16_19</v>
      </c>
      <c r="AD1238" s="3">
        <f ca="1">RANK(AI1238,OFFSET($AI$4,VLOOKUP($AE1238,$AK$4:$AM$23,2,FALSE),0):OFFSET($AI$4,VLOOKUP($AE1238,$AK$4:$AM$23,3,FALSE),0))</f>
        <v>19</v>
      </c>
      <c r="AE1238">
        <v>16</v>
      </c>
      <c r="AF1238">
        <v>19</v>
      </c>
      <c r="AG1238">
        <v>2</v>
      </c>
      <c r="AH1238">
        <v>0</v>
      </c>
      <c r="AI1238" s="3">
        <v>42380.41</v>
      </c>
    </row>
    <row r="1239" spans="17:35" x14ac:dyDescent="0.3">
      <c r="Q1239" t="str">
        <f t="shared" ca="1" si="49"/>
        <v>16_66</v>
      </c>
      <c r="R1239" s="3">
        <f ca="1">RANK(W1239,OFFSET($W$4,VLOOKUP($S1239,$Y$4:$AA$23,2,FALSE),0):OFFSET($W$4,VLOOKUP($S1239,$Y$4:$AA$23,3,FALSE),0))</f>
        <v>66</v>
      </c>
      <c r="S1239">
        <v>16</v>
      </c>
      <c r="T1239">
        <v>23</v>
      </c>
      <c r="U1239">
        <v>2</v>
      </c>
      <c r="V1239">
        <v>0</v>
      </c>
      <c r="W1239" s="3">
        <v>16412.12</v>
      </c>
      <c r="X1239" s="3"/>
      <c r="Y1239" s="3"/>
      <c r="Z1239" s="3"/>
      <c r="AA1239" s="3"/>
      <c r="AB1239" s="3"/>
      <c r="AC1239" t="str">
        <f t="shared" ca="1" si="48"/>
        <v>16_15</v>
      </c>
      <c r="AD1239" s="3">
        <f ca="1">RANK(AI1239,OFFSET($AI$4,VLOOKUP($AE1239,$AK$4:$AM$23,2,FALSE),0):OFFSET($AI$4,VLOOKUP($AE1239,$AK$4:$AM$23,3,FALSE),0))</f>
        <v>15</v>
      </c>
      <c r="AE1239">
        <v>16</v>
      </c>
      <c r="AF1239">
        <v>20</v>
      </c>
      <c r="AG1239">
        <v>2</v>
      </c>
      <c r="AH1239">
        <v>0</v>
      </c>
      <c r="AI1239" s="3">
        <v>44457.05</v>
      </c>
    </row>
    <row r="1240" spans="17:35" x14ac:dyDescent="0.3">
      <c r="Q1240" t="str">
        <f t="shared" ca="1" si="49"/>
        <v>16_48</v>
      </c>
      <c r="R1240" s="3">
        <f ca="1">RANK(W1240,OFFSET($W$4,VLOOKUP($S1240,$Y$4:$AA$23,2,FALSE),0):OFFSET($W$4,VLOOKUP($S1240,$Y$4:$AA$23,3,FALSE),0))</f>
        <v>48</v>
      </c>
      <c r="S1240">
        <v>16</v>
      </c>
      <c r="T1240">
        <v>24</v>
      </c>
      <c r="U1240">
        <v>2</v>
      </c>
      <c r="V1240">
        <v>0</v>
      </c>
      <c r="W1240" s="3">
        <v>28892.15</v>
      </c>
      <c r="X1240" s="3"/>
      <c r="Y1240" s="3"/>
      <c r="Z1240" s="3"/>
      <c r="AA1240" s="3"/>
      <c r="AB1240" s="3"/>
      <c r="AC1240" t="str">
        <f t="shared" ca="1" si="48"/>
        <v>16_29</v>
      </c>
      <c r="AD1240" s="3">
        <f ca="1">RANK(AI1240,OFFSET($AI$4,VLOOKUP($AE1240,$AK$4:$AM$23,2,FALSE),0):OFFSET($AI$4,VLOOKUP($AE1240,$AK$4:$AM$23,3,FALSE),0))</f>
        <v>29</v>
      </c>
      <c r="AE1240">
        <v>16</v>
      </c>
      <c r="AF1240">
        <v>21</v>
      </c>
      <c r="AG1240">
        <v>1</v>
      </c>
      <c r="AH1240">
        <v>0.2</v>
      </c>
      <c r="AI1240" s="3">
        <v>37434.129999999997</v>
      </c>
    </row>
    <row r="1241" spans="17:35" x14ac:dyDescent="0.3">
      <c r="Q1241" t="str">
        <f t="shared" ca="1" si="49"/>
        <v>16_39</v>
      </c>
      <c r="R1241" s="3">
        <f ca="1">RANK(W1241,OFFSET($W$4,VLOOKUP($S1241,$Y$4:$AA$23,2,FALSE),0):OFFSET($W$4,VLOOKUP($S1241,$Y$4:$AA$23,3,FALSE),0))</f>
        <v>39</v>
      </c>
      <c r="S1241">
        <v>16</v>
      </c>
      <c r="T1241">
        <v>27</v>
      </c>
      <c r="U1241">
        <v>1</v>
      </c>
      <c r="V1241">
        <v>0.2</v>
      </c>
      <c r="W1241" s="3">
        <v>34228.25</v>
      </c>
      <c r="X1241" s="3"/>
      <c r="Y1241" s="3"/>
      <c r="Z1241" s="3"/>
      <c r="AA1241" s="3"/>
      <c r="AB1241" s="3"/>
      <c r="AC1241" t="str">
        <f t="shared" ca="1" si="48"/>
        <v>16_66</v>
      </c>
      <c r="AD1241" s="3">
        <f ca="1">RANK(AI1241,OFFSET($AI$4,VLOOKUP($AE1241,$AK$4:$AM$23,2,FALSE),0):OFFSET($AI$4,VLOOKUP($AE1241,$AK$4:$AM$23,3,FALSE),0))</f>
        <v>66</v>
      </c>
      <c r="AE1241">
        <v>16</v>
      </c>
      <c r="AF1241">
        <v>23</v>
      </c>
      <c r="AG1241">
        <v>2</v>
      </c>
      <c r="AH1241">
        <v>0</v>
      </c>
      <c r="AI1241" s="3">
        <v>16412.12</v>
      </c>
    </row>
    <row r="1242" spans="17:35" x14ac:dyDescent="0.3">
      <c r="Q1242" t="str">
        <f t="shared" ca="1" si="49"/>
        <v>16_26</v>
      </c>
      <c r="R1242" s="3">
        <f ca="1">RANK(W1242,OFFSET($W$4,VLOOKUP($S1242,$Y$4:$AA$23,2,FALSE),0):OFFSET($W$4,VLOOKUP($S1242,$Y$4:$AA$23,3,FALSE),0))</f>
        <v>26</v>
      </c>
      <c r="S1242">
        <v>16</v>
      </c>
      <c r="T1242">
        <v>28</v>
      </c>
      <c r="U1242">
        <v>2</v>
      </c>
      <c r="V1242">
        <v>0</v>
      </c>
      <c r="W1242" s="3">
        <v>41992.84</v>
      </c>
      <c r="X1242" s="3"/>
      <c r="Y1242" s="3"/>
      <c r="Z1242" s="3"/>
      <c r="AA1242" s="3"/>
      <c r="AB1242" s="3"/>
      <c r="AC1242" t="str">
        <f t="shared" ca="1" si="48"/>
        <v>16_46</v>
      </c>
      <c r="AD1242" s="3">
        <f ca="1">RANK(AI1242,OFFSET($AI$4,VLOOKUP($AE1242,$AK$4:$AM$23,2,FALSE),0):OFFSET($AI$4,VLOOKUP($AE1242,$AK$4:$AM$23,3,FALSE),0))</f>
        <v>46</v>
      </c>
      <c r="AE1242">
        <v>16</v>
      </c>
      <c r="AF1242">
        <v>24</v>
      </c>
      <c r="AG1242">
        <v>2</v>
      </c>
      <c r="AH1242">
        <v>0</v>
      </c>
      <c r="AI1242" s="3">
        <v>28892.15</v>
      </c>
    </row>
    <row r="1243" spans="17:35" x14ac:dyDescent="0.3">
      <c r="Q1243" t="str">
        <f t="shared" ca="1" si="49"/>
        <v>16_10</v>
      </c>
      <c r="R1243" s="3">
        <f ca="1">RANK(W1243,OFFSET($W$4,VLOOKUP($S1243,$Y$4:$AA$23,2,FALSE),0):OFFSET($W$4,VLOOKUP($S1243,$Y$4:$AA$23,3,FALSE),0))</f>
        <v>10</v>
      </c>
      <c r="S1243">
        <v>16</v>
      </c>
      <c r="T1243">
        <v>30</v>
      </c>
      <c r="U1243">
        <v>2</v>
      </c>
      <c r="V1243">
        <v>0</v>
      </c>
      <c r="W1243" s="3">
        <v>58996.12</v>
      </c>
      <c r="X1243" s="3"/>
      <c r="Y1243" s="3"/>
      <c r="Z1243" s="3"/>
      <c r="AA1243" s="3"/>
      <c r="AB1243" s="3"/>
      <c r="AC1243" t="str">
        <f t="shared" ca="1" si="48"/>
        <v>16_35</v>
      </c>
      <c r="AD1243" s="3">
        <f ca="1">RANK(AI1243,OFFSET($AI$4,VLOOKUP($AE1243,$AK$4:$AM$23,2,FALSE),0):OFFSET($AI$4,VLOOKUP($AE1243,$AK$4:$AM$23,3,FALSE),0))</f>
        <v>35</v>
      </c>
      <c r="AE1243">
        <v>16</v>
      </c>
      <c r="AF1243">
        <v>27</v>
      </c>
      <c r="AG1243">
        <v>1</v>
      </c>
      <c r="AH1243">
        <v>0.2</v>
      </c>
      <c r="AI1243" s="3">
        <v>34228.25</v>
      </c>
    </row>
    <row r="1244" spans="17:35" x14ac:dyDescent="0.3">
      <c r="Q1244" t="str">
        <f t="shared" ca="1" si="49"/>
        <v>16_8</v>
      </c>
      <c r="R1244" s="3">
        <f ca="1">RANK(W1244,OFFSET($W$4,VLOOKUP($S1244,$Y$4:$AA$23,2,FALSE),0):OFFSET($W$4,VLOOKUP($S1244,$Y$4:$AA$23,3,FALSE),0))</f>
        <v>8</v>
      </c>
      <c r="S1244">
        <v>16</v>
      </c>
      <c r="T1244">
        <v>31</v>
      </c>
      <c r="U1244">
        <v>2</v>
      </c>
      <c r="V1244">
        <v>0</v>
      </c>
      <c r="W1244" s="3">
        <v>61103.56</v>
      </c>
      <c r="X1244" s="3"/>
      <c r="Y1244" s="3"/>
      <c r="Z1244" s="3"/>
      <c r="AA1244" s="3"/>
      <c r="AB1244" s="3"/>
      <c r="AC1244" t="str">
        <f t="shared" ca="1" si="48"/>
        <v>16_22</v>
      </c>
      <c r="AD1244" s="3">
        <f ca="1">RANK(AI1244,OFFSET($AI$4,VLOOKUP($AE1244,$AK$4:$AM$23,2,FALSE),0):OFFSET($AI$4,VLOOKUP($AE1244,$AK$4:$AM$23,3,FALSE),0))</f>
        <v>22</v>
      </c>
      <c r="AE1244">
        <v>16</v>
      </c>
      <c r="AF1244">
        <v>28</v>
      </c>
      <c r="AG1244">
        <v>2</v>
      </c>
      <c r="AH1244">
        <v>0</v>
      </c>
      <c r="AI1244" s="3">
        <v>41992.84</v>
      </c>
    </row>
    <row r="1245" spans="17:35" x14ac:dyDescent="0.3">
      <c r="Q1245" t="str">
        <f t="shared" ca="1" si="49"/>
        <v>16_73</v>
      </c>
      <c r="R1245" s="3">
        <f ca="1">RANK(W1245,OFFSET($W$4,VLOOKUP($S1245,$Y$4:$AA$23,2,FALSE),0):OFFSET($W$4,VLOOKUP($S1245,$Y$4:$AA$23,3,FALSE),0))</f>
        <v>73</v>
      </c>
      <c r="S1245">
        <v>16</v>
      </c>
      <c r="T1245">
        <v>32</v>
      </c>
      <c r="U1245">
        <v>1</v>
      </c>
      <c r="V1245">
        <v>0.2</v>
      </c>
      <c r="W1245" s="3">
        <v>11372.72</v>
      </c>
      <c r="X1245" s="3"/>
      <c r="Y1245" s="3"/>
      <c r="Z1245" s="3"/>
      <c r="AA1245" s="3"/>
      <c r="AB1245" s="3"/>
      <c r="AC1245" t="str">
        <f t="shared" ca="1" si="48"/>
        <v>16_2</v>
      </c>
      <c r="AD1245" s="3">
        <f ca="1">RANK(AI1245,OFFSET($AI$4,VLOOKUP($AE1245,$AK$4:$AM$23,2,FALSE),0):OFFSET($AI$4,VLOOKUP($AE1245,$AK$4:$AM$23,3,FALSE),0))</f>
        <v>2</v>
      </c>
      <c r="AE1245">
        <v>16</v>
      </c>
      <c r="AF1245">
        <v>30</v>
      </c>
      <c r="AG1245">
        <v>2</v>
      </c>
      <c r="AH1245">
        <v>0</v>
      </c>
      <c r="AI1245" s="3">
        <v>58996.12</v>
      </c>
    </row>
    <row r="1246" spans="17:35" x14ac:dyDescent="0.3">
      <c r="Q1246" t="str">
        <f t="shared" ca="1" si="49"/>
        <v>16_31</v>
      </c>
      <c r="R1246" s="3">
        <f ca="1">RANK(W1246,OFFSET($W$4,VLOOKUP($S1246,$Y$4:$AA$23,2,FALSE),0):OFFSET($W$4,VLOOKUP($S1246,$Y$4:$AA$23,3,FALSE),0))</f>
        <v>31</v>
      </c>
      <c r="S1246">
        <v>16</v>
      </c>
      <c r="T1246">
        <v>32</v>
      </c>
      <c r="U1246">
        <v>2</v>
      </c>
      <c r="V1246">
        <v>0</v>
      </c>
      <c r="W1246" s="3">
        <v>37736.28</v>
      </c>
      <c r="X1246" s="3"/>
      <c r="Y1246" s="3"/>
      <c r="Z1246" s="3"/>
      <c r="AA1246" s="3"/>
      <c r="AB1246" s="3"/>
      <c r="AC1246" t="str">
        <f t="shared" ca="1" si="48"/>
        <v>16_12</v>
      </c>
      <c r="AD1246" s="3">
        <f ca="1">RANK(AI1246,OFFSET($AI$4,VLOOKUP($AE1246,$AK$4:$AM$23,2,FALSE),0):OFFSET($AI$4,VLOOKUP($AE1246,$AK$4:$AM$23,3,FALSE),0))</f>
        <v>12</v>
      </c>
      <c r="AE1246">
        <v>16</v>
      </c>
      <c r="AF1246">
        <v>31</v>
      </c>
      <c r="AG1246">
        <v>2</v>
      </c>
      <c r="AH1246">
        <v>0</v>
      </c>
      <c r="AI1246" s="3">
        <v>48809.7</v>
      </c>
    </row>
    <row r="1247" spans="17:35" x14ac:dyDescent="0.3">
      <c r="Q1247" t="str">
        <f t="shared" ca="1" si="49"/>
        <v>16_59</v>
      </c>
      <c r="R1247" s="3">
        <f ca="1">RANK(W1247,OFFSET($W$4,VLOOKUP($S1247,$Y$4:$AA$23,2,FALSE),0):OFFSET($W$4,VLOOKUP($S1247,$Y$4:$AA$23,3,FALSE),0))</f>
        <v>59</v>
      </c>
      <c r="S1247">
        <v>16</v>
      </c>
      <c r="T1247">
        <v>34</v>
      </c>
      <c r="U1247">
        <v>1</v>
      </c>
      <c r="V1247">
        <v>0.2</v>
      </c>
      <c r="W1247" s="3">
        <v>20989.82</v>
      </c>
      <c r="X1247" s="3"/>
      <c r="Y1247" s="3"/>
      <c r="Z1247" s="3"/>
      <c r="AA1247" s="3"/>
      <c r="AB1247" s="3"/>
      <c r="AC1247" t="str">
        <f t="shared" ca="1" si="48"/>
        <v>16_73</v>
      </c>
      <c r="AD1247" s="3">
        <f ca="1">RANK(AI1247,OFFSET($AI$4,VLOOKUP($AE1247,$AK$4:$AM$23,2,FALSE),0):OFFSET($AI$4,VLOOKUP($AE1247,$AK$4:$AM$23,3,FALSE),0))</f>
        <v>73</v>
      </c>
      <c r="AE1247">
        <v>16</v>
      </c>
      <c r="AF1247">
        <v>32</v>
      </c>
      <c r="AG1247">
        <v>1</v>
      </c>
      <c r="AH1247">
        <v>0.2</v>
      </c>
      <c r="AI1247" s="3">
        <v>11372.72</v>
      </c>
    </row>
    <row r="1248" spans="17:35" x14ac:dyDescent="0.3">
      <c r="Q1248" t="str">
        <f t="shared" ca="1" si="49"/>
        <v>16_6</v>
      </c>
      <c r="R1248" s="3">
        <f ca="1">RANK(W1248,OFFSET($W$4,VLOOKUP($S1248,$Y$4:$AA$23,2,FALSE),0):OFFSET($W$4,VLOOKUP($S1248,$Y$4:$AA$23,3,FALSE),0))</f>
        <v>6</v>
      </c>
      <c r="S1248">
        <v>16</v>
      </c>
      <c r="T1248">
        <v>37</v>
      </c>
      <c r="U1248">
        <v>2</v>
      </c>
      <c r="V1248">
        <v>0</v>
      </c>
      <c r="W1248" s="3">
        <v>63026.61</v>
      </c>
      <c r="X1248" s="3"/>
      <c r="Y1248" s="3"/>
      <c r="Z1248" s="3"/>
      <c r="AA1248" s="3"/>
      <c r="AB1248" s="3"/>
      <c r="AC1248" t="str">
        <f t="shared" ca="1" si="48"/>
        <v>16_28</v>
      </c>
      <c r="AD1248" s="3">
        <f ca="1">RANK(AI1248,OFFSET($AI$4,VLOOKUP($AE1248,$AK$4:$AM$23,2,FALSE),0):OFFSET($AI$4,VLOOKUP($AE1248,$AK$4:$AM$23,3,FALSE),0))</f>
        <v>28</v>
      </c>
      <c r="AE1248">
        <v>16</v>
      </c>
      <c r="AF1248">
        <v>32</v>
      </c>
      <c r="AG1248">
        <v>2</v>
      </c>
      <c r="AH1248">
        <v>0</v>
      </c>
      <c r="AI1248" s="3">
        <v>37736.28</v>
      </c>
    </row>
    <row r="1249" spans="17:35" x14ac:dyDescent="0.3">
      <c r="Q1249" t="str">
        <f t="shared" ca="1" si="49"/>
        <v>16_21</v>
      </c>
      <c r="R1249" s="3">
        <f ca="1">RANK(W1249,OFFSET($W$4,VLOOKUP($S1249,$Y$4:$AA$23,2,FALSE),0):OFFSET($W$4,VLOOKUP($S1249,$Y$4:$AA$23,3,FALSE),0))</f>
        <v>21</v>
      </c>
      <c r="S1249">
        <v>16</v>
      </c>
      <c r="T1249">
        <v>38</v>
      </c>
      <c r="U1249">
        <v>1</v>
      </c>
      <c r="V1249">
        <v>0.2</v>
      </c>
      <c r="W1249" s="3">
        <v>44864.97</v>
      </c>
      <c r="X1249" s="3"/>
      <c r="Y1249" s="3"/>
      <c r="Z1249" s="3"/>
      <c r="AA1249" s="3"/>
      <c r="AB1249" s="3"/>
      <c r="AC1249" t="str">
        <f t="shared" ca="1" si="48"/>
        <v>16_58</v>
      </c>
      <c r="AD1249" s="3">
        <f ca="1">RANK(AI1249,OFFSET($AI$4,VLOOKUP($AE1249,$AK$4:$AM$23,2,FALSE),0):OFFSET($AI$4,VLOOKUP($AE1249,$AK$4:$AM$23,3,FALSE),0))</f>
        <v>58</v>
      </c>
      <c r="AE1249">
        <v>16</v>
      </c>
      <c r="AF1249">
        <v>34</v>
      </c>
      <c r="AG1249">
        <v>1</v>
      </c>
      <c r="AH1249">
        <v>0.2</v>
      </c>
      <c r="AI1249" s="3">
        <v>20989.82</v>
      </c>
    </row>
    <row r="1250" spans="17:35" x14ac:dyDescent="0.3">
      <c r="Q1250" t="str">
        <f t="shared" ca="1" si="49"/>
        <v>16_78</v>
      </c>
      <c r="R1250" s="3">
        <f ca="1">RANK(W1250,OFFSET($W$4,VLOOKUP($S1250,$Y$4:$AA$23,2,FALSE),0):OFFSET($W$4,VLOOKUP($S1250,$Y$4:$AA$23,3,FALSE),0))</f>
        <v>78</v>
      </c>
      <c r="S1250">
        <v>16</v>
      </c>
      <c r="T1250">
        <v>38</v>
      </c>
      <c r="U1250">
        <v>2</v>
      </c>
      <c r="V1250">
        <v>0</v>
      </c>
      <c r="W1250" s="3">
        <v>2316.1999999999998</v>
      </c>
      <c r="X1250" s="3"/>
      <c r="Y1250" s="3"/>
      <c r="Z1250" s="3"/>
      <c r="AA1250" s="3"/>
      <c r="AB1250" s="3"/>
      <c r="AC1250" t="str">
        <f t="shared" ca="1" si="48"/>
        <v>16_1</v>
      </c>
      <c r="AD1250" s="3">
        <f ca="1">RANK(AI1250,OFFSET($AI$4,VLOOKUP($AE1250,$AK$4:$AM$23,2,FALSE),0):OFFSET($AI$4,VLOOKUP($AE1250,$AK$4:$AM$23,3,FALSE),0))</f>
        <v>1</v>
      </c>
      <c r="AE1250">
        <v>16</v>
      </c>
      <c r="AF1250">
        <v>37</v>
      </c>
      <c r="AG1250">
        <v>2</v>
      </c>
      <c r="AH1250">
        <v>0</v>
      </c>
      <c r="AI1250" s="3">
        <v>63026.61</v>
      </c>
    </row>
    <row r="1251" spans="17:35" x14ac:dyDescent="0.3">
      <c r="Q1251" t="str">
        <f t="shared" ca="1" si="49"/>
        <v>16_60</v>
      </c>
      <c r="R1251" s="3">
        <f ca="1">RANK(W1251,OFFSET($W$4,VLOOKUP($S1251,$Y$4:$AA$23,2,FALSE),0):OFFSET($W$4,VLOOKUP($S1251,$Y$4:$AA$23,3,FALSE),0))</f>
        <v>60</v>
      </c>
      <c r="S1251">
        <v>16</v>
      </c>
      <c r="T1251">
        <v>42</v>
      </c>
      <c r="U1251">
        <v>2</v>
      </c>
      <c r="V1251">
        <v>0</v>
      </c>
      <c r="W1251" s="3">
        <v>20606.61</v>
      </c>
      <c r="X1251" s="3"/>
      <c r="Y1251" s="3"/>
      <c r="Z1251" s="3"/>
      <c r="AA1251" s="3"/>
      <c r="AB1251" s="3"/>
      <c r="AC1251" t="str">
        <f t="shared" ca="1" si="48"/>
        <v>16_43</v>
      </c>
      <c r="AD1251" s="3">
        <f ca="1">RANK(AI1251,OFFSET($AI$4,VLOOKUP($AE1251,$AK$4:$AM$23,2,FALSE),0):OFFSET($AI$4,VLOOKUP($AE1251,$AK$4:$AM$23,3,FALSE),0))</f>
        <v>43</v>
      </c>
      <c r="AE1251">
        <v>16</v>
      </c>
      <c r="AF1251">
        <v>38</v>
      </c>
      <c r="AG1251">
        <v>1</v>
      </c>
      <c r="AH1251">
        <v>0.2</v>
      </c>
      <c r="AI1251" s="3">
        <v>31582.26</v>
      </c>
    </row>
    <row r="1252" spans="17:35" x14ac:dyDescent="0.3">
      <c r="Q1252" t="str">
        <f t="shared" ca="1" si="49"/>
        <v>16_55</v>
      </c>
      <c r="R1252" s="3">
        <f ca="1">RANK(W1252,OFFSET($W$4,VLOOKUP($S1252,$Y$4:$AA$23,2,FALSE),0):OFFSET($W$4,VLOOKUP($S1252,$Y$4:$AA$23,3,FALSE),0))</f>
        <v>55</v>
      </c>
      <c r="S1252">
        <v>16</v>
      </c>
      <c r="T1252">
        <v>43</v>
      </c>
      <c r="U1252">
        <v>1</v>
      </c>
      <c r="V1252">
        <v>0.2</v>
      </c>
      <c r="W1252" s="3">
        <v>22796.09</v>
      </c>
      <c r="X1252" s="3"/>
      <c r="Y1252" s="3"/>
      <c r="Z1252" s="3"/>
      <c r="AA1252" s="3"/>
      <c r="AB1252" s="3"/>
      <c r="AC1252" t="str">
        <f t="shared" ca="1" si="48"/>
        <v>16_78</v>
      </c>
      <c r="AD1252" s="3">
        <f ca="1">RANK(AI1252,OFFSET($AI$4,VLOOKUP($AE1252,$AK$4:$AM$23,2,FALSE),0):OFFSET($AI$4,VLOOKUP($AE1252,$AK$4:$AM$23,3,FALSE),0))</f>
        <v>78</v>
      </c>
      <c r="AE1252">
        <v>16</v>
      </c>
      <c r="AF1252">
        <v>38</v>
      </c>
      <c r="AG1252">
        <v>2</v>
      </c>
      <c r="AH1252">
        <v>0</v>
      </c>
      <c r="AI1252" s="3">
        <v>2316.1999999999998</v>
      </c>
    </row>
    <row r="1253" spans="17:35" x14ac:dyDescent="0.3">
      <c r="Q1253" t="str">
        <f t="shared" ca="1" si="49"/>
        <v>16_23</v>
      </c>
      <c r="R1253" s="3">
        <f ca="1">RANK(W1253,OFFSET($W$4,VLOOKUP($S1253,$Y$4:$AA$23,2,FALSE),0):OFFSET($W$4,VLOOKUP($S1253,$Y$4:$AA$23,3,FALSE),0))</f>
        <v>23</v>
      </c>
      <c r="S1253">
        <v>16</v>
      </c>
      <c r="T1253">
        <v>44</v>
      </c>
      <c r="U1253">
        <v>2</v>
      </c>
      <c r="V1253">
        <v>0</v>
      </c>
      <c r="W1253" s="3">
        <v>43335.89</v>
      </c>
      <c r="X1253" s="3"/>
      <c r="Y1253" s="3"/>
      <c r="Z1253" s="3"/>
      <c r="AA1253" s="3"/>
      <c r="AB1253" s="3"/>
      <c r="AC1253" t="str">
        <f t="shared" ca="1" si="48"/>
        <v>16_59</v>
      </c>
      <c r="AD1253" s="3">
        <f ca="1">RANK(AI1253,OFFSET($AI$4,VLOOKUP($AE1253,$AK$4:$AM$23,2,FALSE),0):OFFSET($AI$4,VLOOKUP($AE1253,$AK$4:$AM$23,3,FALSE),0))</f>
        <v>59</v>
      </c>
      <c r="AE1253">
        <v>16</v>
      </c>
      <c r="AF1253">
        <v>42</v>
      </c>
      <c r="AG1253">
        <v>2</v>
      </c>
      <c r="AH1253">
        <v>0</v>
      </c>
      <c r="AI1253" s="3">
        <v>20606.61</v>
      </c>
    </row>
    <row r="1254" spans="17:35" x14ac:dyDescent="0.3">
      <c r="Q1254" t="str">
        <f t="shared" ca="1" si="49"/>
        <v>16_45</v>
      </c>
      <c r="R1254" s="3">
        <f ca="1">RANK(W1254,OFFSET($W$4,VLOOKUP($S1254,$Y$4:$AA$23,2,FALSE),0):OFFSET($W$4,VLOOKUP($S1254,$Y$4:$AA$23,3,FALSE),0))</f>
        <v>45</v>
      </c>
      <c r="S1254">
        <v>16</v>
      </c>
      <c r="T1254">
        <v>47</v>
      </c>
      <c r="U1254">
        <v>1</v>
      </c>
      <c r="V1254">
        <v>0.2</v>
      </c>
      <c r="W1254" s="3">
        <v>32677.81</v>
      </c>
      <c r="X1254" s="3"/>
      <c r="Y1254" s="3"/>
      <c r="Z1254" s="3"/>
      <c r="AA1254" s="3"/>
      <c r="AB1254" s="3"/>
      <c r="AC1254" t="str">
        <f t="shared" ca="1" si="48"/>
        <v>16_53</v>
      </c>
      <c r="AD1254" s="3">
        <f ca="1">RANK(AI1254,OFFSET($AI$4,VLOOKUP($AE1254,$AK$4:$AM$23,2,FALSE),0):OFFSET($AI$4,VLOOKUP($AE1254,$AK$4:$AM$23,3,FALSE),0))</f>
        <v>53</v>
      </c>
      <c r="AE1254">
        <v>16</v>
      </c>
      <c r="AF1254">
        <v>43</v>
      </c>
      <c r="AG1254">
        <v>1</v>
      </c>
      <c r="AH1254">
        <v>0.2</v>
      </c>
      <c r="AI1254" s="3">
        <v>22796.09</v>
      </c>
    </row>
    <row r="1255" spans="17:35" x14ac:dyDescent="0.3">
      <c r="Q1255" t="str">
        <f t="shared" ca="1" si="49"/>
        <v>16_54</v>
      </c>
      <c r="R1255" s="3">
        <f ca="1">RANK(W1255,OFFSET($W$4,VLOOKUP($S1255,$Y$4:$AA$23,2,FALSE),0):OFFSET($W$4,VLOOKUP($S1255,$Y$4:$AA$23,3,FALSE),0))</f>
        <v>54</v>
      </c>
      <c r="S1255">
        <v>16</v>
      </c>
      <c r="T1255">
        <v>48</v>
      </c>
      <c r="U1255">
        <v>2</v>
      </c>
      <c r="V1255">
        <v>0</v>
      </c>
      <c r="W1255" s="3">
        <v>23538.240000000002</v>
      </c>
      <c r="X1255" s="3"/>
      <c r="Y1255" s="3"/>
      <c r="Z1255" s="3"/>
      <c r="AA1255" s="3"/>
      <c r="AB1255" s="3"/>
      <c r="AC1255" t="str">
        <f t="shared" ca="1" si="48"/>
        <v>16_16</v>
      </c>
      <c r="AD1255" s="3">
        <f ca="1">RANK(AI1255,OFFSET($AI$4,VLOOKUP($AE1255,$AK$4:$AM$23,2,FALSE),0):OFFSET($AI$4,VLOOKUP($AE1255,$AK$4:$AM$23,3,FALSE),0))</f>
        <v>16</v>
      </c>
      <c r="AE1255">
        <v>16</v>
      </c>
      <c r="AF1255">
        <v>44</v>
      </c>
      <c r="AG1255">
        <v>2</v>
      </c>
      <c r="AH1255">
        <v>0</v>
      </c>
      <c r="AI1255" s="3">
        <v>43335.89</v>
      </c>
    </row>
    <row r="1256" spans="17:35" x14ac:dyDescent="0.3">
      <c r="Q1256" t="str">
        <f t="shared" ca="1" si="49"/>
        <v>16_49</v>
      </c>
      <c r="R1256" s="3">
        <f ca="1">RANK(W1256,OFFSET($W$4,VLOOKUP($S1256,$Y$4:$AA$23,2,FALSE),0):OFFSET($W$4,VLOOKUP($S1256,$Y$4:$AA$23,3,FALSE),0))</f>
        <v>49</v>
      </c>
      <c r="S1256">
        <v>16</v>
      </c>
      <c r="T1256">
        <v>49</v>
      </c>
      <c r="U1256">
        <v>2</v>
      </c>
      <c r="V1256">
        <v>0</v>
      </c>
      <c r="W1256" s="3">
        <v>27165.29</v>
      </c>
      <c r="X1256" s="3"/>
      <c r="Y1256" s="3"/>
      <c r="Z1256" s="3"/>
      <c r="AA1256" s="3"/>
      <c r="AB1256" s="3"/>
      <c r="AC1256" t="str">
        <f t="shared" ca="1" si="48"/>
        <v>16_42</v>
      </c>
      <c r="AD1256" s="3">
        <f ca="1">RANK(AI1256,OFFSET($AI$4,VLOOKUP($AE1256,$AK$4:$AM$23,2,FALSE),0):OFFSET($AI$4,VLOOKUP($AE1256,$AK$4:$AM$23,3,FALSE),0))</f>
        <v>42</v>
      </c>
      <c r="AE1256">
        <v>16</v>
      </c>
      <c r="AF1256">
        <v>47</v>
      </c>
      <c r="AG1256">
        <v>1</v>
      </c>
      <c r="AH1256">
        <v>0.2</v>
      </c>
      <c r="AI1256" s="3">
        <v>32677.81</v>
      </c>
    </row>
    <row r="1257" spans="17:35" x14ac:dyDescent="0.3">
      <c r="Q1257" t="str">
        <f t="shared" ca="1" si="49"/>
        <v>16_16</v>
      </c>
      <c r="R1257" s="3">
        <f ca="1">RANK(W1257,OFFSET($W$4,VLOOKUP($S1257,$Y$4:$AA$23,2,FALSE),0):OFFSET($W$4,VLOOKUP($S1257,$Y$4:$AA$23,3,FALSE),0))</f>
        <v>16</v>
      </c>
      <c r="S1257">
        <v>16</v>
      </c>
      <c r="T1257">
        <v>50</v>
      </c>
      <c r="U1257">
        <v>2</v>
      </c>
      <c r="V1257">
        <v>0</v>
      </c>
      <c r="W1257" s="3">
        <v>53956.32</v>
      </c>
      <c r="X1257" s="3"/>
      <c r="Y1257" s="3"/>
      <c r="Z1257" s="3"/>
      <c r="AA1257" s="3"/>
      <c r="AB1257" s="3"/>
      <c r="AC1257" t="str">
        <f t="shared" ca="1" si="48"/>
        <v>16_52</v>
      </c>
      <c r="AD1257" s="3">
        <f ca="1">RANK(AI1257,OFFSET($AI$4,VLOOKUP($AE1257,$AK$4:$AM$23,2,FALSE),0):OFFSET($AI$4,VLOOKUP($AE1257,$AK$4:$AM$23,3,FALSE),0))</f>
        <v>52</v>
      </c>
      <c r="AE1257">
        <v>16</v>
      </c>
      <c r="AF1257">
        <v>48</v>
      </c>
      <c r="AG1257">
        <v>2</v>
      </c>
      <c r="AH1257">
        <v>0</v>
      </c>
      <c r="AI1257" s="3">
        <v>23538.240000000002</v>
      </c>
    </row>
    <row r="1258" spans="17:35" x14ac:dyDescent="0.3">
      <c r="Q1258" t="str">
        <f t="shared" ca="1" si="49"/>
        <v>16_20</v>
      </c>
      <c r="R1258" s="3">
        <f ca="1">RANK(W1258,OFFSET($W$4,VLOOKUP($S1258,$Y$4:$AA$23,2,FALSE),0):OFFSET($W$4,VLOOKUP($S1258,$Y$4:$AA$23,3,FALSE),0))</f>
        <v>20</v>
      </c>
      <c r="S1258">
        <v>16</v>
      </c>
      <c r="T1258">
        <v>51</v>
      </c>
      <c r="U1258">
        <v>2</v>
      </c>
      <c r="V1258">
        <v>0</v>
      </c>
      <c r="W1258" s="3">
        <v>47911.01</v>
      </c>
      <c r="X1258" s="3"/>
      <c r="Y1258" s="3"/>
      <c r="Z1258" s="3"/>
      <c r="AA1258" s="3"/>
      <c r="AB1258" s="3"/>
      <c r="AC1258" t="str">
        <f t="shared" ca="1" si="48"/>
        <v>16_47</v>
      </c>
      <c r="AD1258" s="3">
        <f ca="1">RANK(AI1258,OFFSET($AI$4,VLOOKUP($AE1258,$AK$4:$AM$23,2,FALSE),0):OFFSET($AI$4,VLOOKUP($AE1258,$AK$4:$AM$23,3,FALSE),0))</f>
        <v>47</v>
      </c>
      <c r="AE1258">
        <v>16</v>
      </c>
      <c r="AF1258">
        <v>49</v>
      </c>
      <c r="AG1258">
        <v>2</v>
      </c>
      <c r="AH1258">
        <v>0</v>
      </c>
      <c r="AI1258" s="3">
        <v>27165.29</v>
      </c>
    </row>
    <row r="1259" spans="17:35" x14ac:dyDescent="0.3">
      <c r="Q1259" t="str">
        <f t="shared" ca="1" si="49"/>
        <v>16_70</v>
      </c>
      <c r="R1259" s="3">
        <f ca="1">RANK(W1259,OFFSET($W$4,VLOOKUP($S1259,$Y$4:$AA$23,2,FALSE),0):OFFSET($W$4,VLOOKUP($S1259,$Y$4:$AA$23,3,FALSE),0))</f>
        <v>70</v>
      </c>
      <c r="S1259">
        <v>16</v>
      </c>
      <c r="T1259">
        <v>52</v>
      </c>
      <c r="U1259">
        <v>1</v>
      </c>
      <c r="V1259">
        <v>0.2</v>
      </c>
      <c r="W1259" s="3">
        <v>14685.91</v>
      </c>
      <c r="X1259" s="3"/>
      <c r="Y1259" s="3"/>
      <c r="Z1259" s="3"/>
      <c r="AA1259" s="3"/>
      <c r="AB1259" s="3"/>
      <c r="AC1259" t="str">
        <f t="shared" ca="1" si="48"/>
        <v>16_8</v>
      </c>
      <c r="AD1259" s="3">
        <f ca="1">RANK(AI1259,OFFSET($AI$4,VLOOKUP($AE1259,$AK$4:$AM$23,2,FALSE),0):OFFSET($AI$4,VLOOKUP($AE1259,$AK$4:$AM$23,3,FALSE),0))</f>
        <v>8</v>
      </c>
      <c r="AE1259">
        <v>16</v>
      </c>
      <c r="AF1259">
        <v>50</v>
      </c>
      <c r="AG1259">
        <v>2</v>
      </c>
      <c r="AH1259">
        <v>0</v>
      </c>
      <c r="AI1259" s="3">
        <v>53956.32</v>
      </c>
    </row>
    <row r="1260" spans="17:35" x14ac:dyDescent="0.3">
      <c r="Q1260" t="str">
        <f t="shared" ca="1" si="49"/>
        <v>16_9</v>
      </c>
      <c r="R1260" s="3">
        <f ca="1">RANK(W1260,OFFSET($W$4,VLOOKUP($S1260,$Y$4:$AA$23,2,FALSE),0):OFFSET($W$4,VLOOKUP($S1260,$Y$4:$AA$23,3,FALSE),0))</f>
        <v>9</v>
      </c>
      <c r="S1260">
        <v>16</v>
      </c>
      <c r="T1260">
        <v>52</v>
      </c>
      <c r="U1260">
        <v>2</v>
      </c>
      <c r="V1260">
        <v>0</v>
      </c>
      <c r="W1260" s="3">
        <v>59533.83</v>
      </c>
      <c r="X1260" s="3"/>
      <c r="Y1260" s="3"/>
      <c r="Z1260" s="3"/>
      <c r="AA1260" s="3"/>
      <c r="AB1260" s="3"/>
      <c r="AC1260" t="str">
        <f t="shared" ca="1" si="48"/>
        <v>16_13</v>
      </c>
      <c r="AD1260" s="3">
        <f ca="1">RANK(AI1260,OFFSET($AI$4,VLOOKUP($AE1260,$AK$4:$AM$23,2,FALSE),0):OFFSET($AI$4,VLOOKUP($AE1260,$AK$4:$AM$23,3,FALSE),0))</f>
        <v>13</v>
      </c>
      <c r="AE1260">
        <v>16</v>
      </c>
      <c r="AF1260">
        <v>51</v>
      </c>
      <c r="AG1260">
        <v>2</v>
      </c>
      <c r="AH1260">
        <v>0</v>
      </c>
      <c r="AI1260" s="3">
        <v>47911.01</v>
      </c>
    </row>
    <row r="1261" spans="17:35" x14ac:dyDescent="0.3">
      <c r="Q1261" t="str">
        <f t="shared" ca="1" si="49"/>
        <v>16_14</v>
      </c>
      <c r="R1261" s="3">
        <f ca="1">RANK(W1261,OFFSET($W$4,VLOOKUP($S1261,$Y$4:$AA$23,2,FALSE),0):OFFSET($W$4,VLOOKUP($S1261,$Y$4:$AA$23,3,FALSE),0))</f>
        <v>14</v>
      </c>
      <c r="S1261">
        <v>16</v>
      </c>
      <c r="T1261">
        <v>53</v>
      </c>
      <c r="U1261">
        <v>1</v>
      </c>
      <c r="V1261">
        <v>0.2</v>
      </c>
      <c r="W1261" s="3">
        <v>56112.73</v>
      </c>
      <c r="X1261" s="3"/>
      <c r="Y1261" s="3"/>
      <c r="Z1261" s="3"/>
      <c r="AA1261" s="3"/>
      <c r="AB1261" s="3"/>
      <c r="AC1261" t="str">
        <f t="shared" ca="1" si="48"/>
        <v>16_70</v>
      </c>
      <c r="AD1261" s="3">
        <f ca="1">RANK(AI1261,OFFSET($AI$4,VLOOKUP($AE1261,$AK$4:$AM$23,2,FALSE),0):OFFSET($AI$4,VLOOKUP($AE1261,$AK$4:$AM$23,3,FALSE),0))</f>
        <v>70</v>
      </c>
      <c r="AE1261">
        <v>16</v>
      </c>
      <c r="AF1261">
        <v>52</v>
      </c>
      <c r="AG1261">
        <v>1</v>
      </c>
      <c r="AH1261">
        <v>0.2</v>
      </c>
      <c r="AI1261" s="3">
        <v>14685.91</v>
      </c>
    </row>
    <row r="1262" spans="17:35" x14ac:dyDescent="0.3">
      <c r="Q1262" t="str">
        <f t="shared" ca="1" si="49"/>
        <v>16_41</v>
      </c>
      <c r="R1262" s="3">
        <f ca="1">RANK(W1262,OFFSET($W$4,VLOOKUP($S1262,$Y$4:$AA$23,2,FALSE),0):OFFSET($W$4,VLOOKUP($S1262,$Y$4:$AA$23,3,FALSE),0))</f>
        <v>41</v>
      </c>
      <c r="S1262">
        <v>16</v>
      </c>
      <c r="T1262">
        <v>54</v>
      </c>
      <c r="U1262">
        <v>1</v>
      </c>
      <c r="V1262">
        <v>0.2</v>
      </c>
      <c r="W1262" s="3">
        <v>33263.730000000003</v>
      </c>
      <c r="X1262" s="3"/>
      <c r="Y1262" s="3"/>
      <c r="Z1262" s="3"/>
      <c r="AA1262" s="3"/>
      <c r="AB1262" s="3"/>
      <c r="AC1262" t="str">
        <f t="shared" ca="1" si="48"/>
        <v>16_37</v>
      </c>
      <c r="AD1262" s="3">
        <f ca="1">RANK(AI1262,OFFSET($AI$4,VLOOKUP($AE1262,$AK$4:$AM$23,2,FALSE),0):OFFSET($AI$4,VLOOKUP($AE1262,$AK$4:$AM$23,3,FALSE),0))</f>
        <v>37</v>
      </c>
      <c r="AE1262">
        <v>16</v>
      </c>
      <c r="AF1262">
        <v>52</v>
      </c>
      <c r="AG1262">
        <v>2</v>
      </c>
      <c r="AH1262">
        <v>0</v>
      </c>
      <c r="AI1262" s="3">
        <v>33994.449999999997</v>
      </c>
    </row>
    <row r="1263" spans="17:35" x14ac:dyDescent="0.3">
      <c r="Q1263" t="str">
        <f t="shared" ca="1" si="49"/>
        <v>16_57</v>
      </c>
      <c r="R1263" s="3">
        <f ca="1">RANK(W1263,OFFSET($W$4,VLOOKUP($S1263,$Y$4:$AA$23,2,FALSE),0):OFFSET($W$4,VLOOKUP($S1263,$Y$4:$AA$23,3,FALSE),0))</f>
        <v>57</v>
      </c>
      <c r="S1263">
        <v>16</v>
      </c>
      <c r="T1263">
        <v>54</v>
      </c>
      <c r="U1263">
        <v>2</v>
      </c>
      <c r="V1263">
        <v>0</v>
      </c>
      <c r="W1263" s="3">
        <v>21765.96</v>
      </c>
      <c r="X1263" s="3"/>
      <c r="Y1263" s="3"/>
      <c r="Z1263" s="3"/>
      <c r="AA1263" s="3"/>
      <c r="AB1263" s="3"/>
      <c r="AC1263" t="str">
        <f t="shared" ca="1" si="48"/>
        <v>16_5</v>
      </c>
      <c r="AD1263" s="3">
        <f ca="1">RANK(AI1263,OFFSET($AI$4,VLOOKUP($AE1263,$AK$4:$AM$23,2,FALSE),0):OFFSET($AI$4,VLOOKUP($AE1263,$AK$4:$AM$23,3,FALSE),0))</f>
        <v>5</v>
      </c>
      <c r="AE1263">
        <v>16</v>
      </c>
      <c r="AF1263">
        <v>53</v>
      </c>
      <c r="AG1263">
        <v>1</v>
      </c>
      <c r="AH1263">
        <v>0.2</v>
      </c>
      <c r="AI1263" s="3">
        <v>56112.73</v>
      </c>
    </row>
    <row r="1264" spans="17:35" x14ac:dyDescent="0.3">
      <c r="Q1264" t="str">
        <f t="shared" ca="1" si="49"/>
        <v>16_15</v>
      </c>
      <c r="R1264" s="3">
        <f ca="1">RANK(W1264,OFFSET($W$4,VLOOKUP($S1264,$Y$4:$AA$23,2,FALSE),0):OFFSET($W$4,VLOOKUP($S1264,$Y$4:$AA$23,3,FALSE),0))</f>
        <v>15</v>
      </c>
      <c r="S1264">
        <v>16</v>
      </c>
      <c r="T1264">
        <v>56</v>
      </c>
      <c r="U1264">
        <v>1</v>
      </c>
      <c r="V1264">
        <v>0.2</v>
      </c>
      <c r="W1264" s="3">
        <v>54384.39</v>
      </c>
      <c r="X1264" s="3"/>
      <c r="Y1264" s="3"/>
      <c r="Z1264" s="3"/>
      <c r="AA1264" s="3"/>
      <c r="AB1264" s="3"/>
      <c r="AC1264" t="str">
        <f t="shared" ca="1" si="48"/>
        <v>16_38</v>
      </c>
      <c r="AD1264" s="3">
        <f ca="1">RANK(AI1264,OFFSET($AI$4,VLOOKUP($AE1264,$AK$4:$AM$23,2,FALSE),0):OFFSET($AI$4,VLOOKUP($AE1264,$AK$4:$AM$23,3,FALSE),0))</f>
        <v>38</v>
      </c>
      <c r="AE1264">
        <v>16</v>
      </c>
      <c r="AF1264">
        <v>54</v>
      </c>
      <c r="AG1264">
        <v>1</v>
      </c>
      <c r="AH1264">
        <v>0.2</v>
      </c>
      <c r="AI1264" s="3">
        <v>33263.730000000003</v>
      </c>
    </row>
    <row r="1265" spans="17:35" x14ac:dyDescent="0.3">
      <c r="Q1265" t="str">
        <f t="shared" ca="1" si="49"/>
        <v>16_46</v>
      </c>
      <c r="R1265" s="3">
        <f ca="1">RANK(W1265,OFFSET($W$4,VLOOKUP($S1265,$Y$4:$AA$23,2,FALSE),0):OFFSET($W$4,VLOOKUP($S1265,$Y$4:$AA$23,3,FALSE),0))</f>
        <v>46</v>
      </c>
      <c r="S1265">
        <v>16</v>
      </c>
      <c r="T1265">
        <v>57</v>
      </c>
      <c r="U1265">
        <v>2</v>
      </c>
      <c r="V1265">
        <v>0</v>
      </c>
      <c r="W1265" s="3">
        <v>31067.93</v>
      </c>
      <c r="X1265" s="3"/>
      <c r="Y1265" s="3"/>
      <c r="Z1265" s="3"/>
      <c r="AA1265" s="3"/>
      <c r="AB1265" s="3"/>
      <c r="AC1265" t="str">
        <f t="shared" ca="1" si="48"/>
        <v>16_55</v>
      </c>
      <c r="AD1265" s="3">
        <f ca="1">RANK(AI1265,OFFSET($AI$4,VLOOKUP($AE1265,$AK$4:$AM$23,2,FALSE),0):OFFSET($AI$4,VLOOKUP($AE1265,$AK$4:$AM$23,3,FALSE),0))</f>
        <v>55</v>
      </c>
      <c r="AE1265">
        <v>16</v>
      </c>
      <c r="AF1265">
        <v>54</v>
      </c>
      <c r="AG1265">
        <v>2</v>
      </c>
      <c r="AH1265">
        <v>0</v>
      </c>
      <c r="AI1265" s="3">
        <v>21765.96</v>
      </c>
    </row>
    <row r="1266" spans="17:35" x14ac:dyDescent="0.3">
      <c r="Q1266" t="str">
        <f t="shared" ca="1" si="49"/>
        <v>16_44</v>
      </c>
      <c r="R1266" s="3">
        <f ca="1">RANK(W1266,OFFSET($W$4,VLOOKUP($S1266,$Y$4:$AA$23,2,FALSE),0):OFFSET($W$4,VLOOKUP($S1266,$Y$4:$AA$23,3,FALSE),0))</f>
        <v>44</v>
      </c>
      <c r="S1266">
        <v>16</v>
      </c>
      <c r="T1266">
        <v>58</v>
      </c>
      <c r="U1266">
        <v>2</v>
      </c>
      <c r="V1266">
        <v>0</v>
      </c>
      <c r="W1266" s="3">
        <v>32742.09</v>
      </c>
      <c r="X1266" s="3"/>
      <c r="Y1266" s="3"/>
      <c r="Z1266" s="3"/>
      <c r="AA1266" s="3"/>
      <c r="AB1266" s="3"/>
      <c r="AC1266" t="str">
        <f t="shared" ca="1" si="48"/>
        <v>16_6</v>
      </c>
      <c r="AD1266" s="3">
        <f ca="1">RANK(AI1266,OFFSET($AI$4,VLOOKUP($AE1266,$AK$4:$AM$23,2,FALSE),0):OFFSET($AI$4,VLOOKUP($AE1266,$AK$4:$AM$23,3,FALSE),0))</f>
        <v>6</v>
      </c>
      <c r="AE1266">
        <v>16</v>
      </c>
      <c r="AF1266">
        <v>56</v>
      </c>
      <c r="AG1266">
        <v>1</v>
      </c>
      <c r="AH1266">
        <v>0.2</v>
      </c>
      <c r="AI1266" s="3">
        <v>54384.39</v>
      </c>
    </row>
    <row r="1267" spans="17:35" x14ac:dyDescent="0.3">
      <c r="Q1267" t="str">
        <f t="shared" ca="1" si="49"/>
        <v>16_25</v>
      </c>
      <c r="R1267" s="3">
        <f ca="1">RANK(W1267,OFFSET($W$4,VLOOKUP($S1267,$Y$4:$AA$23,2,FALSE),0):OFFSET($W$4,VLOOKUP($S1267,$Y$4:$AA$23,3,FALSE),0))</f>
        <v>25</v>
      </c>
      <c r="S1267">
        <v>16</v>
      </c>
      <c r="T1267">
        <v>59</v>
      </c>
      <c r="U1267">
        <v>2</v>
      </c>
      <c r="V1267">
        <v>0</v>
      </c>
      <c r="W1267" s="3">
        <v>42326.71</v>
      </c>
      <c r="X1267" s="3"/>
      <c r="Y1267" s="3"/>
      <c r="Z1267" s="3"/>
      <c r="AA1267" s="3"/>
      <c r="AB1267" s="3"/>
      <c r="AC1267" t="str">
        <f t="shared" ca="1" si="48"/>
        <v>16_44</v>
      </c>
      <c r="AD1267" s="3">
        <f ca="1">RANK(AI1267,OFFSET($AI$4,VLOOKUP($AE1267,$AK$4:$AM$23,2,FALSE),0):OFFSET($AI$4,VLOOKUP($AE1267,$AK$4:$AM$23,3,FALSE),0))</f>
        <v>44</v>
      </c>
      <c r="AE1267">
        <v>16</v>
      </c>
      <c r="AF1267">
        <v>57</v>
      </c>
      <c r="AG1267">
        <v>2</v>
      </c>
      <c r="AH1267">
        <v>0</v>
      </c>
      <c r="AI1267" s="3">
        <v>31067.93</v>
      </c>
    </row>
    <row r="1268" spans="17:35" x14ac:dyDescent="0.3">
      <c r="Q1268" t="str">
        <f t="shared" ca="1" si="49"/>
        <v>16_38</v>
      </c>
      <c r="R1268" s="3">
        <f ca="1">RANK(W1268,OFFSET($W$4,VLOOKUP($S1268,$Y$4:$AA$23,2,FALSE),0):OFFSET($W$4,VLOOKUP($S1268,$Y$4:$AA$23,3,FALSE),0))</f>
        <v>38</v>
      </c>
      <c r="S1268">
        <v>16</v>
      </c>
      <c r="T1268">
        <v>60</v>
      </c>
      <c r="U1268">
        <v>2</v>
      </c>
      <c r="V1268">
        <v>0</v>
      </c>
      <c r="W1268" s="3">
        <v>34450.51</v>
      </c>
      <c r="X1268" s="3"/>
      <c r="Y1268" s="3"/>
      <c r="Z1268" s="3"/>
      <c r="AA1268" s="3"/>
      <c r="AB1268" s="3"/>
      <c r="AC1268" t="str">
        <f t="shared" ca="1" si="48"/>
        <v>16_41</v>
      </c>
      <c r="AD1268" s="3">
        <f ca="1">RANK(AI1268,OFFSET($AI$4,VLOOKUP($AE1268,$AK$4:$AM$23,2,FALSE),0):OFFSET($AI$4,VLOOKUP($AE1268,$AK$4:$AM$23,3,FALSE),0))</f>
        <v>41</v>
      </c>
      <c r="AE1268">
        <v>16</v>
      </c>
      <c r="AF1268">
        <v>58</v>
      </c>
      <c r="AG1268">
        <v>2</v>
      </c>
      <c r="AH1268">
        <v>0</v>
      </c>
      <c r="AI1268" s="3">
        <v>32742.09</v>
      </c>
    </row>
    <row r="1269" spans="17:35" x14ac:dyDescent="0.3">
      <c r="Q1269" t="str">
        <f t="shared" ca="1" si="49"/>
        <v>16_64</v>
      </c>
      <c r="R1269" s="3">
        <f ca="1">RANK(W1269,OFFSET($W$4,VLOOKUP($S1269,$Y$4:$AA$23,2,FALSE),0):OFFSET($W$4,VLOOKUP($S1269,$Y$4:$AA$23,3,FALSE),0))</f>
        <v>64</v>
      </c>
      <c r="S1269">
        <v>16</v>
      </c>
      <c r="T1269">
        <v>61</v>
      </c>
      <c r="U1269">
        <v>1</v>
      </c>
      <c r="V1269">
        <v>0.2</v>
      </c>
      <c r="W1269" s="3">
        <v>17494.8</v>
      </c>
      <c r="X1269" s="3"/>
      <c r="Y1269" s="3"/>
      <c r="Z1269" s="3"/>
      <c r="AA1269" s="3"/>
      <c r="AB1269" s="3"/>
      <c r="AC1269" t="str">
        <f t="shared" ca="1" si="48"/>
        <v>16_20</v>
      </c>
      <c r="AD1269" s="3">
        <f ca="1">RANK(AI1269,OFFSET($AI$4,VLOOKUP($AE1269,$AK$4:$AM$23,2,FALSE),0):OFFSET($AI$4,VLOOKUP($AE1269,$AK$4:$AM$23,3,FALSE),0))</f>
        <v>20</v>
      </c>
      <c r="AE1269">
        <v>16</v>
      </c>
      <c r="AF1269">
        <v>59</v>
      </c>
      <c r="AG1269">
        <v>2</v>
      </c>
      <c r="AH1269">
        <v>0</v>
      </c>
      <c r="AI1269" s="3">
        <v>42326.71</v>
      </c>
    </row>
    <row r="1270" spans="17:35" x14ac:dyDescent="0.3">
      <c r="Q1270" t="str">
        <f t="shared" ca="1" si="49"/>
        <v>16_33</v>
      </c>
      <c r="R1270" s="3">
        <f ca="1">RANK(W1270,OFFSET($W$4,VLOOKUP($S1270,$Y$4:$AA$23,2,FALSE),0):OFFSET($W$4,VLOOKUP($S1270,$Y$4:$AA$23,3,FALSE),0))</f>
        <v>33</v>
      </c>
      <c r="S1270">
        <v>16</v>
      </c>
      <c r="T1270">
        <v>62</v>
      </c>
      <c r="U1270">
        <v>2</v>
      </c>
      <c r="V1270">
        <v>0</v>
      </c>
      <c r="W1270" s="3">
        <v>36265.71</v>
      </c>
      <c r="X1270" s="3"/>
      <c r="Y1270" s="3"/>
      <c r="Z1270" s="3"/>
      <c r="AA1270" s="3"/>
      <c r="AB1270" s="3"/>
      <c r="AC1270" t="str">
        <f t="shared" ca="1" si="48"/>
        <v>16_34</v>
      </c>
      <c r="AD1270" s="3">
        <f ca="1">RANK(AI1270,OFFSET($AI$4,VLOOKUP($AE1270,$AK$4:$AM$23,2,FALSE),0):OFFSET($AI$4,VLOOKUP($AE1270,$AK$4:$AM$23,3,FALSE),0))</f>
        <v>34</v>
      </c>
      <c r="AE1270">
        <v>16</v>
      </c>
      <c r="AF1270">
        <v>60</v>
      </c>
      <c r="AG1270">
        <v>2</v>
      </c>
      <c r="AH1270">
        <v>0</v>
      </c>
      <c r="AI1270" s="3">
        <v>34450.51</v>
      </c>
    </row>
    <row r="1271" spans="17:35" x14ac:dyDescent="0.3">
      <c r="Q1271" t="str">
        <f t="shared" ca="1" si="49"/>
        <v>16_42</v>
      </c>
      <c r="R1271" s="3">
        <f ca="1">RANK(W1271,OFFSET($W$4,VLOOKUP($S1271,$Y$4:$AA$23,2,FALSE),0):OFFSET($W$4,VLOOKUP($S1271,$Y$4:$AA$23,3,FALSE),0))</f>
        <v>42</v>
      </c>
      <c r="S1271">
        <v>16</v>
      </c>
      <c r="T1271">
        <v>63</v>
      </c>
      <c r="U1271">
        <v>2</v>
      </c>
      <c r="V1271">
        <v>0</v>
      </c>
      <c r="W1271" s="3">
        <v>33122.730000000003</v>
      </c>
      <c r="X1271" s="3"/>
      <c r="Y1271" s="3"/>
      <c r="Z1271" s="3"/>
      <c r="AA1271" s="3"/>
      <c r="AB1271" s="3"/>
      <c r="AC1271" t="str">
        <f t="shared" ca="1" si="48"/>
        <v>16_64</v>
      </c>
      <c r="AD1271" s="3">
        <f ca="1">RANK(AI1271,OFFSET($AI$4,VLOOKUP($AE1271,$AK$4:$AM$23,2,FALSE),0):OFFSET($AI$4,VLOOKUP($AE1271,$AK$4:$AM$23,3,FALSE),0))</f>
        <v>64</v>
      </c>
      <c r="AE1271">
        <v>16</v>
      </c>
      <c r="AF1271">
        <v>61</v>
      </c>
      <c r="AG1271">
        <v>1</v>
      </c>
      <c r="AH1271">
        <v>0.2</v>
      </c>
      <c r="AI1271" s="3">
        <v>17494.8</v>
      </c>
    </row>
    <row r="1272" spans="17:35" x14ac:dyDescent="0.3">
      <c r="Q1272" t="str">
        <f t="shared" ca="1" si="49"/>
        <v>16_37</v>
      </c>
      <c r="R1272" s="3">
        <f ca="1">RANK(W1272,OFFSET($W$4,VLOOKUP($S1272,$Y$4:$AA$23,2,FALSE),0):OFFSET($W$4,VLOOKUP($S1272,$Y$4:$AA$23,3,FALSE),0))</f>
        <v>37</v>
      </c>
      <c r="S1272">
        <v>16</v>
      </c>
      <c r="T1272">
        <v>64</v>
      </c>
      <c r="U1272">
        <v>2</v>
      </c>
      <c r="V1272">
        <v>0</v>
      </c>
      <c r="W1272" s="3">
        <v>34503.589999999997</v>
      </c>
      <c r="X1272" s="3"/>
      <c r="Y1272" s="3"/>
      <c r="Z1272" s="3"/>
      <c r="AA1272" s="3"/>
      <c r="AB1272" s="3"/>
      <c r="AC1272" t="str">
        <f t="shared" ca="1" si="48"/>
        <v>16_57</v>
      </c>
      <c r="AD1272" s="3">
        <f ca="1">RANK(AI1272,OFFSET($AI$4,VLOOKUP($AE1272,$AK$4:$AM$23,2,FALSE),0):OFFSET($AI$4,VLOOKUP($AE1272,$AK$4:$AM$23,3,FALSE),0))</f>
        <v>57</v>
      </c>
      <c r="AE1272">
        <v>16</v>
      </c>
      <c r="AF1272">
        <v>62</v>
      </c>
      <c r="AG1272">
        <v>2</v>
      </c>
      <c r="AH1272">
        <v>0</v>
      </c>
      <c r="AI1272" s="3">
        <v>21132.42</v>
      </c>
    </row>
    <row r="1273" spans="17:35" x14ac:dyDescent="0.3">
      <c r="Q1273" t="str">
        <f t="shared" ca="1" si="49"/>
        <v>16_75</v>
      </c>
      <c r="R1273" s="3">
        <f ca="1">RANK(W1273,OFFSET($W$4,VLOOKUP($S1273,$Y$4:$AA$23,2,FALSE),0):OFFSET($W$4,VLOOKUP($S1273,$Y$4:$AA$23,3,FALSE),0))</f>
        <v>75</v>
      </c>
      <c r="S1273">
        <v>16</v>
      </c>
      <c r="T1273">
        <v>65</v>
      </c>
      <c r="U1273">
        <v>2</v>
      </c>
      <c r="V1273">
        <v>0</v>
      </c>
      <c r="W1273" s="3">
        <v>8991.08</v>
      </c>
      <c r="X1273" s="3"/>
      <c r="Y1273" s="3"/>
      <c r="Z1273" s="3"/>
      <c r="AA1273" s="3"/>
      <c r="AB1273" s="3"/>
      <c r="AC1273" t="str">
        <f t="shared" ca="1" si="48"/>
        <v>16_39</v>
      </c>
      <c r="AD1273" s="3">
        <f ca="1">RANK(AI1273,OFFSET($AI$4,VLOOKUP($AE1273,$AK$4:$AM$23,2,FALSE),0):OFFSET($AI$4,VLOOKUP($AE1273,$AK$4:$AM$23,3,FALSE),0))</f>
        <v>39</v>
      </c>
      <c r="AE1273">
        <v>16</v>
      </c>
      <c r="AF1273">
        <v>63</v>
      </c>
      <c r="AG1273">
        <v>2</v>
      </c>
      <c r="AH1273">
        <v>0</v>
      </c>
      <c r="AI1273" s="3">
        <v>33122.730000000003</v>
      </c>
    </row>
    <row r="1274" spans="17:35" x14ac:dyDescent="0.3">
      <c r="Q1274" t="str">
        <f t="shared" ca="1" si="49"/>
        <v>16_17</v>
      </c>
      <c r="R1274" s="3">
        <f ca="1">RANK(W1274,OFFSET($W$4,VLOOKUP($S1274,$Y$4:$AA$23,2,FALSE),0):OFFSET($W$4,VLOOKUP($S1274,$Y$4:$AA$23,3,FALSE),0))</f>
        <v>17</v>
      </c>
      <c r="S1274">
        <v>16</v>
      </c>
      <c r="T1274">
        <v>66</v>
      </c>
      <c r="U1274">
        <v>1</v>
      </c>
      <c r="V1274">
        <v>0.2</v>
      </c>
      <c r="W1274" s="3">
        <v>53889.66</v>
      </c>
      <c r="X1274" s="3"/>
      <c r="Y1274" s="3"/>
      <c r="Z1274" s="3"/>
      <c r="AA1274" s="3"/>
      <c r="AB1274" s="3"/>
      <c r="AC1274" t="str">
        <f t="shared" ca="1" si="48"/>
        <v>16_33</v>
      </c>
      <c r="AD1274" s="3">
        <f ca="1">RANK(AI1274,OFFSET($AI$4,VLOOKUP($AE1274,$AK$4:$AM$23,2,FALSE),0):OFFSET($AI$4,VLOOKUP($AE1274,$AK$4:$AM$23,3,FALSE),0))</f>
        <v>33</v>
      </c>
      <c r="AE1274">
        <v>16</v>
      </c>
      <c r="AF1274">
        <v>64</v>
      </c>
      <c r="AG1274">
        <v>2</v>
      </c>
      <c r="AH1274">
        <v>0</v>
      </c>
      <c r="AI1274" s="3">
        <v>34503.589999999997</v>
      </c>
    </row>
    <row r="1275" spans="17:35" x14ac:dyDescent="0.3">
      <c r="Q1275" t="str">
        <f t="shared" ca="1" si="49"/>
        <v>16_5</v>
      </c>
      <c r="R1275" s="3">
        <f ca="1">RANK(W1275,OFFSET($W$4,VLOOKUP($S1275,$Y$4:$AA$23,2,FALSE),0):OFFSET($W$4,VLOOKUP($S1275,$Y$4:$AA$23,3,FALSE),0))</f>
        <v>5</v>
      </c>
      <c r="S1275">
        <v>16</v>
      </c>
      <c r="T1275">
        <v>68</v>
      </c>
      <c r="U1275">
        <v>1</v>
      </c>
      <c r="V1275">
        <v>0.2</v>
      </c>
      <c r="W1275" s="3">
        <v>64487.81</v>
      </c>
      <c r="X1275" s="3"/>
      <c r="Y1275" s="3"/>
      <c r="Z1275" s="3"/>
      <c r="AA1275" s="3"/>
      <c r="AB1275" s="3"/>
      <c r="AC1275" t="str">
        <f t="shared" ca="1" si="48"/>
        <v>16_75</v>
      </c>
      <c r="AD1275" s="3">
        <f ca="1">RANK(AI1275,OFFSET($AI$4,VLOOKUP($AE1275,$AK$4:$AM$23,2,FALSE),0):OFFSET($AI$4,VLOOKUP($AE1275,$AK$4:$AM$23,3,FALSE),0))</f>
        <v>75</v>
      </c>
      <c r="AE1275">
        <v>16</v>
      </c>
      <c r="AF1275">
        <v>65</v>
      </c>
      <c r="AG1275">
        <v>2</v>
      </c>
      <c r="AH1275">
        <v>0</v>
      </c>
      <c r="AI1275" s="3">
        <v>8991.08</v>
      </c>
    </row>
    <row r="1276" spans="17:35" x14ac:dyDescent="0.3">
      <c r="Q1276" t="str">
        <f t="shared" ca="1" si="49"/>
        <v>16_65</v>
      </c>
      <c r="R1276" s="3">
        <f ca="1">RANK(W1276,OFFSET($W$4,VLOOKUP($S1276,$Y$4:$AA$23,2,FALSE),0):OFFSET($W$4,VLOOKUP($S1276,$Y$4:$AA$23,3,FALSE),0))</f>
        <v>65</v>
      </c>
      <c r="S1276">
        <v>16</v>
      </c>
      <c r="T1276">
        <v>68</v>
      </c>
      <c r="U1276">
        <v>2</v>
      </c>
      <c r="V1276">
        <v>0</v>
      </c>
      <c r="W1276" s="3">
        <v>17357.95</v>
      </c>
      <c r="X1276" s="3"/>
      <c r="Y1276" s="3"/>
      <c r="Z1276" s="3"/>
      <c r="AA1276" s="3"/>
      <c r="AB1276" s="3"/>
      <c r="AC1276" t="str">
        <f t="shared" ca="1" si="48"/>
        <v>16_9</v>
      </c>
      <c r="AD1276" s="3">
        <f ca="1">RANK(AI1276,OFFSET($AI$4,VLOOKUP($AE1276,$AK$4:$AM$23,2,FALSE),0):OFFSET($AI$4,VLOOKUP($AE1276,$AK$4:$AM$23,3,FALSE),0))</f>
        <v>9</v>
      </c>
      <c r="AE1276">
        <v>16</v>
      </c>
      <c r="AF1276">
        <v>66</v>
      </c>
      <c r="AG1276">
        <v>1</v>
      </c>
      <c r="AH1276">
        <v>0.2</v>
      </c>
      <c r="AI1276" s="3">
        <v>53889.66</v>
      </c>
    </row>
    <row r="1277" spans="17:35" x14ac:dyDescent="0.3">
      <c r="Q1277" t="str">
        <f t="shared" ca="1" si="49"/>
        <v>16_69</v>
      </c>
      <c r="R1277" s="3">
        <f ca="1">RANK(W1277,OFFSET($W$4,VLOOKUP($S1277,$Y$4:$AA$23,2,FALSE),0):OFFSET($W$4,VLOOKUP($S1277,$Y$4:$AA$23,3,FALSE),0))</f>
        <v>69</v>
      </c>
      <c r="S1277">
        <v>16</v>
      </c>
      <c r="T1277">
        <v>69</v>
      </c>
      <c r="U1277">
        <v>1</v>
      </c>
      <c r="V1277">
        <v>0.2</v>
      </c>
      <c r="W1277" s="3">
        <v>15239.06</v>
      </c>
      <c r="X1277" s="3"/>
      <c r="Y1277" s="3"/>
      <c r="Z1277" s="3"/>
      <c r="AA1277" s="3"/>
      <c r="AB1277" s="3"/>
      <c r="AC1277" t="str">
        <f t="shared" ca="1" si="48"/>
        <v>16_7</v>
      </c>
      <c r="AD1277" s="3">
        <f ca="1">RANK(AI1277,OFFSET($AI$4,VLOOKUP($AE1277,$AK$4:$AM$23,2,FALSE),0):OFFSET($AI$4,VLOOKUP($AE1277,$AK$4:$AM$23,3,FALSE),0))</f>
        <v>7</v>
      </c>
      <c r="AE1277">
        <v>16</v>
      </c>
      <c r="AF1277">
        <v>68</v>
      </c>
      <c r="AG1277">
        <v>1</v>
      </c>
      <c r="AH1277">
        <v>0.2</v>
      </c>
      <c r="AI1277" s="3">
        <v>54266.59</v>
      </c>
    </row>
    <row r="1278" spans="17:35" x14ac:dyDescent="0.3">
      <c r="Q1278" t="str">
        <f t="shared" ca="1" si="49"/>
        <v>16_40</v>
      </c>
      <c r="R1278" s="3">
        <f ca="1">RANK(W1278,OFFSET($W$4,VLOOKUP($S1278,$Y$4:$AA$23,2,FALSE),0):OFFSET($W$4,VLOOKUP($S1278,$Y$4:$AA$23,3,FALSE),0))</f>
        <v>40</v>
      </c>
      <c r="S1278">
        <v>16</v>
      </c>
      <c r="T1278">
        <v>70</v>
      </c>
      <c r="U1278">
        <v>2</v>
      </c>
      <c r="V1278">
        <v>0</v>
      </c>
      <c r="W1278" s="3">
        <v>34078.639999999999</v>
      </c>
      <c r="X1278" s="3"/>
      <c r="Y1278" s="3"/>
      <c r="Z1278" s="3"/>
      <c r="AA1278" s="3"/>
      <c r="AB1278" s="3"/>
      <c r="AC1278" t="str">
        <f t="shared" ca="1" si="48"/>
        <v>16_65</v>
      </c>
      <c r="AD1278" s="3">
        <f ca="1">RANK(AI1278,OFFSET($AI$4,VLOOKUP($AE1278,$AK$4:$AM$23,2,FALSE),0):OFFSET($AI$4,VLOOKUP($AE1278,$AK$4:$AM$23,3,FALSE),0))</f>
        <v>65</v>
      </c>
      <c r="AE1278">
        <v>16</v>
      </c>
      <c r="AF1278">
        <v>68</v>
      </c>
      <c r="AG1278">
        <v>2</v>
      </c>
      <c r="AH1278">
        <v>0</v>
      </c>
      <c r="AI1278" s="3">
        <v>17357.95</v>
      </c>
    </row>
    <row r="1279" spans="17:35" x14ac:dyDescent="0.3">
      <c r="Q1279" t="str">
        <f t="shared" ca="1" si="49"/>
        <v>16_11</v>
      </c>
      <c r="R1279" s="3">
        <f ca="1">RANK(W1279,OFFSET($W$4,VLOOKUP($S1279,$Y$4:$AA$23,2,FALSE),0):OFFSET($W$4,VLOOKUP($S1279,$Y$4:$AA$23,3,FALSE),0))</f>
        <v>11</v>
      </c>
      <c r="S1279">
        <v>16</v>
      </c>
      <c r="T1279">
        <v>71</v>
      </c>
      <c r="U1279">
        <v>1</v>
      </c>
      <c r="V1279">
        <v>0.2</v>
      </c>
      <c r="W1279" s="3">
        <v>58309</v>
      </c>
      <c r="X1279" s="3"/>
      <c r="Y1279" s="3"/>
      <c r="Z1279" s="3"/>
      <c r="AA1279" s="3"/>
      <c r="AB1279" s="3"/>
      <c r="AC1279" t="str">
        <f t="shared" ca="1" si="48"/>
        <v>16_69</v>
      </c>
      <c r="AD1279" s="3">
        <f ca="1">RANK(AI1279,OFFSET($AI$4,VLOOKUP($AE1279,$AK$4:$AM$23,2,FALSE),0):OFFSET($AI$4,VLOOKUP($AE1279,$AK$4:$AM$23,3,FALSE),0))</f>
        <v>69</v>
      </c>
      <c r="AE1279">
        <v>16</v>
      </c>
      <c r="AF1279">
        <v>69</v>
      </c>
      <c r="AG1279">
        <v>1</v>
      </c>
      <c r="AH1279">
        <v>0.2</v>
      </c>
      <c r="AI1279" s="3">
        <v>15239.06</v>
      </c>
    </row>
    <row r="1280" spans="17:35" x14ac:dyDescent="0.3">
      <c r="Q1280" t="str">
        <f t="shared" ca="1" si="49"/>
        <v>16_29</v>
      </c>
      <c r="R1280" s="3">
        <f ca="1">RANK(W1280,OFFSET($W$4,VLOOKUP($S1280,$Y$4:$AA$23,2,FALSE),0):OFFSET($W$4,VLOOKUP($S1280,$Y$4:$AA$23,3,FALSE),0))</f>
        <v>29</v>
      </c>
      <c r="S1280">
        <v>16</v>
      </c>
      <c r="T1280">
        <v>71</v>
      </c>
      <c r="U1280">
        <v>2</v>
      </c>
      <c r="V1280">
        <v>0</v>
      </c>
      <c r="W1280" s="3">
        <v>39016.32</v>
      </c>
      <c r="X1280" s="3"/>
      <c r="Y1280" s="3"/>
      <c r="Z1280" s="3"/>
      <c r="AA1280" s="3"/>
      <c r="AB1280" s="3"/>
      <c r="AC1280" t="str">
        <f t="shared" ca="1" si="48"/>
        <v>16_36</v>
      </c>
      <c r="AD1280" s="3">
        <f ca="1">RANK(AI1280,OFFSET($AI$4,VLOOKUP($AE1280,$AK$4:$AM$23,2,FALSE),0):OFFSET($AI$4,VLOOKUP($AE1280,$AK$4:$AM$23,3,FALSE),0))</f>
        <v>36</v>
      </c>
      <c r="AE1280">
        <v>16</v>
      </c>
      <c r="AF1280">
        <v>70</v>
      </c>
      <c r="AG1280">
        <v>2</v>
      </c>
      <c r="AH1280">
        <v>0</v>
      </c>
      <c r="AI1280" s="3">
        <v>34078.639999999999</v>
      </c>
    </row>
    <row r="1281" spans="17:35" x14ac:dyDescent="0.3">
      <c r="Q1281" t="str">
        <f t="shared" ca="1" si="49"/>
        <v>16_61</v>
      </c>
      <c r="R1281" s="3">
        <f ca="1">RANK(W1281,OFFSET($W$4,VLOOKUP($S1281,$Y$4:$AA$23,2,FALSE),0):OFFSET($W$4,VLOOKUP($S1281,$Y$4:$AA$23,3,FALSE),0))</f>
        <v>61</v>
      </c>
      <c r="S1281">
        <v>16</v>
      </c>
      <c r="T1281">
        <v>73</v>
      </c>
      <c r="U1281">
        <v>1</v>
      </c>
      <c r="V1281">
        <v>0.2</v>
      </c>
      <c r="W1281" s="3">
        <v>18031.240000000002</v>
      </c>
      <c r="X1281" s="3"/>
      <c r="Y1281" s="3"/>
      <c r="Z1281" s="3"/>
      <c r="AA1281" s="3"/>
      <c r="AB1281" s="3"/>
      <c r="AC1281" t="str">
        <f t="shared" ca="1" si="48"/>
        <v>16_3</v>
      </c>
      <c r="AD1281" s="3">
        <f ca="1">RANK(AI1281,OFFSET($AI$4,VLOOKUP($AE1281,$AK$4:$AM$23,2,FALSE),0):OFFSET($AI$4,VLOOKUP($AE1281,$AK$4:$AM$23,3,FALSE),0))</f>
        <v>3</v>
      </c>
      <c r="AE1281">
        <v>16</v>
      </c>
      <c r="AF1281">
        <v>71</v>
      </c>
      <c r="AG1281">
        <v>1</v>
      </c>
      <c r="AH1281">
        <v>0.2</v>
      </c>
      <c r="AI1281" s="3">
        <v>58309</v>
      </c>
    </row>
    <row r="1282" spans="17:35" x14ac:dyDescent="0.3">
      <c r="Q1282" t="str">
        <f t="shared" ca="1" si="49"/>
        <v>16_18</v>
      </c>
      <c r="R1282" s="3">
        <f ca="1">RANK(W1282,OFFSET($W$4,VLOOKUP($S1282,$Y$4:$AA$23,2,FALSE),0):OFFSET($W$4,VLOOKUP($S1282,$Y$4:$AA$23,3,FALSE),0))</f>
        <v>18</v>
      </c>
      <c r="S1282">
        <v>16</v>
      </c>
      <c r="T1282">
        <v>75</v>
      </c>
      <c r="U1282">
        <v>2</v>
      </c>
      <c r="V1282">
        <v>0</v>
      </c>
      <c r="W1282" s="3">
        <v>51722.55</v>
      </c>
      <c r="X1282" s="3"/>
      <c r="Y1282" s="3"/>
      <c r="Z1282" s="3"/>
      <c r="AA1282" s="3"/>
      <c r="AB1282" s="3"/>
      <c r="AC1282" t="str">
        <f t="shared" ca="1" si="48"/>
        <v>16_26</v>
      </c>
      <c r="AD1282" s="3">
        <f ca="1">RANK(AI1282,OFFSET($AI$4,VLOOKUP($AE1282,$AK$4:$AM$23,2,FALSE),0):OFFSET($AI$4,VLOOKUP($AE1282,$AK$4:$AM$23,3,FALSE),0))</f>
        <v>26</v>
      </c>
      <c r="AE1282">
        <v>16</v>
      </c>
      <c r="AF1282">
        <v>71</v>
      </c>
      <c r="AG1282">
        <v>2</v>
      </c>
      <c r="AH1282">
        <v>0</v>
      </c>
      <c r="AI1282" s="3">
        <v>39016.32</v>
      </c>
    </row>
    <row r="1283" spans="17:35" x14ac:dyDescent="0.3">
      <c r="Q1283" t="str">
        <f t="shared" ca="1" si="49"/>
        <v>16_62</v>
      </c>
      <c r="R1283" s="3">
        <f ca="1">RANK(W1283,OFFSET($W$4,VLOOKUP($S1283,$Y$4:$AA$23,2,FALSE),0):OFFSET($W$4,VLOOKUP($S1283,$Y$4:$AA$23,3,FALSE),0))</f>
        <v>62</v>
      </c>
      <c r="S1283">
        <v>16</v>
      </c>
      <c r="T1283">
        <v>78</v>
      </c>
      <c r="U1283">
        <v>2</v>
      </c>
      <c r="V1283">
        <v>0</v>
      </c>
      <c r="W1283" s="3">
        <v>17655.39</v>
      </c>
      <c r="X1283" s="3"/>
      <c r="Y1283" s="3"/>
      <c r="Z1283" s="3"/>
      <c r="AA1283" s="3"/>
      <c r="AB1283" s="3"/>
      <c r="AC1283" t="str">
        <f t="shared" ca="1" si="48"/>
        <v>16_61</v>
      </c>
      <c r="AD1283" s="3">
        <f ca="1">RANK(AI1283,OFFSET($AI$4,VLOOKUP($AE1283,$AK$4:$AM$23,2,FALSE),0):OFFSET($AI$4,VLOOKUP($AE1283,$AK$4:$AM$23,3,FALSE),0))</f>
        <v>61</v>
      </c>
      <c r="AE1283">
        <v>16</v>
      </c>
      <c r="AF1283">
        <v>73</v>
      </c>
      <c r="AG1283">
        <v>1</v>
      </c>
      <c r="AH1283">
        <v>0.2</v>
      </c>
      <c r="AI1283" s="3">
        <v>18031.240000000002</v>
      </c>
    </row>
    <row r="1284" spans="17:35" x14ac:dyDescent="0.3">
      <c r="Q1284" t="str">
        <f t="shared" ca="1" si="49"/>
        <v>16_28</v>
      </c>
      <c r="R1284" s="3">
        <f ca="1">RANK(W1284,OFFSET($W$4,VLOOKUP($S1284,$Y$4:$AA$23,2,FALSE),0):OFFSET($W$4,VLOOKUP($S1284,$Y$4:$AA$23,3,FALSE),0))</f>
        <v>28</v>
      </c>
      <c r="S1284">
        <v>16</v>
      </c>
      <c r="T1284">
        <v>79</v>
      </c>
      <c r="U1284">
        <v>2</v>
      </c>
      <c r="V1284">
        <v>0</v>
      </c>
      <c r="W1284" s="3">
        <v>39406.1</v>
      </c>
      <c r="X1284" s="3"/>
      <c r="Y1284" s="3"/>
      <c r="Z1284" s="3"/>
      <c r="AA1284" s="3"/>
      <c r="AB1284" s="3"/>
      <c r="AC1284" t="str">
        <f t="shared" ref="AC1284:AC1347" ca="1" si="50">AE1284&amp;"_"&amp;AD1284</f>
        <v>16_10</v>
      </c>
      <c r="AD1284" s="3">
        <f ca="1">RANK(AI1284,OFFSET($AI$4,VLOOKUP($AE1284,$AK$4:$AM$23,2,FALSE),0):OFFSET($AI$4,VLOOKUP($AE1284,$AK$4:$AM$23,3,FALSE),0))</f>
        <v>10</v>
      </c>
      <c r="AE1284">
        <v>16</v>
      </c>
      <c r="AF1284">
        <v>75</v>
      </c>
      <c r="AG1284">
        <v>2</v>
      </c>
      <c r="AH1284">
        <v>0</v>
      </c>
      <c r="AI1284" s="3">
        <v>51722.55</v>
      </c>
    </row>
    <row r="1285" spans="17:35" x14ac:dyDescent="0.3">
      <c r="Q1285" t="str">
        <f t="shared" ref="Q1285:Q1348" ca="1" si="51">S1285&amp;"_"&amp;R1285</f>
        <v>16_47</v>
      </c>
      <c r="R1285" s="3">
        <f ca="1">RANK(W1285,OFFSET($W$4,VLOOKUP($S1285,$Y$4:$AA$23,2,FALSE),0):OFFSET($W$4,VLOOKUP($S1285,$Y$4:$AA$23,3,FALSE),0))</f>
        <v>47</v>
      </c>
      <c r="S1285">
        <v>16</v>
      </c>
      <c r="T1285">
        <v>81</v>
      </c>
      <c r="U1285">
        <v>2</v>
      </c>
      <c r="V1285">
        <v>0</v>
      </c>
      <c r="W1285" s="3">
        <v>29246.68</v>
      </c>
      <c r="X1285" s="3"/>
      <c r="Y1285" s="3"/>
      <c r="Z1285" s="3"/>
      <c r="AA1285" s="3"/>
      <c r="AB1285" s="3"/>
      <c r="AC1285" t="str">
        <f t="shared" ca="1" si="50"/>
        <v>16_62</v>
      </c>
      <c r="AD1285" s="3">
        <f ca="1">RANK(AI1285,OFFSET($AI$4,VLOOKUP($AE1285,$AK$4:$AM$23,2,FALSE),0):OFFSET($AI$4,VLOOKUP($AE1285,$AK$4:$AM$23,3,FALSE),0))</f>
        <v>62</v>
      </c>
      <c r="AE1285">
        <v>16</v>
      </c>
      <c r="AF1285">
        <v>78</v>
      </c>
      <c r="AG1285">
        <v>2</v>
      </c>
      <c r="AH1285">
        <v>0</v>
      </c>
      <c r="AI1285" s="3">
        <v>17655.39</v>
      </c>
    </row>
    <row r="1286" spans="17:35" x14ac:dyDescent="0.3">
      <c r="Q1286" t="str">
        <f t="shared" ca="1" si="51"/>
        <v>16_53</v>
      </c>
      <c r="R1286" s="3">
        <f ca="1">RANK(W1286,OFFSET($W$4,VLOOKUP($S1286,$Y$4:$AA$23,2,FALSE),0):OFFSET($W$4,VLOOKUP($S1286,$Y$4:$AA$23,3,FALSE),0))</f>
        <v>53</v>
      </c>
      <c r="S1286">
        <v>16</v>
      </c>
      <c r="T1286">
        <v>82</v>
      </c>
      <c r="U1286">
        <v>2</v>
      </c>
      <c r="V1286">
        <v>0</v>
      </c>
      <c r="W1286" s="3">
        <v>25622.09</v>
      </c>
      <c r="X1286" s="3"/>
      <c r="Y1286" s="3"/>
      <c r="Z1286" s="3"/>
      <c r="AA1286" s="3"/>
      <c r="AB1286" s="3"/>
      <c r="AC1286" t="str">
        <f t="shared" ca="1" si="50"/>
        <v>16_25</v>
      </c>
      <c r="AD1286" s="3">
        <f ca="1">RANK(AI1286,OFFSET($AI$4,VLOOKUP($AE1286,$AK$4:$AM$23,2,FALSE),0):OFFSET($AI$4,VLOOKUP($AE1286,$AK$4:$AM$23,3,FALSE),0))</f>
        <v>25</v>
      </c>
      <c r="AE1286">
        <v>16</v>
      </c>
      <c r="AF1286">
        <v>79</v>
      </c>
      <c r="AG1286">
        <v>2</v>
      </c>
      <c r="AH1286">
        <v>0</v>
      </c>
      <c r="AI1286" s="3">
        <v>39406.1</v>
      </c>
    </row>
    <row r="1287" spans="17:35" x14ac:dyDescent="0.3">
      <c r="Q1287" t="str">
        <f t="shared" ca="1" si="51"/>
        <v>16_56</v>
      </c>
      <c r="R1287" s="3">
        <f ca="1">RANK(W1287,OFFSET($W$4,VLOOKUP($S1287,$Y$4:$AA$23,2,FALSE),0):OFFSET($W$4,VLOOKUP($S1287,$Y$4:$AA$23,3,FALSE),0))</f>
        <v>56</v>
      </c>
      <c r="S1287">
        <v>16</v>
      </c>
      <c r="T1287">
        <v>84</v>
      </c>
      <c r="U1287">
        <v>2</v>
      </c>
      <c r="V1287">
        <v>0</v>
      </c>
      <c r="W1287" s="3">
        <v>22231.4</v>
      </c>
      <c r="X1287" s="3"/>
      <c r="Y1287" s="3"/>
      <c r="Z1287" s="3"/>
      <c r="AA1287" s="3"/>
      <c r="AB1287" s="3"/>
      <c r="AC1287" t="str">
        <f t="shared" ca="1" si="50"/>
        <v>16_45</v>
      </c>
      <c r="AD1287" s="3">
        <f ca="1">RANK(AI1287,OFFSET($AI$4,VLOOKUP($AE1287,$AK$4:$AM$23,2,FALSE),0):OFFSET($AI$4,VLOOKUP($AE1287,$AK$4:$AM$23,3,FALSE),0))</f>
        <v>45</v>
      </c>
      <c r="AE1287">
        <v>16</v>
      </c>
      <c r="AF1287">
        <v>81</v>
      </c>
      <c r="AG1287">
        <v>2</v>
      </c>
      <c r="AH1287">
        <v>0</v>
      </c>
      <c r="AI1287" s="3">
        <v>29246.68</v>
      </c>
    </row>
    <row r="1288" spans="17:35" x14ac:dyDescent="0.3">
      <c r="Q1288" t="str">
        <f t="shared" ca="1" si="51"/>
        <v>16_2</v>
      </c>
      <c r="R1288" s="3">
        <f ca="1">RANK(W1288,OFFSET($W$4,VLOOKUP($S1288,$Y$4:$AA$23,2,FALSE),0):OFFSET($W$4,VLOOKUP($S1288,$Y$4:$AA$23,3,FALSE),0))</f>
        <v>2</v>
      </c>
      <c r="S1288">
        <v>16</v>
      </c>
      <c r="T1288">
        <v>85</v>
      </c>
      <c r="U1288">
        <v>2</v>
      </c>
      <c r="V1288">
        <v>0</v>
      </c>
      <c r="W1288" s="3">
        <v>79347.829999999987</v>
      </c>
      <c r="X1288" s="3"/>
      <c r="Y1288" s="3"/>
      <c r="Z1288" s="3"/>
      <c r="AA1288" s="3"/>
      <c r="AB1288" s="3"/>
      <c r="AC1288" t="str">
        <f t="shared" ca="1" si="50"/>
        <v>16_50</v>
      </c>
      <c r="AD1288" s="3">
        <f ca="1">RANK(AI1288,OFFSET($AI$4,VLOOKUP($AE1288,$AK$4:$AM$23,2,FALSE),0):OFFSET($AI$4,VLOOKUP($AE1288,$AK$4:$AM$23,3,FALSE),0))</f>
        <v>50</v>
      </c>
      <c r="AE1288">
        <v>16</v>
      </c>
      <c r="AF1288">
        <v>82</v>
      </c>
      <c r="AG1288">
        <v>2</v>
      </c>
      <c r="AH1288">
        <v>0</v>
      </c>
      <c r="AI1288" s="3">
        <v>25622.09</v>
      </c>
    </row>
    <row r="1289" spans="17:35" x14ac:dyDescent="0.3">
      <c r="Q1289" t="str">
        <f t="shared" ca="1" si="51"/>
        <v>16_3</v>
      </c>
      <c r="R1289" s="3">
        <f ca="1">RANK(W1289,OFFSET($W$4,VLOOKUP($S1289,$Y$4:$AA$23,2,FALSE),0):OFFSET($W$4,VLOOKUP($S1289,$Y$4:$AA$23,3,FALSE),0))</f>
        <v>3</v>
      </c>
      <c r="S1289">
        <v>16</v>
      </c>
      <c r="T1289">
        <v>86</v>
      </c>
      <c r="U1289">
        <v>2</v>
      </c>
      <c r="V1289">
        <v>0</v>
      </c>
      <c r="W1289" s="3">
        <v>77832.55</v>
      </c>
      <c r="X1289" s="3"/>
      <c r="Y1289" s="3"/>
      <c r="Z1289" s="3"/>
      <c r="AA1289" s="3"/>
      <c r="AB1289" s="3"/>
      <c r="AC1289" t="str">
        <f t="shared" ca="1" si="50"/>
        <v>16_54</v>
      </c>
      <c r="AD1289" s="3">
        <f ca="1">RANK(AI1289,OFFSET($AI$4,VLOOKUP($AE1289,$AK$4:$AM$23,2,FALSE),0):OFFSET($AI$4,VLOOKUP($AE1289,$AK$4:$AM$23,3,FALSE),0))</f>
        <v>54</v>
      </c>
      <c r="AE1289">
        <v>16</v>
      </c>
      <c r="AF1289">
        <v>84</v>
      </c>
      <c r="AG1289">
        <v>2</v>
      </c>
      <c r="AH1289">
        <v>0</v>
      </c>
      <c r="AI1289" s="3">
        <v>22231.4</v>
      </c>
    </row>
    <row r="1290" spans="17:35" x14ac:dyDescent="0.3">
      <c r="Q1290" t="str">
        <f t="shared" ca="1" si="51"/>
        <v>16_63</v>
      </c>
      <c r="R1290" s="3">
        <f ca="1">RANK(W1290,OFFSET($W$4,VLOOKUP($S1290,$Y$4:$AA$23,2,FALSE),0):OFFSET($W$4,VLOOKUP($S1290,$Y$4:$AA$23,3,FALSE),0))</f>
        <v>63</v>
      </c>
      <c r="S1290">
        <v>16</v>
      </c>
      <c r="T1290">
        <v>87</v>
      </c>
      <c r="U1290">
        <v>1</v>
      </c>
      <c r="V1290">
        <v>0.2</v>
      </c>
      <c r="W1290" s="3">
        <v>17621.599999999999</v>
      </c>
      <c r="X1290" s="3"/>
      <c r="Y1290" s="3"/>
      <c r="Z1290" s="3"/>
      <c r="AA1290" s="3"/>
      <c r="AB1290" s="3"/>
      <c r="AC1290" t="str">
        <f t="shared" ca="1" si="50"/>
        <v>16_17</v>
      </c>
      <c r="AD1290" s="3">
        <f ca="1">RANK(AI1290,OFFSET($AI$4,VLOOKUP($AE1290,$AK$4:$AM$23,2,FALSE),0):OFFSET($AI$4,VLOOKUP($AE1290,$AK$4:$AM$23,3,FALSE),0))</f>
        <v>17</v>
      </c>
      <c r="AE1290">
        <v>16</v>
      </c>
      <c r="AF1290">
        <v>85</v>
      </c>
      <c r="AG1290">
        <v>2</v>
      </c>
      <c r="AH1290">
        <v>0</v>
      </c>
      <c r="AI1290" s="3">
        <v>43224.77</v>
      </c>
    </row>
    <row r="1291" spans="17:35" x14ac:dyDescent="0.3">
      <c r="Q1291" t="str">
        <f t="shared" ca="1" si="51"/>
        <v>16_13</v>
      </c>
      <c r="R1291" s="3">
        <f ca="1">RANK(W1291,OFFSET($W$4,VLOOKUP($S1291,$Y$4:$AA$23,2,FALSE),0):OFFSET($W$4,VLOOKUP($S1291,$Y$4:$AA$23,3,FALSE),0))</f>
        <v>13</v>
      </c>
      <c r="S1291">
        <v>16</v>
      </c>
      <c r="T1291">
        <v>87</v>
      </c>
      <c r="U1291">
        <v>2</v>
      </c>
      <c r="V1291">
        <v>0</v>
      </c>
      <c r="W1291" s="3">
        <v>56948.75</v>
      </c>
      <c r="X1291" s="3"/>
      <c r="Y1291" s="3"/>
      <c r="Z1291" s="3"/>
      <c r="AA1291" s="3"/>
      <c r="AB1291" s="3"/>
      <c r="AC1291" t="str">
        <f t="shared" ca="1" si="50"/>
        <v>16_18</v>
      </c>
      <c r="AD1291" s="3">
        <f ca="1">RANK(AI1291,OFFSET($AI$4,VLOOKUP($AE1291,$AK$4:$AM$23,2,FALSE),0):OFFSET($AI$4,VLOOKUP($AE1291,$AK$4:$AM$23,3,FALSE),0))</f>
        <v>18</v>
      </c>
      <c r="AE1291">
        <v>16</v>
      </c>
      <c r="AF1291">
        <v>86</v>
      </c>
      <c r="AG1291">
        <v>2</v>
      </c>
      <c r="AH1291">
        <v>0</v>
      </c>
      <c r="AI1291" s="3">
        <v>43095.8</v>
      </c>
    </row>
    <row r="1292" spans="17:35" x14ac:dyDescent="0.3">
      <c r="Q1292" t="str">
        <f t="shared" ca="1" si="51"/>
        <v>16_51</v>
      </c>
      <c r="R1292" s="3">
        <f ca="1">RANK(W1292,OFFSET($W$4,VLOOKUP($S1292,$Y$4:$AA$23,2,FALSE),0):OFFSET($W$4,VLOOKUP($S1292,$Y$4:$AA$23,3,FALSE),0))</f>
        <v>51</v>
      </c>
      <c r="S1292">
        <v>16</v>
      </c>
      <c r="T1292">
        <v>88</v>
      </c>
      <c r="U1292">
        <v>2</v>
      </c>
      <c r="V1292">
        <v>0</v>
      </c>
      <c r="W1292" s="3">
        <v>26288.44</v>
      </c>
      <c r="X1292" s="3"/>
      <c r="Y1292" s="3"/>
      <c r="Z1292" s="3"/>
      <c r="AA1292" s="3"/>
      <c r="AB1292" s="3"/>
      <c r="AC1292" t="str">
        <f t="shared" ca="1" si="50"/>
        <v>16_63</v>
      </c>
      <c r="AD1292" s="3">
        <f ca="1">RANK(AI1292,OFFSET($AI$4,VLOOKUP($AE1292,$AK$4:$AM$23,2,FALSE),0):OFFSET($AI$4,VLOOKUP($AE1292,$AK$4:$AM$23,3,FALSE),0))</f>
        <v>63</v>
      </c>
      <c r="AE1292">
        <v>16</v>
      </c>
      <c r="AF1292">
        <v>87</v>
      </c>
      <c r="AG1292">
        <v>1</v>
      </c>
      <c r="AH1292">
        <v>0.2</v>
      </c>
      <c r="AI1292" s="3">
        <v>17621.599999999999</v>
      </c>
    </row>
    <row r="1293" spans="17:35" x14ac:dyDescent="0.3">
      <c r="Q1293" t="str">
        <f t="shared" ca="1" si="51"/>
        <v>16_50</v>
      </c>
      <c r="R1293" s="3">
        <f ca="1">RANK(W1293,OFFSET($W$4,VLOOKUP($S1293,$Y$4:$AA$23,2,FALSE),0):OFFSET($W$4,VLOOKUP($S1293,$Y$4:$AA$23,3,FALSE),0))</f>
        <v>50</v>
      </c>
      <c r="S1293">
        <v>16</v>
      </c>
      <c r="T1293">
        <v>89</v>
      </c>
      <c r="U1293">
        <v>2</v>
      </c>
      <c r="V1293">
        <v>0</v>
      </c>
      <c r="W1293" s="3">
        <v>26514.93</v>
      </c>
      <c r="X1293" s="3"/>
      <c r="Y1293" s="3"/>
      <c r="Z1293" s="3"/>
      <c r="AA1293" s="3"/>
      <c r="AB1293" s="3"/>
      <c r="AC1293" t="str">
        <f t="shared" ca="1" si="50"/>
        <v>16_4</v>
      </c>
      <c r="AD1293" s="3">
        <f ca="1">RANK(AI1293,OFFSET($AI$4,VLOOKUP($AE1293,$AK$4:$AM$23,2,FALSE),0):OFFSET($AI$4,VLOOKUP($AE1293,$AK$4:$AM$23,3,FALSE),0))</f>
        <v>4</v>
      </c>
      <c r="AE1293">
        <v>16</v>
      </c>
      <c r="AF1293">
        <v>87</v>
      </c>
      <c r="AG1293">
        <v>2</v>
      </c>
      <c r="AH1293">
        <v>0</v>
      </c>
      <c r="AI1293" s="3">
        <v>56948.75</v>
      </c>
    </row>
    <row r="1294" spans="17:35" x14ac:dyDescent="0.3">
      <c r="Q1294" t="str">
        <f t="shared" ca="1" si="51"/>
        <v>16_72</v>
      </c>
      <c r="R1294" s="3">
        <f ca="1">RANK(W1294,OFFSET($W$4,VLOOKUP($S1294,$Y$4:$AA$23,2,FALSE),0):OFFSET($W$4,VLOOKUP($S1294,$Y$4:$AA$23,3,FALSE),0))</f>
        <v>72</v>
      </c>
      <c r="S1294">
        <v>16</v>
      </c>
      <c r="T1294">
        <v>93</v>
      </c>
      <c r="U1294">
        <v>1</v>
      </c>
      <c r="V1294">
        <v>0.2</v>
      </c>
      <c r="W1294" s="3">
        <v>12847.9</v>
      </c>
      <c r="X1294" s="3"/>
      <c r="Y1294" s="3"/>
      <c r="Z1294" s="3"/>
      <c r="AA1294" s="3"/>
      <c r="AB1294" s="3"/>
      <c r="AC1294" t="str">
        <f t="shared" ca="1" si="50"/>
        <v>16_48</v>
      </c>
      <c r="AD1294" s="3">
        <f ca="1">RANK(AI1294,OFFSET($AI$4,VLOOKUP($AE1294,$AK$4:$AM$23,2,FALSE),0):OFFSET($AI$4,VLOOKUP($AE1294,$AK$4:$AM$23,3,FALSE),0))</f>
        <v>48</v>
      </c>
      <c r="AE1294">
        <v>16</v>
      </c>
      <c r="AF1294">
        <v>88</v>
      </c>
      <c r="AG1294">
        <v>2</v>
      </c>
      <c r="AH1294">
        <v>0</v>
      </c>
      <c r="AI1294" s="3">
        <v>26288.44</v>
      </c>
    </row>
    <row r="1295" spans="17:35" x14ac:dyDescent="0.3">
      <c r="Q1295" t="str">
        <f t="shared" ca="1" si="51"/>
        <v>16_67</v>
      </c>
      <c r="R1295" s="3">
        <f ca="1">RANK(W1295,OFFSET($W$4,VLOOKUP($S1295,$Y$4:$AA$23,2,FALSE),0):OFFSET($W$4,VLOOKUP($S1295,$Y$4:$AA$23,3,FALSE),0))</f>
        <v>67</v>
      </c>
      <c r="S1295">
        <v>16</v>
      </c>
      <c r="T1295">
        <v>94</v>
      </c>
      <c r="U1295">
        <v>2</v>
      </c>
      <c r="V1295">
        <v>0</v>
      </c>
      <c r="W1295" s="3">
        <v>16141.3</v>
      </c>
      <c r="X1295" s="3"/>
      <c r="Y1295" s="3"/>
      <c r="Z1295" s="3"/>
      <c r="AA1295" s="3"/>
      <c r="AB1295" s="3"/>
      <c r="AC1295" t="str">
        <f t="shared" ca="1" si="50"/>
        <v>16_60</v>
      </c>
      <c r="AD1295" s="3">
        <f ca="1">RANK(AI1295,OFFSET($AI$4,VLOOKUP($AE1295,$AK$4:$AM$23,2,FALSE),0):OFFSET($AI$4,VLOOKUP($AE1295,$AK$4:$AM$23,3,FALSE),0))</f>
        <v>60</v>
      </c>
      <c r="AE1295">
        <v>16</v>
      </c>
      <c r="AF1295">
        <v>89</v>
      </c>
      <c r="AG1295">
        <v>2</v>
      </c>
      <c r="AH1295">
        <v>0</v>
      </c>
      <c r="AI1295" s="3">
        <v>19451.13</v>
      </c>
    </row>
    <row r="1296" spans="17:35" x14ac:dyDescent="0.3">
      <c r="Q1296" t="str">
        <f t="shared" ca="1" si="51"/>
        <v>16_27</v>
      </c>
      <c r="R1296" s="3">
        <f ca="1">RANK(W1296,OFFSET($W$4,VLOOKUP($S1296,$Y$4:$AA$23,2,FALSE),0):OFFSET($W$4,VLOOKUP($S1296,$Y$4:$AA$23,3,FALSE),0))</f>
        <v>27</v>
      </c>
      <c r="S1296">
        <v>16</v>
      </c>
      <c r="T1296">
        <v>96</v>
      </c>
      <c r="U1296">
        <v>1</v>
      </c>
      <c r="V1296">
        <v>0.2</v>
      </c>
      <c r="W1296" s="3">
        <v>40379.629999999997</v>
      </c>
      <c r="X1296" s="3"/>
      <c r="Y1296" s="3"/>
      <c r="Z1296" s="3"/>
      <c r="AA1296" s="3"/>
      <c r="AB1296" s="3"/>
      <c r="AC1296" t="str">
        <f t="shared" ca="1" si="50"/>
        <v>16_72</v>
      </c>
      <c r="AD1296" s="3">
        <f ca="1">RANK(AI1296,OFFSET($AI$4,VLOOKUP($AE1296,$AK$4:$AM$23,2,FALSE),0):OFFSET($AI$4,VLOOKUP($AE1296,$AK$4:$AM$23,3,FALSE),0))</f>
        <v>72</v>
      </c>
      <c r="AE1296">
        <v>16</v>
      </c>
      <c r="AF1296">
        <v>93</v>
      </c>
      <c r="AG1296">
        <v>1</v>
      </c>
      <c r="AH1296">
        <v>0.2</v>
      </c>
      <c r="AI1296" s="3">
        <v>12847.9</v>
      </c>
    </row>
    <row r="1297" spans="17:35" x14ac:dyDescent="0.3">
      <c r="Q1297" t="str">
        <f t="shared" ca="1" si="51"/>
        <v>16_58</v>
      </c>
      <c r="R1297" s="3">
        <f ca="1">RANK(W1297,OFFSET($W$4,VLOOKUP($S1297,$Y$4:$AA$23,2,FALSE),0):OFFSET($W$4,VLOOKUP($S1297,$Y$4:$AA$23,3,FALSE),0))</f>
        <v>58</v>
      </c>
      <c r="S1297">
        <v>16</v>
      </c>
      <c r="T1297">
        <v>97</v>
      </c>
      <c r="U1297">
        <v>1</v>
      </c>
      <c r="V1297">
        <v>0.2</v>
      </c>
      <c r="W1297" s="3">
        <v>21610.85</v>
      </c>
      <c r="X1297" s="3"/>
      <c r="Y1297" s="3"/>
      <c r="Z1297" s="3"/>
      <c r="AA1297" s="3"/>
      <c r="AB1297" s="3"/>
      <c r="AC1297" t="str">
        <f t="shared" ca="1" si="50"/>
        <v>16_67</v>
      </c>
      <c r="AD1297" s="3">
        <f ca="1">RANK(AI1297,OFFSET($AI$4,VLOOKUP($AE1297,$AK$4:$AM$23,2,FALSE),0):OFFSET($AI$4,VLOOKUP($AE1297,$AK$4:$AM$23,3,FALSE),0))</f>
        <v>67</v>
      </c>
      <c r="AE1297">
        <v>16</v>
      </c>
      <c r="AF1297">
        <v>94</v>
      </c>
      <c r="AG1297">
        <v>2</v>
      </c>
      <c r="AH1297">
        <v>0</v>
      </c>
      <c r="AI1297" s="3">
        <v>16141.3</v>
      </c>
    </row>
    <row r="1298" spans="17:35" x14ac:dyDescent="0.3">
      <c r="Q1298" t="str">
        <f t="shared" ca="1" si="51"/>
        <v>16_12</v>
      </c>
      <c r="R1298" s="3">
        <f ca="1">RANK(W1298,OFFSET($W$4,VLOOKUP($S1298,$Y$4:$AA$23,2,FALSE),0):OFFSET($W$4,VLOOKUP($S1298,$Y$4:$AA$23,3,FALSE),0))</f>
        <v>12</v>
      </c>
      <c r="S1298">
        <v>16</v>
      </c>
      <c r="T1298">
        <v>97</v>
      </c>
      <c r="U1298">
        <v>2</v>
      </c>
      <c r="V1298">
        <v>0</v>
      </c>
      <c r="W1298" s="3">
        <v>57946.47</v>
      </c>
      <c r="X1298" s="3"/>
      <c r="Y1298" s="3"/>
      <c r="Z1298" s="3"/>
      <c r="AA1298" s="3"/>
      <c r="AB1298" s="3"/>
      <c r="AC1298" t="str">
        <f t="shared" ca="1" si="50"/>
        <v>16_24</v>
      </c>
      <c r="AD1298" s="3">
        <f ca="1">RANK(AI1298,OFFSET($AI$4,VLOOKUP($AE1298,$AK$4:$AM$23,2,FALSE),0):OFFSET($AI$4,VLOOKUP($AE1298,$AK$4:$AM$23,3,FALSE),0))</f>
        <v>24</v>
      </c>
      <c r="AE1298">
        <v>16</v>
      </c>
      <c r="AF1298">
        <v>96</v>
      </c>
      <c r="AG1298">
        <v>1</v>
      </c>
      <c r="AH1298">
        <v>0.2</v>
      </c>
      <c r="AI1298" s="3">
        <v>40379.629999999997</v>
      </c>
    </row>
    <row r="1299" spans="17:35" x14ac:dyDescent="0.3">
      <c r="Q1299" t="str">
        <f t="shared" ca="1" si="51"/>
        <v>16_43</v>
      </c>
      <c r="R1299" s="3">
        <f ca="1">RANK(W1299,OFFSET($W$4,VLOOKUP($S1299,$Y$4:$AA$23,2,FALSE),0):OFFSET($W$4,VLOOKUP($S1299,$Y$4:$AA$23,3,FALSE),0))</f>
        <v>43</v>
      </c>
      <c r="S1299">
        <v>16</v>
      </c>
      <c r="T1299">
        <v>99</v>
      </c>
      <c r="U1299">
        <v>1</v>
      </c>
      <c r="V1299">
        <v>0.2</v>
      </c>
      <c r="W1299" s="3">
        <v>33110.080000000002</v>
      </c>
      <c r="X1299" s="3"/>
      <c r="Y1299" s="3"/>
      <c r="Z1299" s="3"/>
      <c r="AA1299" s="3"/>
      <c r="AB1299" s="3"/>
      <c r="AC1299" t="str">
        <f t="shared" ca="1" si="50"/>
        <v>16_56</v>
      </c>
      <c r="AD1299" s="3">
        <f ca="1">RANK(AI1299,OFFSET($AI$4,VLOOKUP($AE1299,$AK$4:$AM$23,2,FALSE),0):OFFSET($AI$4,VLOOKUP($AE1299,$AK$4:$AM$23,3,FALSE),0))</f>
        <v>56</v>
      </c>
      <c r="AE1299">
        <v>16</v>
      </c>
      <c r="AF1299">
        <v>97</v>
      </c>
      <c r="AG1299">
        <v>1</v>
      </c>
      <c r="AH1299">
        <v>0.2</v>
      </c>
      <c r="AI1299" s="3">
        <v>21610.85</v>
      </c>
    </row>
    <row r="1300" spans="17:35" x14ac:dyDescent="0.3">
      <c r="Q1300" t="str">
        <f t="shared" ca="1" si="51"/>
        <v>16_4</v>
      </c>
      <c r="R1300" s="3">
        <f ca="1">RANK(W1300,OFFSET($W$4,VLOOKUP($S1300,$Y$4:$AA$23,2,FALSE),0):OFFSET($W$4,VLOOKUP($S1300,$Y$4:$AA$23,3,FALSE),0))</f>
        <v>4</v>
      </c>
      <c r="S1300">
        <v>16</v>
      </c>
      <c r="T1300">
        <v>99</v>
      </c>
      <c r="U1300">
        <v>2</v>
      </c>
      <c r="V1300">
        <v>0</v>
      </c>
      <c r="W1300" s="3">
        <v>72971.56</v>
      </c>
      <c r="X1300" s="3"/>
      <c r="Y1300" s="3"/>
      <c r="Z1300" s="3"/>
      <c r="AA1300" s="3"/>
      <c r="AB1300" s="3"/>
      <c r="AC1300" t="str">
        <f t="shared" ca="1" si="50"/>
        <v>16_21</v>
      </c>
      <c r="AD1300" s="3">
        <f ca="1">RANK(AI1300,OFFSET($AI$4,VLOOKUP($AE1300,$AK$4:$AM$23,2,FALSE),0):OFFSET($AI$4,VLOOKUP($AE1300,$AK$4:$AM$23,3,FALSE),0))</f>
        <v>21</v>
      </c>
      <c r="AE1300">
        <v>16</v>
      </c>
      <c r="AF1300">
        <v>97</v>
      </c>
      <c r="AG1300">
        <v>2</v>
      </c>
      <c r="AH1300">
        <v>0</v>
      </c>
      <c r="AI1300" s="3">
        <v>42125.36</v>
      </c>
    </row>
    <row r="1301" spans="17:35" x14ac:dyDescent="0.3">
      <c r="Q1301" t="str">
        <f t="shared" ca="1" si="51"/>
        <v>16_36</v>
      </c>
      <c r="R1301" s="3">
        <f ca="1">RANK(W1301,OFFSET($W$4,VLOOKUP($S1301,$Y$4:$AA$23,2,FALSE),0):OFFSET($W$4,VLOOKUP($S1301,$Y$4:$AA$23,3,FALSE),0))</f>
        <v>36</v>
      </c>
      <c r="S1301">
        <v>16</v>
      </c>
      <c r="T1301">
        <v>100</v>
      </c>
      <c r="W1301" s="3">
        <v>34713.019999999997</v>
      </c>
      <c r="X1301" s="3"/>
      <c r="Y1301" s="3"/>
      <c r="Z1301" s="3"/>
      <c r="AA1301" s="3"/>
      <c r="AB1301" s="3"/>
      <c r="AC1301" t="str">
        <f t="shared" ca="1" si="50"/>
        <v>16_40</v>
      </c>
      <c r="AD1301" s="3">
        <f ca="1">RANK(AI1301,OFFSET($AI$4,VLOOKUP($AE1301,$AK$4:$AM$23,2,FALSE),0):OFFSET($AI$4,VLOOKUP($AE1301,$AK$4:$AM$23,3,FALSE),0))</f>
        <v>40</v>
      </c>
      <c r="AE1301">
        <v>16</v>
      </c>
      <c r="AF1301">
        <v>99</v>
      </c>
      <c r="AG1301">
        <v>1</v>
      </c>
      <c r="AH1301">
        <v>0.2</v>
      </c>
      <c r="AI1301" s="3">
        <v>33110.080000000002</v>
      </c>
    </row>
    <row r="1302" spans="17:35" x14ac:dyDescent="0.3">
      <c r="Q1302" t="str">
        <f t="shared" ca="1" si="51"/>
        <v>17_61</v>
      </c>
      <c r="R1302" s="3">
        <f ca="1">RANK(W1302,OFFSET($W$4,VLOOKUP($S1302,$Y$4:$AA$23,2,FALSE),0):OFFSET($W$4,VLOOKUP($S1302,$Y$4:$AA$23,3,FALSE),0))</f>
        <v>61</v>
      </c>
      <c r="S1302">
        <v>17</v>
      </c>
      <c r="T1302">
        <v>4</v>
      </c>
      <c r="U1302">
        <v>2</v>
      </c>
      <c r="V1302">
        <v>0</v>
      </c>
      <c r="W1302" s="3">
        <v>8907.16</v>
      </c>
      <c r="X1302" s="3"/>
      <c r="Y1302" s="3"/>
      <c r="Z1302" s="3"/>
      <c r="AA1302" s="3"/>
      <c r="AB1302" s="3"/>
      <c r="AC1302" t="str">
        <f t="shared" ca="1" si="50"/>
        <v>16_23</v>
      </c>
      <c r="AD1302" s="3">
        <f ca="1">RANK(AI1302,OFFSET($AI$4,VLOOKUP($AE1302,$AK$4:$AM$23,2,FALSE),0):OFFSET($AI$4,VLOOKUP($AE1302,$AK$4:$AM$23,3,FALSE),0))</f>
        <v>23</v>
      </c>
      <c r="AE1302">
        <v>16</v>
      </c>
      <c r="AF1302">
        <v>99</v>
      </c>
      <c r="AG1302">
        <v>2</v>
      </c>
      <c r="AH1302">
        <v>0</v>
      </c>
      <c r="AI1302" s="3">
        <v>41451.96</v>
      </c>
    </row>
    <row r="1303" spans="17:35" x14ac:dyDescent="0.3">
      <c r="Q1303" t="str">
        <f t="shared" ca="1" si="51"/>
        <v>17_59</v>
      </c>
      <c r="R1303" s="3">
        <f ca="1">RANK(W1303,OFFSET($W$4,VLOOKUP($S1303,$Y$4:$AA$23,2,FALSE),0):OFFSET($W$4,VLOOKUP($S1303,$Y$4:$AA$23,3,FALSE),0))</f>
        <v>59</v>
      </c>
      <c r="S1303">
        <v>17</v>
      </c>
      <c r="T1303">
        <v>5</v>
      </c>
      <c r="U1303">
        <v>1</v>
      </c>
      <c r="V1303">
        <v>0.2</v>
      </c>
      <c r="W1303" s="3">
        <v>9768.92</v>
      </c>
      <c r="X1303" s="3"/>
      <c r="Y1303" s="3"/>
      <c r="Z1303" s="3"/>
      <c r="AA1303" s="3"/>
      <c r="AB1303" s="3"/>
      <c r="AC1303" t="str">
        <f t="shared" ca="1" si="50"/>
        <v>16_32</v>
      </c>
      <c r="AD1303" s="3">
        <f ca="1">RANK(AI1303,OFFSET($AI$4,VLOOKUP($AE1303,$AK$4:$AM$23,2,FALSE),0):OFFSET($AI$4,VLOOKUP($AE1303,$AK$4:$AM$23,3,FALSE),0))</f>
        <v>32</v>
      </c>
      <c r="AE1303">
        <v>16</v>
      </c>
      <c r="AF1303">
        <v>100</v>
      </c>
      <c r="AG1303">
        <v>1</v>
      </c>
      <c r="AH1303">
        <v>0.2</v>
      </c>
      <c r="AI1303" s="3">
        <v>34713.019999999997</v>
      </c>
    </row>
    <row r="1304" spans="17:35" x14ac:dyDescent="0.3">
      <c r="Q1304" t="str">
        <f t="shared" ca="1" si="51"/>
        <v>17_5</v>
      </c>
      <c r="R1304" s="3">
        <f ca="1">RANK(W1304,OFFSET($W$4,VLOOKUP($S1304,$Y$4:$AA$23,2,FALSE),0):OFFSET($W$4,VLOOKUP($S1304,$Y$4:$AA$23,3,FALSE),0))</f>
        <v>5</v>
      </c>
      <c r="S1304">
        <v>17</v>
      </c>
      <c r="T1304">
        <v>5</v>
      </c>
      <c r="U1304">
        <v>2</v>
      </c>
      <c r="V1304">
        <v>0</v>
      </c>
      <c r="W1304" s="3">
        <v>31326.28</v>
      </c>
      <c r="X1304" s="3"/>
      <c r="Y1304" s="3"/>
      <c r="Z1304" s="3"/>
      <c r="AA1304" s="3"/>
      <c r="AB1304" s="3"/>
      <c r="AC1304" t="str">
        <f t="shared" ca="1" si="50"/>
        <v>17_61</v>
      </c>
      <c r="AD1304" s="3">
        <f ca="1">RANK(AI1304,OFFSET($AI$4,VLOOKUP($AE1304,$AK$4:$AM$23,2,FALSE),0):OFFSET($AI$4,VLOOKUP($AE1304,$AK$4:$AM$23,3,FALSE),0))</f>
        <v>61</v>
      </c>
      <c r="AE1304">
        <v>17</v>
      </c>
      <c r="AF1304">
        <v>4</v>
      </c>
      <c r="AG1304">
        <v>2</v>
      </c>
      <c r="AH1304">
        <v>0</v>
      </c>
      <c r="AI1304" s="3">
        <v>8907.16</v>
      </c>
    </row>
    <row r="1305" spans="17:35" x14ac:dyDescent="0.3">
      <c r="Q1305" t="str">
        <f t="shared" ca="1" si="51"/>
        <v>17_17</v>
      </c>
      <c r="R1305" s="3">
        <f ca="1">RANK(W1305,OFFSET($W$4,VLOOKUP($S1305,$Y$4:$AA$23,2,FALSE),0):OFFSET($W$4,VLOOKUP($S1305,$Y$4:$AA$23,3,FALSE),0))</f>
        <v>17</v>
      </c>
      <c r="S1305">
        <v>17</v>
      </c>
      <c r="T1305">
        <v>7</v>
      </c>
      <c r="U1305">
        <v>1</v>
      </c>
      <c r="V1305">
        <v>0.2</v>
      </c>
      <c r="W1305" s="3">
        <v>22828.26</v>
      </c>
      <c r="X1305" s="3"/>
      <c r="Y1305" s="3"/>
      <c r="Z1305" s="3"/>
      <c r="AA1305" s="3"/>
      <c r="AB1305" s="3"/>
      <c r="AC1305" t="str">
        <f t="shared" ca="1" si="50"/>
        <v>17_59</v>
      </c>
      <c r="AD1305" s="3">
        <f ca="1">RANK(AI1305,OFFSET($AI$4,VLOOKUP($AE1305,$AK$4:$AM$23,2,FALSE),0):OFFSET($AI$4,VLOOKUP($AE1305,$AK$4:$AM$23,3,FALSE),0))</f>
        <v>59</v>
      </c>
      <c r="AE1305">
        <v>17</v>
      </c>
      <c r="AF1305">
        <v>5</v>
      </c>
      <c r="AG1305">
        <v>1</v>
      </c>
      <c r="AH1305">
        <v>0.2</v>
      </c>
      <c r="AI1305" s="3">
        <v>9768.92</v>
      </c>
    </row>
    <row r="1306" spans="17:35" x14ac:dyDescent="0.3">
      <c r="Q1306" t="str">
        <f t="shared" ca="1" si="51"/>
        <v>17_4</v>
      </c>
      <c r="R1306" s="3">
        <f ca="1">RANK(W1306,OFFSET($W$4,VLOOKUP($S1306,$Y$4:$AA$23,2,FALSE),0):OFFSET($W$4,VLOOKUP($S1306,$Y$4:$AA$23,3,FALSE),0))</f>
        <v>4</v>
      </c>
      <c r="S1306">
        <v>17</v>
      </c>
      <c r="T1306">
        <v>7</v>
      </c>
      <c r="U1306">
        <v>2</v>
      </c>
      <c r="V1306">
        <v>0</v>
      </c>
      <c r="W1306" s="3">
        <v>33277.89</v>
      </c>
      <c r="X1306" s="3"/>
      <c r="Y1306" s="3"/>
      <c r="Z1306" s="3"/>
      <c r="AA1306" s="3"/>
      <c r="AB1306" s="3"/>
      <c r="AC1306" t="str">
        <f t="shared" ca="1" si="50"/>
        <v>17_17</v>
      </c>
      <c r="AD1306" s="3">
        <f ca="1">RANK(AI1306,OFFSET($AI$4,VLOOKUP($AE1306,$AK$4:$AM$23,2,FALSE),0):OFFSET($AI$4,VLOOKUP($AE1306,$AK$4:$AM$23,3,FALSE),0))</f>
        <v>17</v>
      </c>
      <c r="AE1306">
        <v>17</v>
      </c>
      <c r="AF1306">
        <v>5</v>
      </c>
      <c r="AG1306">
        <v>2</v>
      </c>
      <c r="AH1306">
        <v>0</v>
      </c>
      <c r="AI1306" s="3">
        <v>21729.95</v>
      </c>
    </row>
    <row r="1307" spans="17:35" x14ac:dyDescent="0.3">
      <c r="Q1307" t="str">
        <f t="shared" ca="1" si="51"/>
        <v>17_51</v>
      </c>
      <c r="R1307" s="3">
        <f ca="1">RANK(W1307,OFFSET($W$4,VLOOKUP($S1307,$Y$4:$AA$23,2,FALSE),0):OFFSET($W$4,VLOOKUP($S1307,$Y$4:$AA$23,3,FALSE),0))</f>
        <v>51</v>
      </c>
      <c r="S1307">
        <v>17</v>
      </c>
      <c r="T1307">
        <v>8</v>
      </c>
      <c r="U1307">
        <v>1</v>
      </c>
      <c r="V1307">
        <v>0.2</v>
      </c>
      <c r="W1307" s="3">
        <v>13111.76</v>
      </c>
      <c r="X1307" s="3"/>
      <c r="Y1307" s="3"/>
      <c r="Z1307" s="3"/>
      <c r="AA1307" s="3"/>
      <c r="AB1307" s="3"/>
      <c r="AC1307" t="str">
        <f t="shared" ca="1" si="50"/>
        <v>17_12</v>
      </c>
      <c r="AD1307" s="3">
        <f ca="1">RANK(AI1307,OFFSET($AI$4,VLOOKUP($AE1307,$AK$4:$AM$23,2,FALSE),0):OFFSET($AI$4,VLOOKUP($AE1307,$AK$4:$AM$23,3,FALSE),0))</f>
        <v>12</v>
      </c>
      <c r="AE1307">
        <v>17</v>
      </c>
      <c r="AF1307">
        <v>7</v>
      </c>
      <c r="AG1307">
        <v>1</v>
      </c>
      <c r="AH1307">
        <v>0.2</v>
      </c>
      <c r="AI1307" s="3">
        <v>22828.26</v>
      </c>
    </row>
    <row r="1308" spans="17:35" x14ac:dyDescent="0.3">
      <c r="Q1308" t="str">
        <f t="shared" ca="1" si="51"/>
        <v>17_60</v>
      </c>
      <c r="R1308" s="3">
        <f ca="1">RANK(W1308,OFFSET($W$4,VLOOKUP($S1308,$Y$4:$AA$23,2,FALSE),0):OFFSET($W$4,VLOOKUP($S1308,$Y$4:$AA$23,3,FALSE),0))</f>
        <v>60</v>
      </c>
      <c r="S1308">
        <v>17</v>
      </c>
      <c r="T1308">
        <v>8</v>
      </c>
      <c r="U1308">
        <v>2</v>
      </c>
      <c r="V1308">
        <v>0</v>
      </c>
      <c r="W1308" s="3">
        <v>9723.86</v>
      </c>
      <c r="X1308" s="3"/>
      <c r="Y1308" s="3"/>
      <c r="Z1308" s="3"/>
      <c r="AA1308" s="3"/>
      <c r="AB1308" s="3"/>
      <c r="AC1308" t="str">
        <f t="shared" ca="1" si="50"/>
        <v>17_5</v>
      </c>
      <c r="AD1308" s="3">
        <f ca="1">RANK(AI1308,OFFSET($AI$4,VLOOKUP($AE1308,$AK$4:$AM$23,2,FALSE),0):OFFSET($AI$4,VLOOKUP($AE1308,$AK$4:$AM$23,3,FALSE),0))</f>
        <v>5</v>
      </c>
      <c r="AE1308">
        <v>17</v>
      </c>
      <c r="AF1308">
        <v>7</v>
      </c>
      <c r="AG1308">
        <v>2</v>
      </c>
      <c r="AH1308">
        <v>0</v>
      </c>
      <c r="AI1308" s="3">
        <v>27021.97</v>
      </c>
    </row>
    <row r="1309" spans="17:35" x14ac:dyDescent="0.3">
      <c r="Q1309" t="str">
        <f t="shared" ca="1" si="51"/>
        <v>17_46</v>
      </c>
      <c r="R1309" s="3">
        <f ca="1">RANK(W1309,OFFSET($W$4,VLOOKUP($S1309,$Y$4:$AA$23,2,FALSE),0):OFFSET($W$4,VLOOKUP($S1309,$Y$4:$AA$23,3,FALSE),0))</f>
        <v>46</v>
      </c>
      <c r="S1309">
        <v>17</v>
      </c>
      <c r="T1309">
        <v>9</v>
      </c>
      <c r="U1309">
        <v>2</v>
      </c>
      <c r="V1309">
        <v>0</v>
      </c>
      <c r="W1309" s="3">
        <v>15095.32</v>
      </c>
      <c r="X1309" s="3"/>
      <c r="Y1309" s="3"/>
      <c r="Z1309" s="3"/>
      <c r="AA1309" s="3"/>
      <c r="AB1309" s="3"/>
      <c r="AC1309" t="str">
        <f t="shared" ca="1" si="50"/>
        <v>17_50</v>
      </c>
      <c r="AD1309" s="3">
        <f ca="1">RANK(AI1309,OFFSET($AI$4,VLOOKUP($AE1309,$AK$4:$AM$23,2,FALSE),0):OFFSET($AI$4,VLOOKUP($AE1309,$AK$4:$AM$23,3,FALSE),0))</f>
        <v>50</v>
      </c>
      <c r="AE1309">
        <v>17</v>
      </c>
      <c r="AF1309">
        <v>8</v>
      </c>
      <c r="AG1309">
        <v>1</v>
      </c>
      <c r="AH1309">
        <v>0.2</v>
      </c>
      <c r="AI1309" s="3">
        <v>13111.76</v>
      </c>
    </row>
    <row r="1310" spans="17:35" x14ac:dyDescent="0.3">
      <c r="Q1310" t="str">
        <f t="shared" ca="1" si="51"/>
        <v>17_56</v>
      </c>
      <c r="R1310" s="3">
        <f ca="1">RANK(W1310,OFFSET($W$4,VLOOKUP($S1310,$Y$4:$AA$23,2,FALSE),0):OFFSET($W$4,VLOOKUP($S1310,$Y$4:$AA$23,3,FALSE),0))</f>
        <v>56</v>
      </c>
      <c r="S1310">
        <v>17</v>
      </c>
      <c r="T1310">
        <v>10</v>
      </c>
      <c r="U1310">
        <v>2</v>
      </c>
      <c r="V1310">
        <v>0</v>
      </c>
      <c r="W1310" s="3">
        <v>11368.42</v>
      </c>
      <c r="X1310" s="3"/>
      <c r="Y1310" s="3"/>
      <c r="Z1310" s="3"/>
      <c r="AA1310" s="3"/>
      <c r="AB1310" s="3"/>
      <c r="AC1310" t="str">
        <f t="shared" ca="1" si="50"/>
        <v>17_60</v>
      </c>
      <c r="AD1310" s="3">
        <f ca="1">RANK(AI1310,OFFSET($AI$4,VLOOKUP($AE1310,$AK$4:$AM$23,2,FALSE),0):OFFSET($AI$4,VLOOKUP($AE1310,$AK$4:$AM$23,3,FALSE),0))</f>
        <v>60</v>
      </c>
      <c r="AE1310">
        <v>17</v>
      </c>
      <c r="AF1310">
        <v>8</v>
      </c>
      <c r="AG1310">
        <v>2</v>
      </c>
      <c r="AH1310">
        <v>0</v>
      </c>
      <c r="AI1310" s="3">
        <v>9723.86</v>
      </c>
    </row>
    <row r="1311" spans="17:35" x14ac:dyDescent="0.3">
      <c r="Q1311" t="str">
        <f t="shared" ca="1" si="51"/>
        <v>17_52</v>
      </c>
      <c r="R1311" s="3">
        <f ca="1">RANK(W1311,OFFSET($W$4,VLOOKUP($S1311,$Y$4:$AA$23,2,FALSE),0):OFFSET($W$4,VLOOKUP($S1311,$Y$4:$AA$23,3,FALSE),0))</f>
        <v>52</v>
      </c>
      <c r="S1311">
        <v>17</v>
      </c>
      <c r="T1311">
        <v>11</v>
      </c>
      <c r="U1311">
        <v>2</v>
      </c>
      <c r="V1311">
        <v>0</v>
      </c>
      <c r="W1311" s="3">
        <v>12663.45</v>
      </c>
      <c r="X1311" s="3"/>
      <c r="Y1311" s="3"/>
      <c r="Z1311" s="3"/>
      <c r="AA1311" s="3"/>
      <c r="AB1311" s="3"/>
      <c r="AC1311" t="str">
        <f t="shared" ca="1" si="50"/>
        <v>17_42</v>
      </c>
      <c r="AD1311" s="3">
        <f ca="1">RANK(AI1311,OFFSET($AI$4,VLOOKUP($AE1311,$AK$4:$AM$23,2,FALSE),0):OFFSET($AI$4,VLOOKUP($AE1311,$AK$4:$AM$23,3,FALSE),0))</f>
        <v>42</v>
      </c>
      <c r="AE1311">
        <v>17</v>
      </c>
      <c r="AF1311">
        <v>9</v>
      </c>
      <c r="AG1311">
        <v>2</v>
      </c>
      <c r="AH1311">
        <v>0</v>
      </c>
      <c r="AI1311" s="3">
        <v>15095.32</v>
      </c>
    </row>
    <row r="1312" spans="17:35" x14ac:dyDescent="0.3">
      <c r="Q1312" t="str">
        <f t="shared" ca="1" si="51"/>
        <v>17_39</v>
      </c>
      <c r="R1312" s="3">
        <f ca="1">RANK(W1312,OFFSET($W$4,VLOOKUP($S1312,$Y$4:$AA$23,2,FALSE),0):OFFSET($W$4,VLOOKUP($S1312,$Y$4:$AA$23,3,FALSE),0))</f>
        <v>39</v>
      </c>
      <c r="S1312">
        <v>17</v>
      </c>
      <c r="T1312">
        <v>14</v>
      </c>
      <c r="U1312">
        <v>2</v>
      </c>
      <c r="V1312">
        <v>0</v>
      </c>
      <c r="W1312" s="3">
        <v>16466.12</v>
      </c>
      <c r="X1312" s="3"/>
      <c r="Y1312" s="3"/>
      <c r="Z1312" s="3"/>
      <c r="AA1312" s="3"/>
      <c r="AB1312" s="3"/>
      <c r="AC1312" t="str">
        <f t="shared" ca="1" si="50"/>
        <v>17_55</v>
      </c>
      <c r="AD1312" s="3">
        <f ca="1">RANK(AI1312,OFFSET($AI$4,VLOOKUP($AE1312,$AK$4:$AM$23,2,FALSE),0):OFFSET($AI$4,VLOOKUP($AE1312,$AK$4:$AM$23,3,FALSE),0))</f>
        <v>55</v>
      </c>
      <c r="AE1312">
        <v>17</v>
      </c>
      <c r="AF1312">
        <v>10</v>
      </c>
      <c r="AG1312">
        <v>2</v>
      </c>
      <c r="AH1312">
        <v>0</v>
      </c>
      <c r="AI1312" s="3">
        <v>11368.42</v>
      </c>
    </row>
    <row r="1313" spans="17:35" x14ac:dyDescent="0.3">
      <c r="Q1313" t="str">
        <f t="shared" ca="1" si="51"/>
        <v>17_72</v>
      </c>
      <c r="R1313" s="3">
        <f ca="1">RANK(W1313,OFFSET($W$4,VLOOKUP($S1313,$Y$4:$AA$23,2,FALSE),0):OFFSET($W$4,VLOOKUP($S1313,$Y$4:$AA$23,3,FALSE),0))</f>
        <v>72</v>
      </c>
      <c r="S1313">
        <v>17</v>
      </c>
      <c r="T1313">
        <v>17</v>
      </c>
      <c r="U1313">
        <v>1</v>
      </c>
      <c r="V1313">
        <v>0.2</v>
      </c>
      <c r="W1313" s="3">
        <v>2391.6</v>
      </c>
      <c r="X1313" s="3"/>
      <c r="Y1313" s="3"/>
      <c r="Z1313" s="3"/>
      <c r="AA1313" s="3"/>
      <c r="AB1313" s="3"/>
      <c r="AC1313" t="str">
        <f t="shared" ca="1" si="50"/>
        <v>17_51</v>
      </c>
      <c r="AD1313" s="3">
        <f ca="1">RANK(AI1313,OFFSET($AI$4,VLOOKUP($AE1313,$AK$4:$AM$23,2,FALSE),0):OFFSET($AI$4,VLOOKUP($AE1313,$AK$4:$AM$23,3,FALSE),0))</f>
        <v>51</v>
      </c>
      <c r="AE1313">
        <v>17</v>
      </c>
      <c r="AF1313">
        <v>11</v>
      </c>
      <c r="AG1313">
        <v>2</v>
      </c>
      <c r="AH1313">
        <v>0</v>
      </c>
      <c r="AI1313" s="3">
        <v>12663.45</v>
      </c>
    </row>
    <row r="1314" spans="17:35" x14ac:dyDescent="0.3">
      <c r="Q1314" t="str">
        <f t="shared" ca="1" si="51"/>
        <v>17_71</v>
      </c>
      <c r="R1314" s="3">
        <f ca="1">RANK(W1314,OFFSET($W$4,VLOOKUP($S1314,$Y$4:$AA$23,2,FALSE),0):OFFSET($W$4,VLOOKUP($S1314,$Y$4:$AA$23,3,FALSE),0))</f>
        <v>71</v>
      </c>
      <c r="S1314">
        <v>17</v>
      </c>
      <c r="T1314">
        <v>18</v>
      </c>
      <c r="U1314">
        <v>1</v>
      </c>
      <c r="V1314">
        <v>0.2</v>
      </c>
      <c r="W1314" s="3">
        <v>2441.8000000000002</v>
      </c>
      <c r="X1314" s="3"/>
      <c r="Y1314" s="3"/>
      <c r="Z1314" s="3"/>
      <c r="AA1314" s="3"/>
      <c r="AB1314" s="3"/>
      <c r="AC1314" t="str">
        <f t="shared" ca="1" si="50"/>
        <v>17_36</v>
      </c>
      <c r="AD1314" s="3">
        <f ca="1">RANK(AI1314,OFFSET($AI$4,VLOOKUP($AE1314,$AK$4:$AM$23,2,FALSE),0):OFFSET($AI$4,VLOOKUP($AE1314,$AK$4:$AM$23,3,FALSE),0))</f>
        <v>36</v>
      </c>
      <c r="AE1314">
        <v>17</v>
      </c>
      <c r="AF1314">
        <v>14</v>
      </c>
      <c r="AG1314">
        <v>2</v>
      </c>
      <c r="AH1314">
        <v>0</v>
      </c>
      <c r="AI1314" s="3">
        <v>16466.12</v>
      </c>
    </row>
    <row r="1315" spans="17:35" x14ac:dyDescent="0.3">
      <c r="Q1315" t="str">
        <f t="shared" ca="1" si="51"/>
        <v>17_55</v>
      </c>
      <c r="R1315" s="3">
        <f ca="1">RANK(W1315,OFFSET($W$4,VLOOKUP($S1315,$Y$4:$AA$23,2,FALSE),0):OFFSET($W$4,VLOOKUP($S1315,$Y$4:$AA$23,3,FALSE),0))</f>
        <v>55</v>
      </c>
      <c r="S1315">
        <v>17</v>
      </c>
      <c r="T1315">
        <v>20</v>
      </c>
      <c r="U1315">
        <v>1</v>
      </c>
      <c r="V1315">
        <v>0.2</v>
      </c>
      <c r="W1315" s="3">
        <v>12215.67</v>
      </c>
      <c r="X1315" s="3"/>
      <c r="Y1315" s="3"/>
      <c r="Z1315" s="3"/>
      <c r="AA1315" s="3"/>
      <c r="AB1315" s="3"/>
      <c r="AC1315" t="str">
        <f t="shared" ca="1" si="50"/>
        <v>17_72</v>
      </c>
      <c r="AD1315" s="3">
        <f ca="1">RANK(AI1315,OFFSET($AI$4,VLOOKUP($AE1315,$AK$4:$AM$23,2,FALSE),0):OFFSET($AI$4,VLOOKUP($AE1315,$AK$4:$AM$23,3,FALSE),0))</f>
        <v>72</v>
      </c>
      <c r="AE1315">
        <v>17</v>
      </c>
      <c r="AF1315">
        <v>17</v>
      </c>
      <c r="AG1315">
        <v>1</v>
      </c>
      <c r="AH1315">
        <v>0.2</v>
      </c>
      <c r="AI1315" s="3">
        <v>2391.6</v>
      </c>
    </row>
    <row r="1316" spans="17:35" x14ac:dyDescent="0.3">
      <c r="Q1316" t="str">
        <f t="shared" ca="1" si="51"/>
        <v>17_43</v>
      </c>
      <c r="R1316" s="3">
        <f ca="1">RANK(W1316,OFFSET($W$4,VLOOKUP($S1316,$Y$4:$AA$23,2,FALSE),0):OFFSET($W$4,VLOOKUP($S1316,$Y$4:$AA$23,3,FALSE),0))</f>
        <v>43</v>
      </c>
      <c r="S1316">
        <v>17</v>
      </c>
      <c r="T1316">
        <v>22</v>
      </c>
      <c r="U1316">
        <v>2</v>
      </c>
      <c r="V1316">
        <v>0</v>
      </c>
      <c r="W1316" s="3">
        <v>15700.19</v>
      </c>
      <c r="X1316" s="3"/>
      <c r="Y1316" s="3"/>
      <c r="Z1316" s="3"/>
      <c r="AA1316" s="3"/>
      <c r="AB1316" s="3"/>
      <c r="AC1316" t="str">
        <f t="shared" ca="1" si="50"/>
        <v>17_71</v>
      </c>
      <c r="AD1316" s="3">
        <f ca="1">RANK(AI1316,OFFSET($AI$4,VLOOKUP($AE1316,$AK$4:$AM$23,2,FALSE),0):OFFSET($AI$4,VLOOKUP($AE1316,$AK$4:$AM$23,3,FALSE),0))</f>
        <v>71</v>
      </c>
      <c r="AE1316">
        <v>17</v>
      </c>
      <c r="AF1316">
        <v>18</v>
      </c>
      <c r="AG1316">
        <v>1</v>
      </c>
      <c r="AH1316">
        <v>0.2</v>
      </c>
      <c r="AI1316" s="3">
        <v>2441.8000000000002</v>
      </c>
    </row>
    <row r="1317" spans="17:35" x14ac:dyDescent="0.3">
      <c r="Q1317" t="str">
        <f t="shared" ca="1" si="51"/>
        <v>17_40</v>
      </c>
      <c r="R1317" s="3">
        <f ca="1">RANK(W1317,OFFSET($W$4,VLOOKUP($S1317,$Y$4:$AA$23,2,FALSE),0):OFFSET($W$4,VLOOKUP($S1317,$Y$4:$AA$23,3,FALSE),0))</f>
        <v>40</v>
      </c>
      <c r="S1317">
        <v>17</v>
      </c>
      <c r="T1317">
        <v>23</v>
      </c>
      <c r="U1317">
        <v>2</v>
      </c>
      <c r="V1317">
        <v>0</v>
      </c>
      <c r="W1317" s="3">
        <v>16303.89</v>
      </c>
      <c r="X1317" s="3"/>
      <c r="Y1317" s="3"/>
      <c r="Z1317" s="3"/>
      <c r="AA1317" s="3"/>
      <c r="AB1317" s="3"/>
      <c r="AC1317" t="str">
        <f t="shared" ca="1" si="50"/>
        <v>17_54</v>
      </c>
      <c r="AD1317" s="3">
        <f ca="1">RANK(AI1317,OFFSET($AI$4,VLOOKUP($AE1317,$AK$4:$AM$23,2,FALSE),0):OFFSET($AI$4,VLOOKUP($AE1317,$AK$4:$AM$23,3,FALSE),0))</f>
        <v>54</v>
      </c>
      <c r="AE1317">
        <v>17</v>
      </c>
      <c r="AF1317">
        <v>20</v>
      </c>
      <c r="AG1317">
        <v>1</v>
      </c>
      <c r="AH1317">
        <v>0.2</v>
      </c>
      <c r="AI1317" s="3">
        <v>12215.67</v>
      </c>
    </row>
    <row r="1318" spans="17:35" x14ac:dyDescent="0.3">
      <c r="Q1318" t="str">
        <f t="shared" ca="1" si="51"/>
        <v>17_70</v>
      </c>
      <c r="R1318" s="3">
        <f ca="1">RANK(W1318,OFFSET($W$4,VLOOKUP($S1318,$Y$4:$AA$23,2,FALSE),0):OFFSET($W$4,VLOOKUP($S1318,$Y$4:$AA$23,3,FALSE),0))</f>
        <v>70</v>
      </c>
      <c r="S1318">
        <v>17</v>
      </c>
      <c r="T1318">
        <v>25</v>
      </c>
      <c r="U1318">
        <v>1</v>
      </c>
      <c r="V1318">
        <v>0.2</v>
      </c>
      <c r="W1318" s="3">
        <v>3276.53</v>
      </c>
      <c r="X1318" s="3"/>
      <c r="Y1318" s="3"/>
      <c r="Z1318" s="3"/>
      <c r="AA1318" s="3"/>
      <c r="AB1318" s="3"/>
      <c r="AC1318" t="str">
        <f t="shared" ca="1" si="50"/>
        <v>17_40</v>
      </c>
      <c r="AD1318" s="3">
        <f ca="1">RANK(AI1318,OFFSET($AI$4,VLOOKUP($AE1318,$AK$4:$AM$23,2,FALSE),0):OFFSET($AI$4,VLOOKUP($AE1318,$AK$4:$AM$23,3,FALSE),0))</f>
        <v>40</v>
      </c>
      <c r="AE1318">
        <v>17</v>
      </c>
      <c r="AF1318">
        <v>22</v>
      </c>
      <c r="AG1318">
        <v>2</v>
      </c>
      <c r="AH1318">
        <v>0</v>
      </c>
      <c r="AI1318" s="3">
        <v>15700.19</v>
      </c>
    </row>
    <row r="1319" spans="17:35" x14ac:dyDescent="0.3">
      <c r="Q1319" t="str">
        <f t="shared" ca="1" si="51"/>
        <v>17_2</v>
      </c>
      <c r="R1319" s="3">
        <f ca="1">RANK(W1319,OFFSET($W$4,VLOOKUP($S1319,$Y$4:$AA$23,2,FALSE),0):OFFSET($W$4,VLOOKUP($S1319,$Y$4:$AA$23,3,FALSE),0))</f>
        <v>2</v>
      </c>
      <c r="S1319">
        <v>17</v>
      </c>
      <c r="T1319">
        <v>25</v>
      </c>
      <c r="U1319">
        <v>2</v>
      </c>
      <c r="V1319">
        <v>0</v>
      </c>
      <c r="W1319" s="3">
        <v>50972.98</v>
      </c>
      <c r="X1319" s="3"/>
      <c r="Y1319" s="3"/>
      <c r="Z1319" s="3"/>
      <c r="AA1319" s="3"/>
      <c r="AB1319" s="3"/>
      <c r="AC1319" t="str">
        <f t="shared" ca="1" si="50"/>
        <v>17_37</v>
      </c>
      <c r="AD1319" s="3">
        <f ca="1">RANK(AI1319,OFFSET($AI$4,VLOOKUP($AE1319,$AK$4:$AM$23,2,FALSE),0):OFFSET($AI$4,VLOOKUP($AE1319,$AK$4:$AM$23,3,FALSE),0))</f>
        <v>37</v>
      </c>
      <c r="AE1319">
        <v>17</v>
      </c>
      <c r="AF1319">
        <v>23</v>
      </c>
      <c r="AG1319">
        <v>2</v>
      </c>
      <c r="AH1319">
        <v>0</v>
      </c>
      <c r="AI1319" s="3">
        <v>16303.89</v>
      </c>
    </row>
    <row r="1320" spans="17:35" x14ac:dyDescent="0.3">
      <c r="Q1320" t="str">
        <f t="shared" ca="1" si="51"/>
        <v>17_37</v>
      </c>
      <c r="R1320" s="3">
        <f ca="1">RANK(W1320,OFFSET($W$4,VLOOKUP($S1320,$Y$4:$AA$23,2,FALSE),0):OFFSET($W$4,VLOOKUP($S1320,$Y$4:$AA$23,3,FALSE),0))</f>
        <v>37</v>
      </c>
      <c r="S1320">
        <v>17</v>
      </c>
      <c r="T1320">
        <v>29</v>
      </c>
      <c r="U1320">
        <v>2</v>
      </c>
      <c r="V1320">
        <v>0</v>
      </c>
      <c r="W1320" s="3">
        <v>16829.740000000002</v>
      </c>
      <c r="X1320" s="3"/>
      <c r="Y1320" s="3"/>
      <c r="Z1320" s="3"/>
      <c r="AA1320" s="3"/>
      <c r="AB1320" s="3"/>
      <c r="AC1320" t="str">
        <f t="shared" ca="1" si="50"/>
        <v>17_70</v>
      </c>
      <c r="AD1320" s="3">
        <f ca="1">RANK(AI1320,OFFSET($AI$4,VLOOKUP($AE1320,$AK$4:$AM$23,2,FALSE),0):OFFSET($AI$4,VLOOKUP($AE1320,$AK$4:$AM$23,3,FALSE),0))</f>
        <v>70</v>
      </c>
      <c r="AE1320">
        <v>17</v>
      </c>
      <c r="AF1320">
        <v>25</v>
      </c>
      <c r="AG1320">
        <v>1</v>
      </c>
      <c r="AH1320">
        <v>0.2</v>
      </c>
      <c r="AI1320" s="3">
        <v>3276.53</v>
      </c>
    </row>
    <row r="1321" spans="17:35" x14ac:dyDescent="0.3">
      <c r="Q1321" t="str">
        <f t="shared" ca="1" si="51"/>
        <v>17_3</v>
      </c>
      <c r="R1321" s="3">
        <f ca="1">RANK(W1321,OFFSET($W$4,VLOOKUP($S1321,$Y$4:$AA$23,2,FALSE),0):OFFSET($W$4,VLOOKUP($S1321,$Y$4:$AA$23,3,FALSE),0))</f>
        <v>3</v>
      </c>
      <c r="S1321">
        <v>17</v>
      </c>
      <c r="T1321">
        <v>30</v>
      </c>
      <c r="U1321">
        <v>2</v>
      </c>
      <c r="V1321">
        <v>0</v>
      </c>
      <c r="W1321" s="3">
        <v>36783.440000000002</v>
      </c>
      <c r="X1321" s="3"/>
      <c r="Y1321" s="3"/>
      <c r="Z1321" s="3"/>
      <c r="AA1321" s="3"/>
      <c r="AB1321" s="3"/>
      <c r="AC1321" t="str">
        <f t="shared" ca="1" si="50"/>
        <v>17_3</v>
      </c>
      <c r="AD1321" s="3">
        <f ca="1">RANK(AI1321,OFFSET($AI$4,VLOOKUP($AE1321,$AK$4:$AM$23,2,FALSE),0):OFFSET($AI$4,VLOOKUP($AE1321,$AK$4:$AM$23,3,FALSE),0))</f>
        <v>3</v>
      </c>
      <c r="AE1321">
        <v>17</v>
      </c>
      <c r="AF1321">
        <v>25</v>
      </c>
      <c r="AG1321">
        <v>2</v>
      </c>
      <c r="AH1321">
        <v>0</v>
      </c>
      <c r="AI1321" s="3">
        <v>36290.160000000003</v>
      </c>
    </row>
    <row r="1322" spans="17:35" x14ac:dyDescent="0.3">
      <c r="Q1322" t="str">
        <f t="shared" ca="1" si="51"/>
        <v>17_25</v>
      </c>
      <c r="R1322" s="3">
        <f ca="1">RANK(W1322,OFFSET($W$4,VLOOKUP($S1322,$Y$4:$AA$23,2,FALSE),0):OFFSET($W$4,VLOOKUP($S1322,$Y$4:$AA$23,3,FALSE),0))</f>
        <v>25</v>
      </c>
      <c r="S1322">
        <v>17</v>
      </c>
      <c r="T1322">
        <v>31</v>
      </c>
      <c r="U1322">
        <v>2</v>
      </c>
      <c r="V1322">
        <v>0</v>
      </c>
      <c r="W1322" s="3">
        <v>20244.63</v>
      </c>
      <c r="X1322" s="3"/>
      <c r="Y1322" s="3"/>
      <c r="Z1322" s="3"/>
      <c r="AA1322" s="3"/>
      <c r="AB1322" s="3"/>
      <c r="AC1322" t="str">
        <f t="shared" ca="1" si="50"/>
        <v>17_34</v>
      </c>
      <c r="AD1322" s="3">
        <f ca="1">RANK(AI1322,OFFSET($AI$4,VLOOKUP($AE1322,$AK$4:$AM$23,2,FALSE),0):OFFSET($AI$4,VLOOKUP($AE1322,$AK$4:$AM$23,3,FALSE),0))</f>
        <v>34</v>
      </c>
      <c r="AE1322">
        <v>17</v>
      </c>
      <c r="AF1322">
        <v>29</v>
      </c>
      <c r="AG1322">
        <v>2</v>
      </c>
      <c r="AH1322">
        <v>0</v>
      </c>
      <c r="AI1322" s="3">
        <v>16829.740000000002</v>
      </c>
    </row>
    <row r="1323" spans="17:35" x14ac:dyDescent="0.3">
      <c r="Q1323" t="str">
        <f t="shared" ca="1" si="51"/>
        <v>17_27</v>
      </c>
      <c r="R1323" s="3">
        <f ca="1">RANK(W1323,OFFSET($W$4,VLOOKUP($S1323,$Y$4:$AA$23,2,FALSE),0):OFFSET($W$4,VLOOKUP($S1323,$Y$4:$AA$23,3,FALSE),0))</f>
        <v>27</v>
      </c>
      <c r="S1323">
        <v>17</v>
      </c>
      <c r="T1323">
        <v>32</v>
      </c>
      <c r="U1323">
        <v>1</v>
      </c>
      <c r="V1323">
        <v>0.2</v>
      </c>
      <c r="W1323" s="3">
        <v>20106.45</v>
      </c>
      <c r="X1323" s="3"/>
      <c r="Y1323" s="3"/>
      <c r="Z1323" s="3"/>
      <c r="AA1323" s="3"/>
      <c r="AB1323" s="3"/>
      <c r="AC1323" t="str">
        <f t="shared" ca="1" si="50"/>
        <v>17_2</v>
      </c>
      <c r="AD1323" s="3">
        <f ca="1">RANK(AI1323,OFFSET($AI$4,VLOOKUP($AE1323,$AK$4:$AM$23,2,FALSE),0):OFFSET($AI$4,VLOOKUP($AE1323,$AK$4:$AM$23,3,FALSE),0))</f>
        <v>2</v>
      </c>
      <c r="AE1323">
        <v>17</v>
      </c>
      <c r="AF1323">
        <v>30</v>
      </c>
      <c r="AG1323">
        <v>2</v>
      </c>
      <c r="AH1323">
        <v>0</v>
      </c>
      <c r="AI1323" s="3">
        <v>36783.440000000002</v>
      </c>
    </row>
    <row r="1324" spans="17:35" x14ac:dyDescent="0.3">
      <c r="Q1324" t="str">
        <f t="shared" ca="1" si="51"/>
        <v>17_33</v>
      </c>
      <c r="R1324" s="3">
        <f ca="1">RANK(W1324,OFFSET($W$4,VLOOKUP($S1324,$Y$4:$AA$23,2,FALSE),0):OFFSET($W$4,VLOOKUP($S1324,$Y$4:$AA$23,3,FALSE),0))</f>
        <v>33</v>
      </c>
      <c r="S1324">
        <v>17</v>
      </c>
      <c r="T1324">
        <v>33</v>
      </c>
      <c r="U1324">
        <v>2</v>
      </c>
      <c r="V1324">
        <v>0</v>
      </c>
      <c r="W1324" s="3">
        <v>18901.939999999999</v>
      </c>
      <c r="X1324" s="3"/>
      <c r="Y1324" s="3"/>
      <c r="Z1324" s="3"/>
      <c r="AA1324" s="3"/>
      <c r="AB1324" s="3"/>
      <c r="AC1324" t="str">
        <f t="shared" ca="1" si="50"/>
        <v>17_20</v>
      </c>
      <c r="AD1324" s="3">
        <f ca="1">RANK(AI1324,OFFSET($AI$4,VLOOKUP($AE1324,$AK$4:$AM$23,2,FALSE),0):OFFSET($AI$4,VLOOKUP($AE1324,$AK$4:$AM$23,3,FALSE),0))</f>
        <v>20</v>
      </c>
      <c r="AE1324">
        <v>17</v>
      </c>
      <c r="AF1324">
        <v>31</v>
      </c>
      <c r="AG1324">
        <v>2</v>
      </c>
      <c r="AH1324">
        <v>0</v>
      </c>
      <c r="AI1324" s="3">
        <v>20244.63</v>
      </c>
    </row>
    <row r="1325" spans="17:35" x14ac:dyDescent="0.3">
      <c r="Q1325" t="str">
        <f t="shared" ca="1" si="51"/>
        <v>17_22</v>
      </c>
      <c r="R1325" s="3">
        <f ca="1">RANK(W1325,OFFSET($W$4,VLOOKUP($S1325,$Y$4:$AA$23,2,FALSE),0):OFFSET($W$4,VLOOKUP($S1325,$Y$4:$AA$23,3,FALSE),0))</f>
        <v>22</v>
      </c>
      <c r="S1325">
        <v>17</v>
      </c>
      <c r="T1325">
        <v>36</v>
      </c>
      <c r="U1325">
        <v>2</v>
      </c>
      <c r="V1325">
        <v>0</v>
      </c>
      <c r="W1325" s="3">
        <v>21906.98</v>
      </c>
      <c r="X1325" s="3"/>
      <c r="Y1325" s="3"/>
      <c r="Z1325" s="3"/>
      <c r="AA1325" s="3"/>
      <c r="AB1325" s="3"/>
      <c r="AC1325" t="str">
        <f t="shared" ca="1" si="50"/>
        <v>17_22</v>
      </c>
      <c r="AD1325" s="3">
        <f ca="1">RANK(AI1325,OFFSET($AI$4,VLOOKUP($AE1325,$AK$4:$AM$23,2,FALSE),0):OFFSET($AI$4,VLOOKUP($AE1325,$AK$4:$AM$23,3,FALSE),0))</f>
        <v>22</v>
      </c>
      <c r="AE1325">
        <v>17</v>
      </c>
      <c r="AF1325">
        <v>32</v>
      </c>
      <c r="AG1325">
        <v>1</v>
      </c>
      <c r="AH1325">
        <v>0.2</v>
      </c>
      <c r="AI1325" s="3">
        <v>20106.45</v>
      </c>
    </row>
    <row r="1326" spans="17:35" x14ac:dyDescent="0.3">
      <c r="Q1326" t="str">
        <f t="shared" ca="1" si="51"/>
        <v>17_41</v>
      </c>
      <c r="R1326" s="3">
        <f ca="1">RANK(W1326,OFFSET($W$4,VLOOKUP($S1326,$Y$4:$AA$23,2,FALSE),0):OFFSET($W$4,VLOOKUP($S1326,$Y$4:$AA$23,3,FALSE),0))</f>
        <v>41</v>
      </c>
      <c r="S1326">
        <v>17</v>
      </c>
      <c r="T1326">
        <v>38</v>
      </c>
      <c r="U1326">
        <v>1</v>
      </c>
      <c r="V1326">
        <v>0.2</v>
      </c>
      <c r="W1326" s="3">
        <v>16199.81</v>
      </c>
      <c r="X1326" s="3"/>
      <c r="Y1326" s="3"/>
      <c r="Z1326" s="3"/>
      <c r="AA1326" s="3"/>
      <c r="AB1326" s="3"/>
      <c r="AC1326" t="str">
        <f t="shared" ca="1" si="50"/>
        <v>17_30</v>
      </c>
      <c r="AD1326" s="3">
        <f ca="1">RANK(AI1326,OFFSET($AI$4,VLOOKUP($AE1326,$AK$4:$AM$23,2,FALSE),0):OFFSET($AI$4,VLOOKUP($AE1326,$AK$4:$AM$23,3,FALSE),0))</f>
        <v>30</v>
      </c>
      <c r="AE1326">
        <v>17</v>
      </c>
      <c r="AF1326">
        <v>33</v>
      </c>
      <c r="AG1326">
        <v>2</v>
      </c>
      <c r="AH1326">
        <v>0</v>
      </c>
      <c r="AI1326" s="3">
        <v>18901.939999999999</v>
      </c>
    </row>
    <row r="1327" spans="17:35" x14ac:dyDescent="0.3">
      <c r="Q1327" t="str">
        <f t="shared" ca="1" si="51"/>
        <v>17_7</v>
      </c>
      <c r="R1327" s="3">
        <f ca="1">RANK(W1327,OFFSET($W$4,VLOOKUP($S1327,$Y$4:$AA$23,2,FALSE),0):OFFSET($W$4,VLOOKUP($S1327,$Y$4:$AA$23,3,FALSE),0))</f>
        <v>7</v>
      </c>
      <c r="S1327">
        <v>17</v>
      </c>
      <c r="T1327">
        <v>38</v>
      </c>
      <c r="U1327">
        <v>2</v>
      </c>
      <c r="V1327">
        <v>0</v>
      </c>
      <c r="W1327" s="3">
        <v>27643.71</v>
      </c>
      <c r="X1327" s="3"/>
      <c r="Y1327" s="3"/>
      <c r="Z1327" s="3"/>
      <c r="AA1327" s="3"/>
      <c r="AB1327" s="3"/>
      <c r="AC1327" t="str">
        <f t="shared" ca="1" si="50"/>
        <v>17_16</v>
      </c>
      <c r="AD1327" s="3">
        <f ca="1">RANK(AI1327,OFFSET($AI$4,VLOOKUP($AE1327,$AK$4:$AM$23,2,FALSE),0):OFFSET($AI$4,VLOOKUP($AE1327,$AK$4:$AM$23,3,FALSE),0))</f>
        <v>16</v>
      </c>
      <c r="AE1327">
        <v>17</v>
      </c>
      <c r="AF1327">
        <v>36</v>
      </c>
      <c r="AG1327">
        <v>2</v>
      </c>
      <c r="AH1327">
        <v>0</v>
      </c>
      <c r="AI1327" s="3">
        <v>21906.98</v>
      </c>
    </row>
    <row r="1328" spans="17:35" x14ac:dyDescent="0.3">
      <c r="Q1328" t="str">
        <f t="shared" ca="1" si="51"/>
        <v>17_64</v>
      </c>
      <c r="R1328" s="3">
        <f ca="1">RANK(W1328,OFFSET($W$4,VLOOKUP($S1328,$Y$4:$AA$23,2,FALSE),0):OFFSET($W$4,VLOOKUP($S1328,$Y$4:$AA$23,3,FALSE),0))</f>
        <v>64</v>
      </c>
      <c r="S1328">
        <v>17</v>
      </c>
      <c r="T1328">
        <v>39</v>
      </c>
      <c r="U1328">
        <v>2</v>
      </c>
      <c r="V1328">
        <v>0</v>
      </c>
      <c r="W1328" s="3">
        <v>7733.32</v>
      </c>
      <c r="X1328" s="3"/>
      <c r="Y1328" s="3"/>
      <c r="Z1328" s="3"/>
      <c r="AA1328" s="3"/>
      <c r="AB1328" s="3"/>
      <c r="AC1328" t="str">
        <f t="shared" ca="1" si="50"/>
        <v>17_38</v>
      </c>
      <c r="AD1328" s="3">
        <f ca="1">RANK(AI1328,OFFSET($AI$4,VLOOKUP($AE1328,$AK$4:$AM$23,2,FALSE),0):OFFSET($AI$4,VLOOKUP($AE1328,$AK$4:$AM$23,3,FALSE),0))</f>
        <v>38</v>
      </c>
      <c r="AE1328">
        <v>17</v>
      </c>
      <c r="AF1328">
        <v>38</v>
      </c>
      <c r="AG1328">
        <v>1</v>
      </c>
      <c r="AH1328">
        <v>0.2</v>
      </c>
      <c r="AI1328" s="3">
        <v>16199.81</v>
      </c>
    </row>
    <row r="1329" spans="17:35" x14ac:dyDescent="0.3">
      <c r="Q1329" t="str">
        <f t="shared" ca="1" si="51"/>
        <v>17_38</v>
      </c>
      <c r="R1329" s="3">
        <f ca="1">RANK(W1329,OFFSET($W$4,VLOOKUP($S1329,$Y$4:$AA$23,2,FALSE),0):OFFSET($W$4,VLOOKUP($S1329,$Y$4:$AA$23,3,FALSE),0))</f>
        <v>38</v>
      </c>
      <c r="S1329">
        <v>17</v>
      </c>
      <c r="T1329">
        <v>40</v>
      </c>
      <c r="U1329">
        <v>2</v>
      </c>
      <c r="V1329">
        <v>0</v>
      </c>
      <c r="W1329" s="3">
        <v>16801.7</v>
      </c>
      <c r="X1329" s="3"/>
      <c r="Y1329" s="3"/>
      <c r="Z1329" s="3"/>
      <c r="AA1329" s="3"/>
      <c r="AB1329" s="3"/>
      <c r="AC1329" t="str">
        <f t="shared" ca="1" si="50"/>
        <v>17_45</v>
      </c>
      <c r="AD1329" s="3">
        <f ca="1">RANK(AI1329,OFFSET($AI$4,VLOOKUP($AE1329,$AK$4:$AM$23,2,FALSE),0):OFFSET($AI$4,VLOOKUP($AE1329,$AK$4:$AM$23,3,FALSE),0))</f>
        <v>45</v>
      </c>
      <c r="AE1329">
        <v>17</v>
      </c>
      <c r="AF1329">
        <v>38</v>
      </c>
      <c r="AG1329">
        <v>2</v>
      </c>
      <c r="AH1329">
        <v>0</v>
      </c>
      <c r="AI1329" s="3">
        <v>14172.56</v>
      </c>
    </row>
    <row r="1330" spans="17:35" x14ac:dyDescent="0.3">
      <c r="Q1330" t="str">
        <f t="shared" ca="1" si="51"/>
        <v>17_23</v>
      </c>
      <c r="R1330" s="3">
        <f ca="1">RANK(W1330,OFFSET($W$4,VLOOKUP($S1330,$Y$4:$AA$23,2,FALSE),0):OFFSET($W$4,VLOOKUP($S1330,$Y$4:$AA$23,3,FALSE),0))</f>
        <v>23</v>
      </c>
      <c r="S1330">
        <v>17</v>
      </c>
      <c r="T1330">
        <v>41</v>
      </c>
      <c r="U1330">
        <v>1</v>
      </c>
      <c r="V1330">
        <v>0.2</v>
      </c>
      <c r="W1330" s="3">
        <v>20901.57</v>
      </c>
      <c r="X1330" s="3"/>
      <c r="Y1330" s="3"/>
      <c r="Z1330" s="3"/>
      <c r="AA1330" s="3"/>
      <c r="AB1330" s="3"/>
      <c r="AC1330" t="str">
        <f t="shared" ca="1" si="50"/>
        <v>17_64</v>
      </c>
      <c r="AD1330" s="3">
        <f ca="1">RANK(AI1330,OFFSET($AI$4,VLOOKUP($AE1330,$AK$4:$AM$23,2,FALSE),0):OFFSET($AI$4,VLOOKUP($AE1330,$AK$4:$AM$23,3,FALSE),0))</f>
        <v>64</v>
      </c>
      <c r="AE1330">
        <v>17</v>
      </c>
      <c r="AF1330">
        <v>39</v>
      </c>
      <c r="AG1330">
        <v>2</v>
      </c>
      <c r="AH1330">
        <v>0</v>
      </c>
      <c r="AI1330" s="3">
        <v>7733.32</v>
      </c>
    </row>
    <row r="1331" spans="17:35" x14ac:dyDescent="0.3">
      <c r="Q1331" t="str">
        <f t="shared" ca="1" si="51"/>
        <v>17_42</v>
      </c>
      <c r="R1331" s="3">
        <f ca="1">RANK(W1331,OFFSET($W$4,VLOOKUP($S1331,$Y$4:$AA$23,2,FALSE),0):OFFSET($W$4,VLOOKUP($S1331,$Y$4:$AA$23,3,FALSE),0))</f>
        <v>42</v>
      </c>
      <c r="S1331">
        <v>17</v>
      </c>
      <c r="T1331">
        <v>41</v>
      </c>
      <c r="U1331">
        <v>2</v>
      </c>
      <c r="V1331">
        <v>0</v>
      </c>
      <c r="W1331" s="3">
        <v>16019.67</v>
      </c>
      <c r="X1331" s="3"/>
      <c r="Y1331" s="3"/>
      <c r="Z1331" s="3"/>
      <c r="AA1331" s="3"/>
      <c r="AB1331" s="3"/>
      <c r="AC1331" t="str">
        <f t="shared" ca="1" si="50"/>
        <v>17_35</v>
      </c>
      <c r="AD1331" s="3">
        <f ca="1">RANK(AI1331,OFFSET($AI$4,VLOOKUP($AE1331,$AK$4:$AM$23,2,FALSE),0):OFFSET($AI$4,VLOOKUP($AE1331,$AK$4:$AM$23,3,FALSE),0))</f>
        <v>35</v>
      </c>
      <c r="AE1331">
        <v>17</v>
      </c>
      <c r="AF1331">
        <v>40</v>
      </c>
      <c r="AG1331">
        <v>2</v>
      </c>
      <c r="AH1331">
        <v>0</v>
      </c>
      <c r="AI1331" s="3">
        <v>16801.7</v>
      </c>
    </row>
    <row r="1332" spans="17:35" x14ac:dyDescent="0.3">
      <c r="Q1332" t="str">
        <f t="shared" ca="1" si="51"/>
        <v>17_30</v>
      </c>
      <c r="R1332" s="3">
        <f ca="1">RANK(W1332,OFFSET($W$4,VLOOKUP($S1332,$Y$4:$AA$23,2,FALSE),0):OFFSET($W$4,VLOOKUP($S1332,$Y$4:$AA$23,3,FALSE),0))</f>
        <v>30</v>
      </c>
      <c r="S1332">
        <v>17</v>
      </c>
      <c r="T1332">
        <v>42</v>
      </c>
      <c r="U1332">
        <v>1</v>
      </c>
      <c r="V1332">
        <v>0.2</v>
      </c>
      <c r="W1332" s="3">
        <v>19551.53</v>
      </c>
      <c r="X1332" s="3"/>
      <c r="Y1332" s="3"/>
      <c r="Z1332" s="3"/>
      <c r="AA1332" s="3"/>
      <c r="AB1332" s="3"/>
      <c r="AC1332" t="str">
        <f t="shared" ca="1" si="50"/>
        <v>17_18</v>
      </c>
      <c r="AD1332" s="3">
        <f ca="1">RANK(AI1332,OFFSET($AI$4,VLOOKUP($AE1332,$AK$4:$AM$23,2,FALSE),0):OFFSET($AI$4,VLOOKUP($AE1332,$AK$4:$AM$23,3,FALSE),0))</f>
        <v>18</v>
      </c>
      <c r="AE1332">
        <v>17</v>
      </c>
      <c r="AF1332">
        <v>41</v>
      </c>
      <c r="AG1332">
        <v>1</v>
      </c>
      <c r="AH1332">
        <v>0.2</v>
      </c>
      <c r="AI1332" s="3">
        <v>20901.57</v>
      </c>
    </row>
    <row r="1333" spans="17:35" x14ac:dyDescent="0.3">
      <c r="Q1333" t="str">
        <f t="shared" ca="1" si="51"/>
        <v>17_21</v>
      </c>
      <c r="R1333" s="3">
        <f ca="1">RANK(W1333,OFFSET($W$4,VLOOKUP($S1333,$Y$4:$AA$23,2,FALSE),0):OFFSET($W$4,VLOOKUP($S1333,$Y$4:$AA$23,3,FALSE),0))</f>
        <v>21</v>
      </c>
      <c r="S1333">
        <v>17</v>
      </c>
      <c r="T1333">
        <v>42</v>
      </c>
      <c r="U1333">
        <v>2</v>
      </c>
      <c r="V1333">
        <v>0</v>
      </c>
      <c r="W1333" s="3">
        <v>22313</v>
      </c>
      <c r="X1333" s="3"/>
      <c r="Y1333" s="3"/>
      <c r="Z1333" s="3"/>
      <c r="AA1333" s="3"/>
      <c r="AB1333" s="3"/>
      <c r="AC1333" t="str">
        <f t="shared" ca="1" si="50"/>
        <v>17_39</v>
      </c>
      <c r="AD1333" s="3">
        <f ca="1">RANK(AI1333,OFFSET($AI$4,VLOOKUP($AE1333,$AK$4:$AM$23,2,FALSE),0):OFFSET($AI$4,VLOOKUP($AE1333,$AK$4:$AM$23,3,FALSE),0))</f>
        <v>39</v>
      </c>
      <c r="AE1333">
        <v>17</v>
      </c>
      <c r="AF1333">
        <v>41</v>
      </c>
      <c r="AG1333">
        <v>2</v>
      </c>
      <c r="AH1333">
        <v>0</v>
      </c>
      <c r="AI1333" s="3">
        <v>16019.67</v>
      </c>
    </row>
    <row r="1334" spans="17:35" x14ac:dyDescent="0.3">
      <c r="Q1334" t="str">
        <f t="shared" ca="1" si="51"/>
        <v>17_32</v>
      </c>
      <c r="R1334" s="3">
        <f ca="1">RANK(W1334,OFFSET($W$4,VLOOKUP($S1334,$Y$4:$AA$23,2,FALSE),0):OFFSET($W$4,VLOOKUP($S1334,$Y$4:$AA$23,3,FALSE),0))</f>
        <v>32</v>
      </c>
      <c r="S1334">
        <v>17</v>
      </c>
      <c r="T1334">
        <v>44</v>
      </c>
      <c r="U1334">
        <v>2</v>
      </c>
      <c r="V1334">
        <v>0</v>
      </c>
      <c r="W1334" s="3">
        <v>19228.05</v>
      </c>
      <c r="X1334" s="3"/>
      <c r="Y1334" s="3"/>
      <c r="Z1334" s="3"/>
      <c r="AA1334" s="3"/>
      <c r="AB1334" s="3"/>
      <c r="AC1334" t="str">
        <f t="shared" ca="1" si="50"/>
        <v>17_26</v>
      </c>
      <c r="AD1334" s="3">
        <f ca="1">RANK(AI1334,OFFSET($AI$4,VLOOKUP($AE1334,$AK$4:$AM$23,2,FALSE),0):OFFSET($AI$4,VLOOKUP($AE1334,$AK$4:$AM$23,3,FALSE),0))</f>
        <v>26</v>
      </c>
      <c r="AE1334">
        <v>17</v>
      </c>
      <c r="AF1334">
        <v>42</v>
      </c>
      <c r="AG1334">
        <v>1</v>
      </c>
      <c r="AH1334">
        <v>0.2</v>
      </c>
      <c r="AI1334" s="3">
        <v>19551.53</v>
      </c>
    </row>
    <row r="1335" spans="17:35" x14ac:dyDescent="0.3">
      <c r="Q1335" t="str">
        <f t="shared" ca="1" si="51"/>
        <v>17_47</v>
      </c>
      <c r="R1335" s="3">
        <f ca="1">RANK(W1335,OFFSET($W$4,VLOOKUP($S1335,$Y$4:$AA$23,2,FALSE),0):OFFSET($W$4,VLOOKUP($S1335,$Y$4:$AA$23,3,FALSE),0))</f>
        <v>47</v>
      </c>
      <c r="S1335">
        <v>17</v>
      </c>
      <c r="T1335">
        <v>45</v>
      </c>
      <c r="U1335">
        <v>1</v>
      </c>
      <c r="V1335">
        <v>0.2</v>
      </c>
      <c r="W1335" s="3">
        <v>14497.21</v>
      </c>
      <c r="X1335" s="3"/>
      <c r="Y1335" s="3"/>
      <c r="Z1335" s="3"/>
      <c r="AA1335" s="3"/>
      <c r="AB1335" s="3"/>
      <c r="AC1335" t="str">
        <f t="shared" ca="1" si="50"/>
        <v>17_15</v>
      </c>
      <c r="AD1335" s="3">
        <f ca="1">RANK(AI1335,OFFSET($AI$4,VLOOKUP($AE1335,$AK$4:$AM$23,2,FALSE),0):OFFSET($AI$4,VLOOKUP($AE1335,$AK$4:$AM$23,3,FALSE),0))</f>
        <v>15</v>
      </c>
      <c r="AE1335">
        <v>17</v>
      </c>
      <c r="AF1335">
        <v>42</v>
      </c>
      <c r="AG1335">
        <v>2</v>
      </c>
      <c r="AH1335">
        <v>0</v>
      </c>
      <c r="AI1335" s="3">
        <v>22313</v>
      </c>
    </row>
    <row r="1336" spans="17:35" x14ac:dyDescent="0.3">
      <c r="Q1336" t="str">
        <f t="shared" ca="1" si="51"/>
        <v>17_62</v>
      </c>
      <c r="R1336" s="3">
        <f ca="1">RANK(W1336,OFFSET($W$4,VLOOKUP($S1336,$Y$4:$AA$23,2,FALSE),0):OFFSET($W$4,VLOOKUP($S1336,$Y$4:$AA$23,3,FALSE),0))</f>
        <v>62</v>
      </c>
      <c r="S1336">
        <v>17</v>
      </c>
      <c r="T1336">
        <v>46</v>
      </c>
      <c r="U1336">
        <v>1</v>
      </c>
      <c r="V1336">
        <v>0.2</v>
      </c>
      <c r="W1336" s="3">
        <v>8803.56</v>
      </c>
      <c r="X1336" s="3"/>
      <c r="Y1336" s="3"/>
      <c r="Z1336" s="3"/>
      <c r="AA1336" s="3"/>
      <c r="AB1336" s="3"/>
      <c r="AC1336" t="str">
        <f t="shared" ca="1" si="50"/>
        <v>17_29</v>
      </c>
      <c r="AD1336" s="3">
        <f ca="1">RANK(AI1336,OFFSET($AI$4,VLOOKUP($AE1336,$AK$4:$AM$23,2,FALSE),0):OFFSET($AI$4,VLOOKUP($AE1336,$AK$4:$AM$23,3,FALSE),0))</f>
        <v>29</v>
      </c>
      <c r="AE1336">
        <v>17</v>
      </c>
      <c r="AF1336">
        <v>44</v>
      </c>
      <c r="AG1336">
        <v>2</v>
      </c>
      <c r="AH1336">
        <v>0</v>
      </c>
      <c r="AI1336" s="3">
        <v>19228.05</v>
      </c>
    </row>
    <row r="1337" spans="17:35" x14ac:dyDescent="0.3">
      <c r="Q1337" t="str">
        <f t="shared" ca="1" si="51"/>
        <v>17_19</v>
      </c>
      <c r="R1337" s="3">
        <f ca="1">RANK(W1337,OFFSET($W$4,VLOOKUP($S1337,$Y$4:$AA$23,2,FALSE),0):OFFSET($W$4,VLOOKUP($S1337,$Y$4:$AA$23,3,FALSE),0))</f>
        <v>19</v>
      </c>
      <c r="S1337">
        <v>17</v>
      </c>
      <c r="T1337">
        <v>46</v>
      </c>
      <c r="U1337">
        <v>2</v>
      </c>
      <c r="V1337">
        <v>0</v>
      </c>
      <c r="W1337" s="3">
        <v>22708.13</v>
      </c>
      <c r="X1337" s="3"/>
      <c r="Y1337" s="3"/>
      <c r="Z1337" s="3"/>
      <c r="AA1337" s="3"/>
      <c r="AB1337" s="3"/>
      <c r="AC1337" t="str">
        <f t="shared" ca="1" si="50"/>
        <v>17_44</v>
      </c>
      <c r="AD1337" s="3">
        <f ca="1">RANK(AI1337,OFFSET($AI$4,VLOOKUP($AE1337,$AK$4:$AM$23,2,FALSE),0):OFFSET($AI$4,VLOOKUP($AE1337,$AK$4:$AM$23,3,FALSE),0))</f>
        <v>44</v>
      </c>
      <c r="AE1337">
        <v>17</v>
      </c>
      <c r="AF1337">
        <v>45</v>
      </c>
      <c r="AG1337">
        <v>1</v>
      </c>
      <c r="AH1337">
        <v>0.2</v>
      </c>
      <c r="AI1337" s="3">
        <v>14497.21</v>
      </c>
    </row>
    <row r="1338" spans="17:35" x14ac:dyDescent="0.3">
      <c r="Q1338" t="str">
        <f t="shared" ca="1" si="51"/>
        <v>17_69</v>
      </c>
      <c r="R1338" s="3">
        <f ca="1">RANK(W1338,OFFSET($W$4,VLOOKUP($S1338,$Y$4:$AA$23,2,FALSE),0):OFFSET($W$4,VLOOKUP($S1338,$Y$4:$AA$23,3,FALSE),0))</f>
        <v>69</v>
      </c>
      <c r="S1338">
        <v>17</v>
      </c>
      <c r="T1338">
        <v>50</v>
      </c>
      <c r="U1338">
        <v>1</v>
      </c>
      <c r="V1338">
        <v>0.2</v>
      </c>
      <c r="W1338" s="3">
        <v>6227.77</v>
      </c>
      <c r="X1338" s="3"/>
      <c r="Y1338" s="3"/>
      <c r="Z1338" s="3"/>
      <c r="AA1338" s="3"/>
      <c r="AB1338" s="3"/>
      <c r="AC1338" t="str">
        <f t="shared" ca="1" si="50"/>
        <v>17_62</v>
      </c>
      <c r="AD1338" s="3">
        <f ca="1">RANK(AI1338,OFFSET($AI$4,VLOOKUP($AE1338,$AK$4:$AM$23,2,FALSE),0):OFFSET($AI$4,VLOOKUP($AE1338,$AK$4:$AM$23,3,FALSE),0))</f>
        <v>62</v>
      </c>
      <c r="AE1338">
        <v>17</v>
      </c>
      <c r="AF1338">
        <v>46</v>
      </c>
      <c r="AG1338">
        <v>1</v>
      </c>
      <c r="AH1338">
        <v>0.2</v>
      </c>
      <c r="AI1338" s="3">
        <v>8803.56</v>
      </c>
    </row>
    <row r="1339" spans="17:35" x14ac:dyDescent="0.3">
      <c r="Q1339" t="str">
        <f t="shared" ca="1" si="51"/>
        <v>17_12</v>
      </c>
      <c r="R1339" s="3">
        <f ca="1">RANK(W1339,OFFSET($W$4,VLOOKUP($S1339,$Y$4:$AA$23,2,FALSE),0):OFFSET($W$4,VLOOKUP($S1339,$Y$4:$AA$23,3,FALSE),0))</f>
        <v>12</v>
      </c>
      <c r="S1339">
        <v>17</v>
      </c>
      <c r="T1339">
        <v>50</v>
      </c>
      <c r="U1339">
        <v>2</v>
      </c>
      <c r="V1339">
        <v>0</v>
      </c>
      <c r="W1339" s="3">
        <v>23883.73</v>
      </c>
      <c r="X1339" s="3"/>
      <c r="Y1339" s="3"/>
      <c r="Z1339" s="3"/>
      <c r="AA1339" s="3"/>
      <c r="AB1339" s="3"/>
      <c r="AC1339" t="str">
        <f t="shared" ca="1" si="50"/>
        <v>17_14</v>
      </c>
      <c r="AD1339" s="3">
        <f ca="1">RANK(AI1339,OFFSET($AI$4,VLOOKUP($AE1339,$AK$4:$AM$23,2,FALSE),0):OFFSET($AI$4,VLOOKUP($AE1339,$AK$4:$AM$23,3,FALSE),0))</f>
        <v>14</v>
      </c>
      <c r="AE1339">
        <v>17</v>
      </c>
      <c r="AF1339">
        <v>46</v>
      </c>
      <c r="AG1339">
        <v>2</v>
      </c>
      <c r="AH1339">
        <v>0</v>
      </c>
      <c r="AI1339" s="3">
        <v>22708.13</v>
      </c>
    </row>
    <row r="1340" spans="17:35" x14ac:dyDescent="0.3">
      <c r="Q1340" t="str">
        <f t="shared" ca="1" si="51"/>
        <v>17_74</v>
      </c>
      <c r="R1340" s="3">
        <f ca="1">RANK(W1340,OFFSET($W$4,VLOOKUP($S1340,$Y$4:$AA$23,2,FALSE),0):OFFSET($W$4,VLOOKUP($S1340,$Y$4:$AA$23,3,FALSE),0))</f>
        <v>74</v>
      </c>
      <c r="S1340">
        <v>17</v>
      </c>
      <c r="T1340">
        <v>51</v>
      </c>
      <c r="U1340">
        <v>1</v>
      </c>
      <c r="V1340">
        <v>0.2</v>
      </c>
      <c r="W1340" s="3">
        <v>810.43</v>
      </c>
      <c r="X1340" s="3"/>
      <c r="Y1340" s="3"/>
      <c r="Z1340" s="3"/>
      <c r="AA1340" s="3"/>
      <c r="AB1340" s="3"/>
      <c r="AC1340" t="str">
        <f t="shared" ca="1" si="50"/>
        <v>17_69</v>
      </c>
      <c r="AD1340" s="3">
        <f ca="1">RANK(AI1340,OFFSET($AI$4,VLOOKUP($AE1340,$AK$4:$AM$23,2,FALSE),0):OFFSET($AI$4,VLOOKUP($AE1340,$AK$4:$AM$23,3,FALSE),0))</f>
        <v>69</v>
      </c>
      <c r="AE1340">
        <v>17</v>
      </c>
      <c r="AF1340">
        <v>50</v>
      </c>
      <c r="AG1340">
        <v>1</v>
      </c>
      <c r="AH1340">
        <v>0.2</v>
      </c>
      <c r="AI1340" s="3">
        <v>6227.77</v>
      </c>
    </row>
    <row r="1341" spans="17:35" x14ac:dyDescent="0.3">
      <c r="Q1341" t="str">
        <f t="shared" ca="1" si="51"/>
        <v>17_8</v>
      </c>
      <c r="R1341" s="3">
        <f ca="1">RANK(W1341,OFFSET($W$4,VLOOKUP($S1341,$Y$4:$AA$23,2,FALSE),0):OFFSET($W$4,VLOOKUP($S1341,$Y$4:$AA$23,3,FALSE),0))</f>
        <v>8</v>
      </c>
      <c r="S1341">
        <v>17</v>
      </c>
      <c r="T1341">
        <v>51</v>
      </c>
      <c r="U1341">
        <v>2</v>
      </c>
      <c r="V1341">
        <v>0</v>
      </c>
      <c r="W1341" s="3">
        <v>27326.97</v>
      </c>
      <c r="X1341" s="3"/>
      <c r="Y1341" s="3"/>
      <c r="Z1341" s="3"/>
      <c r="AA1341" s="3"/>
      <c r="AB1341" s="3"/>
      <c r="AC1341" t="str">
        <f t="shared" ca="1" si="50"/>
        <v>17_8</v>
      </c>
      <c r="AD1341" s="3">
        <f ca="1">RANK(AI1341,OFFSET($AI$4,VLOOKUP($AE1341,$AK$4:$AM$23,2,FALSE),0):OFFSET($AI$4,VLOOKUP($AE1341,$AK$4:$AM$23,3,FALSE),0))</f>
        <v>8</v>
      </c>
      <c r="AE1341">
        <v>17</v>
      </c>
      <c r="AF1341">
        <v>50</v>
      </c>
      <c r="AG1341">
        <v>2</v>
      </c>
      <c r="AH1341">
        <v>0</v>
      </c>
      <c r="AI1341" s="3">
        <v>23883.73</v>
      </c>
    </row>
    <row r="1342" spans="17:35" x14ac:dyDescent="0.3">
      <c r="Q1342" t="str">
        <f t="shared" ca="1" si="51"/>
        <v>17_48</v>
      </c>
      <c r="R1342" s="3">
        <f ca="1">RANK(W1342,OFFSET($W$4,VLOOKUP($S1342,$Y$4:$AA$23,2,FALSE),0):OFFSET($W$4,VLOOKUP($S1342,$Y$4:$AA$23,3,FALSE),0))</f>
        <v>48</v>
      </c>
      <c r="S1342">
        <v>17</v>
      </c>
      <c r="T1342">
        <v>53</v>
      </c>
      <c r="U1342">
        <v>2</v>
      </c>
      <c r="V1342">
        <v>0</v>
      </c>
      <c r="W1342" s="3">
        <v>14068.73</v>
      </c>
      <c r="X1342" s="3"/>
      <c r="Y1342" s="3"/>
      <c r="Z1342" s="3"/>
      <c r="AA1342" s="3"/>
      <c r="AB1342" s="3"/>
      <c r="AC1342" t="str">
        <f t="shared" ca="1" si="50"/>
        <v>17_74</v>
      </c>
      <c r="AD1342" s="3">
        <f ca="1">RANK(AI1342,OFFSET($AI$4,VLOOKUP($AE1342,$AK$4:$AM$23,2,FALSE),0):OFFSET($AI$4,VLOOKUP($AE1342,$AK$4:$AM$23,3,FALSE),0))</f>
        <v>74</v>
      </c>
      <c r="AE1342">
        <v>17</v>
      </c>
      <c r="AF1342">
        <v>51</v>
      </c>
      <c r="AG1342">
        <v>1</v>
      </c>
      <c r="AH1342">
        <v>0.2</v>
      </c>
      <c r="AI1342" s="3">
        <v>810.43</v>
      </c>
    </row>
    <row r="1343" spans="17:35" x14ac:dyDescent="0.3">
      <c r="Q1343" t="str">
        <f t="shared" ca="1" si="51"/>
        <v>17_73</v>
      </c>
      <c r="R1343" s="3">
        <f ca="1">RANK(W1343,OFFSET($W$4,VLOOKUP($S1343,$Y$4:$AA$23,2,FALSE),0):OFFSET($W$4,VLOOKUP($S1343,$Y$4:$AA$23,3,FALSE),0))</f>
        <v>73</v>
      </c>
      <c r="S1343">
        <v>17</v>
      </c>
      <c r="T1343">
        <v>54</v>
      </c>
      <c r="U1343">
        <v>1</v>
      </c>
      <c r="V1343">
        <v>0.2</v>
      </c>
      <c r="W1343" s="3">
        <v>976.85</v>
      </c>
      <c r="X1343" s="3"/>
      <c r="Y1343" s="3"/>
      <c r="Z1343" s="3"/>
      <c r="AA1343" s="3"/>
      <c r="AB1343" s="3"/>
      <c r="AC1343" t="str">
        <f t="shared" ca="1" si="50"/>
        <v>17_4</v>
      </c>
      <c r="AD1343" s="3">
        <f ca="1">RANK(AI1343,OFFSET($AI$4,VLOOKUP($AE1343,$AK$4:$AM$23,2,FALSE),0):OFFSET($AI$4,VLOOKUP($AE1343,$AK$4:$AM$23,3,FALSE),0))</f>
        <v>4</v>
      </c>
      <c r="AE1343">
        <v>17</v>
      </c>
      <c r="AF1343">
        <v>51</v>
      </c>
      <c r="AG1343">
        <v>2</v>
      </c>
      <c r="AH1343">
        <v>0</v>
      </c>
      <c r="AI1343" s="3">
        <v>27326.97</v>
      </c>
    </row>
    <row r="1344" spans="17:35" x14ac:dyDescent="0.3">
      <c r="Q1344" t="str">
        <f t="shared" ca="1" si="51"/>
        <v>17_66</v>
      </c>
      <c r="R1344" s="3">
        <f ca="1">RANK(W1344,OFFSET($W$4,VLOOKUP($S1344,$Y$4:$AA$23,2,FALSE),0):OFFSET($W$4,VLOOKUP($S1344,$Y$4:$AA$23,3,FALSE),0))</f>
        <v>66</v>
      </c>
      <c r="S1344">
        <v>17</v>
      </c>
      <c r="T1344">
        <v>54</v>
      </c>
      <c r="U1344">
        <v>2</v>
      </c>
      <c r="V1344">
        <v>0</v>
      </c>
      <c r="W1344" s="3">
        <v>7429.18</v>
      </c>
      <c r="X1344" s="3"/>
      <c r="Y1344" s="3"/>
      <c r="Z1344" s="3"/>
      <c r="AA1344" s="3"/>
      <c r="AB1344" s="3"/>
      <c r="AC1344" t="str">
        <f t="shared" ca="1" si="50"/>
        <v>17_46</v>
      </c>
      <c r="AD1344" s="3">
        <f ca="1">RANK(AI1344,OFFSET($AI$4,VLOOKUP($AE1344,$AK$4:$AM$23,2,FALSE),0):OFFSET($AI$4,VLOOKUP($AE1344,$AK$4:$AM$23,3,FALSE),0))</f>
        <v>46</v>
      </c>
      <c r="AE1344">
        <v>17</v>
      </c>
      <c r="AF1344">
        <v>53</v>
      </c>
      <c r="AG1344">
        <v>2</v>
      </c>
      <c r="AH1344">
        <v>0</v>
      </c>
      <c r="AI1344" s="3">
        <v>14068.73</v>
      </c>
    </row>
    <row r="1345" spans="17:35" x14ac:dyDescent="0.3">
      <c r="Q1345" t="str">
        <f t="shared" ca="1" si="51"/>
        <v>17_16</v>
      </c>
      <c r="R1345" s="3">
        <f ca="1">RANK(W1345,OFFSET($W$4,VLOOKUP($S1345,$Y$4:$AA$23,2,FALSE),0):OFFSET($W$4,VLOOKUP($S1345,$Y$4:$AA$23,3,FALSE),0))</f>
        <v>16</v>
      </c>
      <c r="S1345">
        <v>17</v>
      </c>
      <c r="T1345">
        <v>55</v>
      </c>
      <c r="U1345">
        <v>2</v>
      </c>
      <c r="V1345">
        <v>0</v>
      </c>
      <c r="W1345" s="3">
        <v>23200.89</v>
      </c>
      <c r="X1345" s="3"/>
      <c r="Y1345" s="3"/>
      <c r="Z1345" s="3"/>
      <c r="AA1345" s="3"/>
      <c r="AB1345" s="3"/>
      <c r="AC1345" t="str">
        <f t="shared" ca="1" si="50"/>
        <v>17_73</v>
      </c>
      <c r="AD1345" s="3">
        <f ca="1">RANK(AI1345,OFFSET($AI$4,VLOOKUP($AE1345,$AK$4:$AM$23,2,FALSE),0):OFFSET($AI$4,VLOOKUP($AE1345,$AK$4:$AM$23,3,FALSE),0))</f>
        <v>73</v>
      </c>
      <c r="AE1345">
        <v>17</v>
      </c>
      <c r="AF1345">
        <v>54</v>
      </c>
      <c r="AG1345">
        <v>1</v>
      </c>
      <c r="AH1345">
        <v>0.2</v>
      </c>
      <c r="AI1345" s="3">
        <v>976.85</v>
      </c>
    </row>
    <row r="1346" spans="17:35" x14ac:dyDescent="0.3">
      <c r="Q1346" t="str">
        <f t="shared" ca="1" si="51"/>
        <v>17_10</v>
      </c>
      <c r="R1346" s="3">
        <f ca="1">RANK(W1346,OFFSET($W$4,VLOOKUP($S1346,$Y$4:$AA$23,2,FALSE),0):OFFSET($W$4,VLOOKUP($S1346,$Y$4:$AA$23,3,FALSE),0))</f>
        <v>10</v>
      </c>
      <c r="S1346">
        <v>17</v>
      </c>
      <c r="T1346">
        <v>56</v>
      </c>
      <c r="U1346">
        <v>2</v>
      </c>
      <c r="V1346">
        <v>0</v>
      </c>
      <c r="W1346" s="3">
        <v>25924.959999999999</v>
      </c>
      <c r="X1346" s="3"/>
      <c r="Y1346" s="3"/>
      <c r="Z1346" s="3"/>
      <c r="AA1346" s="3"/>
      <c r="AB1346" s="3"/>
      <c r="AC1346" t="str">
        <f t="shared" ca="1" si="50"/>
        <v>17_66</v>
      </c>
      <c r="AD1346" s="3">
        <f ca="1">RANK(AI1346,OFFSET($AI$4,VLOOKUP($AE1346,$AK$4:$AM$23,2,FALSE),0):OFFSET($AI$4,VLOOKUP($AE1346,$AK$4:$AM$23,3,FALSE),0))</f>
        <v>66</v>
      </c>
      <c r="AE1346">
        <v>17</v>
      </c>
      <c r="AF1346">
        <v>54</v>
      </c>
      <c r="AG1346">
        <v>2</v>
      </c>
      <c r="AH1346">
        <v>0</v>
      </c>
      <c r="AI1346" s="3">
        <v>7429.18</v>
      </c>
    </row>
    <row r="1347" spans="17:35" x14ac:dyDescent="0.3">
      <c r="Q1347" t="str">
        <f t="shared" ca="1" si="51"/>
        <v>17_13</v>
      </c>
      <c r="R1347" s="3">
        <f ca="1">RANK(W1347,OFFSET($W$4,VLOOKUP($S1347,$Y$4:$AA$23,2,FALSE),0):OFFSET($W$4,VLOOKUP($S1347,$Y$4:$AA$23,3,FALSE),0))</f>
        <v>13</v>
      </c>
      <c r="S1347">
        <v>17</v>
      </c>
      <c r="T1347">
        <v>61</v>
      </c>
      <c r="U1347">
        <v>1</v>
      </c>
      <c r="V1347">
        <v>0.2</v>
      </c>
      <c r="W1347" s="3">
        <v>23710.91</v>
      </c>
      <c r="X1347" s="3"/>
      <c r="Y1347" s="3"/>
      <c r="Z1347" s="3"/>
      <c r="AA1347" s="3"/>
      <c r="AB1347" s="3"/>
      <c r="AC1347" t="str">
        <f t="shared" ca="1" si="50"/>
        <v>17_11</v>
      </c>
      <c r="AD1347" s="3">
        <f ca="1">RANK(AI1347,OFFSET($AI$4,VLOOKUP($AE1347,$AK$4:$AM$23,2,FALSE),0):OFFSET($AI$4,VLOOKUP($AE1347,$AK$4:$AM$23,3,FALSE),0))</f>
        <v>11</v>
      </c>
      <c r="AE1347">
        <v>17</v>
      </c>
      <c r="AF1347">
        <v>55</v>
      </c>
      <c r="AG1347">
        <v>2</v>
      </c>
      <c r="AH1347">
        <v>0</v>
      </c>
      <c r="AI1347" s="3">
        <v>23200.89</v>
      </c>
    </row>
    <row r="1348" spans="17:35" x14ac:dyDescent="0.3">
      <c r="Q1348" t="str">
        <f t="shared" ca="1" si="51"/>
        <v>17_24</v>
      </c>
      <c r="R1348" s="3">
        <f ca="1">RANK(W1348,OFFSET($W$4,VLOOKUP($S1348,$Y$4:$AA$23,2,FALSE),0):OFFSET($W$4,VLOOKUP($S1348,$Y$4:$AA$23,3,FALSE),0))</f>
        <v>24</v>
      </c>
      <c r="S1348">
        <v>17</v>
      </c>
      <c r="T1348">
        <v>61</v>
      </c>
      <c r="U1348">
        <v>2</v>
      </c>
      <c r="V1348">
        <v>0</v>
      </c>
      <c r="W1348" s="3">
        <v>20695.05</v>
      </c>
      <c r="X1348" s="3"/>
      <c r="Y1348" s="3"/>
      <c r="Z1348" s="3"/>
      <c r="AA1348" s="3"/>
      <c r="AB1348" s="3"/>
      <c r="AC1348" t="str">
        <f t="shared" ref="AC1348:AC1411" ca="1" si="52">AE1348&amp;"_"&amp;AD1348</f>
        <v>17_6</v>
      </c>
      <c r="AD1348" s="3">
        <f ca="1">RANK(AI1348,OFFSET($AI$4,VLOOKUP($AE1348,$AK$4:$AM$23,2,FALSE),0):OFFSET($AI$4,VLOOKUP($AE1348,$AK$4:$AM$23,3,FALSE),0))</f>
        <v>6</v>
      </c>
      <c r="AE1348">
        <v>17</v>
      </c>
      <c r="AF1348">
        <v>56</v>
      </c>
      <c r="AG1348">
        <v>2</v>
      </c>
      <c r="AH1348">
        <v>0</v>
      </c>
      <c r="AI1348" s="3">
        <v>25924.959999999999</v>
      </c>
    </row>
    <row r="1349" spans="17:35" x14ac:dyDescent="0.3">
      <c r="Q1349" t="str">
        <f t="shared" ref="Q1349:Q1412" ca="1" si="53">S1349&amp;"_"&amp;R1349</f>
        <v>17_44</v>
      </c>
      <c r="R1349" s="3">
        <f ca="1">RANK(W1349,OFFSET($W$4,VLOOKUP($S1349,$Y$4:$AA$23,2,FALSE),0):OFFSET($W$4,VLOOKUP($S1349,$Y$4:$AA$23,3,FALSE),0))</f>
        <v>44</v>
      </c>
      <c r="S1349">
        <v>17</v>
      </c>
      <c r="T1349">
        <v>62</v>
      </c>
      <c r="U1349">
        <v>1</v>
      </c>
      <c r="V1349">
        <v>0.2</v>
      </c>
      <c r="W1349" s="3">
        <v>15428.45</v>
      </c>
      <c r="X1349" s="3"/>
      <c r="Y1349" s="3"/>
      <c r="Z1349" s="3"/>
      <c r="AA1349" s="3"/>
      <c r="AB1349" s="3"/>
      <c r="AC1349" t="str">
        <f t="shared" ca="1" si="52"/>
        <v>17_9</v>
      </c>
      <c r="AD1349" s="3">
        <f ca="1">RANK(AI1349,OFFSET($AI$4,VLOOKUP($AE1349,$AK$4:$AM$23,2,FALSE),0):OFFSET($AI$4,VLOOKUP($AE1349,$AK$4:$AM$23,3,FALSE),0))</f>
        <v>9</v>
      </c>
      <c r="AE1349">
        <v>17</v>
      </c>
      <c r="AF1349">
        <v>61</v>
      </c>
      <c r="AG1349">
        <v>1</v>
      </c>
      <c r="AH1349">
        <v>0.2</v>
      </c>
      <c r="AI1349" s="3">
        <v>23710.91</v>
      </c>
    </row>
    <row r="1350" spans="17:35" x14ac:dyDescent="0.3">
      <c r="Q1350" t="str">
        <f t="shared" ca="1" si="53"/>
        <v>17_28</v>
      </c>
      <c r="R1350" s="3">
        <f ca="1">RANK(W1350,OFFSET($W$4,VLOOKUP($S1350,$Y$4:$AA$23,2,FALSE),0):OFFSET($W$4,VLOOKUP($S1350,$Y$4:$AA$23,3,FALSE),0))</f>
        <v>28</v>
      </c>
      <c r="S1350">
        <v>17</v>
      </c>
      <c r="T1350">
        <v>64</v>
      </c>
      <c r="U1350">
        <v>1</v>
      </c>
      <c r="V1350">
        <v>0.2</v>
      </c>
      <c r="W1350" s="3">
        <v>19721.580000000002</v>
      </c>
      <c r="X1350" s="3"/>
      <c r="Y1350" s="3"/>
      <c r="Z1350" s="3"/>
      <c r="AA1350" s="3"/>
      <c r="AB1350" s="3"/>
      <c r="AC1350" t="str">
        <f t="shared" ca="1" si="52"/>
        <v>17_19</v>
      </c>
      <c r="AD1350" s="3">
        <f ca="1">RANK(AI1350,OFFSET($AI$4,VLOOKUP($AE1350,$AK$4:$AM$23,2,FALSE),0):OFFSET($AI$4,VLOOKUP($AE1350,$AK$4:$AM$23,3,FALSE),0))</f>
        <v>19</v>
      </c>
      <c r="AE1350">
        <v>17</v>
      </c>
      <c r="AF1350">
        <v>61</v>
      </c>
      <c r="AG1350">
        <v>2</v>
      </c>
      <c r="AH1350">
        <v>0</v>
      </c>
      <c r="AI1350" s="3">
        <v>20695.05</v>
      </c>
    </row>
    <row r="1351" spans="17:35" x14ac:dyDescent="0.3">
      <c r="Q1351" t="str">
        <f t="shared" ca="1" si="53"/>
        <v>17_15</v>
      </c>
      <c r="R1351" s="3">
        <f ca="1">RANK(W1351,OFFSET($W$4,VLOOKUP($S1351,$Y$4:$AA$23,2,FALSE),0):OFFSET($W$4,VLOOKUP($S1351,$Y$4:$AA$23,3,FALSE),0))</f>
        <v>15</v>
      </c>
      <c r="S1351">
        <v>17</v>
      </c>
      <c r="T1351">
        <v>64</v>
      </c>
      <c r="U1351">
        <v>2</v>
      </c>
      <c r="V1351">
        <v>0</v>
      </c>
      <c r="W1351" s="3">
        <v>23237.96</v>
      </c>
      <c r="X1351" s="3"/>
      <c r="Y1351" s="3"/>
      <c r="Z1351" s="3"/>
      <c r="AA1351" s="3"/>
      <c r="AB1351" s="3"/>
      <c r="AC1351" t="str">
        <f t="shared" ca="1" si="52"/>
        <v>17_56</v>
      </c>
      <c r="AD1351" s="3">
        <f ca="1">RANK(AI1351,OFFSET($AI$4,VLOOKUP($AE1351,$AK$4:$AM$23,2,FALSE),0):OFFSET($AI$4,VLOOKUP($AE1351,$AK$4:$AM$23,3,FALSE),0))</f>
        <v>56</v>
      </c>
      <c r="AE1351">
        <v>17</v>
      </c>
      <c r="AF1351">
        <v>62</v>
      </c>
      <c r="AG1351">
        <v>1</v>
      </c>
      <c r="AH1351">
        <v>0.2</v>
      </c>
      <c r="AI1351" s="3">
        <v>11122.2</v>
      </c>
    </row>
    <row r="1352" spans="17:35" x14ac:dyDescent="0.3">
      <c r="Q1352" t="str">
        <f t="shared" ca="1" si="53"/>
        <v>17_67</v>
      </c>
      <c r="R1352" s="3">
        <f ca="1">RANK(W1352,OFFSET($W$4,VLOOKUP($S1352,$Y$4:$AA$23,2,FALSE),0):OFFSET($W$4,VLOOKUP($S1352,$Y$4:$AA$23,3,FALSE),0))</f>
        <v>67</v>
      </c>
      <c r="S1352">
        <v>17</v>
      </c>
      <c r="T1352">
        <v>65</v>
      </c>
      <c r="U1352">
        <v>1</v>
      </c>
      <c r="V1352">
        <v>0.2</v>
      </c>
      <c r="W1352" s="3">
        <v>7072.71</v>
      </c>
      <c r="X1352" s="3"/>
      <c r="Y1352" s="3"/>
      <c r="Z1352" s="3"/>
      <c r="AA1352" s="3"/>
      <c r="AB1352" s="3"/>
      <c r="AC1352" t="str">
        <f t="shared" ca="1" si="52"/>
        <v>17_24</v>
      </c>
      <c r="AD1352" s="3">
        <f ca="1">RANK(AI1352,OFFSET($AI$4,VLOOKUP($AE1352,$AK$4:$AM$23,2,FALSE),0):OFFSET($AI$4,VLOOKUP($AE1352,$AK$4:$AM$23,3,FALSE),0))</f>
        <v>24</v>
      </c>
      <c r="AE1352">
        <v>17</v>
      </c>
      <c r="AF1352">
        <v>64</v>
      </c>
      <c r="AG1352">
        <v>1</v>
      </c>
      <c r="AH1352">
        <v>0.2</v>
      </c>
      <c r="AI1352" s="3">
        <v>19721.580000000002</v>
      </c>
    </row>
    <row r="1353" spans="17:35" x14ac:dyDescent="0.3">
      <c r="Q1353" t="str">
        <f t="shared" ca="1" si="53"/>
        <v>17_50</v>
      </c>
      <c r="R1353" s="3">
        <f ca="1">RANK(W1353,OFFSET($W$4,VLOOKUP($S1353,$Y$4:$AA$23,2,FALSE),0):OFFSET($W$4,VLOOKUP($S1353,$Y$4:$AA$23,3,FALSE),0))</f>
        <v>50</v>
      </c>
      <c r="S1353">
        <v>17</v>
      </c>
      <c r="T1353">
        <v>65</v>
      </c>
      <c r="U1353">
        <v>2</v>
      </c>
      <c r="V1353">
        <v>0</v>
      </c>
      <c r="W1353" s="3">
        <v>13335.88</v>
      </c>
      <c r="X1353" s="3"/>
      <c r="Y1353" s="3"/>
      <c r="Z1353" s="3"/>
      <c r="AA1353" s="3"/>
      <c r="AB1353" s="3"/>
      <c r="AC1353" t="str">
        <f t="shared" ca="1" si="52"/>
        <v>17_10</v>
      </c>
      <c r="AD1353" s="3">
        <f ca="1">RANK(AI1353,OFFSET($AI$4,VLOOKUP($AE1353,$AK$4:$AM$23,2,FALSE),0):OFFSET($AI$4,VLOOKUP($AE1353,$AK$4:$AM$23,3,FALSE),0))</f>
        <v>10</v>
      </c>
      <c r="AE1353">
        <v>17</v>
      </c>
      <c r="AF1353">
        <v>64</v>
      </c>
      <c r="AG1353">
        <v>2</v>
      </c>
      <c r="AH1353">
        <v>0</v>
      </c>
      <c r="AI1353" s="3">
        <v>23237.96</v>
      </c>
    </row>
    <row r="1354" spans="17:35" x14ac:dyDescent="0.3">
      <c r="Q1354" t="str">
        <f t="shared" ca="1" si="53"/>
        <v>17_36</v>
      </c>
      <c r="R1354" s="3">
        <f ca="1">RANK(W1354,OFFSET($W$4,VLOOKUP($S1354,$Y$4:$AA$23,2,FALSE),0):OFFSET($W$4,VLOOKUP($S1354,$Y$4:$AA$23,3,FALSE),0))</f>
        <v>36</v>
      </c>
      <c r="S1354">
        <v>17</v>
      </c>
      <c r="T1354">
        <v>67</v>
      </c>
      <c r="U1354">
        <v>1</v>
      </c>
      <c r="V1354">
        <v>0.2</v>
      </c>
      <c r="W1354" s="3">
        <v>18191.78</v>
      </c>
      <c r="X1354" s="3"/>
      <c r="Y1354" s="3"/>
      <c r="Z1354" s="3"/>
      <c r="AA1354" s="3"/>
      <c r="AB1354" s="3"/>
      <c r="AC1354" t="str">
        <f t="shared" ca="1" si="52"/>
        <v>17_67</v>
      </c>
      <c r="AD1354" s="3">
        <f ca="1">RANK(AI1354,OFFSET($AI$4,VLOOKUP($AE1354,$AK$4:$AM$23,2,FALSE),0):OFFSET($AI$4,VLOOKUP($AE1354,$AK$4:$AM$23,3,FALSE),0))</f>
        <v>67</v>
      </c>
      <c r="AE1354">
        <v>17</v>
      </c>
      <c r="AF1354">
        <v>65</v>
      </c>
      <c r="AG1354">
        <v>1</v>
      </c>
      <c r="AH1354">
        <v>0.2</v>
      </c>
      <c r="AI1354" s="3">
        <v>7072.71</v>
      </c>
    </row>
    <row r="1355" spans="17:35" x14ac:dyDescent="0.3">
      <c r="Q1355" t="str">
        <f t="shared" ca="1" si="53"/>
        <v>17_63</v>
      </c>
      <c r="R1355" s="3">
        <f ca="1">RANK(W1355,OFFSET($W$4,VLOOKUP($S1355,$Y$4:$AA$23,2,FALSE),0):OFFSET($W$4,VLOOKUP($S1355,$Y$4:$AA$23,3,FALSE),0))</f>
        <v>63</v>
      </c>
      <c r="S1355">
        <v>17</v>
      </c>
      <c r="T1355">
        <v>68</v>
      </c>
      <c r="U1355">
        <v>1</v>
      </c>
      <c r="V1355">
        <v>0.2</v>
      </c>
      <c r="W1355" s="3">
        <v>8299.16</v>
      </c>
      <c r="X1355" s="3"/>
      <c r="Y1355" s="3"/>
      <c r="Z1355" s="3"/>
      <c r="AA1355" s="3"/>
      <c r="AB1355" s="3"/>
      <c r="AC1355" t="str">
        <f t="shared" ca="1" si="52"/>
        <v>17_49</v>
      </c>
      <c r="AD1355" s="3">
        <f ca="1">RANK(AI1355,OFFSET($AI$4,VLOOKUP($AE1355,$AK$4:$AM$23,2,FALSE),0):OFFSET($AI$4,VLOOKUP($AE1355,$AK$4:$AM$23,3,FALSE),0))</f>
        <v>49</v>
      </c>
      <c r="AE1355">
        <v>17</v>
      </c>
      <c r="AF1355">
        <v>65</v>
      </c>
      <c r="AG1355">
        <v>2</v>
      </c>
      <c r="AH1355">
        <v>0</v>
      </c>
      <c r="AI1355" s="3">
        <v>13335.88</v>
      </c>
    </row>
    <row r="1356" spans="17:35" x14ac:dyDescent="0.3">
      <c r="Q1356" t="str">
        <f t="shared" ca="1" si="53"/>
        <v>17_54</v>
      </c>
      <c r="R1356" s="3">
        <f ca="1">RANK(W1356,OFFSET($W$4,VLOOKUP($S1356,$Y$4:$AA$23,2,FALSE),0):OFFSET($W$4,VLOOKUP($S1356,$Y$4:$AA$23,3,FALSE),0))</f>
        <v>54</v>
      </c>
      <c r="S1356">
        <v>17</v>
      </c>
      <c r="T1356">
        <v>72</v>
      </c>
      <c r="U1356">
        <v>2</v>
      </c>
      <c r="V1356">
        <v>0</v>
      </c>
      <c r="W1356" s="3">
        <v>12227.41</v>
      </c>
      <c r="X1356" s="3"/>
      <c r="Y1356" s="3"/>
      <c r="Z1356" s="3"/>
      <c r="AA1356" s="3"/>
      <c r="AB1356" s="3"/>
      <c r="AC1356" t="str">
        <f t="shared" ca="1" si="52"/>
        <v>17_33</v>
      </c>
      <c r="AD1356" s="3">
        <f ca="1">RANK(AI1356,OFFSET($AI$4,VLOOKUP($AE1356,$AK$4:$AM$23,2,FALSE),0):OFFSET($AI$4,VLOOKUP($AE1356,$AK$4:$AM$23,3,FALSE),0))</f>
        <v>33</v>
      </c>
      <c r="AE1356">
        <v>17</v>
      </c>
      <c r="AF1356">
        <v>67</v>
      </c>
      <c r="AG1356">
        <v>1</v>
      </c>
      <c r="AH1356">
        <v>0.2</v>
      </c>
      <c r="AI1356" s="3">
        <v>18191.78</v>
      </c>
    </row>
    <row r="1357" spans="17:35" x14ac:dyDescent="0.3">
      <c r="Q1357" t="str">
        <f t="shared" ca="1" si="53"/>
        <v>17_26</v>
      </c>
      <c r="R1357" s="3">
        <f ca="1">RANK(W1357,OFFSET($W$4,VLOOKUP($S1357,$Y$4:$AA$23,2,FALSE),0):OFFSET($W$4,VLOOKUP($S1357,$Y$4:$AA$23,3,FALSE),0))</f>
        <v>26</v>
      </c>
      <c r="S1357">
        <v>17</v>
      </c>
      <c r="T1357">
        <v>73</v>
      </c>
      <c r="U1357">
        <v>1</v>
      </c>
      <c r="V1357">
        <v>0.2</v>
      </c>
      <c r="W1357" s="3">
        <v>20128.88</v>
      </c>
      <c r="X1357" s="3"/>
      <c r="Y1357" s="3"/>
      <c r="Z1357" s="3"/>
      <c r="AA1357" s="3"/>
      <c r="AB1357" s="3"/>
      <c r="AC1357" t="str">
        <f t="shared" ca="1" si="52"/>
        <v>17_63</v>
      </c>
      <c r="AD1357" s="3">
        <f ca="1">RANK(AI1357,OFFSET($AI$4,VLOOKUP($AE1357,$AK$4:$AM$23,2,FALSE),0):OFFSET($AI$4,VLOOKUP($AE1357,$AK$4:$AM$23,3,FALSE),0))</f>
        <v>63</v>
      </c>
      <c r="AE1357">
        <v>17</v>
      </c>
      <c r="AF1357">
        <v>68</v>
      </c>
      <c r="AG1357">
        <v>1</v>
      </c>
      <c r="AH1357">
        <v>0.2</v>
      </c>
      <c r="AI1357" s="3">
        <v>8299.16</v>
      </c>
    </row>
    <row r="1358" spans="17:35" x14ac:dyDescent="0.3">
      <c r="Q1358" t="str">
        <f t="shared" ca="1" si="53"/>
        <v>17_34</v>
      </c>
      <c r="R1358" s="3">
        <f ca="1">RANK(W1358,OFFSET($W$4,VLOOKUP($S1358,$Y$4:$AA$23,2,FALSE),0):OFFSET($W$4,VLOOKUP($S1358,$Y$4:$AA$23,3,FALSE),0))</f>
        <v>34</v>
      </c>
      <c r="S1358">
        <v>17</v>
      </c>
      <c r="T1358">
        <v>76</v>
      </c>
      <c r="U1358">
        <v>1</v>
      </c>
      <c r="V1358">
        <v>0.2</v>
      </c>
      <c r="W1358" s="3">
        <v>18653.71</v>
      </c>
      <c r="X1358" s="3"/>
      <c r="Y1358" s="3"/>
      <c r="Z1358" s="3"/>
      <c r="AA1358" s="3"/>
      <c r="AB1358" s="3"/>
      <c r="AC1358" t="str">
        <f t="shared" ca="1" si="52"/>
        <v>17_53</v>
      </c>
      <c r="AD1358" s="3">
        <f ca="1">RANK(AI1358,OFFSET($AI$4,VLOOKUP($AE1358,$AK$4:$AM$23,2,FALSE),0):OFFSET($AI$4,VLOOKUP($AE1358,$AK$4:$AM$23,3,FALSE),0))</f>
        <v>53</v>
      </c>
      <c r="AE1358">
        <v>17</v>
      </c>
      <c r="AF1358">
        <v>72</v>
      </c>
      <c r="AG1358">
        <v>2</v>
      </c>
      <c r="AH1358">
        <v>0</v>
      </c>
      <c r="AI1358" s="3">
        <v>12227.41</v>
      </c>
    </row>
    <row r="1359" spans="17:35" x14ac:dyDescent="0.3">
      <c r="Q1359" t="str">
        <f t="shared" ca="1" si="53"/>
        <v>17_14</v>
      </c>
      <c r="R1359" s="3">
        <f ca="1">RANK(W1359,OFFSET($W$4,VLOOKUP($S1359,$Y$4:$AA$23,2,FALSE),0):OFFSET($W$4,VLOOKUP($S1359,$Y$4:$AA$23,3,FALSE),0))</f>
        <v>14</v>
      </c>
      <c r="S1359">
        <v>17</v>
      </c>
      <c r="T1359">
        <v>78</v>
      </c>
      <c r="U1359">
        <v>2</v>
      </c>
      <c r="V1359">
        <v>0</v>
      </c>
      <c r="W1359" s="3">
        <v>23338.27</v>
      </c>
      <c r="X1359" s="3"/>
      <c r="Y1359" s="3"/>
      <c r="Z1359" s="3"/>
      <c r="AA1359" s="3"/>
      <c r="AB1359" s="3"/>
      <c r="AC1359" t="str">
        <f t="shared" ca="1" si="52"/>
        <v>17_21</v>
      </c>
      <c r="AD1359" s="3">
        <f ca="1">RANK(AI1359,OFFSET($AI$4,VLOOKUP($AE1359,$AK$4:$AM$23,2,FALSE),0):OFFSET($AI$4,VLOOKUP($AE1359,$AK$4:$AM$23,3,FALSE),0))</f>
        <v>21</v>
      </c>
      <c r="AE1359">
        <v>17</v>
      </c>
      <c r="AF1359">
        <v>73</v>
      </c>
      <c r="AG1359">
        <v>1</v>
      </c>
      <c r="AH1359">
        <v>0.2</v>
      </c>
      <c r="AI1359" s="3">
        <v>20128.88</v>
      </c>
    </row>
    <row r="1360" spans="17:35" x14ac:dyDescent="0.3">
      <c r="Q1360" t="str">
        <f t="shared" ca="1" si="53"/>
        <v>17_31</v>
      </c>
      <c r="R1360" s="3">
        <f ca="1">RANK(W1360,OFFSET($W$4,VLOOKUP($S1360,$Y$4:$AA$23,2,FALSE),0):OFFSET($W$4,VLOOKUP($S1360,$Y$4:$AA$23,3,FALSE),0))</f>
        <v>31</v>
      </c>
      <c r="S1360">
        <v>17</v>
      </c>
      <c r="T1360">
        <v>82</v>
      </c>
      <c r="U1360">
        <v>2</v>
      </c>
      <c r="V1360">
        <v>0</v>
      </c>
      <c r="W1360" s="3">
        <v>19409.18</v>
      </c>
      <c r="X1360" s="3"/>
      <c r="Y1360" s="3"/>
      <c r="Z1360" s="3"/>
      <c r="AA1360" s="3"/>
      <c r="AB1360" s="3"/>
      <c r="AC1360" t="str">
        <f t="shared" ca="1" si="52"/>
        <v>17_31</v>
      </c>
      <c r="AD1360" s="3">
        <f ca="1">RANK(AI1360,OFFSET($AI$4,VLOOKUP($AE1360,$AK$4:$AM$23,2,FALSE),0):OFFSET($AI$4,VLOOKUP($AE1360,$AK$4:$AM$23,3,FALSE),0))</f>
        <v>31</v>
      </c>
      <c r="AE1360">
        <v>17</v>
      </c>
      <c r="AF1360">
        <v>76</v>
      </c>
      <c r="AG1360">
        <v>1</v>
      </c>
      <c r="AH1360">
        <v>0.2</v>
      </c>
      <c r="AI1360" s="3">
        <v>18653.71</v>
      </c>
    </row>
    <row r="1361" spans="17:35" x14ac:dyDescent="0.3">
      <c r="Q1361" t="str">
        <f t="shared" ca="1" si="53"/>
        <v>17_58</v>
      </c>
      <c r="R1361" s="3">
        <f ca="1">RANK(W1361,OFFSET($W$4,VLOOKUP($S1361,$Y$4:$AA$23,2,FALSE),0):OFFSET($W$4,VLOOKUP($S1361,$Y$4:$AA$23,3,FALSE),0))</f>
        <v>58</v>
      </c>
      <c r="S1361">
        <v>17</v>
      </c>
      <c r="T1361">
        <v>85</v>
      </c>
      <c r="U1361">
        <v>1</v>
      </c>
      <c r="V1361">
        <v>0.2</v>
      </c>
      <c r="W1361" s="3">
        <v>10166.73</v>
      </c>
      <c r="X1361" s="3"/>
      <c r="Y1361" s="3"/>
      <c r="Z1361" s="3"/>
      <c r="AA1361" s="3"/>
      <c r="AB1361" s="3"/>
      <c r="AC1361" t="str">
        <f t="shared" ca="1" si="52"/>
        <v>17_43</v>
      </c>
      <c r="AD1361" s="3">
        <f ca="1">RANK(AI1361,OFFSET($AI$4,VLOOKUP($AE1361,$AK$4:$AM$23,2,FALSE),0):OFFSET($AI$4,VLOOKUP($AE1361,$AK$4:$AM$23,3,FALSE),0))</f>
        <v>43</v>
      </c>
      <c r="AE1361">
        <v>17</v>
      </c>
      <c r="AF1361">
        <v>78</v>
      </c>
      <c r="AG1361">
        <v>2</v>
      </c>
      <c r="AH1361">
        <v>0</v>
      </c>
      <c r="AI1361" s="3">
        <v>14943.52</v>
      </c>
    </row>
    <row r="1362" spans="17:35" x14ac:dyDescent="0.3">
      <c r="Q1362" t="str">
        <f t="shared" ca="1" si="53"/>
        <v>17_45</v>
      </c>
      <c r="R1362" s="3">
        <f ca="1">RANK(W1362,OFFSET($W$4,VLOOKUP($S1362,$Y$4:$AA$23,2,FALSE),0):OFFSET($W$4,VLOOKUP($S1362,$Y$4:$AA$23,3,FALSE),0))</f>
        <v>45</v>
      </c>
      <c r="S1362">
        <v>17</v>
      </c>
      <c r="T1362">
        <v>85</v>
      </c>
      <c r="U1362">
        <v>2</v>
      </c>
      <c r="V1362">
        <v>0</v>
      </c>
      <c r="W1362" s="3">
        <v>15211.39</v>
      </c>
      <c r="X1362" s="3"/>
      <c r="Y1362" s="3"/>
      <c r="Z1362" s="3"/>
      <c r="AA1362" s="3"/>
      <c r="AB1362" s="3"/>
      <c r="AC1362" t="str">
        <f t="shared" ca="1" si="52"/>
        <v>17_27</v>
      </c>
      <c r="AD1362" s="3">
        <f ca="1">RANK(AI1362,OFFSET($AI$4,VLOOKUP($AE1362,$AK$4:$AM$23,2,FALSE),0):OFFSET($AI$4,VLOOKUP($AE1362,$AK$4:$AM$23,3,FALSE),0))</f>
        <v>27</v>
      </c>
      <c r="AE1362">
        <v>17</v>
      </c>
      <c r="AF1362">
        <v>82</v>
      </c>
      <c r="AG1362">
        <v>2</v>
      </c>
      <c r="AH1362">
        <v>0</v>
      </c>
      <c r="AI1362" s="3">
        <v>19409.18</v>
      </c>
    </row>
    <row r="1363" spans="17:35" x14ac:dyDescent="0.3">
      <c r="Q1363" t="str">
        <f t="shared" ca="1" si="53"/>
        <v>17_49</v>
      </c>
      <c r="R1363" s="3">
        <f ca="1">RANK(W1363,OFFSET($W$4,VLOOKUP($S1363,$Y$4:$AA$23,2,FALSE),0):OFFSET($W$4,VLOOKUP($S1363,$Y$4:$AA$23,3,FALSE),0))</f>
        <v>49</v>
      </c>
      <c r="S1363">
        <v>17</v>
      </c>
      <c r="T1363">
        <v>86</v>
      </c>
      <c r="U1363">
        <v>1</v>
      </c>
      <c r="V1363">
        <v>0.2</v>
      </c>
      <c r="W1363" s="3">
        <v>14037.54</v>
      </c>
      <c r="X1363" s="3"/>
      <c r="Y1363" s="3"/>
      <c r="Z1363" s="3"/>
      <c r="AA1363" s="3"/>
      <c r="AB1363" s="3"/>
      <c r="AC1363" t="str">
        <f t="shared" ca="1" si="52"/>
        <v>17_58</v>
      </c>
      <c r="AD1363" s="3">
        <f ca="1">RANK(AI1363,OFFSET($AI$4,VLOOKUP($AE1363,$AK$4:$AM$23,2,FALSE),0):OFFSET($AI$4,VLOOKUP($AE1363,$AK$4:$AM$23,3,FALSE),0))</f>
        <v>58</v>
      </c>
      <c r="AE1363">
        <v>17</v>
      </c>
      <c r="AF1363">
        <v>85</v>
      </c>
      <c r="AG1363">
        <v>1</v>
      </c>
      <c r="AH1363">
        <v>0.2</v>
      </c>
      <c r="AI1363" s="3">
        <v>10166.73</v>
      </c>
    </row>
    <row r="1364" spans="17:35" x14ac:dyDescent="0.3">
      <c r="Q1364" t="str">
        <f t="shared" ca="1" si="53"/>
        <v>17_9</v>
      </c>
      <c r="R1364" s="3">
        <f ca="1">RANK(W1364,OFFSET($W$4,VLOOKUP($S1364,$Y$4:$AA$23,2,FALSE),0):OFFSET($W$4,VLOOKUP($S1364,$Y$4:$AA$23,3,FALSE),0))</f>
        <v>9</v>
      </c>
      <c r="S1364">
        <v>17</v>
      </c>
      <c r="T1364">
        <v>86</v>
      </c>
      <c r="U1364">
        <v>2</v>
      </c>
      <c r="V1364">
        <v>0</v>
      </c>
      <c r="W1364" s="3">
        <v>26618.45</v>
      </c>
      <c r="X1364" s="3"/>
      <c r="Y1364" s="3"/>
      <c r="Z1364" s="3"/>
      <c r="AA1364" s="3"/>
      <c r="AB1364" s="3"/>
      <c r="AC1364" t="str">
        <f t="shared" ca="1" si="52"/>
        <v>17_41</v>
      </c>
      <c r="AD1364" s="3">
        <f ca="1">RANK(AI1364,OFFSET($AI$4,VLOOKUP($AE1364,$AK$4:$AM$23,2,FALSE),0):OFFSET($AI$4,VLOOKUP($AE1364,$AK$4:$AM$23,3,FALSE),0))</f>
        <v>41</v>
      </c>
      <c r="AE1364">
        <v>17</v>
      </c>
      <c r="AF1364">
        <v>85</v>
      </c>
      <c r="AG1364">
        <v>2</v>
      </c>
      <c r="AH1364">
        <v>0</v>
      </c>
      <c r="AI1364" s="3">
        <v>15211.39</v>
      </c>
    </row>
    <row r="1365" spans="17:35" x14ac:dyDescent="0.3">
      <c r="Q1365" t="str">
        <f t="shared" ca="1" si="53"/>
        <v>17_20</v>
      </c>
      <c r="R1365" s="3">
        <f ca="1">RANK(W1365,OFFSET($W$4,VLOOKUP($S1365,$Y$4:$AA$23,2,FALSE),0):OFFSET($W$4,VLOOKUP($S1365,$Y$4:$AA$23,3,FALSE),0))</f>
        <v>20</v>
      </c>
      <c r="S1365">
        <v>17</v>
      </c>
      <c r="T1365">
        <v>88</v>
      </c>
      <c r="U1365">
        <v>1</v>
      </c>
      <c r="V1365">
        <v>0.2</v>
      </c>
      <c r="W1365" s="3">
        <v>22509.89</v>
      </c>
      <c r="X1365" s="3"/>
      <c r="Y1365" s="3"/>
      <c r="Z1365" s="3"/>
      <c r="AA1365" s="3"/>
      <c r="AB1365" s="3"/>
      <c r="AC1365" t="str">
        <f t="shared" ca="1" si="52"/>
        <v>17_47</v>
      </c>
      <c r="AD1365" s="3">
        <f ca="1">RANK(AI1365,OFFSET($AI$4,VLOOKUP($AE1365,$AK$4:$AM$23,2,FALSE),0):OFFSET($AI$4,VLOOKUP($AE1365,$AK$4:$AM$23,3,FALSE),0))</f>
        <v>47</v>
      </c>
      <c r="AE1365">
        <v>17</v>
      </c>
      <c r="AF1365">
        <v>86</v>
      </c>
      <c r="AG1365">
        <v>1</v>
      </c>
      <c r="AH1365">
        <v>0.2</v>
      </c>
      <c r="AI1365" s="3">
        <v>14037.54</v>
      </c>
    </row>
    <row r="1366" spans="17:35" x14ac:dyDescent="0.3">
      <c r="Q1366" t="str">
        <f t="shared" ca="1" si="53"/>
        <v>17_11</v>
      </c>
      <c r="R1366" s="3">
        <f ca="1">RANK(W1366,OFFSET($W$4,VLOOKUP($S1366,$Y$4:$AA$23,2,FALSE),0):OFFSET($W$4,VLOOKUP($S1366,$Y$4:$AA$23,3,FALSE),0))</f>
        <v>11</v>
      </c>
      <c r="S1366">
        <v>17</v>
      </c>
      <c r="T1366">
        <v>91</v>
      </c>
      <c r="U1366">
        <v>2</v>
      </c>
      <c r="V1366">
        <v>0</v>
      </c>
      <c r="W1366" s="3">
        <v>24962.3</v>
      </c>
      <c r="X1366" s="3"/>
      <c r="Y1366" s="3"/>
      <c r="Z1366" s="3"/>
      <c r="AA1366" s="3"/>
      <c r="AB1366" s="3"/>
      <c r="AC1366" t="str">
        <f t="shared" ca="1" si="52"/>
        <v>17_48</v>
      </c>
      <c r="AD1366" s="3">
        <f ca="1">RANK(AI1366,OFFSET($AI$4,VLOOKUP($AE1366,$AK$4:$AM$23,2,FALSE),0):OFFSET($AI$4,VLOOKUP($AE1366,$AK$4:$AM$23,3,FALSE),0))</f>
        <v>48</v>
      </c>
      <c r="AE1366">
        <v>17</v>
      </c>
      <c r="AF1366">
        <v>86</v>
      </c>
      <c r="AG1366">
        <v>2</v>
      </c>
      <c r="AH1366">
        <v>0</v>
      </c>
      <c r="AI1366" s="3">
        <v>13375.28</v>
      </c>
    </row>
    <row r="1367" spans="17:35" x14ac:dyDescent="0.3">
      <c r="Q1367" t="str">
        <f t="shared" ca="1" si="53"/>
        <v>17_53</v>
      </c>
      <c r="R1367" s="3">
        <f ca="1">RANK(W1367,OFFSET($W$4,VLOOKUP($S1367,$Y$4:$AA$23,2,FALSE),0):OFFSET($W$4,VLOOKUP($S1367,$Y$4:$AA$23,3,FALSE),0))</f>
        <v>53</v>
      </c>
      <c r="S1367">
        <v>17</v>
      </c>
      <c r="T1367">
        <v>94</v>
      </c>
      <c r="U1367">
        <v>2</v>
      </c>
      <c r="V1367">
        <v>0</v>
      </c>
      <c r="W1367" s="3">
        <v>12539.89</v>
      </c>
      <c r="X1367" s="3"/>
      <c r="Y1367" s="3"/>
      <c r="Z1367" s="3"/>
      <c r="AA1367" s="3"/>
      <c r="AB1367" s="3"/>
      <c r="AC1367" t="str">
        <f t="shared" ca="1" si="52"/>
        <v>17_23</v>
      </c>
      <c r="AD1367" s="3">
        <f ca="1">RANK(AI1367,OFFSET($AI$4,VLOOKUP($AE1367,$AK$4:$AM$23,2,FALSE),0):OFFSET($AI$4,VLOOKUP($AE1367,$AK$4:$AM$23,3,FALSE),0))</f>
        <v>23</v>
      </c>
      <c r="AE1367">
        <v>17</v>
      </c>
      <c r="AF1367">
        <v>88</v>
      </c>
      <c r="AG1367">
        <v>1</v>
      </c>
      <c r="AH1367">
        <v>0.2</v>
      </c>
      <c r="AI1367" s="3">
        <v>19994.009999999998</v>
      </c>
    </row>
    <row r="1368" spans="17:35" x14ac:dyDescent="0.3">
      <c r="Q1368" t="str">
        <f t="shared" ca="1" si="53"/>
        <v>17_29</v>
      </c>
      <c r="R1368" s="3">
        <f ca="1">RANK(W1368,OFFSET($W$4,VLOOKUP($S1368,$Y$4:$AA$23,2,FALSE),0):OFFSET($W$4,VLOOKUP($S1368,$Y$4:$AA$23,3,FALSE),0))</f>
        <v>29</v>
      </c>
      <c r="S1368">
        <v>17</v>
      </c>
      <c r="T1368">
        <v>95</v>
      </c>
      <c r="U1368">
        <v>2</v>
      </c>
      <c r="V1368">
        <v>0</v>
      </c>
      <c r="W1368" s="3">
        <v>19612.37</v>
      </c>
      <c r="X1368" s="3"/>
      <c r="Y1368" s="3"/>
      <c r="Z1368" s="3"/>
      <c r="AA1368" s="3"/>
      <c r="AB1368" s="3"/>
      <c r="AC1368" t="str">
        <f t="shared" ca="1" si="52"/>
        <v>17_7</v>
      </c>
      <c r="AD1368" s="3">
        <f ca="1">RANK(AI1368,OFFSET($AI$4,VLOOKUP($AE1368,$AK$4:$AM$23,2,FALSE),0):OFFSET($AI$4,VLOOKUP($AE1368,$AK$4:$AM$23,3,FALSE),0))</f>
        <v>7</v>
      </c>
      <c r="AE1368">
        <v>17</v>
      </c>
      <c r="AF1368">
        <v>91</v>
      </c>
      <c r="AG1368">
        <v>2</v>
      </c>
      <c r="AH1368">
        <v>0</v>
      </c>
      <c r="AI1368" s="3">
        <v>24962.3</v>
      </c>
    </row>
    <row r="1369" spans="17:35" x14ac:dyDescent="0.3">
      <c r="Q1369" t="str">
        <f t="shared" ca="1" si="53"/>
        <v>17_65</v>
      </c>
      <c r="R1369" s="3">
        <f ca="1">RANK(W1369,OFFSET($W$4,VLOOKUP($S1369,$Y$4:$AA$23,2,FALSE),0):OFFSET($W$4,VLOOKUP($S1369,$Y$4:$AA$23,3,FALSE),0))</f>
        <v>65</v>
      </c>
      <c r="S1369">
        <v>17</v>
      </c>
      <c r="T1369">
        <v>96</v>
      </c>
      <c r="U1369">
        <v>1</v>
      </c>
      <c r="V1369">
        <v>0.2</v>
      </c>
      <c r="W1369" s="3">
        <v>7665.51</v>
      </c>
      <c r="X1369" s="3"/>
      <c r="Y1369" s="3"/>
      <c r="Z1369" s="3"/>
      <c r="AA1369" s="3"/>
      <c r="AB1369" s="3"/>
      <c r="AC1369" t="str">
        <f t="shared" ca="1" si="52"/>
        <v>17_52</v>
      </c>
      <c r="AD1369" s="3">
        <f ca="1">RANK(AI1369,OFFSET($AI$4,VLOOKUP($AE1369,$AK$4:$AM$23,2,FALSE),0):OFFSET($AI$4,VLOOKUP($AE1369,$AK$4:$AM$23,3,FALSE),0))</f>
        <v>52</v>
      </c>
      <c r="AE1369">
        <v>17</v>
      </c>
      <c r="AF1369">
        <v>94</v>
      </c>
      <c r="AG1369">
        <v>2</v>
      </c>
      <c r="AH1369">
        <v>0</v>
      </c>
      <c r="AI1369" s="3">
        <v>12539.89</v>
      </c>
    </row>
    <row r="1370" spans="17:35" x14ac:dyDescent="0.3">
      <c r="Q1370" t="str">
        <f t="shared" ca="1" si="53"/>
        <v>17_18</v>
      </c>
      <c r="R1370" s="3">
        <f ca="1">RANK(W1370,OFFSET($W$4,VLOOKUP($S1370,$Y$4:$AA$23,2,FALSE),0):OFFSET($W$4,VLOOKUP($S1370,$Y$4:$AA$23,3,FALSE),0))</f>
        <v>18</v>
      </c>
      <c r="S1370">
        <v>17</v>
      </c>
      <c r="T1370">
        <v>96</v>
      </c>
      <c r="U1370">
        <v>2</v>
      </c>
      <c r="V1370">
        <v>0</v>
      </c>
      <c r="W1370" s="3">
        <v>22787.88</v>
      </c>
      <c r="X1370" s="3"/>
      <c r="Y1370" s="3"/>
      <c r="Z1370" s="3"/>
      <c r="AA1370" s="3"/>
      <c r="AB1370" s="3"/>
      <c r="AC1370" t="str">
        <f t="shared" ca="1" si="52"/>
        <v>17_25</v>
      </c>
      <c r="AD1370" s="3">
        <f ca="1">RANK(AI1370,OFFSET($AI$4,VLOOKUP($AE1370,$AK$4:$AM$23,2,FALSE),0):OFFSET($AI$4,VLOOKUP($AE1370,$AK$4:$AM$23,3,FALSE),0))</f>
        <v>25</v>
      </c>
      <c r="AE1370">
        <v>17</v>
      </c>
      <c r="AF1370">
        <v>95</v>
      </c>
      <c r="AG1370">
        <v>2</v>
      </c>
      <c r="AH1370">
        <v>0</v>
      </c>
      <c r="AI1370" s="3">
        <v>19612.37</v>
      </c>
    </row>
    <row r="1371" spans="17:35" x14ac:dyDescent="0.3">
      <c r="Q1371" t="str">
        <f t="shared" ca="1" si="53"/>
        <v>17_68</v>
      </c>
      <c r="R1371" s="3">
        <f ca="1">RANK(W1371,OFFSET($W$4,VLOOKUP($S1371,$Y$4:$AA$23,2,FALSE),0):OFFSET($W$4,VLOOKUP($S1371,$Y$4:$AA$23,3,FALSE),0))</f>
        <v>68</v>
      </c>
      <c r="S1371">
        <v>17</v>
      </c>
      <c r="T1371">
        <v>97</v>
      </c>
      <c r="U1371">
        <v>1</v>
      </c>
      <c r="V1371">
        <v>0.2</v>
      </c>
      <c r="W1371" s="3">
        <v>6761.61</v>
      </c>
      <c r="X1371" s="3"/>
      <c r="Y1371" s="3"/>
      <c r="Z1371" s="3"/>
      <c r="AA1371" s="3"/>
      <c r="AB1371" s="3"/>
      <c r="AC1371" t="str">
        <f t="shared" ca="1" si="52"/>
        <v>17_65</v>
      </c>
      <c r="AD1371" s="3">
        <f ca="1">RANK(AI1371,OFFSET($AI$4,VLOOKUP($AE1371,$AK$4:$AM$23,2,FALSE),0):OFFSET($AI$4,VLOOKUP($AE1371,$AK$4:$AM$23,3,FALSE),0))</f>
        <v>65</v>
      </c>
      <c r="AE1371">
        <v>17</v>
      </c>
      <c r="AF1371">
        <v>96</v>
      </c>
      <c r="AG1371">
        <v>1</v>
      </c>
      <c r="AH1371">
        <v>0.2</v>
      </c>
      <c r="AI1371" s="3">
        <v>7665.51</v>
      </c>
    </row>
    <row r="1372" spans="17:35" x14ac:dyDescent="0.3">
      <c r="Q1372" t="str">
        <f t="shared" ca="1" si="53"/>
        <v>17_6</v>
      </c>
      <c r="R1372" s="3">
        <f ca="1">RANK(W1372,OFFSET($W$4,VLOOKUP($S1372,$Y$4:$AA$23,2,FALSE),0):OFFSET($W$4,VLOOKUP($S1372,$Y$4:$AA$23,3,FALSE),0))</f>
        <v>6</v>
      </c>
      <c r="S1372">
        <v>17</v>
      </c>
      <c r="T1372">
        <v>97</v>
      </c>
      <c r="U1372">
        <v>2</v>
      </c>
      <c r="V1372">
        <v>0</v>
      </c>
      <c r="W1372" s="3">
        <v>30533.34</v>
      </c>
      <c r="X1372" s="3"/>
      <c r="Y1372" s="3"/>
      <c r="Z1372" s="3"/>
      <c r="AA1372" s="3"/>
      <c r="AB1372" s="3"/>
      <c r="AC1372" t="str">
        <f t="shared" ca="1" si="52"/>
        <v>17_13</v>
      </c>
      <c r="AD1372" s="3">
        <f ca="1">RANK(AI1372,OFFSET($AI$4,VLOOKUP($AE1372,$AK$4:$AM$23,2,FALSE),0):OFFSET($AI$4,VLOOKUP($AE1372,$AK$4:$AM$23,3,FALSE),0))</f>
        <v>13</v>
      </c>
      <c r="AE1372">
        <v>17</v>
      </c>
      <c r="AF1372">
        <v>96</v>
      </c>
      <c r="AG1372">
        <v>2</v>
      </c>
      <c r="AH1372">
        <v>0</v>
      </c>
      <c r="AI1372" s="3">
        <v>22787.88</v>
      </c>
    </row>
    <row r="1373" spans="17:35" x14ac:dyDescent="0.3">
      <c r="Q1373" t="str">
        <f t="shared" ca="1" si="53"/>
        <v>17_57</v>
      </c>
      <c r="R1373" s="3">
        <f ca="1">RANK(W1373,OFFSET($W$4,VLOOKUP($S1373,$Y$4:$AA$23,2,FALSE),0):OFFSET($W$4,VLOOKUP($S1373,$Y$4:$AA$23,3,FALSE),0))</f>
        <v>57</v>
      </c>
      <c r="S1373">
        <v>17</v>
      </c>
      <c r="T1373">
        <v>98</v>
      </c>
      <c r="U1373">
        <v>2</v>
      </c>
      <c r="V1373">
        <v>0</v>
      </c>
      <c r="W1373" s="3">
        <v>10919.38</v>
      </c>
      <c r="X1373" s="3"/>
      <c r="Y1373" s="3"/>
      <c r="Z1373" s="3"/>
      <c r="AA1373" s="3"/>
      <c r="AB1373" s="3"/>
      <c r="AC1373" t="str">
        <f t="shared" ca="1" si="52"/>
        <v>17_68</v>
      </c>
      <c r="AD1373" s="3">
        <f ca="1">RANK(AI1373,OFFSET($AI$4,VLOOKUP($AE1373,$AK$4:$AM$23,2,FALSE),0):OFFSET($AI$4,VLOOKUP($AE1373,$AK$4:$AM$23,3,FALSE),0))</f>
        <v>68</v>
      </c>
      <c r="AE1373">
        <v>17</v>
      </c>
      <c r="AF1373">
        <v>97</v>
      </c>
      <c r="AG1373">
        <v>1</v>
      </c>
      <c r="AH1373">
        <v>0.2</v>
      </c>
      <c r="AI1373" s="3">
        <v>6761.61</v>
      </c>
    </row>
    <row r="1374" spans="17:35" x14ac:dyDescent="0.3">
      <c r="Q1374" t="str">
        <f t="shared" ca="1" si="53"/>
        <v>17_35</v>
      </c>
      <c r="R1374" s="3">
        <f ca="1">RANK(W1374,OFFSET($W$4,VLOOKUP($S1374,$Y$4:$AA$23,2,FALSE),0):OFFSET($W$4,VLOOKUP($S1374,$Y$4:$AA$23,3,FALSE),0))</f>
        <v>35</v>
      </c>
      <c r="S1374">
        <v>17</v>
      </c>
      <c r="T1374">
        <v>100</v>
      </c>
      <c r="W1374" s="3">
        <v>18290.12</v>
      </c>
      <c r="X1374" s="3"/>
      <c r="Y1374" s="3"/>
      <c r="Z1374" s="3"/>
      <c r="AA1374" s="3"/>
      <c r="AB1374" s="3"/>
      <c r="AC1374" t="str">
        <f t="shared" ca="1" si="52"/>
        <v>17_28</v>
      </c>
      <c r="AD1374" s="3">
        <f ca="1">RANK(AI1374,OFFSET($AI$4,VLOOKUP($AE1374,$AK$4:$AM$23,2,FALSE),0):OFFSET($AI$4,VLOOKUP($AE1374,$AK$4:$AM$23,3,FALSE),0))</f>
        <v>28</v>
      </c>
      <c r="AE1374">
        <v>17</v>
      </c>
      <c r="AF1374">
        <v>97</v>
      </c>
      <c r="AG1374">
        <v>2</v>
      </c>
      <c r="AH1374">
        <v>0</v>
      </c>
      <c r="AI1374" s="3">
        <v>19279.27</v>
      </c>
    </row>
    <row r="1375" spans="17:35" x14ac:dyDescent="0.3">
      <c r="Q1375" t="str">
        <f t="shared" ca="1" si="53"/>
        <v>18_36</v>
      </c>
      <c r="R1375" s="3">
        <f ca="1">RANK(W1375,OFFSET($W$4,VLOOKUP($S1375,$Y$4:$AA$23,2,FALSE),0):OFFSET($W$4,VLOOKUP($S1375,$Y$4:$AA$23,3,FALSE),0))</f>
        <v>36</v>
      </c>
      <c r="S1375">
        <v>18</v>
      </c>
      <c r="T1375">
        <v>1</v>
      </c>
      <c r="U1375">
        <v>1</v>
      </c>
      <c r="V1375">
        <v>0.2</v>
      </c>
      <c r="W1375" s="3">
        <v>82457.94</v>
      </c>
      <c r="X1375" s="3"/>
      <c r="Y1375" s="3"/>
      <c r="Z1375" s="3"/>
      <c r="AA1375" s="3"/>
      <c r="AB1375" s="3"/>
      <c r="AC1375" t="str">
        <f t="shared" ca="1" si="52"/>
        <v>17_57</v>
      </c>
      <c r="AD1375" s="3">
        <f ca="1">RANK(AI1375,OFFSET($AI$4,VLOOKUP($AE1375,$AK$4:$AM$23,2,FALSE),0):OFFSET($AI$4,VLOOKUP($AE1375,$AK$4:$AM$23,3,FALSE),0))</f>
        <v>57</v>
      </c>
      <c r="AE1375">
        <v>17</v>
      </c>
      <c r="AF1375">
        <v>98</v>
      </c>
      <c r="AG1375">
        <v>2</v>
      </c>
      <c r="AH1375">
        <v>0</v>
      </c>
      <c r="AI1375" s="3">
        <v>10919.38</v>
      </c>
    </row>
    <row r="1376" spans="17:35" x14ac:dyDescent="0.3">
      <c r="Q1376" t="str">
        <f t="shared" ca="1" si="53"/>
        <v>18_29</v>
      </c>
      <c r="R1376" s="3">
        <f ca="1">RANK(W1376,OFFSET($W$4,VLOOKUP($S1376,$Y$4:$AA$23,2,FALSE),0):OFFSET($W$4,VLOOKUP($S1376,$Y$4:$AA$23,3,FALSE),0))</f>
        <v>29</v>
      </c>
      <c r="S1376">
        <v>18</v>
      </c>
      <c r="T1376">
        <v>1</v>
      </c>
      <c r="U1376">
        <v>2</v>
      </c>
      <c r="V1376">
        <v>0</v>
      </c>
      <c r="W1376" s="3">
        <v>89883.25</v>
      </c>
      <c r="X1376" s="3"/>
      <c r="Y1376" s="3"/>
      <c r="Z1376" s="3"/>
      <c r="AA1376" s="3"/>
      <c r="AB1376" s="3"/>
      <c r="AC1376" t="str">
        <f t="shared" ca="1" si="52"/>
        <v>17_32</v>
      </c>
      <c r="AD1376" s="3">
        <f ca="1">RANK(AI1376,OFFSET($AI$4,VLOOKUP($AE1376,$AK$4:$AM$23,2,FALSE),0):OFFSET($AI$4,VLOOKUP($AE1376,$AK$4:$AM$23,3,FALSE),0))</f>
        <v>32</v>
      </c>
      <c r="AE1376">
        <v>17</v>
      </c>
      <c r="AF1376">
        <v>100</v>
      </c>
      <c r="AG1376">
        <v>1</v>
      </c>
      <c r="AH1376">
        <v>0.2</v>
      </c>
      <c r="AI1376" s="3">
        <v>18290.12</v>
      </c>
    </row>
    <row r="1377" spans="17:35" x14ac:dyDescent="0.3">
      <c r="Q1377" t="str">
        <f t="shared" ca="1" si="53"/>
        <v>18_74</v>
      </c>
      <c r="R1377" s="3">
        <f ca="1">RANK(W1377,OFFSET($W$4,VLOOKUP($S1377,$Y$4:$AA$23,2,FALSE),0):OFFSET($W$4,VLOOKUP($S1377,$Y$4:$AA$23,3,FALSE),0))</f>
        <v>74</v>
      </c>
      <c r="S1377">
        <v>18</v>
      </c>
      <c r="T1377">
        <v>2</v>
      </c>
      <c r="U1377">
        <v>1</v>
      </c>
      <c r="V1377">
        <v>0.2</v>
      </c>
      <c r="W1377" s="3">
        <v>41223.06</v>
      </c>
      <c r="X1377" s="3"/>
      <c r="Y1377" s="3"/>
      <c r="Z1377" s="3"/>
      <c r="AA1377" s="3"/>
      <c r="AB1377" s="3"/>
      <c r="AC1377" t="str">
        <f t="shared" ca="1" si="52"/>
        <v>18_23</v>
      </c>
      <c r="AD1377" s="3">
        <f ca="1">RANK(AI1377,OFFSET($AI$4,VLOOKUP($AE1377,$AK$4:$AM$23,2,FALSE),0):OFFSET($AI$4,VLOOKUP($AE1377,$AK$4:$AM$23,3,FALSE),0))</f>
        <v>23</v>
      </c>
      <c r="AE1377">
        <v>18</v>
      </c>
      <c r="AF1377">
        <v>1</v>
      </c>
      <c r="AG1377">
        <v>1</v>
      </c>
      <c r="AH1377">
        <v>0.2</v>
      </c>
      <c r="AI1377" s="3">
        <v>82457.94</v>
      </c>
    </row>
    <row r="1378" spans="17:35" x14ac:dyDescent="0.3">
      <c r="Q1378" t="str">
        <f t="shared" ca="1" si="53"/>
        <v>18_23</v>
      </c>
      <c r="R1378" s="3">
        <f ca="1">RANK(W1378,OFFSET($W$4,VLOOKUP($S1378,$Y$4:$AA$23,2,FALSE),0):OFFSET($W$4,VLOOKUP($S1378,$Y$4:$AA$23,3,FALSE),0))</f>
        <v>23</v>
      </c>
      <c r="S1378">
        <v>18</v>
      </c>
      <c r="T1378">
        <v>2</v>
      </c>
      <c r="U1378">
        <v>2</v>
      </c>
      <c r="V1378">
        <v>0</v>
      </c>
      <c r="W1378" s="3">
        <v>95015.039999999994</v>
      </c>
      <c r="X1378" s="3"/>
      <c r="Y1378" s="3"/>
      <c r="Z1378" s="3"/>
      <c r="AA1378" s="3"/>
      <c r="AB1378" s="3"/>
      <c r="AC1378" t="str">
        <f t="shared" ca="1" si="52"/>
        <v>18_17</v>
      </c>
      <c r="AD1378" s="3">
        <f ca="1">RANK(AI1378,OFFSET($AI$4,VLOOKUP($AE1378,$AK$4:$AM$23,2,FALSE),0):OFFSET($AI$4,VLOOKUP($AE1378,$AK$4:$AM$23,3,FALSE),0))</f>
        <v>17</v>
      </c>
      <c r="AE1378">
        <v>18</v>
      </c>
      <c r="AF1378">
        <v>1</v>
      </c>
      <c r="AG1378">
        <v>2</v>
      </c>
      <c r="AH1378">
        <v>0</v>
      </c>
      <c r="AI1378" s="3">
        <v>89883.25</v>
      </c>
    </row>
    <row r="1379" spans="17:35" x14ac:dyDescent="0.3">
      <c r="Q1379" t="str">
        <f t="shared" ca="1" si="53"/>
        <v>18_3</v>
      </c>
      <c r="R1379" s="3">
        <f ca="1">RANK(W1379,OFFSET($W$4,VLOOKUP($S1379,$Y$4:$AA$23,2,FALSE),0):OFFSET($W$4,VLOOKUP($S1379,$Y$4:$AA$23,3,FALSE),0))</f>
        <v>3</v>
      </c>
      <c r="S1379">
        <v>18</v>
      </c>
      <c r="T1379">
        <v>4</v>
      </c>
      <c r="U1379">
        <v>2</v>
      </c>
      <c r="V1379">
        <v>0</v>
      </c>
      <c r="W1379" s="3">
        <v>147985.89000000001</v>
      </c>
      <c r="X1379" s="3"/>
      <c r="Y1379" s="3"/>
      <c r="Z1379" s="3"/>
      <c r="AA1379" s="3"/>
      <c r="AB1379" s="3"/>
      <c r="AC1379" t="str">
        <f t="shared" ca="1" si="52"/>
        <v>18_73</v>
      </c>
      <c r="AD1379" s="3">
        <f ca="1">RANK(AI1379,OFFSET($AI$4,VLOOKUP($AE1379,$AK$4:$AM$23,2,FALSE),0):OFFSET($AI$4,VLOOKUP($AE1379,$AK$4:$AM$23,3,FALSE),0))</f>
        <v>73</v>
      </c>
      <c r="AE1379">
        <v>18</v>
      </c>
      <c r="AF1379">
        <v>2</v>
      </c>
      <c r="AG1379">
        <v>1</v>
      </c>
      <c r="AH1379">
        <v>0.2</v>
      </c>
      <c r="AI1379" s="3">
        <v>41223.06</v>
      </c>
    </row>
    <row r="1380" spans="17:35" x14ac:dyDescent="0.3">
      <c r="Q1380" t="str">
        <f t="shared" ca="1" si="53"/>
        <v>18_13</v>
      </c>
      <c r="R1380" s="3">
        <f ca="1">RANK(W1380,OFFSET($W$4,VLOOKUP($S1380,$Y$4:$AA$23,2,FALSE),0):OFFSET($W$4,VLOOKUP($S1380,$Y$4:$AA$23,3,FALSE),0))</f>
        <v>13</v>
      </c>
      <c r="S1380">
        <v>18</v>
      </c>
      <c r="T1380">
        <v>5</v>
      </c>
      <c r="U1380">
        <v>1</v>
      </c>
      <c r="V1380">
        <v>0.2</v>
      </c>
      <c r="W1380" s="3">
        <v>108197.37</v>
      </c>
      <c r="X1380" s="3"/>
      <c r="Y1380" s="3"/>
      <c r="Z1380" s="3"/>
      <c r="AA1380" s="3"/>
      <c r="AB1380" s="3"/>
      <c r="AC1380" t="str">
        <f t="shared" ca="1" si="52"/>
        <v>18_28</v>
      </c>
      <c r="AD1380" s="3">
        <f ca="1">RANK(AI1380,OFFSET($AI$4,VLOOKUP($AE1380,$AK$4:$AM$23,2,FALSE),0):OFFSET($AI$4,VLOOKUP($AE1380,$AK$4:$AM$23,3,FALSE),0))</f>
        <v>28</v>
      </c>
      <c r="AE1380">
        <v>18</v>
      </c>
      <c r="AF1380">
        <v>2</v>
      </c>
      <c r="AG1380">
        <v>2</v>
      </c>
      <c r="AH1380">
        <v>0</v>
      </c>
      <c r="AI1380" s="3">
        <v>75371.45</v>
      </c>
    </row>
    <row r="1381" spans="17:35" x14ac:dyDescent="0.3">
      <c r="Q1381" t="str">
        <f t="shared" ca="1" si="53"/>
        <v>18_102</v>
      </c>
      <c r="R1381" s="3">
        <f ca="1">RANK(W1381,OFFSET($W$4,VLOOKUP($S1381,$Y$4:$AA$23,2,FALSE),0):OFFSET($W$4,VLOOKUP($S1381,$Y$4:$AA$23,3,FALSE),0))</f>
        <v>102</v>
      </c>
      <c r="S1381">
        <v>18</v>
      </c>
      <c r="T1381">
        <v>6</v>
      </c>
      <c r="U1381">
        <v>2</v>
      </c>
      <c r="V1381">
        <v>0</v>
      </c>
      <c r="W1381" s="3">
        <v>26741.35</v>
      </c>
      <c r="X1381" s="3"/>
      <c r="Y1381" s="3"/>
      <c r="Z1381" s="3"/>
      <c r="AA1381" s="3"/>
      <c r="AB1381" s="3"/>
      <c r="AC1381" t="str">
        <f t="shared" ca="1" si="52"/>
        <v>18_1</v>
      </c>
      <c r="AD1381" s="3">
        <f ca="1">RANK(AI1381,OFFSET($AI$4,VLOOKUP($AE1381,$AK$4:$AM$23,2,FALSE),0):OFFSET($AI$4,VLOOKUP($AE1381,$AK$4:$AM$23,3,FALSE),0))</f>
        <v>1</v>
      </c>
      <c r="AE1381">
        <v>18</v>
      </c>
      <c r="AF1381">
        <v>4</v>
      </c>
      <c r="AG1381">
        <v>2</v>
      </c>
      <c r="AH1381">
        <v>0</v>
      </c>
      <c r="AI1381" s="3">
        <v>147985.89000000001</v>
      </c>
    </row>
    <row r="1382" spans="17:35" x14ac:dyDescent="0.3">
      <c r="Q1382" t="str">
        <f t="shared" ca="1" si="53"/>
        <v>18_67</v>
      </c>
      <c r="R1382" s="3">
        <f ca="1">RANK(W1382,OFFSET($W$4,VLOOKUP($S1382,$Y$4:$AA$23,2,FALSE),0):OFFSET($W$4,VLOOKUP($S1382,$Y$4:$AA$23,3,FALSE),0))</f>
        <v>67</v>
      </c>
      <c r="S1382">
        <v>18</v>
      </c>
      <c r="T1382">
        <v>7</v>
      </c>
      <c r="U1382">
        <v>2</v>
      </c>
      <c r="V1382">
        <v>0</v>
      </c>
      <c r="W1382" s="3">
        <v>45853.09</v>
      </c>
      <c r="X1382" s="3"/>
      <c r="Y1382" s="3"/>
      <c r="Z1382" s="3"/>
      <c r="AA1382" s="3"/>
      <c r="AB1382" s="3"/>
      <c r="AC1382" t="str">
        <f t="shared" ca="1" si="52"/>
        <v>18_8</v>
      </c>
      <c r="AD1382" s="3">
        <f ca="1">RANK(AI1382,OFFSET($AI$4,VLOOKUP($AE1382,$AK$4:$AM$23,2,FALSE),0):OFFSET($AI$4,VLOOKUP($AE1382,$AK$4:$AM$23,3,FALSE),0))</f>
        <v>8</v>
      </c>
      <c r="AE1382">
        <v>18</v>
      </c>
      <c r="AF1382">
        <v>5</v>
      </c>
      <c r="AG1382">
        <v>1</v>
      </c>
      <c r="AH1382">
        <v>0.2</v>
      </c>
      <c r="AI1382" s="3">
        <v>108197.37</v>
      </c>
    </row>
    <row r="1383" spans="17:35" x14ac:dyDescent="0.3">
      <c r="Q1383" t="str">
        <f t="shared" ca="1" si="53"/>
        <v>18_16</v>
      </c>
      <c r="R1383" s="3">
        <f ca="1">RANK(W1383,OFFSET($W$4,VLOOKUP($S1383,$Y$4:$AA$23,2,FALSE),0):OFFSET($W$4,VLOOKUP($S1383,$Y$4:$AA$23,3,FALSE),0))</f>
        <v>16</v>
      </c>
      <c r="S1383">
        <v>18</v>
      </c>
      <c r="T1383">
        <v>8</v>
      </c>
      <c r="U1383">
        <v>2</v>
      </c>
      <c r="V1383">
        <v>0</v>
      </c>
      <c r="W1383" s="3">
        <v>104484.98</v>
      </c>
      <c r="X1383" s="3"/>
      <c r="Y1383" s="3"/>
      <c r="Z1383" s="3"/>
      <c r="AA1383" s="3"/>
      <c r="AB1383" s="3"/>
      <c r="AC1383" t="str">
        <f t="shared" ca="1" si="52"/>
        <v>18_102</v>
      </c>
      <c r="AD1383" s="3">
        <f ca="1">RANK(AI1383,OFFSET($AI$4,VLOOKUP($AE1383,$AK$4:$AM$23,2,FALSE),0):OFFSET($AI$4,VLOOKUP($AE1383,$AK$4:$AM$23,3,FALSE),0))</f>
        <v>102</v>
      </c>
      <c r="AE1383">
        <v>18</v>
      </c>
      <c r="AF1383">
        <v>6</v>
      </c>
      <c r="AG1383">
        <v>2</v>
      </c>
      <c r="AH1383">
        <v>0</v>
      </c>
      <c r="AI1383" s="3">
        <v>26741.35</v>
      </c>
    </row>
    <row r="1384" spans="17:35" x14ac:dyDescent="0.3">
      <c r="Q1384" t="str">
        <f t="shared" ca="1" si="53"/>
        <v>18_109</v>
      </c>
      <c r="R1384" s="3">
        <f ca="1">RANK(W1384,OFFSET($W$4,VLOOKUP($S1384,$Y$4:$AA$23,2,FALSE),0):OFFSET($W$4,VLOOKUP($S1384,$Y$4:$AA$23,3,FALSE),0))</f>
        <v>109</v>
      </c>
      <c r="S1384">
        <v>18</v>
      </c>
      <c r="T1384">
        <v>9</v>
      </c>
      <c r="U1384">
        <v>1</v>
      </c>
      <c r="V1384">
        <v>0.2</v>
      </c>
      <c r="W1384" s="3">
        <v>20047.77</v>
      </c>
      <c r="X1384" s="3"/>
      <c r="Y1384" s="3"/>
      <c r="Z1384" s="3"/>
      <c r="AA1384" s="3"/>
      <c r="AB1384" s="3"/>
      <c r="AC1384" t="str">
        <f t="shared" ca="1" si="52"/>
        <v>18_65</v>
      </c>
      <c r="AD1384" s="3">
        <f ca="1">RANK(AI1384,OFFSET($AI$4,VLOOKUP($AE1384,$AK$4:$AM$23,2,FALSE),0):OFFSET($AI$4,VLOOKUP($AE1384,$AK$4:$AM$23,3,FALSE),0))</f>
        <v>65</v>
      </c>
      <c r="AE1384">
        <v>18</v>
      </c>
      <c r="AF1384">
        <v>7</v>
      </c>
      <c r="AG1384">
        <v>2</v>
      </c>
      <c r="AH1384">
        <v>0</v>
      </c>
      <c r="AI1384" s="3">
        <v>45853.09</v>
      </c>
    </row>
    <row r="1385" spans="17:35" x14ac:dyDescent="0.3">
      <c r="Q1385" t="str">
        <f t="shared" ca="1" si="53"/>
        <v>18_35</v>
      </c>
      <c r="R1385" s="3">
        <f ca="1">RANK(W1385,OFFSET($W$4,VLOOKUP($S1385,$Y$4:$AA$23,2,FALSE),0):OFFSET($W$4,VLOOKUP($S1385,$Y$4:$AA$23,3,FALSE),0))</f>
        <v>35</v>
      </c>
      <c r="S1385">
        <v>18</v>
      </c>
      <c r="T1385">
        <v>9</v>
      </c>
      <c r="U1385">
        <v>2</v>
      </c>
      <c r="V1385">
        <v>0</v>
      </c>
      <c r="W1385" s="3">
        <v>85105.14</v>
      </c>
      <c r="X1385" s="3"/>
      <c r="Y1385" s="3"/>
      <c r="Z1385" s="3"/>
      <c r="AA1385" s="3"/>
      <c r="AB1385" s="3"/>
      <c r="AC1385" t="str">
        <f t="shared" ca="1" si="52"/>
        <v>18_36</v>
      </c>
      <c r="AD1385" s="3">
        <f ca="1">RANK(AI1385,OFFSET($AI$4,VLOOKUP($AE1385,$AK$4:$AM$23,2,FALSE),0):OFFSET($AI$4,VLOOKUP($AE1385,$AK$4:$AM$23,3,FALSE),0))</f>
        <v>36</v>
      </c>
      <c r="AE1385">
        <v>18</v>
      </c>
      <c r="AF1385">
        <v>8</v>
      </c>
      <c r="AG1385">
        <v>2</v>
      </c>
      <c r="AH1385">
        <v>0</v>
      </c>
      <c r="AI1385" s="3">
        <v>71405.649999999994</v>
      </c>
    </row>
    <row r="1386" spans="17:35" x14ac:dyDescent="0.3">
      <c r="Q1386" t="str">
        <f t="shared" ca="1" si="53"/>
        <v>18_81</v>
      </c>
      <c r="R1386" s="3">
        <f ca="1">RANK(W1386,OFFSET($W$4,VLOOKUP($S1386,$Y$4:$AA$23,2,FALSE),0):OFFSET($W$4,VLOOKUP($S1386,$Y$4:$AA$23,3,FALSE),0))</f>
        <v>81</v>
      </c>
      <c r="S1386">
        <v>18</v>
      </c>
      <c r="T1386">
        <v>10</v>
      </c>
      <c r="U1386">
        <v>2</v>
      </c>
      <c r="V1386">
        <v>0</v>
      </c>
      <c r="W1386" s="3">
        <v>37402.17</v>
      </c>
      <c r="X1386" s="3"/>
      <c r="Y1386" s="3"/>
      <c r="Z1386" s="3"/>
      <c r="AA1386" s="3"/>
      <c r="AB1386" s="3"/>
      <c r="AC1386" t="str">
        <f t="shared" ca="1" si="52"/>
        <v>18_109</v>
      </c>
      <c r="AD1386" s="3">
        <f ca="1">RANK(AI1386,OFFSET($AI$4,VLOOKUP($AE1386,$AK$4:$AM$23,2,FALSE),0):OFFSET($AI$4,VLOOKUP($AE1386,$AK$4:$AM$23,3,FALSE),0))</f>
        <v>109</v>
      </c>
      <c r="AE1386">
        <v>18</v>
      </c>
      <c r="AF1386">
        <v>9</v>
      </c>
      <c r="AG1386">
        <v>1</v>
      </c>
      <c r="AH1386">
        <v>0.2</v>
      </c>
      <c r="AI1386" s="3">
        <v>20047.77</v>
      </c>
    </row>
    <row r="1387" spans="17:35" x14ac:dyDescent="0.3">
      <c r="Q1387" t="str">
        <f t="shared" ca="1" si="53"/>
        <v>18_18</v>
      </c>
      <c r="R1387" s="3">
        <f ca="1">RANK(W1387,OFFSET($W$4,VLOOKUP($S1387,$Y$4:$AA$23,2,FALSE),0):OFFSET($W$4,VLOOKUP($S1387,$Y$4:$AA$23,3,FALSE),0))</f>
        <v>18</v>
      </c>
      <c r="S1387">
        <v>18</v>
      </c>
      <c r="T1387">
        <v>11</v>
      </c>
      <c r="U1387">
        <v>2</v>
      </c>
      <c r="V1387">
        <v>0</v>
      </c>
      <c r="W1387" s="3">
        <v>102927.89</v>
      </c>
      <c r="X1387" s="3"/>
      <c r="Y1387" s="3"/>
      <c r="Z1387" s="3"/>
      <c r="AA1387" s="3"/>
      <c r="AB1387" s="3"/>
      <c r="AC1387" t="str">
        <f t="shared" ca="1" si="52"/>
        <v>18_22</v>
      </c>
      <c r="AD1387" s="3">
        <f ca="1">RANK(AI1387,OFFSET($AI$4,VLOOKUP($AE1387,$AK$4:$AM$23,2,FALSE),0):OFFSET($AI$4,VLOOKUP($AE1387,$AK$4:$AM$23,3,FALSE),0))</f>
        <v>22</v>
      </c>
      <c r="AE1387">
        <v>18</v>
      </c>
      <c r="AF1387">
        <v>9</v>
      </c>
      <c r="AG1387">
        <v>2</v>
      </c>
      <c r="AH1387">
        <v>0</v>
      </c>
      <c r="AI1387" s="3">
        <v>85105.14</v>
      </c>
    </row>
    <row r="1388" spans="17:35" x14ac:dyDescent="0.3">
      <c r="Q1388" t="str">
        <f t="shared" ca="1" si="53"/>
        <v>18_10</v>
      </c>
      <c r="R1388" s="3">
        <f ca="1">RANK(W1388,OFFSET($W$4,VLOOKUP($S1388,$Y$4:$AA$23,2,FALSE),0):OFFSET($W$4,VLOOKUP($S1388,$Y$4:$AA$23,3,FALSE),0))</f>
        <v>10</v>
      </c>
      <c r="S1388">
        <v>18</v>
      </c>
      <c r="T1388">
        <v>12</v>
      </c>
      <c r="U1388">
        <v>2</v>
      </c>
      <c r="V1388">
        <v>0</v>
      </c>
      <c r="W1388" s="3">
        <v>114853.69</v>
      </c>
      <c r="X1388" s="3"/>
      <c r="Y1388" s="3"/>
      <c r="Z1388" s="3"/>
      <c r="AA1388" s="3"/>
      <c r="AB1388" s="3"/>
      <c r="AC1388" t="str">
        <f t="shared" ca="1" si="52"/>
        <v>18_80</v>
      </c>
      <c r="AD1388" s="3">
        <f ca="1">RANK(AI1388,OFFSET($AI$4,VLOOKUP($AE1388,$AK$4:$AM$23,2,FALSE),0):OFFSET($AI$4,VLOOKUP($AE1388,$AK$4:$AM$23,3,FALSE),0))</f>
        <v>80</v>
      </c>
      <c r="AE1388">
        <v>18</v>
      </c>
      <c r="AF1388">
        <v>10</v>
      </c>
      <c r="AG1388">
        <v>2</v>
      </c>
      <c r="AH1388">
        <v>0</v>
      </c>
      <c r="AI1388" s="3">
        <v>37402.17</v>
      </c>
    </row>
    <row r="1389" spans="17:35" x14ac:dyDescent="0.3">
      <c r="Q1389" t="str">
        <f t="shared" ca="1" si="53"/>
        <v>18_79</v>
      </c>
      <c r="R1389" s="3">
        <f ca="1">RANK(W1389,OFFSET($W$4,VLOOKUP($S1389,$Y$4:$AA$23,2,FALSE),0):OFFSET($W$4,VLOOKUP($S1389,$Y$4:$AA$23,3,FALSE),0))</f>
        <v>79</v>
      </c>
      <c r="S1389">
        <v>18</v>
      </c>
      <c r="T1389">
        <v>14</v>
      </c>
      <c r="U1389">
        <v>2</v>
      </c>
      <c r="V1389">
        <v>0</v>
      </c>
      <c r="W1389" s="3">
        <v>37949.620000000003</v>
      </c>
      <c r="X1389" s="3"/>
      <c r="Y1389" s="3"/>
      <c r="Z1389" s="3"/>
      <c r="AA1389" s="3"/>
      <c r="AB1389" s="3"/>
      <c r="AC1389" t="str">
        <f t="shared" ca="1" si="52"/>
        <v>18_10</v>
      </c>
      <c r="AD1389" s="3">
        <f ca="1">RANK(AI1389,OFFSET($AI$4,VLOOKUP($AE1389,$AK$4:$AM$23,2,FALSE),0):OFFSET($AI$4,VLOOKUP($AE1389,$AK$4:$AM$23,3,FALSE),0))</f>
        <v>10</v>
      </c>
      <c r="AE1389">
        <v>18</v>
      </c>
      <c r="AF1389">
        <v>11</v>
      </c>
      <c r="AG1389">
        <v>2</v>
      </c>
      <c r="AH1389">
        <v>0</v>
      </c>
      <c r="AI1389" s="3">
        <v>102927.89</v>
      </c>
    </row>
    <row r="1390" spans="17:35" x14ac:dyDescent="0.3">
      <c r="Q1390" t="str">
        <f t="shared" ca="1" si="53"/>
        <v>18_44</v>
      </c>
      <c r="R1390" s="3">
        <f ca="1">RANK(W1390,OFFSET($W$4,VLOOKUP($S1390,$Y$4:$AA$23,2,FALSE),0):OFFSET($W$4,VLOOKUP($S1390,$Y$4:$AA$23,3,FALSE),0))</f>
        <v>44</v>
      </c>
      <c r="S1390">
        <v>18</v>
      </c>
      <c r="T1390">
        <v>15</v>
      </c>
      <c r="U1390">
        <v>2</v>
      </c>
      <c r="V1390">
        <v>0</v>
      </c>
      <c r="W1390" s="3">
        <v>69302.820000000007</v>
      </c>
      <c r="X1390" s="3"/>
      <c r="Y1390" s="3"/>
      <c r="Z1390" s="3"/>
      <c r="AA1390" s="3"/>
      <c r="AB1390" s="3"/>
      <c r="AC1390" t="str">
        <f t="shared" ca="1" si="52"/>
        <v>18_27</v>
      </c>
      <c r="AD1390" s="3">
        <f ca="1">RANK(AI1390,OFFSET($AI$4,VLOOKUP($AE1390,$AK$4:$AM$23,2,FALSE),0):OFFSET($AI$4,VLOOKUP($AE1390,$AK$4:$AM$23,3,FALSE),0))</f>
        <v>27</v>
      </c>
      <c r="AE1390">
        <v>18</v>
      </c>
      <c r="AF1390">
        <v>12</v>
      </c>
      <c r="AG1390">
        <v>2</v>
      </c>
      <c r="AH1390">
        <v>0</v>
      </c>
      <c r="AI1390" s="3">
        <v>77474.2</v>
      </c>
    </row>
    <row r="1391" spans="17:35" x14ac:dyDescent="0.3">
      <c r="Q1391" t="str">
        <f t="shared" ca="1" si="53"/>
        <v>18_33</v>
      </c>
      <c r="R1391" s="3">
        <f ca="1">RANK(W1391,OFFSET($W$4,VLOOKUP($S1391,$Y$4:$AA$23,2,FALSE),0):OFFSET($W$4,VLOOKUP($S1391,$Y$4:$AA$23,3,FALSE),0))</f>
        <v>33</v>
      </c>
      <c r="S1391">
        <v>18</v>
      </c>
      <c r="T1391">
        <v>16</v>
      </c>
      <c r="U1391">
        <v>2</v>
      </c>
      <c r="V1391">
        <v>0</v>
      </c>
      <c r="W1391" s="3">
        <v>86781.47</v>
      </c>
      <c r="X1391" s="3"/>
      <c r="Y1391" s="3"/>
      <c r="Z1391" s="3"/>
      <c r="AA1391" s="3"/>
      <c r="AB1391" s="3"/>
      <c r="AC1391" t="str">
        <f t="shared" ca="1" si="52"/>
        <v>18_78</v>
      </c>
      <c r="AD1391" s="3">
        <f ca="1">RANK(AI1391,OFFSET($AI$4,VLOOKUP($AE1391,$AK$4:$AM$23,2,FALSE),0):OFFSET($AI$4,VLOOKUP($AE1391,$AK$4:$AM$23,3,FALSE),0))</f>
        <v>78</v>
      </c>
      <c r="AE1391">
        <v>18</v>
      </c>
      <c r="AF1391">
        <v>14</v>
      </c>
      <c r="AG1391">
        <v>2</v>
      </c>
      <c r="AH1391">
        <v>0</v>
      </c>
      <c r="AI1391" s="3">
        <v>37949.620000000003</v>
      </c>
    </row>
    <row r="1392" spans="17:35" x14ac:dyDescent="0.3">
      <c r="Q1392" t="str">
        <f t="shared" ca="1" si="53"/>
        <v>18_105</v>
      </c>
      <c r="R1392" s="3">
        <f ca="1">RANK(W1392,OFFSET($W$4,VLOOKUP($S1392,$Y$4:$AA$23,2,FALSE),0):OFFSET($W$4,VLOOKUP($S1392,$Y$4:$AA$23,3,FALSE),0))</f>
        <v>105</v>
      </c>
      <c r="S1392">
        <v>18</v>
      </c>
      <c r="T1392">
        <v>17</v>
      </c>
      <c r="U1392">
        <v>1</v>
      </c>
      <c r="V1392">
        <v>0.2</v>
      </c>
      <c r="W1392" s="3">
        <v>24489.119999999999</v>
      </c>
      <c r="X1392" s="3"/>
      <c r="Y1392" s="3"/>
      <c r="Z1392" s="3"/>
      <c r="AA1392" s="3"/>
      <c r="AB1392" s="3"/>
      <c r="AC1392" t="str">
        <f t="shared" ca="1" si="52"/>
        <v>18_37</v>
      </c>
      <c r="AD1392" s="3">
        <f ca="1">RANK(AI1392,OFFSET($AI$4,VLOOKUP($AE1392,$AK$4:$AM$23,2,FALSE),0):OFFSET($AI$4,VLOOKUP($AE1392,$AK$4:$AM$23,3,FALSE),0))</f>
        <v>37</v>
      </c>
      <c r="AE1392">
        <v>18</v>
      </c>
      <c r="AF1392">
        <v>15</v>
      </c>
      <c r="AG1392">
        <v>2</v>
      </c>
      <c r="AH1392">
        <v>0</v>
      </c>
      <c r="AI1392" s="3">
        <v>69302.820000000007</v>
      </c>
    </row>
    <row r="1393" spans="17:35" x14ac:dyDescent="0.3">
      <c r="Q1393" t="str">
        <f t="shared" ca="1" si="53"/>
        <v>18_46</v>
      </c>
      <c r="R1393" s="3">
        <f ca="1">RANK(W1393,OFFSET($W$4,VLOOKUP($S1393,$Y$4:$AA$23,2,FALSE),0):OFFSET($W$4,VLOOKUP($S1393,$Y$4:$AA$23,3,FALSE),0))</f>
        <v>46</v>
      </c>
      <c r="S1393">
        <v>18</v>
      </c>
      <c r="T1393">
        <v>17</v>
      </c>
      <c r="U1393">
        <v>2</v>
      </c>
      <c r="V1393">
        <v>0</v>
      </c>
      <c r="W1393" s="3">
        <v>64948.46</v>
      </c>
      <c r="X1393" s="3"/>
      <c r="Y1393" s="3"/>
      <c r="Z1393" s="3"/>
      <c r="AA1393" s="3"/>
      <c r="AB1393" s="3"/>
      <c r="AC1393" t="str">
        <f t="shared" ca="1" si="52"/>
        <v>18_55</v>
      </c>
      <c r="AD1393" s="3">
        <f ca="1">RANK(AI1393,OFFSET($AI$4,VLOOKUP($AE1393,$AK$4:$AM$23,2,FALSE),0):OFFSET($AI$4,VLOOKUP($AE1393,$AK$4:$AM$23,3,FALSE),0))</f>
        <v>55</v>
      </c>
      <c r="AE1393">
        <v>18</v>
      </c>
      <c r="AF1393">
        <v>16</v>
      </c>
      <c r="AG1393">
        <v>2</v>
      </c>
      <c r="AH1393">
        <v>0</v>
      </c>
      <c r="AI1393" s="3">
        <v>54069.4</v>
      </c>
    </row>
    <row r="1394" spans="17:35" x14ac:dyDescent="0.3">
      <c r="Q1394" t="str">
        <f t="shared" ca="1" si="53"/>
        <v>18_93</v>
      </c>
      <c r="R1394" s="3">
        <f ca="1">RANK(W1394,OFFSET($W$4,VLOOKUP($S1394,$Y$4:$AA$23,2,FALSE),0):OFFSET($W$4,VLOOKUP($S1394,$Y$4:$AA$23,3,FALSE),0))</f>
        <v>93</v>
      </c>
      <c r="S1394">
        <v>18</v>
      </c>
      <c r="T1394">
        <v>19</v>
      </c>
      <c r="U1394">
        <v>1</v>
      </c>
      <c r="V1394">
        <v>0.2</v>
      </c>
      <c r="W1394" s="3">
        <v>32158.13</v>
      </c>
      <c r="X1394" s="3"/>
      <c r="Y1394" s="3"/>
      <c r="Z1394" s="3"/>
      <c r="AA1394" s="3"/>
      <c r="AB1394" s="3"/>
      <c r="AC1394" t="str">
        <f t="shared" ca="1" si="52"/>
        <v>18_105</v>
      </c>
      <c r="AD1394" s="3">
        <f ca="1">RANK(AI1394,OFFSET($AI$4,VLOOKUP($AE1394,$AK$4:$AM$23,2,FALSE),0):OFFSET($AI$4,VLOOKUP($AE1394,$AK$4:$AM$23,3,FALSE),0))</f>
        <v>105</v>
      </c>
      <c r="AE1394">
        <v>18</v>
      </c>
      <c r="AF1394">
        <v>17</v>
      </c>
      <c r="AG1394">
        <v>1</v>
      </c>
      <c r="AH1394">
        <v>0.2</v>
      </c>
      <c r="AI1394" s="3">
        <v>24489.119999999999</v>
      </c>
    </row>
    <row r="1395" spans="17:35" x14ac:dyDescent="0.3">
      <c r="Q1395" t="str">
        <f t="shared" ca="1" si="53"/>
        <v>18_9</v>
      </c>
      <c r="R1395" s="3">
        <f ca="1">RANK(W1395,OFFSET($W$4,VLOOKUP($S1395,$Y$4:$AA$23,2,FALSE),0):OFFSET($W$4,VLOOKUP($S1395,$Y$4:$AA$23,3,FALSE),0))</f>
        <v>9</v>
      </c>
      <c r="S1395">
        <v>18</v>
      </c>
      <c r="T1395">
        <v>19</v>
      </c>
      <c r="U1395">
        <v>2</v>
      </c>
      <c r="V1395">
        <v>0</v>
      </c>
      <c r="W1395" s="3">
        <v>115302.26</v>
      </c>
      <c r="X1395" s="3"/>
      <c r="Y1395" s="3"/>
      <c r="Z1395" s="3"/>
      <c r="AA1395" s="3"/>
      <c r="AB1395" s="3"/>
      <c r="AC1395" t="str">
        <f t="shared" ca="1" si="52"/>
        <v>18_41</v>
      </c>
      <c r="AD1395" s="3">
        <f ca="1">RANK(AI1395,OFFSET($AI$4,VLOOKUP($AE1395,$AK$4:$AM$23,2,FALSE),0):OFFSET($AI$4,VLOOKUP($AE1395,$AK$4:$AM$23,3,FALSE),0))</f>
        <v>41</v>
      </c>
      <c r="AE1395">
        <v>18</v>
      </c>
      <c r="AF1395">
        <v>17</v>
      </c>
      <c r="AG1395">
        <v>2</v>
      </c>
      <c r="AH1395">
        <v>0</v>
      </c>
      <c r="AI1395" s="3">
        <v>64948.46</v>
      </c>
    </row>
    <row r="1396" spans="17:35" x14ac:dyDescent="0.3">
      <c r="Q1396" t="str">
        <f t="shared" ca="1" si="53"/>
        <v>18_95</v>
      </c>
      <c r="R1396" s="3">
        <f ca="1">RANK(W1396,OFFSET($W$4,VLOOKUP($S1396,$Y$4:$AA$23,2,FALSE),0):OFFSET($W$4,VLOOKUP($S1396,$Y$4:$AA$23,3,FALSE),0))</f>
        <v>95</v>
      </c>
      <c r="S1396">
        <v>18</v>
      </c>
      <c r="T1396">
        <v>20</v>
      </c>
      <c r="U1396">
        <v>1</v>
      </c>
      <c r="V1396">
        <v>0.2</v>
      </c>
      <c r="W1396" s="3">
        <v>31134.17</v>
      </c>
      <c r="X1396" s="3"/>
      <c r="Y1396" s="3"/>
      <c r="Z1396" s="3"/>
      <c r="AA1396" s="3"/>
      <c r="AB1396" s="3"/>
      <c r="AC1396" t="str">
        <f t="shared" ca="1" si="52"/>
        <v>18_93</v>
      </c>
      <c r="AD1396" s="3">
        <f ca="1">RANK(AI1396,OFFSET($AI$4,VLOOKUP($AE1396,$AK$4:$AM$23,2,FALSE),0):OFFSET($AI$4,VLOOKUP($AE1396,$AK$4:$AM$23,3,FALSE),0))</f>
        <v>93</v>
      </c>
      <c r="AE1396">
        <v>18</v>
      </c>
      <c r="AF1396">
        <v>19</v>
      </c>
      <c r="AG1396">
        <v>1</v>
      </c>
      <c r="AH1396">
        <v>0.2</v>
      </c>
      <c r="AI1396" s="3">
        <v>32158.13</v>
      </c>
    </row>
    <row r="1397" spans="17:35" x14ac:dyDescent="0.3">
      <c r="Q1397" t="str">
        <f t="shared" ca="1" si="53"/>
        <v>18_39</v>
      </c>
      <c r="R1397" s="3">
        <f ca="1">RANK(W1397,OFFSET($W$4,VLOOKUP($S1397,$Y$4:$AA$23,2,FALSE),0):OFFSET($W$4,VLOOKUP($S1397,$Y$4:$AA$23,3,FALSE),0))</f>
        <v>39</v>
      </c>
      <c r="S1397">
        <v>18</v>
      </c>
      <c r="T1397">
        <v>20</v>
      </c>
      <c r="U1397">
        <v>2</v>
      </c>
      <c r="V1397">
        <v>0</v>
      </c>
      <c r="W1397" s="3">
        <v>75026.75</v>
      </c>
      <c r="X1397" s="3"/>
      <c r="Y1397" s="3"/>
      <c r="Z1397" s="3"/>
      <c r="AA1397" s="3"/>
      <c r="AB1397" s="3"/>
      <c r="AC1397" t="str">
        <f t="shared" ca="1" si="52"/>
        <v>18_6</v>
      </c>
      <c r="AD1397" s="3">
        <f ca="1">RANK(AI1397,OFFSET($AI$4,VLOOKUP($AE1397,$AK$4:$AM$23,2,FALSE),0):OFFSET($AI$4,VLOOKUP($AE1397,$AK$4:$AM$23,3,FALSE),0))</f>
        <v>6</v>
      </c>
      <c r="AE1397">
        <v>18</v>
      </c>
      <c r="AF1397">
        <v>19</v>
      </c>
      <c r="AG1397">
        <v>2</v>
      </c>
      <c r="AH1397">
        <v>0</v>
      </c>
      <c r="AI1397" s="3">
        <v>115302.26</v>
      </c>
    </row>
    <row r="1398" spans="17:35" x14ac:dyDescent="0.3">
      <c r="Q1398" t="str">
        <f t="shared" ca="1" si="53"/>
        <v>18_85</v>
      </c>
      <c r="R1398" s="3">
        <f ca="1">RANK(W1398,OFFSET($W$4,VLOOKUP($S1398,$Y$4:$AA$23,2,FALSE),0):OFFSET($W$4,VLOOKUP($S1398,$Y$4:$AA$23,3,FALSE),0))</f>
        <v>85</v>
      </c>
      <c r="S1398">
        <v>18</v>
      </c>
      <c r="T1398">
        <v>21</v>
      </c>
      <c r="U1398">
        <v>2</v>
      </c>
      <c r="V1398">
        <v>0</v>
      </c>
      <c r="W1398" s="3">
        <v>36200.879999999997</v>
      </c>
      <c r="X1398" s="3"/>
      <c r="Y1398" s="3"/>
      <c r="Z1398" s="3"/>
      <c r="AA1398" s="3"/>
      <c r="AB1398" s="3"/>
      <c r="AC1398" t="str">
        <f t="shared" ca="1" si="52"/>
        <v>18_95</v>
      </c>
      <c r="AD1398" s="3">
        <f ca="1">RANK(AI1398,OFFSET($AI$4,VLOOKUP($AE1398,$AK$4:$AM$23,2,FALSE),0):OFFSET($AI$4,VLOOKUP($AE1398,$AK$4:$AM$23,3,FALSE),0))</f>
        <v>95</v>
      </c>
      <c r="AE1398">
        <v>18</v>
      </c>
      <c r="AF1398">
        <v>20</v>
      </c>
      <c r="AG1398">
        <v>1</v>
      </c>
      <c r="AH1398">
        <v>0.2</v>
      </c>
      <c r="AI1398" s="3">
        <v>31134.17</v>
      </c>
    </row>
    <row r="1399" spans="17:35" x14ac:dyDescent="0.3">
      <c r="Q1399" t="str">
        <f t="shared" ca="1" si="53"/>
        <v>18_56</v>
      </c>
      <c r="R1399" s="3">
        <f ca="1">RANK(W1399,OFFSET($W$4,VLOOKUP($S1399,$Y$4:$AA$23,2,FALSE),0):OFFSET($W$4,VLOOKUP($S1399,$Y$4:$AA$23,3,FALSE),0))</f>
        <v>56</v>
      </c>
      <c r="S1399">
        <v>18</v>
      </c>
      <c r="T1399">
        <v>22</v>
      </c>
      <c r="U1399">
        <v>1</v>
      </c>
      <c r="V1399">
        <v>0.2</v>
      </c>
      <c r="W1399" s="3">
        <v>54249.98</v>
      </c>
      <c r="X1399" s="3"/>
      <c r="Y1399" s="3"/>
      <c r="Z1399" s="3"/>
      <c r="AA1399" s="3"/>
      <c r="AB1399" s="3"/>
      <c r="AC1399" t="str">
        <f t="shared" ca="1" si="52"/>
        <v>18_30</v>
      </c>
      <c r="AD1399" s="3">
        <f ca="1">RANK(AI1399,OFFSET($AI$4,VLOOKUP($AE1399,$AK$4:$AM$23,2,FALSE),0):OFFSET($AI$4,VLOOKUP($AE1399,$AK$4:$AM$23,3,FALSE),0))</f>
        <v>30</v>
      </c>
      <c r="AE1399">
        <v>18</v>
      </c>
      <c r="AF1399">
        <v>20</v>
      </c>
      <c r="AG1399">
        <v>2</v>
      </c>
      <c r="AH1399">
        <v>0</v>
      </c>
      <c r="AI1399" s="3">
        <v>75026.75</v>
      </c>
    </row>
    <row r="1400" spans="17:35" x14ac:dyDescent="0.3">
      <c r="Q1400" t="str">
        <f t="shared" ca="1" si="53"/>
        <v>18_55</v>
      </c>
      <c r="R1400" s="3">
        <f ca="1">RANK(W1400,OFFSET($W$4,VLOOKUP($S1400,$Y$4:$AA$23,2,FALSE),0):OFFSET($W$4,VLOOKUP($S1400,$Y$4:$AA$23,3,FALSE),0))</f>
        <v>55</v>
      </c>
      <c r="S1400">
        <v>18</v>
      </c>
      <c r="T1400">
        <v>23</v>
      </c>
      <c r="U1400">
        <v>1</v>
      </c>
      <c r="V1400">
        <v>0.2</v>
      </c>
      <c r="W1400" s="3">
        <v>56322.37</v>
      </c>
      <c r="X1400" s="3"/>
      <c r="Y1400" s="3"/>
      <c r="Z1400" s="3"/>
      <c r="AA1400" s="3"/>
      <c r="AB1400" s="3"/>
      <c r="AC1400" t="str">
        <f t="shared" ca="1" si="52"/>
        <v>18_84</v>
      </c>
      <c r="AD1400" s="3">
        <f ca="1">RANK(AI1400,OFFSET($AI$4,VLOOKUP($AE1400,$AK$4:$AM$23,2,FALSE),0):OFFSET($AI$4,VLOOKUP($AE1400,$AK$4:$AM$23,3,FALSE),0))</f>
        <v>84</v>
      </c>
      <c r="AE1400">
        <v>18</v>
      </c>
      <c r="AF1400">
        <v>21</v>
      </c>
      <c r="AG1400">
        <v>2</v>
      </c>
      <c r="AH1400">
        <v>0</v>
      </c>
      <c r="AI1400" s="3">
        <v>36200.879999999997</v>
      </c>
    </row>
    <row r="1401" spans="17:35" x14ac:dyDescent="0.3">
      <c r="Q1401" t="str">
        <f t="shared" ca="1" si="53"/>
        <v>18_11</v>
      </c>
      <c r="R1401" s="3">
        <f ca="1">RANK(W1401,OFFSET($W$4,VLOOKUP($S1401,$Y$4:$AA$23,2,FALSE),0):OFFSET($W$4,VLOOKUP($S1401,$Y$4:$AA$23,3,FALSE),0))</f>
        <v>11</v>
      </c>
      <c r="S1401">
        <v>18</v>
      </c>
      <c r="T1401">
        <v>23</v>
      </c>
      <c r="U1401">
        <v>2</v>
      </c>
      <c r="V1401">
        <v>0</v>
      </c>
      <c r="W1401" s="3">
        <v>112657.95999999999</v>
      </c>
      <c r="X1401" s="3"/>
      <c r="Y1401" s="3"/>
      <c r="Z1401" s="3"/>
      <c r="AA1401" s="3"/>
      <c r="AB1401" s="3"/>
      <c r="AC1401" t="str">
        <f t="shared" ca="1" si="52"/>
        <v>18_54</v>
      </c>
      <c r="AD1401" s="3">
        <f ca="1">RANK(AI1401,OFFSET($AI$4,VLOOKUP($AE1401,$AK$4:$AM$23,2,FALSE),0):OFFSET($AI$4,VLOOKUP($AE1401,$AK$4:$AM$23,3,FALSE),0))</f>
        <v>54</v>
      </c>
      <c r="AE1401">
        <v>18</v>
      </c>
      <c r="AF1401">
        <v>22</v>
      </c>
      <c r="AG1401">
        <v>1</v>
      </c>
      <c r="AH1401">
        <v>0.2</v>
      </c>
      <c r="AI1401" s="3">
        <v>54249.98</v>
      </c>
    </row>
    <row r="1402" spans="17:35" x14ac:dyDescent="0.3">
      <c r="Q1402" t="str">
        <f t="shared" ca="1" si="53"/>
        <v>18_101</v>
      </c>
      <c r="R1402" s="3">
        <f ca="1">RANK(W1402,OFFSET($W$4,VLOOKUP($S1402,$Y$4:$AA$23,2,FALSE),0):OFFSET($W$4,VLOOKUP($S1402,$Y$4:$AA$23,3,FALSE),0))</f>
        <v>101</v>
      </c>
      <c r="S1402">
        <v>18</v>
      </c>
      <c r="T1402">
        <v>24</v>
      </c>
      <c r="U1402">
        <v>1</v>
      </c>
      <c r="V1402">
        <v>0.2</v>
      </c>
      <c r="W1402" s="3">
        <v>27294.46</v>
      </c>
      <c r="X1402" s="3"/>
      <c r="Y1402" s="3"/>
      <c r="Z1402" s="3"/>
      <c r="AA1402" s="3"/>
      <c r="AB1402" s="3"/>
      <c r="AC1402" t="str">
        <f t="shared" ca="1" si="52"/>
        <v>18_51</v>
      </c>
      <c r="AD1402" s="3">
        <f ca="1">RANK(AI1402,OFFSET($AI$4,VLOOKUP($AE1402,$AK$4:$AM$23,2,FALSE),0):OFFSET($AI$4,VLOOKUP($AE1402,$AK$4:$AM$23,3,FALSE),0))</f>
        <v>51</v>
      </c>
      <c r="AE1402">
        <v>18</v>
      </c>
      <c r="AF1402">
        <v>23</v>
      </c>
      <c r="AG1402">
        <v>1</v>
      </c>
      <c r="AH1402">
        <v>0.2</v>
      </c>
      <c r="AI1402" s="3">
        <v>56322.37</v>
      </c>
    </row>
    <row r="1403" spans="17:35" x14ac:dyDescent="0.3">
      <c r="Q1403" t="str">
        <f t="shared" ca="1" si="53"/>
        <v>18_78</v>
      </c>
      <c r="R1403" s="3">
        <f ca="1">RANK(W1403,OFFSET($W$4,VLOOKUP($S1403,$Y$4:$AA$23,2,FALSE),0):OFFSET($W$4,VLOOKUP($S1403,$Y$4:$AA$23,3,FALSE),0))</f>
        <v>78</v>
      </c>
      <c r="S1403">
        <v>18</v>
      </c>
      <c r="T1403">
        <v>24</v>
      </c>
      <c r="U1403">
        <v>2</v>
      </c>
      <c r="V1403">
        <v>0</v>
      </c>
      <c r="W1403" s="3">
        <v>38256.550000000003</v>
      </c>
      <c r="X1403" s="3"/>
      <c r="Y1403" s="3"/>
      <c r="Z1403" s="3"/>
      <c r="AA1403" s="3"/>
      <c r="AB1403" s="3"/>
      <c r="AC1403" t="str">
        <f t="shared" ca="1" si="52"/>
        <v>18_25</v>
      </c>
      <c r="AD1403" s="3">
        <f ca="1">RANK(AI1403,OFFSET($AI$4,VLOOKUP($AE1403,$AK$4:$AM$23,2,FALSE),0):OFFSET($AI$4,VLOOKUP($AE1403,$AK$4:$AM$23,3,FALSE),0))</f>
        <v>25</v>
      </c>
      <c r="AE1403">
        <v>18</v>
      </c>
      <c r="AF1403">
        <v>23</v>
      </c>
      <c r="AG1403">
        <v>2</v>
      </c>
      <c r="AH1403">
        <v>0</v>
      </c>
      <c r="AI1403" s="3">
        <v>80097.179999999993</v>
      </c>
    </row>
    <row r="1404" spans="17:35" x14ac:dyDescent="0.3">
      <c r="Q1404" t="str">
        <f t="shared" ca="1" si="53"/>
        <v>18_116</v>
      </c>
      <c r="R1404" s="3">
        <f ca="1">RANK(W1404,OFFSET($W$4,VLOOKUP($S1404,$Y$4:$AA$23,2,FALSE),0):OFFSET($W$4,VLOOKUP($S1404,$Y$4:$AA$23,3,FALSE),0))</f>
        <v>116</v>
      </c>
      <c r="S1404">
        <v>18</v>
      </c>
      <c r="T1404">
        <v>25</v>
      </c>
      <c r="U1404">
        <v>1</v>
      </c>
      <c r="V1404">
        <v>0.2</v>
      </c>
      <c r="W1404" s="3">
        <v>12359.03</v>
      </c>
      <c r="X1404" s="3"/>
      <c r="Y1404" s="3"/>
      <c r="Z1404" s="3"/>
      <c r="AA1404" s="3"/>
      <c r="AB1404" s="3"/>
      <c r="AC1404" t="str">
        <f t="shared" ca="1" si="52"/>
        <v>18_101</v>
      </c>
      <c r="AD1404" s="3">
        <f ca="1">RANK(AI1404,OFFSET($AI$4,VLOOKUP($AE1404,$AK$4:$AM$23,2,FALSE),0):OFFSET($AI$4,VLOOKUP($AE1404,$AK$4:$AM$23,3,FALSE),0))</f>
        <v>101</v>
      </c>
      <c r="AE1404">
        <v>18</v>
      </c>
      <c r="AF1404">
        <v>24</v>
      </c>
      <c r="AG1404">
        <v>1</v>
      </c>
      <c r="AH1404">
        <v>0.2</v>
      </c>
      <c r="AI1404" s="3">
        <v>27294.46</v>
      </c>
    </row>
    <row r="1405" spans="17:35" x14ac:dyDescent="0.3">
      <c r="Q1405" t="str">
        <f t="shared" ca="1" si="53"/>
        <v>18_40</v>
      </c>
      <c r="R1405" s="3">
        <f ca="1">RANK(W1405,OFFSET($W$4,VLOOKUP($S1405,$Y$4:$AA$23,2,FALSE),0):OFFSET($W$4,VLOOKUP($S1405,$Y$4:$AA$23,3,FALSE),0))</f>
        <v>40</v>
      </c>
      <c r="S1405">
        <v>18</v>
      </c>
      <c r="T1405">
        <v>25</v>
      </c>
      <c r="U1405">
        <v>2</v>
      </c>
      <c r="V1405">
        <v>0</v>
      </c>
      <c r="W1405" s="3">
        <v>72626.880000000005</v>
      </c>
      <c r="X1405" s="3"/>
      <c r="Y1405" s="3"/>
      <c r="Z1405" s="3"/>
      <c r="AA1405" s="3"/>
      <c r="AB1405" s="3"/>
      <c r="AC1405" t="str">
        <f t="shared" ca="1" si="52"/>
        <v>18_77</v>
      </c>
      <c r="AD1405" s="3">
        <f ca="1">RANK(AI1405,OFFSET($AI$4,VLOOKUP($AE1405,$AK$4:$AM$23,2,FALSE),0):OFFSET($AI$4,VLOOKUP($AE1405,$AK$4:$AM$23,3,FALSE),0))</f>
        <v>77</v>
      </c>
      <c r="AE1405">
        <v>18</v>
      </c>
      <c r="AF1405">
        <v>24</v>
      </c>
      <c r="AG1405">
        <v>2</v>
      </c>
      <c r="AH1405">
        <v>0</v>
      </c>
      <c r="AI1405" s="3">
        <v>38256.550000000003</v>
      </c>
    </row>
    <row r="1406" spans="17:35" x14ac:dyDescent="0.3">
      <c r="Q1406" t="str">
        <f t="shared" ca="1" si="53"/>
        <v>18_66</v>
      </c>
      <c r="R1406" s="3">
        <f ca="1">RANK(W1406,OFFSET($W$4,VLOOKUP($S1406,$Y$4:$AA$23,2,FALSE),0):OFFSET($W$4,VLOOKUP($S1406,$Y$4:$AA$23,3,FALSE),0))</f>
        <v>66</v>
      </c>
      <c r="S1406">
        <v>18</v>
      </c>
      <c r="T1406">
        <v>26</v>
      </c>
      <c r="U1406">
        <v>2</v>
      </c>
      <c r="V1406">
        <v>0</v>
      </c>
      <c r="W1406" s="3">
        <v>47364.87</v>
      </c>
      <c r="X1406" s="3"/>
      <c r="Y1406" s="3"/>
      <c r="Z1406" s="3"/>
      <c r="AA1406" s="3"/>
      <c r="AB1406" s="3"/>
      <c r="AC1406" t="str">
        <f t="shared" ca="1" si="52"/>
        <v>18_117</v>
      </c>
      <c r="AD1406" s="3">
        <f ca="1">RANK(AI1406,OFFSET($AI$4,VLOOKUP($AE1406,$AK$4:$AM$23,2,FALSE),0):OFFSET($AI$4,VLOOKUP($AE1406,$AK$4:$AM$23,3,FALSE),0))</f>
        <v>117</v>
      </c>
      <c r="AE1406">
        <v>18</v>
      </c>
      <c r="AF1406">
        <v>25</v>
      </c>
      <c r="AG1406">
        <v>1</v>
      </c>
      <c r="AH1406">
        <v>0.2</v>
      </c>
      <c r="AI1406" s="3">
        <v>12359.03</v>
      </c>
    </row>
    <row r="1407" spans="17:35" x14ac:dyDescent="0.3">
      <c r="Q1407" t="str">
        <f t="shared" ca="1" si="53"/>
        <v>18_73</v>
      </c>
      <c r="R1407" s="3">
        <f ca="1">RANK(W1407,OFFSET($W$4,VLOOKUP($S1407,$Y$4:$AA$23,2,FALSE),0):OFFSET($W$4,VLOOKUP($S1407,$Y$4:$AA$23,3,FALSE),0))</f>
        <v>73</v>
      </c>
      <c r="S1407">
        <v>18</v>
      </c>
      <c r="T1407">
        <v>27</v>
      </c>
      <c r="U1407">
        <v>2</v>
      </c>
      <c r="V1407">
        <v>0</v>
      </c>
      <c r="W1407" s="3">
        <v>41973.71</v>
      </c>
      <c r="X1407" s="3"/>
      <c r="Y1407" s="3"/>
      <c r="Z1407" s="3"/>
      <c r="AA1407" s="3"/>
      <c r="AB1407" s="3"/>
      <c r="AC1407" t="str">
        <f t="shared" ca="1" si="52"/>
        <v>18_33</v>
      </c>
      <c r="AD1407" s="3">
        <f ca="1">RANK(AI1407,OFFSET($AI$4,VLOOKUP($AE1407,$AK$4:$AM$23,2,FALSE),0):OFFSET($AI$4,VLOOKUP($AE1407,$AK$4:$AM$23,3,FALSE),0))</f>
        <v>33</v>
      </c>
      <c r="AE1407">
        <v>18</v>
      </c>
      <c r="AF1407">
        <v>25</v>
      </c>
      <c r="AG1407">
        <v>2</v>
      </c>
      <c r="AH1407">
        <v>0</v>
      </c>
      <c r="AI1407" s="3">
        <v>72626.880000000005</v>
      </c>
    </row>
    <row r="1408" spans="17:35" x14ac:dyDescent="0.3">
      <c r="Q1408" t="str">
        <f t="shared" ca="1" si="53"/>
        <v>18_103</v>
      </c>
      <c r="R1408" s="3">
        <f ca="1">RANK(W1408,OFFSET($W$4,VLOOKUP($S1408,$Y$4:$AA$23,2,FALSE),0):OFFSET($W$4,VLOOKUP($S1408,$Y$4:$AA$23,3,FALSE),0))</f>
        <v>103</v>
      </c>
      <c r="S1408">
        <v>18</v>
      </c>
      <c r="T1408">
        <v>28</v>
      </c>
      <c r="U1408">
        <v>1</v>
      </c>
      <c r="V1408">
        <v>0.2</v>
      </c>
      <c r="W1408" s="3">
        <v>26542.77</v>
      </c>
      <c r="X1408" s="3"/>
      <c r="Y1408" s="3"/>
      <c r="Z1408" s="3"/>
      <c r="AA1408" s="3"/>
      <c r="AB1408" s="3"/>
      <c r="AC1408" t="str">
        <f t="shared" ca="1" si="52"/>
        <v>18_71</v>
      </c>
      <c r="AD1408" s="3">
        <f ca="1">RANK(AI1408,OFFSET($AI$4,VLOOKUP($AE1408,$AK$4:$AM$23,2,FALSE),0):OFFSET($AI$4,VLOOKUP($AE1408,$AK$4:$AM$23,3,FALSE),0))</f>
        <v>71</v>
      </c>
      <c r="AE1408">
        <v>18</v>
      </c>
      <c r="AF1408">
        <v>26</v>
      </c>
      <c r="AG1408">
        <v>2</v>
      </c>
      <c r="AH1408">
        <v>0</v>
      </c>
      <c r="AI1408" s="3">
        <v>42762.3</v>
      </c>
    </row>
    <row r="1409" spans="17:35" x14ac:dyDescent="0.3">
      <c r="Q1409" t="str">
        <f t="shared" ca="1" si="53"/>
        <v>18_41</v>
      </c>
      <c r="R1409" s="3">
        <f ca="1">RANK(W1409,OFFSET($W$4,VLOOKUP($S1409,$Y$4:$AA$23,2,FALSE),0):OFFSET($W$4,VLOOKUP($S1409,$Y$4:$AA$23,3,FALSE),0))</f>
        <v>41</v>
      </c>
      <c r="S1409">
        <v>18</v>
      </c>
      <c r="T1409">
        <v>28</v>
      </c>
      <c r="U1409">
        <v>2</v>
      </c>
      <c r="V1409">
        <v>0</v>
      </c>
      <c r="W1409" s="3">
        <v>72523.38</v>
      </c>
      <c r="X1409" s="3"/>
      <c r="Y1409" s="3"/>
      <c r="Z1409" s="3"/>
      <c r="AA1409" s="3"/>
      <c r="AB1409" s="3"/>
      <c r="AC1409" t="str">
        <f t="shared" ca="1" si="52"/>
        <v>18_72</v>
      </c>
      <c r="AD1409" s="3">
        <f ca="1">RANK(AI1409,OFFSET($AI$4,VLOOKUP($AE1409,$AK$4:$AM$23,2,FALSE),0):OFFSET($AI$4,VLOOKUP($AE1409,$AK$4:$AM$23,3,FALSE),0))</f>
        <v>72</v>
      </c>
      <c r="AE1409">
        <v>18</v>
      </c>
      <c r="AF1409">
        <v>27</v>
      </c>
      <c r="AG1409">
        <v>2</v>
      </c>
      <c r="AH1409">
        <v>0</v>
      </c>
      <c r="AI1409" s="3">
        <v>41973.71</v>
      </c>
    </row>
    <row r="1410" spans="17:35" x14ac:dyDescent="0.3">
      <c r="Q1410" t="str">
        <f t="shared" ca="1" si="53"/>
        <v>18_54</v>
      </c>
      <c r="R1410" s="3">
        <f ca="1">RANK(W1410,OFFSET($W$4,VLOOKUP($S1410,$Y$4:$AA$23,2,FALSE),0):OFFSET($W$4,VLOOKUP($S1410,$Y$4:$AA$23,3,FALSE),0))</f>
        <v>54</v>
      </c>
      <c r="S1410">
        <v>18</v>
      </c>
      <c r="T1410">
        <v>29</v>
      </c>
      <c r="U1410">
        <v>2</v>
      </c>
      <c r="V1410">
        <v>0</v>
      </c>
      <c r="W1410" s="3">
        <v>56517.77</v>
      </c>
      <c r="X1410" s="3"/>
      <c r="Y1410" s="3"/>
      <c r="Z1410" s="3"/>
      <c r="AA1410" s="3"/>
      <c r="AB1410" s="3"/>
      <c r="AC1410" t="str">
        <f t="shared" ca="1" si="52"/>
        <v>18_103</v>
      </c>
      <c r="AD1410" s="3">
        <f ca="1">RANK(AI1410,OFFSET($AI$4,VLOOKUP($AE1410,$AK$4:$AM$23,2,FALSE),0):OFFSET($AI$4,VLOOKUP($AE1410,$AK$4:$AM$23,3,FALSE),0))</f>
        <v>103</v>
      </c>
      <c r="AE1410">
        <v>18</v>
      </c>
      <c r="AF1410">
        <v>28</v>
      </c>
      <c r="AG1410">
        <v>1</v>
      </c>
      <c r="AH1410">
        <v>0.2</v>
      </c>
      <c r="AI1410" s="3">
        <v>26542.77</v>
      </c>
    </row>
    <row r="1411" spans="17:35" x14ac:dyDescent="0.3">
      <c r="Q1411" t="str">
        <f t="shared" ca="1" si="53"/>
        <v>18_51</v>
      </c>
      <c r="R1411" s="3">
        <f ca="1">RANK(W1411,OFFSET($W$4,VLOOKUP($S1411,$Y$4:$AA$23,2,FALSE),0):OFFSET($W$4,VLOOKUP($S1411,$Y$4:$AA$23,3,FALSE),0))</f>
        <v>51</v>
      </c>
      <c r="S1411">
        <v>18</v>
      </c>
      <c r="T1411">
        <v>30</v>
      </c>
      <c r="U1411">
        <v>1</v>
      </c>
      <c r="V1411">
        <v>0.2</v>
      </c>
      <c r="W1411" s="3">
        <v>57774.95</v>
      </c>
      <c r="X1411" s="3"/>
      <c r="Y1411" s="3"/>
      <c r="Z1411" s="3"/>
      <c r="AA1411" s="3"/>
      <c r="AB1411" s="3"/>
      <c r="AC1411" t="str">
        <f t="shared" ca="1" si="52"/>
        <v>18_34</v>
      </c>
      <c r="AD1411" s="3">
        <f ca="1">RANK(AI1411,OFFSET($AI$4,VLOOKUP($AE1411,$AK$4:$AM$23,2,FALSE),0):OFFSET($AI$4,VLOOKUP($AE1411,$AK$4:$AM$23,3,FALSE),0))</f>
        <v>34</v>
      </c>
      <c r="AE1411">
        <v>18</v>
      </c>
      <c r="AF1411">
        <v>28</v>
      </c>
      <c r="AG1411">
        <v>2</v>
      </c>
      <c r="AH1411">
        <v>0</v>
      </c>
      <c r="AI1411" s="3">
        <v>72523.38</v>
      </c>
    </row>
    <row r="1412" spans="17:35" x14ac:dyDescent="0.3">
      <c r="Q1412" t="str">
        <f t="shared" ca="1" si="53"/>
        <v>18_5</v>
      </c>
      <c r="R1412" s="3">
        <f ca="1">RANK(W1412,OFFSET($W$4,VLOOKUP($S1412,$Y$4:$AA$23,2,FALSE),0):OFFSET($W$4,VLOOKUP($S1412,$Y$4:$AA$23,3,FALSE),0))</f>
        <v>5</v>
      </c>
      <c r="S1412">
        <v>18</v>
      </c>
      <c r="T1412">
        <v>30</v>
      </c>
      <c r="U1412">
        <v>2</v>
      </c>
      <c r="V1412">
        <v>0</v>
      </c>
      <c r="W1412" s="3">
        <v>134580.99</v>
      </c>
      <c r="X1412" s="3"/>
      <c r="Y1412" s="3"/>
      <c r="Z1412" s="3"/>
      <c r="AA1412" s="3"/>
      <c r="AB1412" s="3"/>
      <c r="AC1412" t="str">
        <f t="shared" ref="AC1412:AC1475" ca="1" si="54">AE1412&amp;"_"&amp;AD1412</f>
        <v>18_50</v>
      </c>
      <c r="AD1412" s="3">
        <f ca="1">RANK(AI1412,OFFSET($AI$4,VLOOKUP($AE1412,$AK$4:$AM$23,2,FALSE),0):OFFSET($AI$4,VLOOKUP($AE1412,$AK$4:$AM$23,3,FALSE),0))</f>
        <v>50</v>
      </c>
      <c r="AE1412">
        <v>18</v>
      </c>
      <c r="AF1412">
        <v>29</v>
      </c>
      <c r="AG1412">
        <v>2</v>
      </c>
      <c r="AH1412">
        <v>0</v>
      </c>
      <c r="AI1412" s="3">
        <v>56517.77</v>
      </c>
    </row>
    <row r="1413" spans="17:35" x14ac:dyDescent="0.3">
      <c r="Q1413" t="str">
        <f t="shared" ref="Q1413:Q1476" ca="1" si="55">S1413&amp;"_"&amp;R1413</f>
        <v>18_108</v>
      </c>
      <c r="R1413" s="3">
        <f ca="1">RANK(W1413,OFFSET($W$4,VLOOKUP($S1413,$Y$4:$AA$23,2,FALSE),0):OFFSET($W$4,VLOOKUP($S1413,$Y$4:$AA$23,3,FALSE),0))</f>
        <v>108</v>
      </c>
      <c r="S1413">
        <v>18</v>
      </c>
      <c r="T1413">
        <v>31</v>
      </c>
      <c r="U1413">
        <v>1</v>
      </c>
      <c r="V1413">
        <v>0.2</v>
      </c>
      <c r="W1413" s="3">
        <v>23820.14</v>
      </c>
      <c r="X1413" s="3"/>
      <c r="Y1413" s="3"/>
      <c r="Z1413" s="3"/>
      <c r="AA1413" s="3"/>
      <c r="AB1413" s="3"/>
      <c r="AC1413" t="str">
        <f t="shared" ca="1" si="54"/>
        <v>18_47</v>
      </c>
      <c r="AD1413" s="3">
        <f ca="1">RANK(AI1413,OFFSET($AI$4,VLOOKUP($AE1413,$AK$4:$AM$23,2,FALSE),0):OFFSET($AI$4,VLOOKUP($AE1413,$AK$4:$AM$23,3,FALSE),0))</f>
        <v>47</v>
      </c>
      <c r="AE1413">
        <v>18</v>
      </c>
      <c r="AF1413">
        <v>30</v>
      </c>
      <c r="AG1413">
        <v>1</v>
      </c>
      <c r="AH1413">
        <v>0.2</v>
      </c>
      <c r="AI1413" s="3">
        <v>57774.95</v>
      </c>
    </row>
    <row r="1414" spans="17:35" x14ac:dyDescent="0.3">
      <c r="Q1414" t="str">
        <f t="shared" ca="1" si="55"/>
        <v>18_89</v>
      </c>
      <c r="R1414" s="3">
        <f ca="1">RANK(W1414,OFFSET($W$4,VLOOKUP($S1414,$Y$4:$AA$23,2,FALSE),0):OFFSET($W$4,VLOOKUP($S1414,$Y$4:$AA$23,3,FALSE),0))</f>
        <v>89</v>
      </c>
      <c r="S1414">
        <v>18</v>
      </c>
      <c r="T1414">
        <v>32</v>
      </c>
      <c r="U1414">
        <v>1</v>
      </c>
      <c r="V1414">
        <v>0.2</v>
      </c>
      <c r="W1414" s="3">
        <v>33986.25</v>
      </c>
      <c r="X1414" s="3"/>
      <c r="Y1414" s="3"/>
      <c r="Z1414" s="3"/>
      <c r="AA1414" s="3"/>
      <c r="AB1414" s="3"/>
      <c r="AC1414" t="str">
        <f t="shared" ca="1" si="54"/>
        <v>18_11</v>
      </c>
      <c r="AD1414" s="3">
        <f ca="1">RANK(AI1414,OFFSET($AI$4,VLOOKUP($AE1414,$AK$4:$AM$23,2,FALSE),0):OFFSET($AI$4,VLOOKUP($AE1414,$AK$4:$AM$23,3,FALSE),0))</f>
        <v>11</v>
      </c>
      <c r="AE1414">
        <v>18</v>
      </c>
      <c r="AF1414">
        <v>30</v>
      </c>
      <c r="AG1414">
        <v>2</v>
      </c>
      <c r="AH1414">
        <v>0</v>
      </c>
      <c r="AI1414" s="3">
        <v>101063.38</v>
      </c>
    </row>
    <row r="1415" spans="17:35" x14ac:dyDescent="0.3">
      <c r="Q1415" t="str">
        <f t="shared" ca="1" si="55"/>
        <v>18_50</v>
      </c>
      <c r="R1415" s="3">
        <f ca="1">RANK(W1415,OFFSET($W$4,VLOOKUP($S1415,$Y$4:$AA$23,2,FALSE),0):OFFSET($W$4,VLOOKUP($S1415,$Y$4:$AA$23,3,FALSE),0))</f>
        <v>50</v>
      </c>
      <c r="S1415">
        <v>18</v>
      </c>
      <c r="T1415">
        <v>32</v>
      </c>
      <c r="U1415">
        <v>2</v>
      </c>
      <c r="V1415">
        <v>0</v>
      </c>
      <c r="W1415" s="3">
        <v>58031.32</v>
      </c>
      <c r="X1415" s="3"/>
      <c r="Y1415" s="3"/>
      <c r="Z1415" s="3"/>
      <c r="AA1415" s="3"/>
      <c r="AB1415" s="3"/>
      <c r="AC1415" t="str">
        <f t="shared" ca="1" si="54"/>
        <v>18_108</v>
      </c>
      <c r="AD1415" s="3">
        <f ca="1">RANK(AI1415,OFFSET($AI$4,VLOOKUP($AE1415,$AK$4:$AM$23,2,FALSE),0):OFFSET($AI$4,VLOOKUP($AE1415,$AK$4:$AM$23,3,FALSE),0))</f>
        <v>108</v>
      </c>
      <c r="AE1415">
        <v>18</v>
      </c>
      <c r="AF1415">
        <v>31</v>
      </c>
      <c r="AG1415">
        <v>1</v>
      </c>
      <c r="AH1415">
        <v>0.2</v>
      </c>
      <c r="AI1415" s="3">
        <v>23820.14</v>
      </c>
    </row>
    <row r="1416" spans="17:35" x14ac:dyDescent="0.3">
      <c r="Q1416" t="str">
        <f t="shared" ca="1" si="55"/>
        <v>18_68</v>
      </c>
      <c r="R1416" s="3">
        <f ca="1">RANK(W1416,OFFSET($W$4,VLOOKUP($S1416,$Y$4:$AA$23,2,FALSE),0):OFFSET($W$4,VLOOKUP($S1416,$Y$4:$AA$23,3,FALSE),0))</f>
        <v>68</v>
      </c>
      <c r="S1416">
        <v>18</v>
      </c>
      <c r="T1416">
        <v>33</v>
      </c>
      <c r="U1416">
        <v>1</v>
      </c>
      <c r="V1416">
        <v>0.2</v>
      </c>
      <c r="W1416" s="3">
        <v>45723.27</v>
      </c>
      <c r="X1416" s="3"/>
      <c r="Y1416" s="3"/>
      <c r="Z1416" s="3"/>
      <c r="AA1416" s="3"/>
      <c r="AB1416" s="3"/>
      <c r="AC1416" t="str">
        <f t="shared" ca="1" si="54"/>
        <v>18_89</v>
      </c>
      <c r="AD1416" s="3">
        <f ca="1">RANK(AI1416,OFFSET($AI$4,VLOOKUP($AE1416,$AK$4:$AM$23,2,FALSE),0):OFFSET($AI$4,VLOOKUP($AE1416,$AK$4:$AM$23,3,FALSE),0))</f>
        <v>89</v>
      </c>
      <c r="AE1416">
        <v>18</v>
      </c>
      <c r="AF1416">
        <v>32</v>
      </c>
      <c r="AG1416">
        <v>1</v>
      </c>
      <c r="AH1416">
        <v>0.2</v>
      </c>
      <c r="AI1416" s="3">
        <v>33986.25</v>
      </c>
    </row>
    <row r="1417" spans="17:35" x14ac:dyDescent="0.3">
      <c r="Q1417" t="str">
        <f t="shared" ca="1" si="55"/>
        <v>18_120</v>
      </c>
      <c r="R1417" s="3">
        <f ca="1">RANK(W1417,OFFSET($W$4,VLOOKUP($S1417,$Y$4:$AA$23,2,FALSE),0):OFFSET($W$4,VLOOKUP($S1417,$Y$4:$AA$23,3,FALSE),0))</f>
        <v>120</v>
      </c>
      <c r="S1417">
        <v>18</v>
      </c>
      <c r="T1417">
        <v>33</v>
      </c>
      <c r="U1417">
        <v>2</v>
      </c>
      <c r="V1417">
        <v>0</v>
      </c>
      <c r="W1417" s="3">
        <v>5920.2</v>
      </c>
      <c r="X1417" s="3"/>
      <c r="Y1417" s="3"/>
      <c r="Z1417" s="3"/>
      <c r="AA1417" s="3"/>
      <c r="AB1417" s="3"/>
      <c r="AC1417" t="str">
        <f t="shared" ca="1" si="54"/>
        <v>18_46</v>
      </c>
      <c r="AD1417" s="3">
        <f ca="1">RANK(AI1417,OFFSET($AI$4,VLOOKUP($AE1417,$AK$4:$AM$23,2,FALSE),0):OFFSET($AI$4,VLOOKUP($AE1417,$AK$4:$AM$23,3,FALSE),0))</f>
        <v>46</v>
      </c>
      <c r="AE1417">
        <v>18</v>
      </c>
      <c r="AF1417">
        <v>32</v>
      </c>
      <c r="AG1417">
        <v>2</v>
      </c>
      <c r="AH1417">
        <v>0</v>
      </c>
      <c r="AI1417" s="3">
        <v>58031.32</v>
      </c>
    </row>
    <row r="1418" spans="17:35" x14ac:dyDescent="0.3">
      <c r="Q1418" t="str">
        <f t="shared" ca="1" si="55"/>
        <v>18_31</v>
      </c>
      <c r="R1418" s="3">
        <f ca="1">RANK(W1418,OFFSET($W$4,VLOOKUP($S1418,$Y$4:$AA$23,2,FALSE),0):OFFSET($W$4,VLOOKUP($S1418,$Y$4:$AA$23,3,FALSE),0))</f>
        <v>31</v>
      </c>
      <c r="S1418">
        <v>18</v>
      </c>
      <c r="T1418">
        <v>34</v>
      </c>
      <c r="U1418">
        <v>2</v>
      </c>
      <c r="V1418">
        <v>0</v>
      </c>
      <c r="W1418" s="3">
        <v>87505</v>
      </c>
      <c r="X1418" s="3"/>
      <c r="Y1418" s="3"/>
      <c r="Z1418" s="3"/>
      <c r="AA1418" s="3"/>
      <c r="AB1418" s="3"/>
      <c r="AC1418" t="str">
        <f t="shared" ca="1" si="54"/>
        <v>18_66</v>
      </c>
      <c r="AD1418" s="3">
        <f ca="1">RANK(AI1418,OFFSET($AI$4,VLOOKUP($AE1418,$AK$4:$AM$23,2,FALSE),0):OFFSET($AI$4,VLOOKUP($AE1418,$AK$4:$AM$23,3,FALSE),0))</f>
        <v>66</v>
      </c>
      <c r="AE1418">
        <v>18</v>
      </c>
      <c r="AF1418">
        <v>33</v>
      </c>
      <c r="AG1418">
        <v>1</v>
      </c>
      <c r="AH1418">
        <v>0.2</v>
      </c>
      <c r="AI1418" s="3">
        <v>45723.27</v>
      </c>
    </row>
    <row r="1419" spans="17:35" x14ac:dyDescent="0.3">
      <c r="Q1419" t="str">
        <f t="shared" ca="1" si="55"/>
        <v>18_69</v>
      </c>
      <c r="R1419" s="3">
        <f ca="1">RANK(W1419,OFFSET($W$4,VLOOKUP($S1419,$Y$4:$AA$23,2,FALSE),0):OFFSET($W$4,VLOOKUP($S1419,$Y$4:$AA$23,3,FALSE),0))</f>
        <v>69</v>
      </c>
      <c r="S1419">
        <v>18</v>
      </c>
      <c r="T1419">
        <v>35</v>
      </c>
      <c r="U1419">
        <v>1</v>
      </c>
      <c r="V1419">
        <v>0.2</v>
      </c>
      <c r="W1419" s="3">
        <v>45436.959999999999</v>
      </c>
      <c r="X1419" s="3"/>
      <c r="Y1419" s="3"/>
      <c r="Z1419" s="3"/>
      <c r="AA1419" s="3"/>
      <c r="AB1419" s="3"/>
      <c r="AC1419" t="str">
        <f t="shared" ca="1" si="54"/>
        <v>18_121</v>
      </c>
      <c r="AD1419" s="3">
        <f ca="1">RANK(AI1419,OFFSET($AI$4,VLOOKUP($AE1419,$AK$4:$AM$23,2,FALSE),0):OFFSET($AI$4,VLOOKUP($AE1419,$AK$4:$AM$23,3,FALSE),0))</f>
        <v>121</v>
      </c>
      <c r="AE1419">
        <v>18</v>
      </c>
      <c r="AF1419">
        <v>33</v>
      </c>
      <c r="AG1419">
        <v>2</v>
      </c>
      <c r="AH1419">
        <v>0</v>
      </c>
      <c r="AI1419" s="3">
        <v>5920.2</v>
      </c>
    </row>
    <row r="1420" spans="17:35" x14ac:dyDescent="0.3">
      <c r="Q1420" t="str">
        <f t="shared" ca="1" si="55"/>
        <v>18_7</v>
      </c>
      <c r="R1420" s="3">
        <f ca="1">RANK(W1420,OFFSET($W$4,VLOOKUP($S1420,$Y$4:$AA$23,2,FALSE),0):OFFSET($W$4,VLOOKUP($S1420,$Y$4:$AA$23,3,FALSE),0))</f>
        <v>7</v>
      </c>
      <c r="S1420">
        <v>18</v>
      </c>
      <c r="T1420">
        <v>35</v>
      </c>
      <c r="U1420">
        <v>2</v>
      </c>
      <c r="V1420">
        <v>0</v>
      </c>
      <c r="W1420" s="3">
        <v>118528.5</v>
      </c>
      <c r="X1420" s="3"/>
      <c r="Y1420" s="3"/>
      <c r="Z1420" s="3"/>
      <c r="AA1420" s="3"/>
      <c r="AB1420" s="3"/>
      <c r="AC1420" t="str">
        <f t="shared" ca="1" si="54"/>
        <v>18_42</v>
      </c>
      <c r="AD1420" s="3">
        <f ca="1">RANK(AI1420,OFFSET($AI$4,VLOOKUP($AE1420,$AK$4:$AM$23,2,FALSE),0):OFFSET($AI$4,VLOOKUP($AE1420,$AK$4:$AM$23,3,FALSE),0))</f>
        <v>42</v>
      </c>
      <c r="AE1420">
        <v>18</v>
      </c>
      <c r="AF1420">
        <v>34</v>
      </c>
      <c r="AG1420">
        <v>2</v>
      </c>
      <c r="AH1420">
        <v>0</v>
      </c>
      <c r="AI1420" s="3">
        <v>63547.77</v>
      </c>
    </row>
    <row r="1421" spans="17:35" x14ac:dyDescent="0.3">
      <c r="Q1421" t="str">
        <f t="shared" ca="1" si="55"/>
        <v>18_77</v>
      </c>
      <c r="R1421" s="3">
        <f ca="1">RANK(W1421,OFFSET($W$4,VLOOKUP($S1421,$Y$4:$AA$23,2,FALSE),0):OFFSET($W$4,VLOOKUP($S1421,$Y$4:$AA$23,3,FALSE),0))</f>
        <v>77</v>
      </c>
      <c r="S1421">
        <v>18</v>
      </c>
      <c r="T1421">
        <v>36</v>
      </c>
      <c r="U1421">
        <v>2</v>
      </c>
      <c r="V1421">
        <v>0</v>
      </c>
      <c r="W1421" s="3">
        <v>38276.07</v>
      </c>
      <c r="X1421" s="3"/>
      <c r="Y1421" s="3"/>
      <c r="Z1421" s="3"/>
      <c r="AA1421" s="3"/>
      <c r="AB1421" s="3"/>
      <c r="AC1421" t="str">
        <f t="shared" ca="1" si="54"/>
        <v>18_67</v>
      </c>
      <c r="AD1421" s="3">
        <f ca="1">RANK(AI1421,OFFSET($AI$4,VLOOKUP($AE1421,$AK$4:$AM$23,2,FALSE),0):OFFSET($AI$4,VLOOKUP($AE1421,$AK$4:$AM$23,3,FALSE),0))</f>
        <v>67</v>
      </c>
      <c r="AE1421">
        <v>18</v>
      </c>
      <c r="AF1421">
        <v>35</v>
      </c>
      <c r="AG1421">
        <v>1</v>
      </c>
      <c r="AH1421">
        <v>0.2</v>
      </c>
      <c r="AI1421" s="3">
        <v>45436.959999999999</v>
      </c>
    </row>
    <row r="1422" spans="17:35" x14ac:dyDescent="0.3">
      <c r="Q1422" t="str">
        <f t="shared" ca="1" si="55"/>
        <v>18_80</v>
      </c>
      <c r="R1422" s="3">
        <f ca="1">RANK(W1422,OFFSET($W$4,VLOOKUP($S1422,$Y$4:$AA$23,2,FALSE),0):OFFSET($W$4,VLOOKUP($S1422,$Y$4:$AA$23,3,FALSE),0))</f>
        <v>80</v>
      </c>
      <c r="S1422">
        <v>18</v>
      </c>
      <c r="T1422">
        <v>37</v>
      </c>
      <c r="U1422">
        <v>2</v>
      </c>
      <c r="V1422">
        <v>0</v>
      </c>
      <c r="W1422" s="3">
        <v>37680.089999999997</v>
      </c>
      <c r="X1422" s="3"/>
      <c r="Y1422" s="3"/>
      <c r="Z1422" s="3"/>
      <c r="AA1422" s="3"/>
      <c r="AB1422" s="3"/>
      <c r="AC1422" t="str">
        <f t="shared" ca="1" si="54"/>
        <v>18_4</v>
      </c>
      <c r="AD1422" s="3">
        <f ca="1">RANK(AI1422,OFFSET($AI$4,VLOOKUP($AE1422,$AK$4:$AM$23,2,FALSE),0):OFFSET($AI$4,VLOOKUP($AE1422,$AK$4:$AM$23,3,FALSE),0))</f>
        <v>4</v>
      </c>
      <c r="AE1422">
        <v>18</v>
      </c>
      <c r="AF1422">
        <v>35</v>
      </c>
      <c r="AG1422">
        <v>2</v>
      </c>
      <c r="AH1422">
        <v>0</v>
      </c>
      <c r="AI1422" s="3">
        <v>118528.5</v>
      </c>
    </row>
    <row r="1423" spans="17:35" x14ac:dyDescent="0.3">
      <c r="Q1423" t="str">
        <f t="shared" ca="1" si="55"/>
        <v>18_87</v>
      </c>
      <c r="R1423" s="3">
        <f ca="1">RANK(W1423,OFFSET($W$4,VLOOKUP($S1423,$Y$4:$AA$23,2,FALSE),0):OFFSET($W$4,VLOOKUP($S1423,$Y$4:$AA$23,3,FALSE),0))</f>
        <v>87</v>
      </c>
      <c r="S1423">
        <v>18</v>
      </c>
      <c r="T1423">
        <v>38</v>
      </c>
      <c r="U1423">
        <v>1</v>
      </c>
      <c r="V1423">
        <v>0.2</v>
      </c>
      <c r="W1423" s="3">
        <v>34563.56</v>
      </c>
      <c r="X1423" s="3"/>
      <c r="Y1423" s="3"/>
      <c r="Z1423" s="3"/>
      <c r="AA1423" s="3"/>
      <c r="AB1423" s="3"/>
      <c r="AC1423" t="str">
        <f t="shared" ca="1" si="54"/>
        <v>18_76</v>
      </c>
      <c r="AD1423" s="3">
        <f ca="1">RANK(AI1423,OFFSET($AI$4,VLOOKUP($AE1423,$AK$4:$AM$23,2,FALSE),0):OFFSET($AI$4,VLOOKUP($AE1423,$AK$4:$AM$23,3,FALSE),0))</f>
        <v>76</v>
      </c>
      <c r="AE1423">
        <v>18</v>
      </c>
      <c r="AF1423">
        <v>36</v>
      </c>
      <c r="AG1423">
        <v>2</v>
      </c>
      <c r="AH1423">
        <v>0</v>
      </c>
      <c r="AI1423" s="3">
        <v>38276.07</v>
      </c>
    </row>
    <row r="1424" spans="17:35" x14ac:dyDescent="0.3">
      <c r="Q1424" t="str">
        <f t="shared" ca="1" si="55"/>
        <v>18_82</v>
      </c>
      <c r="R1424" s="3">
        <f ca="1">RANK(W1424,OFFSET($W$4,VLOOKUP($S1424,$Y$4:$AA$23,2,FALSE),0):OFFSET($W$4,VLOOKUP($S1424,$Y$4:$AA$23,3,FALSE),0))</f>
        <v>82</v>
      </c>
      <c r="S1424">
        <v>18</v>
      </c>
      <c r="T1424">
        <v>38</v>
      </c>
      <c r="U1424">
        <v>2</v>
      </c>
      <c r="V1424">
        <v>0</v>
      </c>
      <c r="W1424" s="3">
        <v>36752.410000000003</v>
      </c>
      <c r="X1424" s="3"/>
      <c r="Y1424" s="3"/>
      <c r="Z1424" s="3"/>
      <c r="AA1424" s="3"/>
      <c r="AB1424" s="3"/>
      <c r="AC1424" t="str">
        <f t="shared" ca="1" si="54"/>
        <v>18_79</v>
      </c>
      <c r="AD1424" s="3">
        <f ca="1">RANK(AI1424,OFFSET($AI$4,VLOOKUP($AE1424,$AK$4:$AM$23,2,FALSE),0):OFFSET($AI$4,VLOOKUP($AE1424,$AK$4:$AM$23,3,FALSE),0))</f>
        <v>79</v>
      </c>
      <c r="AE1424">
        <v>18</v>
      </c>
      <c r="AF1424">
        <v>37</v>
      </c>
      <c r="AG1424">
        <v>2</v>
      </c>
      <c r="AH1424">
        <v>0</v>
      </c>
      <c r="AI1424" s="3">
        <v>37680.089999999997</v>
      </c>
    </row>
    <row r="1425" spans="17:35" x14ac:dyDescent="0.3">
      <c r="Q1425" t="str">
        <f t="shared" ca="1" si="55"/>
        <v>18_91</v>
      </c>
      <c r="R1425" s="3">
        <f ca="1">RANK(W1425,OFFSET($W$4,VLOOKUP($S1425,$Y$4:$AA$23,2,FALSE),0):OFFSET($W$4,VLOOKUP($S1425,$Y$4:$AA$23,3,FALSE),0))</f>
        <v>91</v>
      </c>
      <c r="S1425">
        <v>18</v>
      </c>
      <c r="T1425">
        <v>39</v>
      </c>
      <c r="U1425">
        <v>2</v>
      </c>
      <c r="V1425">
        <v>0</v>
      </c>
      <c r="W1425" s="3">
        <v>33897.14</v>
      </c>
      <c r="X1425" s="3"/>
      <c r="Y1425" s="3"/>
      <c r="Z1425" s="3"/>
      <c r="AA1425" s="3"/>
      <c r="AB1425" s="3"/>
      <c r="AC1425" t="str">
        <f t="shared" ca="1" si="54"/>
        <v>18_86</v>
      </c>
      <c r="AD1425" s="3">
        <f ca="1">RANK(AI1425,OFFSET($AI$4,VLOOKUP($AE1425,$AK$4:$AM$23,2,FALSE),0):OFFSET($AI$4,VLOOKUP($AE1425,$AK$4:$AM$23,3,FALSE),0))</f>
        <v>86</v>
      </c>
      <c r="AE1425">
        <v>18</v>
      </c>
      <c r="AF1425">
        <v>38</v>
      </c>
      <c r="AG1425">
        <v>1</v>
      </c>
      <c r="AH1425">
        <v>0.2</v>
      </c>
      <c r="AI1425" s="3">
        <v>34563.56</v>
      </c>
    </row>
    <row r="1426" spans="17:35" x14ac:dyDescent="0.3">
      <c r="Q1426" t="str">
        <f t="shared" ca="1" si="55"/>
        <v>18_20</v>
      </c>
      <c r="R1426" s="3">
        <f ca="1">RANK(W1426,OFFSET($W$4,VLOOKUP($S1426,$Y$4:$AA$23,2,FALSE),0):OFFSET($W$4,VLOOKUP($S1426,$Y$4:$AA$23,3,FALSE),0))</f>
        <v>20</v>
      </c>
      <c r="S1426">
        <v>18</v>
      </c>
      <c r="T1426">
        <v>40</v>
      </c>
      <c r="U1426">
        <v>2</v>
      </c>
      <c r="V1426">
        <v>0</v>
      </c>
      <c r="W1426" s="3">
        <v>100099.95</v>
      </c>
      <c r="X1426" s="3"/>
      <c r="Y1426" s="3"/>
      <c r="Z1426" s="3"/>
      <c r="AA1426" s="3"/>
      <c r="AB1426" s="3"/>
      <c r="AC1426" t="str">
        <f t="shared" ca="1" si="54"/>
        <v>18_81</v>
      </c>
      <c r="AD1426" s="3">
        <f ca="1">RANK(AI1426,OFFSET($AI$4,VLOOKUP($AE1426,$AK$4:$AM$23,2,FALSE),0):OFFSET($AI$4,VLOOKUP($AE1426,$AK$4:$AM$23,3,FALSE),0))</f>
        <v>81</v>
      </c>
      <c r="AE1426">
        <v>18</v>
      </c>
      <c r="AF1426">
        <v>38</v>
      </c>
      <c r="AG1426">
        <v>2</v>
      </c>
      <c r="AH1426">
        <v>0</v>
      </c>
      <c r="AI1426" s="3">
        <v>36752.410000000003</v>
      </c>
    </row>
    <row r="1427" spans="17:35" x14ac:dyDescent="0.3">
      <c r="Q1427" t="str">
        <f t="shared" ca="1" si="55"/>
        <v>18_114</v>
      </c>
      <c r="R1427" s="3">
        <f ca="1">RANK(W1427,OFFSET($W$4,VLOOKUP($S1427,$Y$4:$AA$23,2,FALSE),0):OFFSET($W$4,VLOOKUP($S1427,$Y$4:$AA$23,3,FALSE),0))</f>
        <v>114</v>
      </c>
      <c r="S1427">
        <v>18</v>
      </c>
      <c r="T1427">
        <v>41</v>
      </c>
      <c r="U1427">
        <v>2</v>
      </c>
      <c r="V1427">
        <v>0</v>
      </c>
      <c r="W1427" s="3">
        <v>14930.03</v>
      </c>
      <c r="X1427" s="3"/>
      <c r="Y1427" s="3"/>
      <c r="Z1427" s="3"/>
      <c r="AA1427" s="3"/>
      <c r="AB1427" s="3"/>
      <c r="AC1427" t="str">
        <f t="shared" ca="1" si="54"/>
        <v>18_91</v>
      </c>
      <c r="AD1427" s="3">
        <f ca="1">RANK(AI1427,OFFSET($AI$4,VLOOKUP($AE1427,$AK$4:$AM$23,2,FALSE),0):OFFSET($AI$4,VLOOKUP($AE1427,$AK$4:$AM$23,3,FALSE),0))</f>
        <v>91</v>
      </c>
      <c r="AE1427">
        <v>18</v>
      </c>
      <c r="AF1427">
        <v>39</v>
      </c>
      <c r="AG1427">
        <v>2</v>
      </c>
      <c r="AH1427">
        <v>0</v>
      </c>
      <c r="AI1427" s="3">
        <v>33897.14</v>
      </c>
    </row>
    <row r="1428" spans="17:35" x14ac:dyDescent="0.3">
      <c r="Q1428" t="str">
        <f t="shared" ca="1" si="55"/>
        <v>18_115</v>
      </c>
      <c r="R1428" s="3">
        <f ca="1">RANK(W1428,OFFSET($W$4,VLOOKUP($S1428,$Y$4:$AA$23,2,FALSE),0):OFFSET($W$4,VLOOKUP($S1428,$Y$4:$AA$23,3,FALSE),0))</f>
        <v>115</v>
      </c>
      <c r="S1428">
        <v>18</v>
      </c>
      <c r="T1428">
        <v>42</v>
      </c>
      <c r="U1428">
        <v>1</v>
      </c>
      <c r="V1428">
        <v>0.2</v>
      </c>
      <c r="W1428" s="3">
        <v>14494.14</v>
      </c>
      <c r="X1428" s="3"/>
      <c r="Y1428" s="3"/>
      <c r="Z1428" s="3"/>
      <c r="AA1428" s="3"/>
      <c r="AB1428" s="3"/>
      <c r="AC1428" t="str">
        <f t="shared" ca="1" si="54"/>
        <v>18_12</v>
      </c>
      <c r="AD1428" s="3">
        <f ca="1">RANK(AI1428,OFFSET($AI$4,VLOOKUP($AE1428,$AK$4:$AM$23,2,FALSE),0):OFFSET($AI$4,VLOOKUP($AE1428,$AK$4:$AM$23,3,FALSE),0))</f>
        <v>12</v>
      </c>
      <c r="AE1428">
        <v>18</v>
      </c>
      <c r="AF1428">
        <v>40</v>
      </c>
      <c r="AG1428">
        <v>2</v>
      </c>
      <c r="AH1428">
        <v>0</v>
      </c>
      <c r="AI1428" s="3">
        <v>100099.95</v>
      </c>
    </row>
    <row r="1429" spans="17:35" x14ac:dyDescent="0.3">
      <c r="Q1429" t="str">
        <f t="shared" ca="1" si="55"/>
        <v>18_49</v>
      </c>
      <c r="R1429" s="3">
        <f ca="1">RANK(W1429,OFFSET($W$4,VLOOKUP($S1429,$Y$4:$AA$23,2,FALSE),0):OFFSET($W$4,VLOOKUP($S1429,$Y$4:$AA$23,3,FALSE),0))</f>
        <v>49</v>
      </c>
      <c r="S1429">
        <v>18</v>
      </c>
      <c r="T1429">
        <v>42</v>
      </c>
      <c r="U1429">
        <v>2</v>
      </c>
      <c r="V1429">
        <v>0</v>
      </c>
      <c r="W1429" s="3">
        <v>59204.959999999999</v>
      </c>
      <c r="X1429" s="3"/>
      <c r="Y1429" s="3"/>
      <c r="Z1429" s="3"/>
      <c r="AA1429" s="3"/>
      <c r="AB1429" s="3"/>
      <c r="AC1429" t="str">
        <f t="shared" ca="1" si="54"/>
        <v>18_115</v>
      </c>
      <c r="AD1429" s="3">
        <f ca="1">RANK(AI1429,OFFSET($AI$4,VLOOKUP($AE1429,$AK$4:$AM$23,2,FALSE),0):OFFSET($AI$4,VLOOKUP($AE1429,$AK$4:$AM$23,3,FALSE),0))</f>
        <v>115</v>
      </c>
      <c r="AE1429">
        <v>18</v>
      </c>
      <c r="AF1429">
        <v>41</v>
      </c>
      <c r="AG1429">
        <v>2</v>
      </c>
      <c r="AH1429">
        <v>0</v>
      </c>
      <c r="AI1429" s="3">
        <v>14930.03</v>
      </c>
    </row>
    <row r="1430" spans="17:35" x14ac:dyDescent="0.3">
      <c r="Q1430" t="str">
        <f t="shared" ca="1" si="55"/>
        <v>18_104</v>
      </c>
      <c r="R1430" s="3">
        <f ca="1">RANK(W1430,OFFSET($W$4,VLOOKUP($S1430,$Y$4:$AA$23,2,FALSE),0):OFFSET($W$4,VLOOKUP($S1430,$Y$4:$AA$23,3,FALSE),0))</f>
        <v>104</v>
      </c>
      <c r="S1430">
        <v>18</v>
      </c>
      <c r="T1430">
        <v>43</v>
      </c>
      <c r="U1430">
        <v>1</v>
      </c>
      <c r="V1430">
        <v>0.2</v>
      </c>
      <c r="W1430" s="3">
        <v>24818.07</v>
      </c>
      <c r="X1430" s="3"/>
      <c r="Y1430" s="3"/>
      <c r="Z1430" s="3"/>
      <c r="AA1430" s="3"/>
      <c r="AB1430" s="3"/>
      <c r="AC1430" t="str">
        <f t="shared" ca="1" si="54"/>
        <v>18_116</v>
      </c>
      <c r="AD1430" s="3">
        <f ca="1">RANK(AI1430,OFFSET($AI$4,VLOOKUP($AE1430,$AK$4:$AM$23,2,FALSE),0):OFFSET($AI$4,VLOOKUP($AE1430,$AK$4:$AM$23,3,FALSE),0))</f>
        <v>116</v>
      </c>
      <c r="AE1430">
        <v>18</v>
      </c>
      <c r="AF1430">
        <v>42</v>
      </c>
      <c r="AG1430">
        <v>1</v>
      </c>
      <c r="AH1430">
        <v>0.2</v>
      </c>
      <c r="AI1430" s="3">
        <v>14494.14</v>
      </c>
    </row>
    <row r="1431" spans="17:35" x14ac:dyDescent="0.3">
      <c r="Q1431" t="str">
        <f t="shared" ca="1" si="55"/>
        <v>18_64</v>
      </c>
      <c r="R1431" s="3">
        <f ca="1">RANK(W1431,OFFSET($W$4,VLOOKUP($S1431,$Y$4:$AA$23,2,FALSE),0):OFFSET($W$4,VLOOKUP($S1431,$Y$4:$AA$23,3,FALSE),0))</f>
        <v>64</v>
      </c>
      <c r="S1431">
        <v>18</v>
      </c>
      <c r="T1431">
        <v>44</v>
      </c>
      <c r="U1431">
        <v>1</v>
      </c>
      <c r="V1431">
        <v>0.2</v>
      </c>
      <c r="W1431" s="3">
        <v>48627.94</v>
      </c>
      <c r="X1431" s="3"/>
      <c r="Y1431" s="3"/>
      <c r="Z1431" s="3"/>
      <c r="AA1431" s="3"/>
      <c r="AB1431" s="3"/>
      <c r="AC1431" t="str">
        <f t="shared" ca="1" si="54"/>
        <v>18_52</v>
      </c>
      <c r="AD1431" s="3">
        <f ca="1">RANK(AI1431,OFFSET($AI$4,VLOOKUP($AE1431,$AK$4:$AM$23,2,FALSE),0):OFFSET($AI$4,VLOOKUP($AE1431,$AK$4:$AM$23,3,FALSE),0))</f>
        <v>52</v>
      </c>
      <c r="AE1431">
        <v>18</v>
      </c>
      <c r="AF1431">
        <v>42</v>
      </c>
      <c r="AG1431">
        <v>2</v>
      </c>
      <c r="AH1431">
        <v>0</v>
      </c>
      <c r="AI1431" s="3">
        <v>55362.78</v>
      </c>
    </row>
    <row r="1432" spans="17:35" x14ac:dyDescent="0.3">
      <c r="Q1432" t="str">
        <f t="shared" ca="1" si="55"/>
        <v>18_52</v>
      </c>
      <c r="R1432" s="3">
        <f ca="1">RANK(W1432,OFFSET($W$4,VLOOKUP($S1432,$Y$4:$AA$23,2,FALSE),0):OFFSET($W$4,VLOOKUP($S1432,$Y$4:$AA$23,3,FALSE),0))</f>
        <v>52</v>
      </c>
      <c r="S1432">
        <v>18</v>
      </c>
      <c r="T1432">
        <v>44</v>
      </c>
      <c r="U1432">
        <v>2</v>
      </c>
      <c r="V1432">
        <v>0</v>
      </c>
      <c r="W1432" s="3">
        <v>57057.1</v>
      </c>
      <c r="X1432" s="3"/>
      <c r="Y1432" s="3"/>
      <c r="Z1432" s="3"/>
      <c r="AA1432" s="3"/>
      <c r="AB1432" s="3"/>
      <c r="AC1432" t="str">
        <f t="shared" ca="1" si="54"/>
        <v>18_104</v>
      </c>
      <c r="AD1432" s="3">
        <f ca="1">RANK(AI1432,OFFSET($AI$4,VLOOKUP($AE1432,$AK$4:$AM$23,2,FALSE),0):OFFSET($AI$4,VLOOKUP($AE1432,$AK$4:$AM$23,3,FALSE),0))</f>
        <v>104</v>
      </c>
      <c r="AE1432">
        <v>18</v>
      </c>
      <c r="AF1432">
        <v>43</v>
      </c>
      <c r="AG1432">
        <v>1</v>
      </c>
      <c r="AH1432">
        <v>0.2</v>
      </c>
      <c r="AI1432" s="3">
        <v>24818.07</v>
      </c>
    </row>
    <row r="1433" spans="17:35" x14ac:dyDescent="0.3">
      <c r="Q1433" t="str">
        <f t="shared" ca="1" si="55"/>
        <v>18_112</v>
      </c>
      <c r="R1433" s="3">
        <f ca="1">RANK(W1433,OFFSET($W$4,VLOOKUP($S1433,$Y$4:$AA$23,2,FALSE),0):OFFSET($W$4,VLOOKUP($S1433,$Y$4:$AA$23,3,FALSE),0))</f>
        <v>112</v>
      </c>
      <c r="S1433">
        <v>18</v>
      </c>
      <c r="T1433">
        <v>47</v>
      </c>
      <c r="U1433">
        <v>1</v>
      </c>
      <c r="V1433">
        <v>0.2</v>
      </c>
      <c r="W1433" s="3">
        <v>17174.580000000002</v>
      </c>
      <c r="X1433" s="3"/>
      <c r="Y1433" s="3"/>
      <c r="Z1433" s="3"/>
      <c r="AA1433" s="3"/>
      <c r="AB1433" s="3"/>
      <c r="AC1433" t="str">
        <f t="shared" ca="1" si="54"/>
        <v>18_63</v>
      </c>
      <c r="AD1433" s="3">
        <f ca="1">RANK(AI1433,OFFSET($AI$4,VLOOKUP($AE1433,$AK$4:$AM$23,2,FALSE),0):OFFSET($AI$4,VLOOKUP($AE1433,$AK$4:$AM$23,3,FALSE),0))</f>
        <v>63</v>
      </c>
      <c r="AE1433">
        <v>18</v>
      </c>
      <c r="AF1433">
        <v>44</v>
      </c>
      <c r="AG1433">
        <v>1</v>
      </c>
      <c r="AH1433">
        <v>0.2</v>
      </c>
      <c r="AI1433" s="3">
        <v>48627.94</v>
      </c>
    </row>
    <row r="1434" spans="17:35" x14ac:dyDescent="0.3">
      <c r="Q1434" t="str">
        <f t="shared" ca="1" si="55"/>
        <v>18_14</v>
      </c>
      <c r="R1434" s="3">
        <f ca="1">RANK(W1434,OFFSET($W$4,VLOOKUP($S1434,$Y$4:$AA$23,2,FALSE),0):OFFSET($W$4,VLOOKUP($S1434,$Y$4:$AA$23,3,FALSE),0))</f>
        <v>14</v>
      </c>
      <c r="S1434">
        <v>18</v>
      </c>
      <c r="T1434">
        <v>48</v>
      </c>
      <c r="U1434">
        <v>2</v>
      </c>
      <c r="V1434">
        <v>0</v>
      </c>
      <c r="W1434" s="3">
        <v>105650.51000000001</v>
      </c>
      <c r="X1434" s="3"/>
      <c r="Y1434" s="3"/>
      <c r="Z1434" s="3"/>
      <c r="AA1434" s="3"/>
      <c r="AB1434" s="3"/>
      <c r="AC1434" t="str">
        <f t="shared" ca="1" si="54"/>
        <v>18_48</v>
      </c>
      <c r="AD1434" s="3">
        <f ca="1">RANK(AI1434,OFFSET($AI$4,VLOOKUP($AE1434,$AK$4:$AM$23,2,FALSE),0):OFFSET($AI$4,VLOOKUP($AE1434,$AK$4:$AM$23,3,FALSE),0))</f>
        <v>48</v>
      </c>
      <c r="AE1434">
        <v>18</v>
      </c>
      <c r="AF1434">
        <v>44</v>
      </c>
      <c r="AG1434">
        <v>2</v>
      </c>
      <c r="AH1434">
        <v>0</v>
      </c>
      <c r="AI1434" s="3">
        <v>57057.1</v>
      </c>
    </row>
    <row r="1435" spans="17:35" x14ac:dyDescent="0.3">
      <c r="Q1435" t="str">
        <f t="shared" ca="1" si="55"/>
        <v>18_119</v>
      </c>
      <c r="R1435" s="3">
        <f ca="1">RANK(W1435,OFFSET($W$4,VLOOKUP($S1435,$Y$4:$AA$23,2,FALSE),0):OFFSET($W$4,VLOOKUP($S1435,$Y$4:$AA$23,3,FALSE),0))</f>
        <v>119</v>
      </c>
      <c r="S1435">
        <v>18</v>
      </c>
      <c r="T1435">
        <v>50</v>
      </c>
      <c r="U1435">
        <v>1</v>
      </c>
      <c r="V1435">
        <v>0.2</v>
      </c>
      <c r="W1435" s="3">
        <v>8486.09</v>
      </c>
      <c r="X1435" s="3"/>
      <c r="Y1435" s="3"/>
      <c r="Z1435" s="3"/>
      <c r="AA1435" s="3"/>
      <c r="AB1435" s="3"/>
      <c r="AC1435" t="str">
        <f t="shared" ca="1" si="54"/>
        <v>18_112</v>
      </c>
      <c r="AD1435" s="3">
        <f ca="1">RANK(AI1435,OFFSET($AI$4,VLOOKUP($AE1435,$AK$4:$AM$23,2,FALSE),0):OFFSET($AI$4,VLOOKUP($AE1435,$AK$4:$AM$23,3,FALSE),0))</f>
        <v>112</v>
      </c>
      <c r="AE1435">
        <v>18</v>
      </c>
      <c r="AF1435">
        <v>47</v>
      </c>
      <c r="AG1435">
        <v>1</v>
      </c>
      <c r="AH1435">
        <v>0.2</v>
      </c>
      <c r="AI1435" s="3">
        <v>17174.580000000002</v>
      </c>
    </row>
    <row r="1436" spans="17:35" x14ac:dyDescent="0.3">
      <c r="Q1436" t="str">
        <f t="shared" ca="1" si="55"/>
        <v>18_25</v>
      </c>
      <c r="R1436" s="3">
        <f ca="1">RANK(W1436,OFFSET($W$4,VLOOKUP($S1436,$Y$4:$AA$23,2,FALSE),0):OFFSET($W$4,VLOOKUP($S1436,$Y$4:$AA$23,3,FALSE),0))</f>
        <v>25</v>
      </c>
      <c r="S1436">
        <v>18</v>
      </c>
      <c r="T1436">
        <v>51</v>
      </c>
      <c r="U1436">
        <v>2</v>
      </c>
      <c r="V1436">
        <v>0</v>
      </c>
      <c r="W1436" s="3">
        <v>92276.19</v>
      </c>
      <c r="X1436" s="3"/>
      <c r="Y1436" s="3"/>
      <c r="Z1436" s="3"/>
      <c r="AA1436" s="3"/>
      <c r="AB1436" s="3"/>
      <c r="AC1436" t="str">
        <f t="shared" ca="1" si="54"/>
        <v>18_19</v>
      </c>
      <c r="AD1436" s="3">
        <f ca="1">RANK(AI1436,OFFSET($AI$4,VLOOKUP($AE1436,$AK$4:$AM$23,2,FALSE),0):OFFSET($AI$4,VLOOKUP($AE1436,$AK$4:$AM$23,3,FALSE),0))</f>
        <v>19</v>
      </c>
      <c r="AE1436">
        <v>18</v>
      </c>
      <c r="AF1436">
        <v>48</v>
      </c>
      <c r="AG1436">
        <v>2</v>
      </c>
      <c r="AH1436">
        <v>0</v>
      </c>
      <c r="AI1436" s="3">
        <v>87439.86</v>
      </c>
    </row>
    <row r="1437" spans="17:35" x14ac:dyDescent="0.3">
      <c r="Q1437" t="str">
        <f t="shared" ca="1" si="55"/>
        <v>18_97</v>
      </c>
      <c r="R1437" s="3">
        <f ca="1">RANK(W1437,OFFSET($W$4,VLOOKUP($S1437,$Y$4:$AA$23,2,FALSE),0):OFFSET($W$4,VLOOKUP($S1437,$Y$4:$AA$23,3,FALSE),0))</f>
        <v>97</v>
      </c>
      <c r="S1437">
        <v>18</v>
      </c>
      <c r="T1437">
        <v>52</v>
      </c>
      <c r="U1437">
        <v>1</v>
      </c>
      <c r="V1437">
        <v>0.2</v>
      </c>
      <c r="W1437" s="3">
        <v>30247.3</v>
      </c>
      <c r="X1437" s="3"/>
      <c r="Y1437" s="3"/>
      <c r="Z1437" s="3"/>
      <c r="AA1437" s="3"/>
      <c r="AB1437" s="3"/>
      <c r="AC1437" t="str">
        <f t="shared" ca="1" si="54"/>
        <v>18_120</v>
      </c>
      <c r="AD1437" s="3">
        <f ca="1">RANK(AI1437,OFFSET($AI$4,VLOOKUP($AE1437,$AK$4:$AM$23,2,FALSE),0):OFFSET($AI$4,VLOOKUP($AE1437,$AK$4:$AM$23,3,FALSE),0))</f>
        <v>120</v>
      </c>
      <c r="AE1437">
        <v>18</v>
      </c>
      <c r="AF1437">
        <v>50</v>
      </c>
      <c r="AG1437">
        <v>1</v>
      </c>
      <c r="AH1437">
        <v>0.2</v>
      </c>
      <c r="AI1437" s="3">
        <v>8486.09</v>
      </c>
    </row>
    <row r="1438" spans="17:35" x14ac:dyDescent="0.3">
      <c r="Q1438" t="str">
        <f t="shared" ca="1" si="55"/>
        <v>18_113</v>
      </c>
      <c r="R1438" s="3">
        <f ca="1">RANK(W1438,OFFSET($W$4,VLOOKUP($S1438,$Y$4:$AA$23,2,FALSE),0):OFFSET($W$4,VLOOKUP($S1438,$Y$4:$AA$23,3,FALSE),0))</f>
        <v>113</v>
      </c>
      <c r="S1438">
        <v>18</v>
      </c>
      <c r="T1438">
        <v>52</v>
      </c>
      <c r="U1438">
        <v>2</v>
      </c>
      <c r="V1438">
        <v>0</v>
      </c>
      <c r="W1438" s="3">
        <v>15463.51</v>
      </c>
      <c r="X1438" s="3"/>
      <c r="Y1438" s="3"/>
      <c r="Z1438" s="3"/>
      <c r="AA1438" s="3"/>
      <c r="AB1438" s="3"/>
      <c r="AC1438" t="str">
        <f t="shared" ca="1" si="54"/>
        <v>18_62</v>
      </c>
      <c r="AD1438" s="3">
        <f ca="1">RANK(AI1438,OFFSET($AI$4,VLOOKUP($AE1438,$AK$4:$AM$23,2,FALSE),0):OFFSET($AI$4,VLOOKUP($AE1438,$AK$4:$AM$23,3,FALSE),0))</f>
        <v>62</v>
      </c>
      <c r="AE1438">
        <v>18</v>
      </c>
      <c r="AF1438">
        <v>51</v>
      </c>
      <c r="AG1438">
        <v>2</v>
      </c>
      <c r="AH1438">
        <v>0</v>
      </c>
      <c r="AI1438" s="3">
        <v>49395.23</v>
      </c>
    </row>
    <row r="1439" spans="17:35" x14ac:dyDescent="0.3">
      <c r="Q1439" t="str">
        <f t="shared" ca="1" si="55"/>
        <v>18_57</v>
      </c>
      <c r="R1439" s="3">
        <f ca="1">RANK(W1439,OFFSET($W$4,VLOOKUP($S1439,$Y$4:$AA$23,2,FALSE),0):OFFSET($W$4,VLOOKUP($S1439,$Y$4:$AA$23,3,FALSE),0))</f>
        <v>57</v>
      </c>
      <c r="S1439">
        <v>18</v>
      </c>
      <c r="T1439">
        <v>53</v>
      </c>
      <c r="U1439">
        <v>1</v>
      </c>
      <c r="V1439">
        <v>0.2</v>
      </c>
      <c r="W1439" s="3">
        <v>54048.21</v>
      </c>
      <c r="X1439" s="3"/>
      <c r="Y1439" s="3"/>
      <c r="Z1439" s="3"/>
      <c r="AA1439" s="3"/>
      <c r="AB1439" s="3"/>
      <c r="AC1439" t="str">
        <f t="shared" ca="1" si="54"/>
        <v>18_97</v>
      </c>
      <c r="AD1439" s="3">
        <f ca="1">RANK(AI1439,OFFSET($AI$4,VLOOKUP($AE1439,$AK$4:$AM$23,2,FALSE),0):OFFSET($AI$4,VLOOKUP($AE1439,$AK$4:$AM$23,3,FALSE),0))</f>
        <v>97</v>
      </c>
      <c r="AE1439">
        <v>18</v>
      </c>
      <c r="AF1439">
        <v>52</v>
      </c>
      <c r="AG1439">
        <v>1</v>
      </c>
      <c r="AH1439">
        <v>0.2</v>
      </c>
      <c r="AI1439" s="3">
        <v>30247.3</v>
      </c>
    </row>
    <row r="1440" spans="17:35" x14ac:dyDescent="0.3">
      <c r="Q1440" t="str">
        <f t="shared" ca="1" si="55"/>
        <v>18_86</v>
      </c>
      <c r="R1440" s="3">
        <f ca="1">RANK(W1440,OFFSET($W$4,VLOOKUP($S1440,$Y$4:$AA$23,2,FALSE),0):OFFSET($W$4,VLOOKUP($S1440,$Y$4:$AA$23,3,FALSE),0))</f>
        <v>86</v>
      </c>
      <c r="S1440">
        <v>18</v>
      </c>
      <c r="T1440">
        <v>53</v>
      </c>
      <c r="U1440">
        <v>2</v>
      </c>
      <c r="V1440">
        <v>0</v>
      </c>
      <c r="W1440" s="3">
        <v>35599.120000000003</v>
      </c>
      <c r="X1440" s="3"/>
      <c r="Y1440" s="3"/>
      <c r="Z1440" s="3"/>
      <c r="AA1440" s="3"/>
      <c r="AB1440" s="3"/>
      <c r="AC1440" t="str">
        <f t="shared" ca="1" si="54"/>
        <v>18_114</v>
      </c>
      <c r="AD1440" s="3">
        <f ca="1">RANK(AI1440,OFFSET($AI$4,VLOOKUP($AE1440,$AK$4:$AM$23,2,FALSE),0):OFFSET($AI$4,VLOOKUP($AE1440,$AK$4:$AM$23,3,FALSE),0))</f>
        <v>114</v>
      </c>
      <c r="AE1440">
        <v>18</v>
      </c>
      <c r="AF1440">
        <v>52</v>
      </c>
      <c r="AG1440">
        <v>2</v>
      </c>
      <c r="AH1440">
        <v>0</v>
      </c>
      <c r="AI1440" s="3">
        <v>15463.51</v>
      </c>
    </row>
    <row r="1441" spans="17:35" x14ac:dyDescent="0.3">
      <c r="Q1441" t="str">
        <f t="shared" ca="1" si="55"/>
        <v>18_2</v>
      </c>
      <c r="R1441" s="3">
        <f ca="1">RANK(W1441,OFFSET($W$4,VLOOKUP($S1441,$Y$4:$AA$23,2,FALSE),0):OFFSET($W$4,VLOOKUP($S1441,$Y$4:$AA$23,3,FALSE),0))</f>
        <v>2</v>
      </c>
      <c r="S1441">
        <v>18</v>
      </c>
      <c r="T1441">
        <v>54</v>
      </c>
      <c r="U1441">
        <v>2</v>
      </c>
      <c r="V1441">
        <v>0</v>
      </c>
      <c r="W1441" s="3">
        <v>198742.54</v>
      </c>
      <c r="X1441" s="3"/>
      <c r="Y1441" s="3"/>
      <c r="Z1441" s="3"/>
      <c r="AA1441" s="3"/>
      <c r="AB1441" s="3"/>
      <c r="AC1441" t="str">
        <f t="shared" ca="1" si="54"/>
        <v>18_56</v>
      </c>
      <c r="AD1441" s="3">
        <f ca="1">RANK(AI1441,OFFSET($AI$4,VLOOKUP($AE1441,$AK$4:$AM$23,2,FALSE),0):OFFSET($AI$4,VLOOKUP($AE1441,$AK$4:$AM$23,3,FALSE),0))</f>
        <v>56</v>
      </c>
      <c r="AE1441">
        <v>18</v>
      </c>
      <c r="AF1441">
        <v>53</v>
      </c>
      <c r="AG1441">
        <v>1</v>
      </c>
      <c r="AH1441">
        <v>0.2</v>
      </c>
      <c r="AI1441" s="3">
        <v>54048.21</v>
      </c>
    </row>
    <row r="1442" spans="17:35" x14ac:dyDescent="0.3">
      <c r="Q1442" t="str">
        <f t="shared" ca="1" si="55"/>
        <v>18_8</v>
      </c>
      <c r="R1442" s="3">
        <f ca="1">RANK(W1442,OFFSET($W$4,VLOOKUP($S1442,$Y$4:$AA$23,2,FALSE),0):OFFSET($W$4,VLOOKUP($S1442,$Y$4:$AA$23,3,FALSE),0))</f>
        <v>8</v>
      </c>
      <c r="S1442">
        <v>18</v>
      </c>
      <c r="T1442">
        <v>55</v>
      </c>
      <c r="U1442">
        <v>2</v>
      </c>
      <c r="V1442">
        <v>0</v>
      </c>
      <c r="W1442" s="3">
        <v>118269.9</v>
      </c>
      <c r="X1442" s="3"/>
      <c r="Y1442" s="3"/>
      <c r="Z1442" s="3"/>
      <c r="AA1442" s="3"/>
      <c r="AB1442" s="3"/>
      <c r="AC1442" t="str">
        <f t="shared" ca="1" si="54"/>
        <v>18_85</v>
      </c>
      <c r="AD1442" s="3">
        <f ca="1">RANK(AI1442,OFFSET($AI$4,VLOOKUP($AE1442,$AK$4:$AM$23,2,FALSE),0):OFFSET($AI$4,VLOOKUP($AE1442,$AK$4:$AM$23,3,FALSE),0))</f>
        <v>85</v>
      </c>
      <c r="AE1442">
        <v>18</v>
      </c>
      <c r="AF1442">
        <v>53</v>
      </c>
      <c r="AG1442">
        <v>2</v>
      </c>
      <c r="AH1442">
        <v>0</v>
      </c>
      <c r="AI1442" s="3">
        <v>35599.120000000003</v>
      </c>
    </row>
    <row r="1443" spans="17:35" x14ac:dyDescent="0.3">
      <c r="Q1443" t="str">
        <f t="shared" ca="1" si="55"/>
        <v>18_17</v>
      </c>
      <c r="R1443" s="3">
        <f ca="1">RANK(W1443,OFFSET($W$4,VLOOKUP($S1443,$Y$4:$AA$23,2,FALSE),0):OFFSET($W$4,VLOOKUP($S1443,$Y$4:$AA$23,3,FALSE),0))</f>
        <v>17</v>
      </c>
      <c r="S1443">
        <v>18</v>
      </c>
      <c r="T1443">
        <v>56</v>
      </c>
      <c r="U1443">
        <v>2</v>
      </c>
      <c r="V1443">
        <v>0</v>
      </c>
      <c r="W1443" s="3">
        <v>103914.46</v>
      </c>
      <c r="X1443" s="3"/>
      <c r="Y1443" s="3"/>
      <c r="Z1443" s="3"/>
      <c r="AA1443" s="3"/>
      <c r="AB1443" s="3"/>
      <c r="AC1443" t="str">
        <f t="shared" ca="1" si="54"/>
        <v>18_5</v>
      </c>
      <c r="AD1443" s="3">
        <f ca="1">RANK(AI1443,OFFSET($AI$4,VLOOKUP($AE1443,$AK$4:$AM$23,2,FALSE),0):OFFSET($AI$4,VLOOKUP($AE1443,$AK$4:$AM$23,3,FALSE),0))</f>
        <v>5</v>
      </c>
      <c r="AE1443">
        <v>18</v>
      </c>
      <c r="AF1443">
        <v>54</v>
      </c>
      <c r="AG1443">
        <v>2</v>
      </c>
      <c r="AH1443">
        <v>0</v>
      </c>
      <c r="AI1443" s="3">
        <v>116468.16</v>
      </c>
    </row>
    <row r="1444" spans="17:35" x14ac:dyDescent="0.3">
      <c r="Q1444" t="str">
        <f t="shared" ca="1" si="55"/>
        <v>18_84</v>
      </c>
      <c r="R1444" s="3">
        <f ca="1">RANK(W1444,OFFSET($W$4,VLOOKUP($S1444,$Y$4:$AA$23,2,FALSE),0):OFFSET($W$4,VLOOKUP($S1444,$Y$4:$AA$23,3,FALSE),0))</f>
        <v>84</v>
      </c>
      <c r="S1444">
        <v>18</v>
      </c>
      <c r="T1444">
        <v>57</v>
      </c>
      <c r="U1444">
        <v>1</v>
      </c>
      <c r="V1444">
        <v>0.2</v>
      </c>
      <c r="W1444" s="3">
        <v>36295.17</v>
      </c>
      <c r="X1444" s="3"/>
      <c r="Y1444" s="3"/>
      <c r="Z1444" s="3"/>
      <c r="AA1444" s="3"/>
      <c r="AB1444" s="3"/>
      <c r="AC1444" t="str">
        <f t="shared" ca="1" si="54"/>
        <v>18_24</v>
      </c>
      <c r="AD1444" s="3">
        <f ca="1">RANK(AI1444,OFFSET($AI$4,VLOOKUP($AE1444,$AK$4:$AM$23,2,FALSE),0):OFFSET($AI$4,VLOOKUP($AE1444,$AK$4:$AM$23,3,FALSE),0))</f>
        <v>24</v>
      </c>
      <c r="AE1444">
        <v>18</v>
      </c>
      <c r="AF1444">
        <v>55</v>
      </c>
      <c r="AG1444">
        <v>2</v>
      </c>
      <c r="AH1444">
        <v>0</v>
      </c>
      <c r="AI1444" s="3">
        <v>80965.84</v>
      </c>
    </row>
    <row r="1445" spans="17:35" x14ac:dyDescent="0.3">
      <c r="Q1445" t="str">
        <f t="shared" ca="1" si="55"/>
        <v>18_118</v>
      </c>
      <c r="R1445" s="3">
        <f ca="1">RANK(W1445,OFFSET($W$4,VLOOKUP($S1445,$Y$4:$AA$23,2,FALSE),0):OFFSET($W$4,VLOOKUP($S1445,$Y$4:$AA$23,3,FALSE),0))</f>
        <v>118</v>
      </c>
      <c r="S1445">
        <v>18</v>
      </c>
      <c r="T1445">
        <v>57</v>
      </c>
      <c r="U1445">
        <v>2</v>
      </c>
      <c r="V1445">
        <v>0</v>
      </c>
      <c r="W1445" s="3">
        <v>8755.8799999999992</v>
      </c>
      <c r="X1445" s="3"/>
      <c r="Y1445" s="3"/>
      <c r="Z1445" s="3"/>
      <c r="AA1445" s="3"/>
      <c r="AB1445" s="3"/>
      <c r="AC1445" t="str">
        <f t="shared" ca="1" si="54"/>
        <v>18_40</v>
      </c>
      <c r="AD1445" s="3">
        <f ca="1">RANK(AI1445,OFFSET($AI$4,VLOOKUP($AE1445,$AK$4:$AM$23,2,FALSE),0):OFFSET($AI$4,VLOOKUP($AE1445,$AK$4:$AM$23,3,FALSE),0))</f>
        <v>40</v>
      </c>
      <c r="AE1445">
        <v>18</v>
      </c>
      <c r="AF1445">
        <v>56</v>
      </c>
      <c r="AG1445">
        <v>2</v>
      </c>
      <c r="AH1445">
        <v>0</v>
      </c>
      <c r="AI1445" s="3">
        <v>65549.02</v>
      </c>
    </row>
    <row r="1446" spans="17:35" x14ac:dyDescent="0.3">
      <c r="Q1446" t="str">
        <f t="shared" ca="1" si="55"/>
        <v>18_98</v>
      </c>
      <c r="R1446" s="3">
        <f ca="1">RANK(W1446,OFFSET($W$4,VLOOKUP($S1446,$Y$4:$AA$23,2,FALSE),0):OFFSET($W$4,VLOOKUP($S1446,$Y$4:$AA$23,3,FALSE),0))</f>
        <v>98</v>
      </c>
      <c r="S1446">
        <v>18</v>
      </c>
      <c r="T1446">
        <v>58</v>
      </c>
      <c r="U1446">
        <v>2</v>
      </c>
      <c r="V1446">
        <v>0</v>
      </c>
      <c r="W1446" s="3">
        <v>29664.86</v>
      </c>
      <c r="X1446" s="3"/>
      <c r="Y1446" s="3"/>
      <c r="Z1446" s="3"/>
      <c r="AA1446" s="3"/>
      <c r="AB1446" s="3"/>
      <c r="AC1446" t="str">
        <f t="shared" ca="1" si="54"/>
        <v>18_83</v>
      </c>
      <c r="AD1446" s="3">
        <f ca="1">RANK(AI1446,OFFSET($AI$4,VLOOKUP($AE1446,$AK$4:$AM$23,2,FALSE),0):OFFSET($AI$4,VLOOKUP($AE1446,$AK$4:$AM$23,3,FALSE),0))</f>
        <v>83</v>
      </c>
      <c r="AE1446">
        <v>18</v>
      </c>
      <c r="AF1446">
        <v>57</v>
      </c>
      <c r="AG1446">
        <v>1</v>
      </c>
      <c r="AH1446">
        <v>0.2</v>
      </c>
      <c r="AI1446" s="3">
        <v>36295.17</v>
      </c>
    </row>
    <row r="1447" spans="17:35" x14ac:dyDescent="0.3">
      <c r="Q1447" t="str">
        <f t="shared" ca="1" si="55"/>
        <v>18_83</v>
      </c>
      <c r="R1447" s="3">
        <f ca="1">RANK(W1447,OFFSET($W$4,VLOOKUP($S1447,$Y$4:$AA$23,2,FALSE),0):OFFSET($W$4,VLOOKUP($S1447,$Y$4:$AA$23,3,FALSE),0))</f>
        <v>83</v>
      </c>
      <c r="S1447">
        <v>18</v>
      </c>
      <c r="T1447">
        <v>60</v>
      </c>
      <c r="U1447">
        <v>1</v>
      </c>
      <c r="V1447">
        <v>0.2</v>
      </c>
      <c r="W1447" s="3">
        <v>36477.699999999997</v>
      </c>
      <c r="X1447" s="3"/>
      <c r="Y1447" s="3"/>
      <c r="Z1447" s="3"/>
      <c r="AA1447" s="3"/>
      <c r="AB1447" s="3"/>
      <c r="AC1447" t="str">
        <f t="shared" ca="1" si="54"/>
        <v>18_119</v>
      </c>
      <c r="AD1447" s="3">
        <f ca="1">RANK(AI1447,OFFSET($AI$4,VLOOKUP($AE1447,$AK$4:$AM$23,2,FALSE),0):OFFSET($AI$4,VLOOKUP($AE1447,$AK$4:$AM$23,3,FALSE),0))</f>
        <v>119</v>
      </c>
      <c r="AE1447">
        <v>18</v>
      </c>
      <c r="AF1447">
        <v>57</v>
      </c>
      <c r="AG1447">
        <v>2</v>
      </c>
      <c r="AH1447">
        <v>0</v>
      </c>
      <c r="AI1447" s="3">
        <v>8755.8799999999992</v>
      </c>
    </row>
    <row r="1448" spans="17:35" x14ac:dyDescent="0.3">
      <c r="Q1448" t="str">
        <f t="shared" ca="1" si="55"/>
        <v>18_110</v>
      </c>
      <c r="R1448" s="3">
        <f ca="1">RANK(W1448,OFFSET($W$4,VLOOKUP($S1448,$Y$4:$AA$23,2,FALSE),0):OFFSET($W$4,VLOOKUP($S1448,$Y$4:$AA$23,3,FALSE),0))</f>
        <v>110</v>
      </c>
      <c r="S1448">
        <v>18</v>
      </c>
      <c r="T1448">
        <v>61</v>
      </c>
      <c r="U1448">
        <v>1</v>
      </c>
      <c r="V1448">
        <v>0.2</v>
      </c>
      <c r="W1448" s="3">
        <v>18995.47</v>
      </c>
      <c r="X1448" s="3"/>
      <c r="Y1448" s="3"/>
      <c r="Z1448" s="3"/>
      <c r="AA1448" s="3"/>
      <c r="AB1448" s="3"/>
      <c r="AC1448" t="str">
        <f t="shared" ca="1" si="54"/>
        <v>18_98</v>
      </c>
      <c r="AD1448" s="3">
        <f ca="1">RANK(AI1448,OFFSET($AI$4,VLOOKUP($AE1448,$AK$4:$AM$23,2,FALSE),0):OFFSET($AI$4,VLOOKUP($AE1448,$AK$4:$AM$23,3,FALSE),0))</f>
        <v>98</v>
      </c>
      <c r="AE1448">
        <v>18</v>
      </c>
      <c r="AF1448">
        <v>58</v>
      </c>
      <c r="AG1448">
        <v>2</v>
      </c>
      <c r="AH1448">
        <v>0</v>
      </c>
      <c r="AI1448" s="3">
        <v>29664.86</v>
      </c>
    </row>
    <row r="1449" spans="17:35" x14ac:dyDescent="0.3">
      <c r="Q1449" t="str">
        <f t="shared" ca="1" si="55"/>
        <v>18_32</v>
      </c>
      <c r="R1449" s="3">
        <f ca="1">RANK(W1449,OFFSET($W$4,VLOOKUP($S1449,$Y$4:$AA$23,2,FALSE),0):OFFSET($W$4,VLOOKUP($S1449,$Y$4:$AA$23,3,FALSE),0))</f>
        <v>32</v>
      </c>
      <c r="S1449">
        <v>18</v>
      </c>
      <c r="T1449">
        <v>61</v>
      </c>
      <c r="U1449">
        <v>2</v>
      </c>
      <c r="V1449">
        <v>0</v>
      </c>
      <c r="W1449" s="3">
        <v>87317.81</v>
      </c>
      <c r="X1449" s="3"/>
      <c r="Y1449" s="3"/>
      <c r="Z1449" s="3"/>
      <c r="AA1449" s="3"/>
      <c r="AB1449" s="3"/>
      <c r="AC1449" t="str">
        <f t="shared" ca="1" si="54"/>
        <v>18_82</v>
      </c>
      <c r="AD1449" s="3">
        <f ca="1">RANK(AI1449,OFFSET($AI$4,VLOOKUP($AE1449,$AK$4:$AM$23,2,FALSE),0):OFFSET($AI$4,VLOOKUP($AE1449,$AK$4:$AM$23,3,FALSE),0))</f>
        <v>82</v>
      </c>
      <c r="AE1449">
        <v>18</v>
      </c>
      <c r="AF1449">
        <v>60</v>
      </c>
      <c r="AG1449">
        <v>1</v>
      </c>
      <c r="AH1449">
        <v>0.2</v>
      </c>
      <c r="AI1449" s="3">
        <v>36477.699999999997</v>
      </c>
    </row>
    <row r="1450" spans="17:35" x14ac:dyDescent="0.3">
      <c r="Q1450" t="str">
        <f t="shared" ca="1" si="55"/>
        <v>18_59</v>
      </c>
      <c r="R1450" s="3">
        <f ca="1">RANK(W1450,OFFSET($W$4,VLOOKUP($S1450,$Y$4:$AA$23,2,FALSE),0):OFFSET($W$4,VLOOKUP($S1450,$Y$4:$AA$23,3,FALSE),0))</f>
        <v>59</v>
      </c>
      <c r="S1450">
        <v>18</v>
      </c>
      <c r="T1450">
        <v>63</v>
      </c>
      <c r="U1450">
        <v>2</v>
      </c>
      <c r="V1450">
        <v>0</v>
      </c>
      <c r="W1450" s="3">
        <v>52583.45</v>
      </c>
      <c r="X1450" s="3"/>
      <c r="Y1450" s="3"/>
      <c r="Z1450" s="3"/>
      <c r="AA1450" s="3"/>
      <c r="AB1450" s="3"/>
      <c r="AC1450" t="str">
        <f t="shared" ca="1" si="54"/>
        <v>18_110</v>
      </c>
      <c r="AD1450" s="3">
        <f ca="1">RANK(AI1450,OFFSET($AI$4,VLOOKUP($AE1450,$AK$4:$AM$23,2,FALSE),0):OFFSET($AI$4,VLOOKUP($AE1450,$AK$4:$AM$23,3,FALSE),0))</f>
        <v>110</v>
      </c>
      <c r="AE1450">
        <v>18</v>
      </c>
      <c r="AF1450">
        <v>61</v>
      </c>
      <c r="AG1450">
        <v>1</v>
      </c>
      <c r="AH1450">
        <v>0.2</v>
      </c>
      <c r="AI1450" s="3">
        <v>18995.47</v>
      </c>
    </row>
    <row r="1451" spans="17:35" x14ac:dyDescent="0.3">
      <c r="Q1451" t="str">
        <f t="shared" ca="1" si="55"/>
        <v>18_60</v>
      </c>
      <c r="R1451" s="3">
        <f ca="1">RANK(W1451,OFFSET($W$4,VLOOKUP($S1451,$Y$4:$AA$23,2,FALSE),0):OFFSET($W$4,VLOOKUP($S1451,$Y$4:$AA$23,3,FALSE),0))</f>
        <v>60</v>
      </c>
      <c r="S1451">
        <v>18</v>
      </c>
      <c r="T1451">
        <v>64</v>
      </c>
      <c r="U1451">
        <v>1</v>
      </c>
      <c r="V1451">
        <v>0.2</v>
      </c>
      <c r="W1451" s="3">
        <v>51695.81</v>
      </c>
      <c r="X1451" s="3"/>
      <c r="Y1451" s="3"/>
      <c r="Z1451" s="3"/>
      <c r="AA1451" s="3"/>
      <c r="AB1451" s="3"/>
      <c r="AC1451" t="str">
        <f t="shared" ca="1" si="54"/>
        <v>18_31</v>
      </c>
      <c r="AD1451" s="3">
        <f ca="1">RANK(AI1451,OFFSET($AI$4,VLOOKUP($AE1451,$AK$4:$AM$23,2,FALSE),0):OFFSET($AI$4,VLOOKUP($AE1451,$AK$4:$AM$23,3,FALSE),0))</f>
        <v>31</v>
      </c>
      <c r="AE1451">
        <v>18</v>
      </c>
      <c r="AF1451">
        <v>61</v>
      </c>
      <c r="AG1451">
        <v>2</v>
      </c>
      <c r="AH1451">
        <v>0</v>
      </c>
      <c r="AI1451" s="3">
        <v>74227.679999999993</v>
      </c>
    </row>
    <row r="1452" spans="17:35" x14ac:dyDescent="0.3">
      <c r="Q1452" t="str">
        <f t="shared" ca="1" si="55"/>
        <v>18_90</v>
      </c>
      <c r="R1452" s="3">
        <f ca="1">RANK(W1452,OFFSET($W$4,VLOOKUP($S1452,$Y$4:$AA$23,2,FALSE),0):OFFSET($W$4,VLOOKUP($S1452,$Y$4:$AA$23,3,FALSE),0))</f>
        <v>90</v>
      </c>
      <c r="S1452">
        <v>18</v>
      </c>
      <c r="T1452">
        <v>64</v>
      </c>
      <c r="U1452">
        <v>2</v>
      </c>
      <c r="V1452">
        <v>0</v>
      </c>
      <c r="W1452" s="3">
        <v>33942.68</v>
      </c>
      <c r="X1452" s="3"/>
      <c r="Y1452" s="3"/>
      <c r="Z1452" s="3"/>
      <c r="AA1452" s="3"/>
      <c r="AB1452" s="3"/>
      <c r="AC1452" t="str">
        <f t="shared" ca="1" si="54"/>
        <v>18_58</v>
      </c>
      <c r="AD1452" s="3">
        <f ca="1">RANK(AI1452,OFFSET($AI$4,VLOOKUP($AE1452,$AK$4:$AM$23,2,FALSE),0):OFFSET($AI$4,VLOOKUP($AE1452,$AK$4:$AM$23,3,FALSE),0))</f>
        <v>58</v>
      </c>
      <c r="AE1452">
        <v>18</v>
      </c>
      <c r="AF1452">
        <v>63</v>
      </c>
      <c r="AG1452">
        <v>2</v>
      </c>
      <c r="AH1452">
        <v>0</v>
      </c>
      <c r="AI1452" s="3">
        <v>52583.45</v>
      </c>
    </row>
    <row r="1453" spans="17:35" x14ac:dyDescent="0.3">
      <c r="Q1453" t="str">
        <f t="shared" ca="1" si="55"/>
        <v>18_121</v>
      </c>
      <c r="R1453" s="3">
        <f ca="1">RANK(W1453,OFFSET($W$4,VLOOKUP($S1453,$Y$4:$AA$23,2,FALSE),0):OFFSET($W$4,VLOOKUP($S1453,$Y$4:$AA$23,3,FALSE),0))</f>
        <v>121</v>
      </c>
      <c r="S1453">
        <v>18</v>
      </c>
      <c r="T1453">
        <v>65</v>
      </c>
      <c r="U1453">
        <v>1</v>
      </c>
      <c r="V1453">
        <v>0.2</v>
      </c>
      <c r="W1453" s="3">
        <v>3845.67</v>
      </c>
      <c r="X1453" s="3"/>
      <c r="Y1453" s="3"/>
      <c r="Z1453" s="3"/>
      <c r="AA1453" s="3"/>
      <c r="AB1453" s="3"/>
      <c r="AC1453" t="str">
        <f t="shared" ca="1" si="54"/>
        <v>18_59</v>
      </c>
      <c r="AD1453" s="3">
        <f ca="1">RANK(AI1453,OFFSET($AI$4,VLOOKUP($AE1453,$AK$4:$AM$23,2,FALSE),0):OFFSET($AI$4,VLOOKUP($AE1453,$AK$4:$AM$23,3,FALSE),0))</f>
        <v>59</v>
      </c>
      <c r="AE1453">
        <v>18</v>
      </c>
      <c r="AF1453">
        <v>64</v>
      </c>
      <c r="AG1453">
        <v>1</v>
      </c>
      <c r="AH1453">
        <v>0.2</v>
      </c>
      <c r="AI1453" s="3">
        <v>51695.81</v>
      </c>
    </row>
    <row r="1454" spans="17:35" x14ac:dyDescent="0.3">
      <c r="Q1454" t="str">
        <f t="shared" ca="1" si="55"/>
        <v>18_38</v>
      </c>
      <c r="R1454" s="3">
        <f ca="1">RANK(W1454,OFFSET($W$4,VLOOKUP($S1454,$Y$4:$AA$23,2,FALSE),0):OFFSET($W$4,VLOOKUP($S1454,$Y$4:$AA$23,3,FALSE),0))</f>
        <v>38</v>
      </c>
      <c r="S1454">
        <v>18</v>
      </c>
      <c r="T1454">
        <v>65</v>
      </c>
      <c r="U1454">
        <v>2</v>
      </c>
      <c r="V1454">
        <v>0</v>
      </c>
      <c r="W1454" s="3">
        <v>75310.2</v>
      </c>
      <c r="X1454" s="3"/>
      <c r="Y1454" s="3"/>
      <c r="Z1454" s="3"/>
      <c r="AA1454" s="3"/>
      <c r="AB1454" s="3"/>
      <c r="AC1454" t="str">
        <f t="shared" ca="1" si="54"/>
        <v>18_90</v>
      </c>
      <c r="AD1454" s="3">
        <f ca="1">RANK(AI1454,OFFSET($AI$4,VLOOKUP($AE1454,$AK$4:$AM$23,2,FALSE),0):OFFSET($AI$4,VLOOKUP($AE1454,$AK$4:$AM$23,3,FALSE),0))</f>
        <v>90</v>
      </c>
      <c r="AE1454">
        <v>18</v>
      </c>
      <c r="AF1454">
        <v>64</v>
      </c>
      <c r="AG1454">
        <v>2</v>
      </c>
      <c r="AH1454">
        <v>0</v>
      </c>
      <c r="AI1454" s="3">
        <v>33942.68</v>
      </c>
    </row>
    <row r="1455" spans="17:35" x14ac:dyDescent="0.3">
      <c r="Q1455" t="str">
        <f t="shared" ca="1" si="55"/>
        <v>18_106</v>
      </c>
      <c r="R1455" s="3">
        <f ca="1">RANK(W1455,OFFSET($W$4,VLOOKUP($S1455,$Y$4:$AA$23,2,FALSE),0):OFFSET($W$4,VLOOKUP($S1455,$Y$4:$AA$23,3,FALSE),0))</f>
        <v>106</v>
      </c>
      <c r="S1455">
        <v>18</v>
      </c>
      <c r="T1455">
        <v>66</v>
      </c>
      <c r="U1455">
        <v>1</v>
      </c>
      <c r="V1455">
        <v>0.2</v>
      </c>
      <c r="W1455" s="3">
        <v>24059.200000000001</v>
      </c>
      <c r="X1455" s="3"/>
      <c r="Y1455" s="3"/>
      <c r="Z1455" s="3"/>
      <c r="AA1455" s="3"/>
      <c r="AB1455" s="3"/>
      <c r="AC1455" t="str">
        <f t="shared" ca="1" si="54"/>
        <v>18_122</v>
      </c>
      <c r="AD1455" s="3">
        <f ca="1">RANK(AI1455,OFFSET($AI$4,VLOOKUP($AE1455,$AK$4:$AM$23,2,FALSE),0):OFFSET($AI$4,VLOOKUP($AE1455,$AK$4:$AM$23,3,FALSE),0))</f>
        <v>122</v>
      </c>
      <c r="AE1455">
        <v>18</v>
      </c>
      <c r="AF1455">
        <v>65</v>
      </c>
      <c r="AG1455">
        <v>1</v>
      </c>
      <c r="AH1455">
        <v>0.2</v>
      </c>
      <c r="AI1455" s="3">
        <v>3845.67</v>
      </c>
    </row>
    <row r="1456" spans="17:35" x14ac:dyDescent="0.3">
      <c r="Q1456" t="str">
        <f t="shared" ca="1" si="55"/>
        <v>18_21</v>
      </c>
      <c r="R1456" s="3">
        <f ca="1">RANK(W1456,OFFSET($W$4,VLOOKUP($S1456,$Y$4:$AA$23,2,FALSE),0):OFFSET($W$4,VLOOKUP($S1456,$Y$4:$AA$23,3,FALSE),0))</f>
        <v>21</v>
      </c>
      <c r="S1456">
        <v>18</v>
      </c>
      <c r="T1456">
        <v>66</v>
      </c>
      <c r="U1456">
        <v>2</v>
      </c>
      <c r="V1456">
        <v>0</v>
      </c>
      <c r="W1456" s="3">
        <v>96535.9</v>
      </c>
      <c r="X1456" s="3"/>
      <c r="Y1456" s="3"/>
      <c r="Z1456" s="3"/>
      <c r="AA1456" s="3"/>
      <c r="AB1456" s="3"/>
      <c r="AC1456" t="str">
        <f t="shared" ca="1" si="54"/>
        <v>18_29</v>
      </c>
      <c r="AD1456" s="3">
        <f ca="1">RANK(AI1456,OFFSET($AI$4,VLOOKUP($AE1456,$AK$4:$AM$23,2,FALSE),0):OFFSET($AI$4,VLOOKUP($AE1456,$AK$4:$AM$23,3,FALSE),0))</f>
        <v>29</v>
      </c>
      <c r="AE1456">
        <v>18</v>
      </c>
      <c r="AF1456">
        <v>65</v>
      </c>
      <c r="AG1456">
        <v>2</v>
      </c>
      <c r="AH1456">
        <v>0</v>
      </c>
      <c r="AI1456" s="3">
        <v>75310.2</v>
      </c>
    </row>
    <row r="1457" spans="17:35" x14ac:dyDescent="0.3">
      <c r="Q1457" t="str">
        <f t="shared" ca="1" si="55"/>
        <v>18_4</v>
      </c>
      <c r="R1457" s="3">
        <f ca="1">RANK(W1457,OFFSET($W$4,VLOOKUP($S1457,$Y$4:$AA$23,2,FALSE),0):OFFSET($W$4,VLOOKUP($S1457,$Y$4:$AA$23,3,FALSE),0))</f>
        <v>4</v>
      </c>
      <c r="S1457">
        <v>18</v>
      </c>
      <c r="T1457">
        <v>67</v>
      </c>
      <c r="U1457">
        <v>2</v>
      </c>
      <c r="V1457">
        <v>0</v>
      </c>
      <c r="W1457" s="3">
        <v>134635.81</v>
      </c>
      <c r="X1457" s="3"/>
      <c r="Y1457" s="3"/>
      <c r="Z1457" s="3"/>
      <c r="AA1457" s="3"/>
      <c r="AB1457" s="3"/>
      <c r="AC1457" t="str">
        <f t="shared" ca="1" si="54"/>
        <v>18_106</v>
      </c>
      <c r="AD1457" s="3">
        <f ca="1">RANK(AI1457,OFFSET($AI$4,VLOOKUP($AE1457,$AK$4:$AM$23,2,FALSE),0):OFFSET($AI$4,VLOOKUP($AE1457,$AK$4:$AM$23,3,FALSE),0))</f>
        <v>106</v>
      </c>
      <c r="AE1457">
        <v>18</v>
      </c>
      <c r="AF1457">
        <v>66</v>
      </c>
      <c r="AG1457">
        <v>1</v>
      </c>
      <c r="AH1457">
        <v>0.2</v>
      </c>
      <c r="AI1457" s="3">
        <v>24059.200000000001</v>
      </c>
    </row>
    <row r="1458" spans="17:35" x14ac:dyDescent="0.3">
      <c r="Q1458" t="str">
        <f t="shared" ca="1" si="55"/>
        <v>18_117</v>
      </c>
      <c r="R1458" s="3">
        <f ca="1">RANK(W1458,OFFSET($W$4,VLOOKUP($S1458,$Y$4:$AA$23,2,FALSE),0):OFFSET($W$4,VLOOKUP($S1458,$Y$4:$AA$23,3,FALSE),0))</f>
        <v>117</v>
      </c>
      <c r="S1458">
        <v>18</v>
      </c>
      <c r="T1458">
        <v>68</v>
      </c>
      <c r="U1458">
        <v>1</v>
      </c>
      <c r="V1458">
        <v>0.2</v>
      </c>
      <c r="W1458" s="3">
        <v>11470.18</v>
      </c>
      <c r="X1458" s="3"/>
      <c r="Y1458" s="3"/>
      <c r="Z1458" s="3"/>
      <c r="AA1458" s="3"/>
      <c r="AB1458" s="3"/>
      <c r="AC1458" t="str">
        <f t="shared" ca="1" si="54"/>
        <v>18_13</v>
      </c>
      <c r="AD1458" s="3">
        <f ca="1">RANK(AI1458,OFFSET($AI$4,VLOOKUP($AE1458,$AK$4:$AM$23,2,FALSE),0):OFFSET($AI$4,VLOOKUP($AE1458,$AK$4:$AM$23,3,FALSE),0))</f>
        <v>13</v>
      </c>
      <c r="AE1458">
        <v>18</v>
      </c>
      <c r="AF1458">
        <v>66</v>
      </c>
      <c r="AG1458">
        <v>2</v>
      </c>
      <c r="AH1458">
        <v>0</v>
      </c>
      <c r="AI1458" s="3">
        <v>96535.9</v>
      </c>
    </row>
    <row r="1459" spans="17:35" x14ac:dyDescent="0.3">
      <c r="Q1459" t="str">
        <f t="shared" ca="1" si="55"/>
        <v>18_42</v>
      </c>
      <c r="R1459" s="3">
        <f ca="1">RANK(W1459,OFFSET($W$4,VLOOKUP($S1459,$Y$4:$AA$23,2,FALSE),0):OFFSET($W$4,VLOOKUP($S1459,$Y$4:$AA$23,3,FALSE),0))</f>
        <v>42</v>
      </c>
      <c r="S1459">
        <v>18</v>
      </c>
      <c r="T1459">
        <v>68</v>
      </c>
      <c r="U1459">
        <v>2</v>
      </c>
      <c r="V1459">
        <v>0</v>
      </c>
      <c r="W1459" s="3">
        <v>72180.92</v>
      </c>
      <c r="X1459" s="3"/>
      <c r="Y1459" s="3"/>
      <c r="Z1459" s="3"/>
      <c r="AA1459" s="3"/>
      <c r="AB1459" s="3"/>
      <c r="AC1459" t="str">
        <f t="shared" ca="1" si="54"/>
        <v>18_20</v>
      </c>
      <c r="AD1459" s="3">
        <f ca="1">RANK(AI1459,OFFSET($AI$4,VLOOKUP($AE1459,$AK$4:$AM$23,2,FALSE),0):OFFSET($AI$4,VLOOKUP($AE1459,$AK$4:$AM$23,3,FALSE),0))</f>
        <v>20</v>
      </c>
      <c r="AE1459">
        <v>18</v>
      </c>
      <c r="AF1459">
        <v>67</v>
      </c>
      <c r="AG1459">
        <v>2</v>
      </c>
      <c r="AH1459">
        <v>0</v>
      </c>
      <c r="AI1459" s="3">
        <v>86870.49</v>
      </c>
    </row>
    <row r="1460" spans="17:35" x14ac:dyDescent="0.3">
      <c r="Q1460" t="str">
        <f t="shared" ca="1" si="55"/>
        <v>18_100</v>
      </c>
      <c r="R1460" s="3">
        <f ca="1">RANK(W1460,OFFSET($W$4,VLOOKUP($S1460,$Y$4:$AA$23,2,FALSE),0):OFFSET($W$4,VLOOKUP($S1460,$Y$4:$AA$23,3,FALSE),0))</f>
        <v>100</v>
      </c>
      <c r="S1460">
        <v>18</v>
      </c>
      <c r="T1460">
        <v>69</v>
      </c>
      <c r="U1460">
        <v>1</v>
      </c>
      <c r="V1460">
        <v>0.2</v>
      </c>
      <c r="W1460" s="3">
        <v>28720.22</v>
      </c>
      <c r="X1460" s="3"/>
      <c r="Y1460" s="3"/>
      <c r="Z1460" s="3"/>
      <c r="AA1460" s="3"/>
      <c r="AB1460" s="3"/>
      <c r="AC1460" t="str">
        <f t="shared" ca="1" si="54"/>
        <v>18_118</v>
      </c>
      <c r="AD1460" s="3">
        <f ca="1">RANK(AI1460,OFFSET($AI$4,VLOOKUP($AE1460,$AK$4:$AM$23,2,FALSE),0):OFFSET($AI$4,VLOOKUP($AE1460,$AK$4:$AM$23,3,FALSE),0))</f>
        <v>118</v>
      </c>
      <c r="AE1460">
        <v>18</v>
      </c>
      <c r="AF1460">
        <v>68</v>
      </c>
      <c r="AG1460">
        <v>1</v>
      </c>
      <c r="AH1460">
        <v>0.2</v>
      </c>
      <c r="AI1460" s="3">
        <v>11470.18</v>
      </c>
    </row>
    <row r="1461" spans="17:35" x14ac:dyDescent="0.3">
      <c r="Q1461" t="str">
        <f t="shared" ca="1" si="55"/>
        <v>18_19</v>
      </c>
      <c r="R1461" s="3">
        <f ca="1">RANK(W1461,OFFSET($W$4,VLOOKUP($S1461,$Y$4:$AA$23,2,FALSE),0):OFFSET($W$4,VLOOKUP($S1461,$Y$4:$AA$23,3,FALSE),0))</f>
        <v>19</v>
      </c>
      <c r="S1461">
        <v>18</v>
      </c>
      <c r="T1461">
        <v>69</v>
      </c>
      <c r="U1461">
        <v>2</v>
      </c>
      <c r="V1461">
        <v>0</v>
      </c>
      <c r="W1461" s="3">
        <v>101634.2</v>
      </c>
      <c r="X1461" s="3"/>
      <c r="Y1461" s="3"/>
      <c r="Z1461" s="3"/>
      <c r="AA1461" s="3"/>
      <c r="AB1461" s="3"/>
      <c r="AC1461" t="str">
        <f t="shared" ca="1" si="54"/>
        <v>18_35</v>
      </c>
      <c r="AD1461" s="3">
        <f ca="1">RANK(AI1461,OFFSET($AI$4,VLOOKUP($AE1461,$AK$4:$AM$23,2,FALSE),0):OFFSET($AI$4,VLOOKUP($AE1461,$AK$4:$AM$23,3,FALSE),0))</f>
        <v>35</v>
      </c>
      <c r="AE1461">
        <v>18</v>
      </c>
      <c r="AF1461">
        <v>68</v>
      </c>
      <c r="AG1461">
        <v>2</v>
      </c>
      <c r="AH1461">
        <v>0</v>
      </c>
      <c r="AI1461" s="3">
        <v>72180.92</v>
      </c>
    </row>
    <row r="1462" spans="17:35" x14ac:dyDescent="0.3">
      <c r="Q1462" t="str">
        <f t="shared" ca="1" si="55"/>
        <v>18_34</v>
      </c>
      <c r="R1462" s="3">
        <f ca="1">RANK(W1462,OFFSET($W$4,VLOOKUP($S1462,$Y$4:$AA$23,2,FALSE),0):OFFSET($W$4,VLOOKUP($S1462,$Y$4:$AA$23,3,FALSE),0))</f>
        <v>34</v>
      </c>
      <c r="S1462">
        <v>18</v>
      </c>
      <c r="T1462">
        <v>70</v>
      </c>
      <c r="U1462">
        <v>1</v>
      </c>
      <c r="V1462">
        <v>0.2</v>
      </c>
      <c r="W1462" s="3">
        <v>85972.44</v>
      </c>
      <c r="X1462" s="3"/>
      <c r="Y1462" s="3"/>
      <c r="Z1462" s="3"/>
      <c r="AA1462" s="3"/>
      <c r="AB1462" s="3"/>
      <c r="AC1462" t="str">
        <f t="shared" ca="1" si="54"/>
        <v>18_100</v>
      </c>
      <c r="AD1462" s="3">
        <f ca="1">RANK(AI1462,OFFSET($AI$4,VLOOKUP($AE1462,$AK$4:$AM$23,2,FALSE),0):OFFSET($AI$4,VLOOKUP($AE1462,$AK$4:$AM$23,3,FALSE),0))</f>
        <v>100</v>
      </c>
      <c r="AE1462">
        <v>18</v>
      </c>
      <c r="AF1462">
        <v>69</v>
      </c>
      <c r="AG1462">
        <v>1</v>
      </c>
      <c r="AH1462">
        <v>0.2</v>
      </c>
      <c r="AI1462" s="3">
        <v>28720.22</v>
      </c>
    </row>
    <row r="1463" spans="17:35" x14ac:dyDescent="0.3">
      <c r="Q1463" t="str">
        <f t="shared" ca="1" si="55"/>
        <v>18_30</v>
      </c>
      <c r="R1463" s="3">
        <f ca="1">RANK(W1463,OFFSET($W$4,VLOOKUP($S1463,$Y$4:$AA$23,2,FALSE),0):OFFSET($W$4,VLOOKUP($S1463,$Y$4:$AA$23,3,FALSE),0))</f>
        <v>30</v>
      </c>
      <c r="S1463">
        <v>18</v>
      </c>
      <c r="T1463">
        <v>71</v>
      </c>
      <c r="U1463">
        <v>2</v>
      </c>
      <c r="V1463">
        <v>0</v>
      </c>
      <c r="W1463" s="3">
        <v>88546.73</v>
      </c>
      <c r="X1463" s="3"/>
      <c r="Y1463" s="3"/>
      <c r="Z1463" s="3"/>
      <c r="AA1463" s="3"/>
      <c r="AB1463" s="3"/>
      <c r="AC1463" t="str">
        <f t="shared" ca="1" si="54"/>
        <v>18_32</v>
      </c>
      <c r="AD1463" s="3">
        <f ca="1">RANK(AI1463,OFFSET($AI$4,VLOOKUP($AE1463,$AK$4:$AM$23,2,FALSE),0):OFFSET($AI$4,VLOOKUP($AE1463,$AK$4:$AM$23,3,FALSE),0))</f>
        <v>32</v>
      </c>
      <c r="AE1463">
        <v>18</v>
      </c>
      <c r="AF1463">
        <v>69</v>
      </c>
      <c r="AG1463">
        <v>2</v>
      </c>
      <c r="AH1463">
        <v>0</v>
      </c>
      <c r="AI1463" s="3">
        <v>73597.36</v>
      </c>
    </row>
    <row r="1464" spans="17:35" x14ac:dyDescent="0.3">
      <c r="Q1464" t="str">
        <f t="shared" ca="1" si="55"/>
        <v>18_53</v>
      </c>
      <c r="R1464" s="3">
        <f ca="1">RANK(W1464,OFFSET($W$4,VLOOKUP($S1464,$Y$4:$AA$23,2,FALSE),0):OFFSET($W$4,VLOOKUP($S1464,$Y$4:$AA$23,3,FALSE),0))</f>
        <v>53</v>
      </c>
      <c r="S1464">
        <v>18</v>
      </c>
      <c r="T1464">
        <v>76</v>
      </c>
      <c r="U1464">
        <v>1</v>
      </c>
      <c r="V1464">
        <v>0.2</v>
      </c>
      <c r="W1464" s="3">
        <v>57052.5</v>
      </c>
      <c r="X1464" s="3"/>
      <c r="Y1464" s="3"/>
      <c r="Z1464" s="3"/>
      <c r="AA1464" s="3"/>
      <c r="AB1464" s="3"/>
      <c r="AC1464" t="str">
        <f t="shared" ca="1" si="54"/>
        <v>18_21</v>
      </c>
      <c r="AD1464" s="3">
        <f ca="1">RANK(AI1464,OFFSET($AI$4,VLOOKUP($AE1464,$AK$4:$AM$23,2,FALSE),0):OFFSET($AI$4,VLOOKUP($AE1464,$AK$4:$AM$23,3,FALSE),0))</f>
        <v>21</v>
      </c>
      <c r="AE1464">
        <v>18</v>
      </c>
      <c r="AF1464">
        <v>70</v>
      </c>
      <c r="AG1464">
        <v>1</v>
      </c>
      <c r="AH1464">
        <v>0.2</v>
      </c>
      <c r="AI1464" s="3">
        <v>85972.44</v>
      </c>
    </row>
    <row r="1465" spans="17:35" x14ac:dyDescent="0.3">
      <c r="Q1465" t="str">
        <f t="shared" ca="1" si="55"/>
        <v>18_71</v>
      </c>
      <c r="R1465" s="3">
        <f ca="1">RANK(W1465,OFFSET($W$4,VLOOKUP($S1465,$Y$4:$AA$23,2,FALSE),0):OFFSET($W$4,VLOOKUP($S1465,$Y$4:$AA$23,3,FALSE),0))</f>
        <v>71</v>
      </c>
      <c r="S1465">
        <v>18</v>
      </c>
      <c r="T1465">
        <v>77</v>
      </c>
      <c r="U1465">
        <v>2</v>
      </c>
      <c r="V1465">
        <v>0</v>
      </c>
      <c r="W1465" s="3">
        <v>44181.99</v>
      </c>
      <c r="X1465" s="3"/>
      <c r="Y1465" s="3"/>
      <c r="Z1465" s="3"/>
      <c r="AA1465" s="3"/>
      <c r="AB1465" s="3"/>
      <c r="AC1465" t="str">
        <f t="shared" ca="1" si="54"/>
        <v>18_18</v>
      </c>
      <c r="AD1465" s="3">
        <f ca="1">RANK(AI1465,OFFSET($AI$4,VLOOKUP($AE1465,$AK$4:$AM$23,2,FALSE),0):OFFSET($AI$4,VLOOKUP($AE1465,$AK$4:$AM$23,3,FALSE),0))</f>
        <v>18</v>
      </c>
      <c r="AE1465">
        <v>18</v>
      </c>
      <c r="AF1465">
        <v>71</v>
      </c>
      <c r="AG1465">
        <v>2</v>
      </c>
      <c r="AH1465">
        <v>0</v>
      </c>
      <c r="AI1465" s="3">
        <v>88546.73</v>
      </c>
    </row>
    <row r="1466" spans="17:35" x14ac:dyDescent="0.3">
      <c r="Q1466" t="str">
        <f t="shared" ca="1" si="55"/>
        <v>18_62</v>
      </c>
      <c r="R1466" s="3">
        <f ca="1">RANK(W1466,OFFSET($W$4,VLOOKUP($S1466,$Y$4:$AA$23,2,FALSE),0):OFFSET($W$4,VLOOKUP($S1466,$Y$4:$AA$23,3,FALSE),0))</f>
        <v>62</v>
      </c>
      <c r="S1466">
        <v>18</v>
      </c>
      <c r="T1466">
        <v>80</v>
      </c>
      <c r="U1466">
        <v>1</v>
      </c>
      <c r="V1466">
        <v>0.2</v>
      </c>
      <c r="W1466" s="3">
        <v>50727.8</v>
      </c>
      <c r="X1466" s="3"/>
      <c r="Y1466" s="3"/>
      <c r="Z1466" s="3"/>
      <c r="AA1466" s="3"/>
      <c r="AB1466" s="3"/>
      <c r="AC1466" t="str">
        <f t="shared" ca="1" si="54"/>
        <v>18_49</v>
      </c>
      <c r="AD1466" s="3">
        <f ca="1">RANK(AI1466,OFFSET($AI$4,VLOOKUP($AE1466,$AK$4:$AM$23,2,FALSE),0):OFFSET($AI$4,VLOOKUP($AE1466,$AK$4:$AM$23,3,FALSE),0))</f>
        <v>49</v>
      </c>
      <c r="AE1466">
        <v>18</v>
      </c>
      <c r="AF1466">
        <v>76</v>
      </c>
      <c r="AG1466">
        <v>1</v>
      </c>
      <c r="AH1466">
        <v>0.2</v>
      </c>
      <c r="AI1466" s="3">
        <v>57052.5</v>
      </c>
    </row>
    <row r="1467" spans="17:35" x14ac:dyDescent="0.3">
      <c r="Q1467" t="str">
        <f t="shared" ca="1" si="55"/>
        <v>18_96</v>
      </c>
      <c r="R1467" s="3">
        <f ca="1">RANK(W1467,OFFSET($W$4,VLOOKUP($S1467,$Y$4:$AA$23,2,FALSE),0):OFFSET($W$4,VLOOKUP($S1467,$Y$4:$AA$23,3,FALSE),0))</f>
        <v>96</v>
      </c>
      <c r="S1467">
        <v>18</v>
      </c>
      <c r="T1467">
        <v>80</v>
      </c>
      <c r="U1467">
        <v>2</v>
      </c>
      <c r="V1467">
        <v>0</v>
      </c>
      <c r="W1467" s="3">
        <v>30382.45</v>
      </c>
      <c r="X1467" s="3"/>
      <c r="Y1467" s="3"/>
      <c r="Z1467" s="3"/>
      <c r="AA1467" s="3"/>
      <c r="AB1467" s="3"/>
      <c r="AC1467" t="str">
        <f t="shared" ca="1" si="54"/>
        <v>18_69</v>
      </c>
      <c r="AD1467" s="3">
        <f ca="1">RANK(AI1467,OFFSET($AI$4,VLOOKUP($AE1467,$AK$4:$AM$23,2,FALSE),0):OFFSET($AI$4,VLOOKUP($AE1467,$AK$4:$AM$23,3,FALSE),0))</f>
        <v>69</v>
      </c>
      <c r="AE1467">
        <v>18</v>
      </c>
      <c r="AF1467">
        <v>77</v>
      </c>
      <c r="AG1467">
        <v>2</v>
      </c>
      <c r="AH1467">
        <v>0</v>
      </c>
      <c r="AI1467" s="3">
        <v>44181.99</v>
      </c>
    </row>
    <row r="1468" spans="17:35" x14ac:dyDescent="0.3">
      <c r="Q1468" t="str">
        <f t="shared" ca="1" si="55"/>
        <v>18_28</v>
      </c>
      <c r="R1468" s="3">
        <f ca="1">RANK(W1468,OFFSET($W$4,VLOOKUP($S1468,$Y$4:$AA$23,2,FALSE),0):OFFSET($W$4,VLOOKUP($S1468,$Y$4:$AA$23,3,FALSE),0))</f>
        <v>28</v>
      </c>
      <c r="S1468">
        <v>18</v>
      </c>
      <c r="T1468">
        <v>81</v>
      </c>
      <c r="U1468">
        <v>2</v>
      </c>
      <c r="V1468">
        <v>0</v>
      </c>
      <c r="W1468" s="3">
        <v>90270.62</v>
      </c>
      <c r="X1468" s="3"/>
      <c r="Y1468" s="3"/>
      <c r="Z1468" s="3"/>
      <c r="AA1468" s="3"/>
      <c r="AB1468" s="3"/>
      <c r="AC1468" t="str">
        <f t="shared" ca="1" si="54"/>
        <v>18_60</v>
      </c>
      <c r="AD1468" s="3">
        <f ca="1">RANK(AI1468,OFFSET($AI$4,VLOOKUP($AE1468,$AK$4:$AM$23,2,FALSE),0):OFFSET($AI$4,VLOOKUP($AE1468,$AK$4:$AM$23,3,FALSE),0))</f>
        <v>60</v>
      </c>
      <c r="AE1468">
        <v>18</v>
      </c>
      <c r="AF1468">
        <v>80</v>
      </c>
      <c r="AG1468">
        <v>1</v>
      </c>
      <c r="AH1468">
        <v>0.2</v>
      </c>
      <c r="AI1468" s="3">
        <v>50727.8</v>
      </c>
    </row>
    <row r="1469" spans="17:35" x14ac:dyDescent="0.3">
      <c r="Q1469" t="str">
        <f t="shared" ca="1" si="55"/>
        <v>18_15</v>
      </c>
      <c r="R1469" s="3">
        <f ca="1">RANK(W1469,OFFSET($W$4,VLOOKUP($S1469,$Y$4:$AA$23,2,FALSE),0):OFFSET($W$4,VLOOKUP($S1469,$Y$4:$AA$23,3,FALSE),0))</f>
        <v>15</v>
      </c>
      <c r="S1469">
        <v>18</v>
      </c>
      <c r="T1469">
        <v>82</v>
      </c>
      <c r="U1469">
        <v>1</v>
      </c>
      <c r="V1469">
        <v>0.2</v>
      </c>
      <c r="W1469" s="3">
        <v>104544.44</v>
      </c>
      <c r="X1469" s="3"/>
      <c r="Y1469" s="3"/>
      <c r="Z1469" s="3"/>
      <c r="AA1469" s="3"/>
      <c r="AB1469" s="3"/>
      <c r="AC1469" t="str">
        <f t="shared" ca="1" si="54"/>
        <v>18_96</v>
      </c>
      <c r="AD1469" s="3">
        <f ca="1">RANK(AI1469,OFFSET($AI$4,VLOOKUP($AE1469,$AK$4:$AM$23,2,FALSE),0):OFFSET($AI$4,VLOOKUP($AE1469,$AK$4:$AM$23,3,FALSE),0))</f>
        <v>96</v>
      </c>
      <c r="AE1469">
        <v>18</v>
      </c>
      <c r="AF1469">
        <v>80</v>
      </c>
      <c r="AG1469">
        <v>2</v>
      </c>
      <c r="AH1469">
        <v>0</v>
      </c>
      <c r="AI1469" s="3">
        <v>30382.45</v>
      </c>
    </row>
    <row r="1470" spans="17:35" x14ac:dyDescent="0.3">
      <c r="Q1470" t="str">
        <f t="shared" ca="1" si="55"/>
        <v>18_72</v>
      </c>
      <c r="R1470" s="3">
        <f ca="1">RANK(W1470,OFFSET($W$4,VLOOKUP($S1470,$Y$4:$AA$23,2,FALSE),0):OFFSET($W$4,VLOOKUP($S1470,$Y$4:$AA$23,3,FALSE),0))</f>
        <v>72</v>
      </c>
      <c r="S1470">
        <v>18</v>
      </c>
      <c r="T1470">
        <v>82</v>
      </c>
      <c r="U1470">
        <v>2</v>
      </c>
      <c r="V1470">
        <v>0</v>
      </c>
      <c r="W1470" s="3">
        <v>43633.02</v>
      </c>
      <c r="X1470" s="3"/>
      <c r="Y1470" s="3"/>
      <c r="Z1470" s="3"/>
      <c r="AA1470" s="3"/>
      <c r="AB1470" s="3"/>
      <c r="AC1470" t="str">
        <f t="shared" ca="1" si="54"/>
        <v>18_16</v>
      </c>
      <c r="AD1470" s="3">
        <f ca="1">RANK(AI1470,OFFSET($AI$4,VLOOKUP($AE1470,$AK$4:$AM$23,2,FALSE),0):OFFSET($AI$4,VLOOKUP($AE1470,$AK$4:$AM$23,3,FALSE),0))</f>
        <v>16</v>
      </c>
      <c r="AE1470">
        <v>18</v>
      </c>
      <c r="AF1470">
        <v>81</v>
      </c>
      <c r="AG1470">
        <v>2</v>
      </c>
      <c r="AH1470">
        <v>0</v>
      </c>
      <c r="AI1470" s="3">
        <v>90270.62</v>
      </c>
    </row>
    <row r="1471" spans="17:35" x14ac:dyDescent="0.3">
      <c r="Q1471" t="str">
        <f t="shared" ca="1" si="55"/>
        <v>18_107</v>
      </c>
      <c r="R1471" s="3">
        <f ca="1">RANK(W1471,OFFSET($W$4,VLOOKUP($S1471,$Y$4:$AA$23,2,FALSE),0):OFFSET($W$4,VLOOKUP($S1471,$Y$4:$AA$23,3,FALSE),0))</f>
        <v>107</v>
      </c>
      <c r="S1471">
        <v>18</v>
      </c>
      <c r="T1471">
        <v>84</v>
      </c>
      <c r="U1471">
        <v>2</v>
      </c>
      <c r="V1471">
        <v>0</v>
      </c>
      <c r="W1471" s="3">
        <v>23917.91</v>
      </c>
      <c r="X1471" s="3"/>
      <c r="Y1471" s="3"/>
      <c r="Z1471" s="3"/>
      <c r="AA1471" s="3"/>
      <c r="AB1471" s="3"/>
      <c r="AC1471" t="str">
        <f t="shared" ca="1" si="54"/>
        <v>18_9</v>
      </c>
      <c r="AD1471" s="3">
        <f ca="1">RANK(AI1471,OFFSET($AI$4,VLOOKUP($AE1471,$AK$4:$AM$23,2,FALSE),0):OFFSET($AI$4,VLOOKUP($AE1471,$AK$4:$AM$23,3,FALSE),0))</f>
        <v>9</v>
      </c>
      <c r="AE1471">
        <v>18</v>
      </c>
      <c r="AF1471">
        <v>82</v>
      </c>
      <c r="AG1471">
        <v>1</v>
      </c>
      <c r="AH1471">
        <v>0.2</v>
      </c>
      <c r="AI1471" s="3">
        <v>104544.44</v>
      </c>
    </row>
    <row r="1472" spans="17:35" x14ac:dyDescent="0.3">
      <c r="Q1472" t="str">
        <f t="shared" ca="1" si="55"/>
        <v>18_76</v>
      </c>
      <c r="R1472" s="3">
        <f ca="1">RANK(W1472,OFFSET($W$4,VLOOKUP($S1472,$Y$4:$AA$23,2,FALSE),0):OFFSET($W$4,VLOOKUP($S1472,$Y$4:$AA$23,3,FALSE),0))</f>
        <v>76</v>
      </c>
      <c r="S1472">
        <v>18</v>
      </c>
      <c r="T1472">
        <v>85</v>
      </c>
      <c r="U1472">
        <v>1</v>
      </c>
      <c r="V1472">
        <v>0.2</v>
      </c>
      <c r="W1472" s="3">
        <v>38604.089999999997</v>
      </c>
      <c r="X1472" s="3"/>
      <c r="Y1472" s="3"/>
      <c r="Z1472" s="3"/>
      <c r="AA1472" s="3"/>
      <c r="AB1472" s="3"/>
      <c r="AC1472" t="str">
        <f t="shared" ca="1" si="54"/>
        <v>18_70</v>
      </c>
      <c r="AD1472" s="3">
        <f ca="1">RANK(AI1472,OFFSET($AI$4,VLOOKUP($AE1472,$AK$4:$AM$23,2,FALSE),0):OFFSET($AI$4,VLOOKUP($AE1472,$AK$4:$AM$23,3,FALSE),0))</f>
        <v>70</v>
      </c>
      <c r="AE1472">
        <v>18</v>
      </c>
      <c r="AF1472">
        <v>82</v>
      </c>
      <c r="AG1472">
        <v>2</v>
      </c>
      <c r="AH1472">
        <v>0</v>
      </c>
      <c r="AI1472" s="3">
        <v>43633.02</v>
      </c>
    </row>
    <row r="1473" spans="17:35" x14ac:dyDescent="0.3">
      <c r="Q1473" t="str">
        <f t="shared" ca="1" si="55"/>
        <v>18_24</v>
      </c>
      <c r="R1473" s="3">
        <f ca="1">RANK(W1473,OFFSET($W$4,VLOOKUP($S1473,$Y$4:$AA$23,2,FALSE),0):OFFSET($W$4,VLOOKUP($S1473,$Y$4:$AA$23,3,FALSE),0))</f>
        <v>24</v>
      </c>
      <c r="S1473">
        <v>18</v>
      </c>
      <c r="T1473">
        <v>85</v>
      </c>
      <c r="U1473">
        <v>2</v>
      </c>
      <c r="V1473">
        <v>0</v>
      </c>
      <c r="W1473" s="3">
        <v>94319.27</v>
      </c>
      <c r="X1473" s="3"/>
      <c r="Y1473" s="3"/>
      <c r="Z1473" s="3"/>
      <c r="AA1473" s="3"/>
      <c r="AB1473" s="3"/>
      <c r="AC1473" t="str">
        <f t="shared" ca="1" si="54"/>
        <v>18_107</v>
      </c>
      <c r="AD1473" s="3">
        <f ca="1">RANK(AI1473,OFFSET($AI$4,VLOOKUP($AE1473,$AK$4:$AM$23,2,FALSE),0):OFFSET($AI$4,VLOOKUP($AE1473,$AK$4:$AM$23,3,FALSE),0))</f>
        <v>107</v>
      </c>
      <c r="AE1473">
        <v>18</v>
      </c>
      <c r="AF1473">
        <v>84</v>
      </c>
      <c r="AG1473">
        <v>2</v>
      </c>
      <c r="AH1473">
        <v>0</v>
      </c>
      <c r="AI1473" s="3">
        <v>23917.91</v>
      </c>
    </row>
    <row r="1474" spans="17:35" x14ac:dyDescent="0.3">
      <c r="Q1474" t="str">
        <f t="shared" ca="1" si="55"/>
        <v>18_70</v>
      </c>
      <c r="R1474" s="3">
        <f ca="1">RANK(W1474,OFFSET($W$4,VLOOKUP($S1474,$Y$4:$AA$23,2,FALSE),0):OFFSET($W$4,VLOOKUP($S1474,$Y$4:$AA$23,3,FALSE),0))</f>
        <v>70</v>
      </c>
      <c r="S1474">
        <v>18</v>
      </c>
      <c r="T1474">
        <v>86</v>
      </c>
      <c r="U1474">
        <v>1</v>
      </c>
      <c r="V1474">
        <v>0.2</v>
      </c>
      <c r="W1474" s="3">
        <v>44486.57</v>
      </c>
      <c r="X1474" s="3"/>
      <c r="Y1474" s="3"/>
      <c r="Z1474" s="3"/>
      <c r="AA1474" s="3"/>
      <c r="AB1474" s="3"/>
      <c r="AC1474" t="str">
        <f t="shared" ca="1" si="54"/>
        <v>18_75</v>
      </c>
      <c r="AD1474" s="3">
        <f ca="1">RANK(AI1474,OFFSET($AI$4,VLOOKUP($AE1474,$AK$4:$AM$23,2,FALSE),0):OFFSET($AI$4,VLOOKUP($AE1474,$AK$4:$AM$23,3,FALSE),0))</f>
        <v>75</v>
      </c>
      <c r="AE1474">
        <v>18</v>
      </c>
      <c r="AF1474">
        <v>85</v>
      </c>
      <c r="AG1474">
        <v>1</v>
      </c>
      <c r="AH1474">
        <v>0.2</v>
      </c>
      <c r="AI1474" s="3">
        <v>38604.089999999997</v>
      </c>
    </row>
    <row r="1475" spans="17:35" x14ac:dyDescent="0.3">
      <c r="Q1475" t="str">
        <f t="shared" ca="1" si="55"/>
        <v>18_65</v>
      </c>
      <c r="R1475" s="3">
        <f ca="1">RANK(W1475,OFFSET($W$4,VLOOKUP($S1475,$Y$4:$AA$23,2,FALSE),0):OFFSET($W$4,VLOOKUP($S1475,$Y$4:$AA$23,3,FALSE),0))</f>
        <v>65</v>
      </c>
      <c r="S1475">
        <v>18</v>
      </c>
      <c r="T1475">
        <v>86</v>
      </c>
      <c r="U1475">
        <v>2</v>
      </c>
      <c r="V1475">
        <v>0</v>
      </c>
      <c r="W1475" s="3">
        <v>48012.03</v>
      </c>
      <c r="X1475" s="3"/>
      <c r="Y1475" s="3"/>
      <c r="Z1475" s="3"/>
      <c r="AA1475" s="3"/>
      <c r="AB1475" s="3"/>
      <c r="AC1475" t="str">
        <f t="shared" ca="1" si="54"/>
        <v>18_45</v>
      </c>
      <c r="AD1475" s="3">
        <f ca="1">RANK(AI1475,OFFSET($AI$4,VLOOKUP($AE1475,$AK$4:$AM$23,2,FALSE),0):OFFSET($AI$4,VLOOKUP($AE1475,$AK$4:$AM$23,3,FALSE),0))</f>
        <v>45</v>
      </c>
      <c r="AE1475">
        <v>18</v>
      </c>
      <c r="AF1475">
        <v>85</v>
      </c>
      <c r="AG1475">
        <v>2</v>
      </c>
      <c r="AH1475">
        <v>0</v>
      </c>
      <c r="AI1475" s="3">
        <v>59520.98</v>
      </c>
    </row>
    <row r="1476" spans="17:35" x14ac:dyDescent="0.3">
      <c r="Q1476" t="str">
        <f t="shared" ca="1" si="55"/>
        <v>18_37</v>
      </c>
      <c r="R1476" s="3">
        <f ca="1">RANK(W1476,OFFSET($W$4,VLOOKUP($S1476,$Y$4:$AA$23,2,FALSE),0):OFFSET($W$4,VLOOKUP($S1476,$Y$4:$AA$23,3,FALSE),0))</f>
        <v>37</v>
      </c>
      <c r="S1476">
        <v>18</v>
      </c>
      <c r="T1476">
        <v>87</v>
      </c>
      <c r="U1476">
        <v>1</v>
      </c>
      <c r="V1476">
        <v>0.2</v>
      </c>
      <c r="W1476" s="3">
        <v>79647.009999999995</v>
      </c>
      <c r="X1476" s="3"/>
      <c r="Y1476" s="3"/>
      <c r="Z1476" s="3"/>
      <c r="AA1476" s="3"/>
      <c r="AB1476" s="3"/>
      <c r="AC1476" t="str">
        <f t="shared" ref="AC1476:AC1539" ca="1" si="56">AE1476&amp;"_"&amp;AD1476</f>
        <v>18_68</v>
      </c>
      <c r="AD1476" s="3">
        <f ca="1">RANK(AI1476,OFFSET($AI$4,VLOOKUP($AE1476,$AK$4:$AM$23,2,FALSE),0):OFFSET($AI$4,VLOOKUP($AE1476,$AK$4:$AM$23,3,FALSE),0))</f>
        <v>68</v>
      </c>
      <c r="AE1476">
        <v>18</v>
      </c>
      <c r="AF1476">
        <v>86</v>
      </c>
      <c r="AG1476">
        <v>1</v>
      </c>
      <c r="AH1476">
        <v>0.2</v>
      </c>
      <c r="AI1476" s="3">
        <v>44486.57</v>
      </c>
    </row>
    <row r="1477" spans="17:35" x14ac:dyDescent="0.3">
      <c r="Q1477" t="str">
        <f t="shared" ref="Q1477:Q1539" ca="1" si="57">S1477&amp;"_"&amp;R1477</f>
        <v>18_12</v>
      </c>
      <c r="R1477" s="3">
        <f ca="1">RANK(W1477,OFFSET($W$4,VLOOKUP($S1477,$Y$4:$AA$23,2,FALSE),0):OFFSET($W$4,VLOOKUP($S1477,$Y$4:$AA$23,3,FALSE),0))</f>
        <v>12</v>
      </c>
      <c r="S1477">
        <v>18</v>
      </c>
      <c r="T1477">
        <v>87</v>
      </c>
      <c r="U1477">
        <v>2</v>
      </c>
      <c r="V1477">
        <v>0</v>
      </c>
      <c r="W1477" s="3">
        <v>109056.11</v>
      </c>
      <c r="X1477" s="3"/>
      <c r="Y1477" s="3"/>
      <c r="Z1477" s="3"/>
      <c r="AA1477" s="3"/>
      <c r="AB1477" s="3"/>
      <c r="AC1477" t="str">
        <f t="shared" ca="1" si="56"/>
        <v>18_64</v>
      </c>
      <c r="AD1477" s="3">
        <f ca="1">RANK(AI1477,OFFSET($AI$4,VLOOKUP($AE1477,$AK$4:$AM$23,2,FALSE),0):OFFSET($AI$4,VLOOKUP($AE1477,$AK$4:$AM$23,3,FALSE),0))</f>
        <v>64</v>
      </c>
      <c r="AE1477">
        <v>18</v>
      </c>
      <c r="AF1477">
        <v>86</v>
      </c>
      <c r="AG1477">
        <v>2</v>
      </c>
      <c r="AH1477">
        <v>0</v>
      </c>
      <c r="AI1477" s="3">
        <v>48012.03</v>
      </c>
    </row>
    <row r="1478" spans="17:35" x14ac:dyDescent="0.3">
      <c r="Q1478" t="str">
        <f t="shared" ca="1" si="57"/>
        <v>18_22</v>
      </c>
      <c r="R1478" s="3">
        <f ca="1">RANK(W1478,OFFSET($W$4,VLOOKUP($S1478,$Y$4:$AA$23,2,FALSE),0):OFFSET($W$4,VLOOKUP($S1478,$Y$4:$AA$23,3,FALSE),0))</f>
        <v>22</v>
      </c>
      <c r="S1478">
        <v>18</v>
      </c>
      <c r="T1478">
        <v>88</v>
      </c>
      <c r="U1478">
        <v>2</v>
      </c>
      <c r="V1478">
        <v>0</v>
      </c>
      <c r="W1478" s="3">
        <v>96143.93</v>
      </c>
      <c r="X1478" s="3"/>
      <c r="Y1478" s="3"/>
      <c r="Z1478" s="3"/>
      <c r="AA1478" s="3"/>
      <c r="AB1478" s="3"/>
      <c r="AC1478" t="str">
        <f t="shared" ca="1" si="56"/>
        <v>18_26</v>
      </c>
      <c r="AD1478" s="3">
        <f ca="1">RANK(AI1478,OFFSET($AI$4,VLOOKUP($AE1478,$AK$4:$AM$23,2,FALSE),0):OFFSET($AI$4,VLOOKUP($AE1478,$AK$4:$AM$23,3,FALSE),0))</f>
        <v>26</v>
      </c>
      <c r="AE1478">
        <v>18</v>
      </c>
      <c r="AF1478">
        <v>87</v>
      </c>
      <c r="AG1478">
        <v>1</v>
      </c>
      <c r="AH1478">
        <v>0.2</v>
      </c>
      <c r="AI1478" s="3">
        <v>79647.009999999995</v>
      </c>
    </row>
    <row r="1479" spans="17:35" x14ac:dyDescent="0.3">
      <c r="Q1479" t="str">
        <f t="shared" ca="1" si="57"/>
        <v>18_111</v>
      </c>
      <c r="R1479" s="3">
        <f ca="1">RANK(W1479,OFFSET($W$4,VLOOKUP($S1479,$Y$4:$AA$23,2,FALSE),0):OFFSET($W$4,VLOOKUP($S1479,$Y$4:$AA$23,3,FALSE),0))</f>
        <v>111</v>
      </c>
      <c r="S1479">
        <v>18</v>
      </c>
      <c r="T1479">
        <v>89</v>
      </c>
      <c r="U1479">
        <v>2</v>
      </c>
      <c r="V1479">
        <v>0</v>
      </c>
      <c r="W1479" s="3">
        <v>17842.53</v>
      </c>
      <c r="X1479" s="3"/>
      <c r="Y1479" s="3"/>
      <c r="Z1479" s="3"/>
      <c r="AA1479" s="3"/>
      <c r="AB1479" s="3"/>
      <c r="AC1479" t="str">
        <f t="shared" ca="1" si="56"/>
        <v>18_7</v>
      </c>
      <c r="AD1479" s="3">
        <f ca="1">RANK(AI1479,OFFSET($AI$4,VLOOKUP($AE1479,$AK$4:$AM$23,2,FALSE),0):OFFSET($AI$4,VLOOKUP($AE1479,$AK$4:$AM$23,3,FALSE),0))</f>
        <v>7</v>
      </c>
      <c r="AE1479">
        <v>18</v>
      </c>
      <c r="AF1479">
        <v>87</v>
      </c>
      <c r="AG1479">
        <v>2</v>
      </c>
      <c r="AH1479">
        <v>0</v>
      </c>
      <c r="AI1479" s="3">
        <v>109056.11</v>
      </c>
    </row>
    <row r="1480" spans="17:35" x14ac:dyDescent="0.3">
      <c r="Q1480" t="str">
        <f t="shared" ca="1" si="57"/>
        <v>18_88</v>
      </c>
      <c r="R1480" s="3">
        <f ca="1">RANK(W1480,OFFSET($W$4,VLOOKUP($S1480,$Y$4:$AA$23,2,FALSE),0):OFFSET($W$4,VLOOKUP($S1480,$Y$4:$AA$23,3,FALSE),0))</f>
        <v>88</v>
      </c>
      <c r="S1480">
        <v>18</v>
      </c>
      <c r="T1480">
        <v>90</v>
      </c>
      <c r="U1480">
        <v>1</v>
      </c>
      <c r="V1480">
        <v>0.2</v>
      </c>
      <c r="W1480" s="3">
        <v>34400.78</v>
      </c>
      <c r="X1480" s="3"/>
      <c r="Y1480" s="3"/>
      <c r="Z1480" s="3"/>
      <c r="AA1480" s="3"/>
      <c r="AB1480" s="3"/>
      <c r="AC1480" t="str">
        <f t="shared" ca="1" si="56"/>
        <v>18_14</v>
      </c>
      <c r="AD1480" s="3">
        <f ca="1">RANK(AI1480,OFFSET($AI$4,VLOOKUP($AE1480,$AK$4:$AM$23,2,FALSE),0):OFFSET($AI$4,VLOOKUP($AE1480,$AK$4:$AM$23,3,FALSE),0))</f>
        <v>14</v>
      </c>
      <c r="AE1480">
        <v>18</v>
      </c>
      <c r="AF1480">
        <v>88</v>
      </c>
      <c r="AG1480">
        <v>2</v>
      </c>
      <c r="AH1480">
        <v>0</v>
      </c>
      <c r="AI1480" s="3">
        <v>96143.93</v>
      </c>
    </row>
    <row r="1481" spans="17:35" x14ac:dyDescent="0.3">
      <c r="Q1481" t="str">
        <f t="shared" ca="1" si="57"/>
        <v>18_75</v>
      </c>
      <c r="R1481" s="3">
        <f ca="1">RANK(W1481,OFFSET($W$4,VLOOKUP($S1481,$Y$4:$AA$23,2,FALSE),0):OFFSET($W$4,VLOOKUP($S1481,$Y$4:$AA$23,3,FALSE),0))</f>
        <v>75</v>
      </c>
      <c r="S1481">
        <v>18</v>
      </c>
      <c r="T1481">
        <v>90</v>
      </c>
      <c r="U1481">
        <v>2</v>
      </c>
      <c r="V1481">
        <v>0</v>
      </c>
      <c r="W1481" s="3">
        <v>39216.199999999997</v>
      </c>
      <c r="X1481" s="3"/>
      <c r="Y1481" s="3"/>
      <c r="Z1481" s="3"/>
      <c r="AA1481" s="3"/>
      <c r="AB1481" s="3"/>
      <c r="AC1481" t="str">
        <f t="shared" ca="1" si="56"/>
        <v>18_111</v>
      </c>
      <c r="AD1481" s="3">
        <f ca="1">RANK(AI1481,OFFSET($AI$4,VLOOKUP($AE1481,$AK$4:$AM$23,2,FALSE),0):OFFSET($AI$4,VLOOKUP($AE1481,$AK$4:$AM$23,3,FALSE),0))</f>
        <v>111</v>
      </c>
      <c r="AE1481">
        <v>18</v>
      </c>
      <c r="AF1481">
        <v>89</v>
      </c>
      <c r="AG1481">
        <v>2</v>
      </c>
      <c r="AH1481">
        <v>0</v>
      </c>
      <c r="AI1481" s="3">
        <v>17842.53</v>
      </c>
    </row>
    <row r="1482" spans="17:35" x14ac:dyDescent="0.3">
      <c r="Q1482" t="str">
        <f t="shared" ca="1" si="57"/>
        <v>18_99</v>
      </c>
      <c r="R1482" s="3">
        <f ca="1">RANK(W1482,OFFSET($W$4,VLOOKUP($S1482,$Y$4:$AA$23,2,FALSE),0):OFFSET($W$4,VLOOKUP($S1482,$Y$4:$AA$23,3,FALSE),0))</f>
        <v>99</v>
      </c>
      <c r="S1482">
        <v>18</v>
      </c>
      <c r="T1482">
        <v>91</v>
      </c>
      <c r="U1482">
        <v>2</v>
      </c>
      <c r="V1482">
        <v>0</v>
      </c>
      <c r="W1482" s="3">
        <v>29375.43</v>
      </c>
      <c r="X1482" s="3"/>
      <c r="Y1482" s="3"/>
      <c r="Z1482" s="3"/>
      <c r="AA1482" s="3"/>
      <c r="AB1482" s="3"/>
      <c r="AC1482" t="str">
        <f t="shared" ca="1" si="56"/>
        <v>18_87</v>
      </c>
      <c r="AD1482" s="3">
        <f ca="1">RANK(AI1482,OFFSET($AI$4,VLOOKUP($AE1482,$AK$4:$AM$23,2,FALSE),0):OFFSET($AI$4,VLOOKUP($AE1482,$AK$4:$AM$23,3,FALSE),0))</f>
        <v>87</v>
      </c>
      <c r="AE1482">
        <v>18</v>
      </c>
      <c r="AF1482">
        <v>90</v>
      </c>
      <c r="AG1482">
        <v>1</v>
      </c>
      <c r="AH1482">
        <v>0.2</v>
      </c>
      <c r="AI1482" s="3">
        <v>34400.78</v>
      </c>
    </row>
    <row r="1483" spans="17:35" x14ac:dyDescent="0.3">
      <c r="Q1483" t="str">
        <f t="shared" ca="1" si="57"/>
        <v>18_27</v>
      </c>
      <c r="R1483" s="3">
        <f ca="1">RANK(W1483,OFFSET($W$4,VLOOKUP($S1483,$Y$4:$AA$23,2,FALSE),0):OFFSET($W$4,VLOOKUP($S1483,$Y$4:$AA$23,3,FALSE),0))</f>
        <v>27</v>
      </c>
      <c r="S1483">
        <v>18</v>
      </c>
      <c r="T1483">
        <v>92</v>
      </c>
      <c r="U1483">
        <v>2</v>
      </c>
      <c r="V1483">
        <v>0</v>
      </c>
      <c r="W1483" s="3">
        <v>91062.94</v>
      </c>
      <c r="X1483" s="3"/>
      <c r="Y1483" s="3"/>
      <c r="Z1483" s="3"/>
      <c r="AA1483" s="3"/>
      <c r="AB1483" s="3"/>
      <c r="AC1483" t="str">
        <f t="shared" ca="1" si="56"/>
        <v>18_74</v>
      </c>
      <c r="AD1483" s="3">
        <f ca="1">RANK(AI1483,OFFSET($AI$4,VLOOKUP($AE1483,$AK$4:$AM$23,2,FALSE),0):OFFSET($AI$4,VLOOKUP($AE1483,$AK$4:$AM$23,3,FALSE),0))</f>
        <v>74</v>
      </c>
      <c r="AE1483">
        <v>18</v>
      </c>
      <c r="AF1483">
        <v>90</v>
      </c>
      <c r="AG1483">
        <v>2</v>
      </c>
      <c r="AH1483">
        <v>0</v>
      </c>
      <c r="AI1483" s="3">
        <v>39216.199999999997</v>
      </c>
    </row>
    <row r="1484" spans="17:35" x14ac:dyDescent="0.3">
      <c r="Q1484" t="str">
        <f t="shared" ca="1" si="57"/>
        <v>18_1</v>
      </c>
      <c r="R1484" s="3">
        <f ca="1">RANK(W1484,OFFSET($W$4,VLOOKUP($S1484,$Y$4:$AA$23,2,FALSE),0):OFFSET($W$4,VLOOKUP($S1484,$Y$4:$AA$23,3,FALSE),0))</f>
        <v>1</v>
      </c>
      <c r="S1484">
        <v>18</v>
      </c>
      <c r="T1484">
        <v>93</v>
      </c>
      <c r="U1484">
        <v>2</v>
      </c>
      <c r="V1484">
        <v>0</v>
      </c>
      <c r="W1484" s="3">
        <v>218102.90999999997</v>
      </c>
      <c r="X1484" s="3"/>
      <c r="Y1484" s="3"/>
      <c r="Z1484" s="3"/>
      <c r="AA1484" s="3"/>
      <c r="AB1484" s="3"/>
      <c r="AC1484" t="str">
        <f t="shared" ca="1" si="56"/>
        <v>18_99</v>
      </c>
      <c r="AD1484" s="3">
        <f ca="1">RANK(AI1484,OFFSET($AI$4,VLOOKUP($AE1484,$AK$4:$AM$23,2,FALSE),0):OFFSET($AI$4,VLOOKUP($AE1484,$AK$4:$AM$23,3,FALSE),0))</f>
        <v>99</v>
      </c>
      <c r="AE1484">
        <v>18</v>
      </c>
      <c r="AF1484">
        <v>91</v>
      </c>
      <c r="AG1484">
        <v>2</v>
      </c>
      <c r="AH1484">
        <v>0</v>
      </c>
      <c r="AI1484" s="3">
        <v>29375.43</v>
      </c>
    </row>
    <row r="1485" spans="17:35" x14ac:dyDescent="0.3">
      <c r="Q1485" t="str">
        <f t="shared" ca="1" si="57"/>
        <v>18_47</v>
      </c>
      <c r="R1485" s="3">
        <f ca="1">RANK(W1485,OFFSET($W$4,VLOOKUP($S1485,$Y$4:$AA$23,2,FALSE),0):OFFSET($W$4,VLOOKUP($S1485,$Y$4:$AA$23,3,FALSE),0))</f>
        <v>47</v>
      </c>
      <c r="S1485">
        <v>18</v>
      </c>
      <c r="T1485">
        <v>94</v>
      </c>
      <c r="U1485">
        <v>2</v>
      </c>
      <c r="V1485">
        <v>0</v>
      </c>
      <c r="W1485" s="3">
        <v>59663.27</v>
      </c>
      <c r="X1485" s="3"/>
      <c r="Y1485" s="3"/>
      <c r="Z1485" s="3"/>
      <c r="AA1485" s="3"/>
      <c r="AB1485" s="3"/>
      <c r="AC1485" t="str">
        <f t="shared" ca="1" si="56"/>
        <v>18_38</v>
      </c>
      <c r="AD1485" s="3">
        <f ca="1">RANK(AI1485,OFFSET($AI$4,VLOOKUP($AE1485,$AK$4:$AM$23,2,FALSE),0):OFFSET($AI$4,VLOOKUP($AE1485,$AK$4:$AM$23,3,FALSE),0))</f>
        <v>38</v>
      </c>
      <c r="AE1485">
        <v>18</v>
      </c>
      <c r="AF1485">
        <v>92</v>
      </c>
      <c r="AG1485">
        <v>2</v>
      </c>
      <c r="AH1485">
        <v>0</v>
      </c>
      <c r="AI1485" s="3">
        <v>66970.12</v>
      </c>
    </row>
    <row r="1486" spans="17:35" x14ac:dyDescent="0.3">
      <c r="Q1486" t="str">
        <f t="shared" ca="1" si="57"/>
        <v>18_94</v>
      </c>
      <c r="R1486" s="3">
        <f ca="1">RANK(W1486,OFFSET($W$4,VLOOKUP($S1486,$Y$4:$AA$23,2,FALSE),0):OFFSET($W$4,VLOOKUP($S1486,$Y$4:$AA$23,3,FALSE),0))</f>
        <v>94</v>
      </c>
      <c r="S1486">
        <v>18</v>
      </c>
      <c r="T1486">
        <v>95</v>
      </c>
      <c r="U1486">
        <v>1</v>
      </c>
      <c r="V1486">
        <v>0.2</v>
      </c>
      <c r="W1486" s="3">
        <v>31895.8</v>
      </c>
      <c r="X1486" s="3"/>
      <c r="Y1486" s="3"/>
      <c r="Z1486" s="3"/>
      <c r="AA1486" s="3"/>
      <c r="AB1486" s="3"/>
      <c r="AC1486" t="str">
        <f t="shared" ca="1" si="56"/>
        <v>18_2</v>
      </c>
      <c r="AD1486" s="3">
        <f ca="1">RANK(AI1486,OFFSET($AI$4,VLOOKUP($AE1486,$AK$4:$AM$23,2,FALSE),0):OFFSET($AI$4,VLOOKUP($AE1486,$AK$4:$AM$23,3,FALSE),0))</f>
        <v>2</v>
      </c>
      <c r="AE1486">
        <v>18</v>
      </c>
      <c r="AF1486">
        <v>93</v>
      </c>
      <c r="AG1486">
        <v>2</v>
      </c>
      <c r="AH1486">
        <v>0</v>
      </c>
      <c r="AI1486" s="3">
        <v>135685.35999999999</v>
      </c>
    </row>
    <row r="1487" spans="17:35" x14ac:dyDescent="0.3">
      <c r="Q1487" t="str">
        <f t="shared" ca="1" si="57"/>
        <v>18_92</v>
      </c>
      <c r="R1487" s="3">
        <f ca="1">RANK(W1487,OFFSET($W$4,VLOOKUP($S1487,$Y$4:$AA$23,2,FALSE),0):OFFSET($W$4,VLOOKUP($S1487,$Y$4:$AA$23,3,FALSE),0))</f>
        <v>92</v>
      </c>
      <c r="S1487">
        <v>18</v>
      </c>
      <c r="T1487">
        <v>95</v>
      </c>
      <c r="U1487">
        <v>2</v>
      </c>
      <c r="V1487">
        <v>0</v>
      </c>
      <c r="W1487" s="3">
        <v>32188.17</v>
      </c>
      <c r="X1487" s="3"/>
      <c r="Y1487" s="3"/>
      <c r="Z1487" s="3"/>
      <c r="AA1487" s="3"/>
      <c r="AB1487" s="3"/>
      <c r="AC1487" t="str">
        <f t="shared" ca="1" si="56"/>
        <v>18_43</v>
      </c>
      <c r="AD1487" s="3">
        <f ca="1">RANK(AI1487,OFFSET($AI$4,VLOOKUP($AE1487,$AK$4:$AM$23,2,FALSE),0):OFFSET($AI$4,VLOOKUP($AE1487,$AK$4:$AM$23,3,FALSE),0))</f>
        <v>43</v>
      </c>
      <c r="AE1487">
        <v>18</v>
      </c>
      <c r="AF1487">
        <v>94</v>
      </c>
      <c r="AG1487">
        <v>2</v>
      </c>
      <c r="AH1487">
        <v>0</v>
      </c>
      <c r="AI1487" s="3">
        <v>59663.27</v>
      </c>
    </row>
    <row r="1488" spans="17:35" x14ac:dyDescent="0.3">
      <c r="Q1488" t="str">
        <f t="shared" ca="1" si="57"/>
        <v>18_58</v>
      </c>
      <c r="R1488" s="3">
        <f ca="1">RANK(W1488,OFFSET($W$4,VLOOKUP($S1488,$Y$4:$AA$23,2,FALSE),0):OFFSET($W$4,VLOOKUP($S1488,$Y$4:$AA$23,3,FALSE),0))</f>
        <v>58</v>
      </c>
      <c r="S1488">
        <v>18</v>
      </c>
      <c r="T1488">
        <v>96</v>
      </c>
      <c r="U1488">
        <v>1</v>
      </c>
      <c r="V1488">
        <v>0.2</v>
      </c>
      <c r="W1488" s="3">
        <v>54041.68</v>
      </c>
      <c r="X1488" s="3"/>
      <c r="Y1488" s="3"/>
      <c r="Z1488" s="3"/>
      <c r="AA1488" s="3"/>
      <c r="AB1488" s="3"/>
      <c r="AC1488" t="str">
        <f t="shared" ca="1" si="56"/>
        <v>18_94</v>
      </c>
      <c r="AD1488" s="3">
        <f ca="1">RANK(AI1488,OFFSET($AI$4,VLOOKUP($AE1488,$AK$4:$AM$23,2,FALSE),0):OFFSET($AI$4,VLOOKUP($AE1488,$AK$4:$AM$23,3,FALSE),0))</f>
        <v>94</v>
      </c>
      <c r="AE1488">
        <v>18</v>
      </c>
      <c r="AF1488">
        <v>95</v>
      </c>
      <c r="AG1488">
        <v>1</v>
      </c>
      <c r="AH1488">
        <v>0.2</v>
      </c>
      <c r="AI1488" s="3">
        <v>31895.8</v>
      </c>
    </row>
    <row r="1489" spans="17:35" x14ac:dyDescent="0.3">
      <c r="Q1489" t="str">
        <f t="shared" ca="1" si="57"/>
        <v>18_63</v>
      </c>
      <c r="R1489" s="3">
        <f ca="1">RANK(W1489,OFFSET($W$4,VLOOKUP($S1489,$Y$4:$AA$23,2,FALSE),0):OFFSET($W$4,VLOOKUP($S1489,$Y$4:$AA$23,3,FALSE),0))</f>
        <v>63</v>
      </c>
      <c r="S1489">
        <v>18</v>
      </c>
      <c r="T1489">
        <v>96</v>
      </c>
      <c r="U1489">
        <v>2</v>
      </c>
      <c r="V1489">
        <v>0</v>
      </c>
      <c r="W1489" s="3">
        <v>50138.95</v>
      </c>
      <c r="X1489" s="3"/>
      <c r="Y1489" s="3"/>
      <c r="Z1489" s="3"/>
      <c r="AA1489" s="3"/>
      <c r="AB1489" s="3"/>
      <c r="AC1489" t="str">
        <f t="shared" ca="1" si="56"/>
        <v>18_92</v>
      </c>
      <c r="AD1489" s="3">
        <f ca="1">RANK(AI1489,OFFSET($AI$4,VLOOKUP($AE1489,$AK$4:$AM$23,2,FALSE),0):OFFSET($AI$4,VLOOKUP($AE1489,$AK$4:$AM$23,3,FALSE),0))</f>
        <v>92</v>
      </c>
      <c r="AE1489">
        <v>18</v>
      </c>
      <c r="AF1489">
        <v>95</v>
      </c>
      <c r="AG1489">
        <v>2</v>
      </c>
      <c r="AH1489">
        <v>0</v>
      </c>
      <c r="AI1489" s="3">
        <v>32188.17</v>
      </c>
    </row>
    <row r="1490" spans="17:35" x14ac:dyDescent="0.3">
      <c r="Q1490" t="str">
        <f t="shared" ca="1" si="57"/>
        <v>18_48</v>
      </c>
      <c r="R1490" s="3">
        <f ca="1">RANK(W1490,OFFSET($W$4,VLOOKUP($S1490,$Y$4:$AA$23,2,FALSE),0):OFFSET($W$4,VLOOKUP($S1490,$Y$4:$AA$23,3,FALSE),0))</f>
        <v>48</v>
      </c>
      <c r="S1490">
        <v>18</v>
      </c>
      <c r="T1490">
        <v>97</v>
      </c>
      <c r="U1490">
        <v>1</v>
      </c>
      <c r="V1490">
        <v>0.2</v>
      </c>
      <c r="W1490" s="3">
        <v>59637.62</v>
      </c>
      <c r="X1490" s="3"/>
      <c r="Y1490" s="3"/>
      <c r="Z1490" s="3"/>
      <c r="AA1490" s="3"/>
      <c r="AB1490" s="3"/>
      <c r="AC1490" t="str">
        <f t="shared" ca="1" si="56"/>
        <v>18_57</v>
      </c>
      <c r="AD1490" s="3">
        <f ca="1">RANK(AI1490,OFFSET($AI$4,VLOOKUP($AE1490,$AK$4:$AM$23,2,FALSE),0):OFFSET($AI$4,VLOOKUP($AE1490,$AK$4:$AM$23,3,FALSE),0))</f>
        <v>57</v>
      </c>
      <c r="AE1490">
        <v>18</v>
      </c>
      <c r="AF1490">
        <v>96</v>
      </c>
      <c r="AG1490">
        <v>1</v>
      </c>
      <c r="AH1490">
        <v>0.2</v>
      </c>
      <c r="AI1490" s="3">
        <v>54041.68</v>
      </c>
    </row>
    <row r="1491" spans="17:35" x14ac:dyDescent="0.3">
      <c r="Q1491" t="str">
        <f t="shared" ca="1" si="57"/>
        <v>18_6</v>
      </c>
      <c r="R1491" s="3">
        <f ca="1">RANK(W1491,OFFSET($W$4,VLOOKUP($S1491,$Y$4:$AA$23,2,FALSE),0):OFFSET($W$4,VLOOKUP($S1491,$Y$4:$AA$23,3,FALSE),0))</f>
        <v>6</v>
      </c>
      <c r="S1491">
        <v>18</v>
      </c>
      <c r="T1491">
        <v>97</v>
      </c>
      <c r="U1491">
        <v>2</v>
      </c>
      <c r="V1491">
        <v>0</v>
      </c>
      <c r="W1491" s="3">
        <v>120862.38</v>
      </c>
      <c r="X1491" s="3"/>
      <c r="Y1491" s="3"/>
      <c r="Z1491" s="3"/>
      <c r="AA1491" s="3"/>
      <c r="AB1491" s="3"/>
      <c r="AC1491" t="str">
        <f t="shared" ca="1" si="56"/>
        <v>18_61</v>
      </c>
      <c r="AD1491" s="3">
        <f ca="1">RANK(AI1491,OFFSET($AI$4,VLOOKUP($AE1491,$AK$4:$AM$23,2,FALSE),0):OFFSET($AI$4,VLOOKUP($AE1491,$AK$4:$AM$23,3,FALSE),0))</f>
        <v>61</v>
      </c>
      <c r="AE1491">
        <v>18</v>
      </c>
      <c r="AF1491">
        <v>96</v>
      </c>
      <c r="AG1491">
        <v>2</v>
      </c>
      <c r="AH1491">
        <v>0</v>
      </c>
      <c r="AI1491" s="3">
        <v>50138.95</v>
      </c>
    </row>
    <row r="1492" spans="17:35" x14ac:dyDescent="0.3">
      <c r="Q1492" t="str">
        <f t="shared" ca="1" si="57"/>
        <v>18_61</v>
      </c>
      <c r="R1492" s="3">
        <f ca="1">RANK(W1492,OFFSET($W$4,VLOOKUP($S1492,$Y$4:$AA$23,2,FALSE),0):OFFSET($W$4,VLOOKUP($S1492,$Y$4:$AA$23,3,FALSE),0))</f>
        <v>61</v>
      </c>
      <c r="S1492">
        <v>18</v>
      </c>
      <c r="T1492">
        <v>98</v>
      </c>
      <c r="U1492">
        <v>2</v>
      </c>
      <c r="V1492">
        <v>0</v>
      </c>
      <c r="W1492" s="3">
        <v>51336.06</v>
      </c>
      <c r="X1492" s="3"/>
      <c r="Y1492" s="3"/>
      <c r="Z1492" s="3"/>
      <c r="AA1492" s="3"/>
      <c r="AB1492" s="3"/>
      <c r="AC1492" t="str">
        <f t="shared" ca="1" si="56"/>
        <v>18_44</v>
      </c>
      <c r="AD1492" s="3">
        <f ca="1">RANK(AI1492,OFFSET($AI$4,VLOOKUP($AE1492,$AK$4:$AM$23,2,FALSE),0):OFFSET($AI$4,VLOOKUP($AE1492,$AK$4:$AM$23,3,FALSE),0))</f>
        <v>44</v>
      </c>
      <c r="AE1492">
        <v>18</v>
      </c>
      <c r="AF1492">
        <v>97</v>
      </c>
      <c r="AG1492">
        <v>1</v>
      </c>
      <c r="AH1492">
        <v>0.2</v>
      </c>
      <c r="AI1492" s="3">
        <v>59637.62</v>
      </c>
    </row>
    <row r="1493" spans="17:35" x14ac:dyDescent="0.3">
      <c r="Q1493" t="str">
        <f t="shared" ca="1" si="57"/>
        <v>18_45</v>
      </c>
      <c r="R1493" s="3">
        <f ca="1">RANK(W1493,OFFSET($W$4,VLOOKUP($S1493,$Y$4:$AA$23,2,FALSE),0):OFFSET($W$4,VLOOKUP($S1493,$Y$4:$AA$23,3,FALSE),0))</f>
        <v>45</v>
      </c>
      <c r="S1493">
        <v>18</v>
      </c>
      <c r="T1493">
        <v>99</v>
      </c>
      <c r="U1493">
        <v>1</v>
      </c>
      <c r="V1493">
        <v>0.2</v>
      </c>
      <c r="W1493" s="3">
        <v>66463.66</v>
      </c>
      <c r="X1493" s="3"/>
      <c r="Y1493" s="3"/>
      <c r="Z1493" s="3"/>
      <c r="AA1493" s="3"/>
      <c r="AB1493" s="3"/>
      <c r="AC1493" t="str">
        <f t="shared" ca="1" si="56"/>
        <v>18_3</v>
      </c>
      <c r="AD1493" s="3">
        <f ca="1">RANK(AI1493,OFFSET($AI$4,VLOOKUP($AE1493,$AK$4:$AM$23,2,FALSE),0):OFFSET($AI$4,VLOOKUP($AE1493,$AK$4:$AM$23,3,FALSE),0))</f>
        <v>3</v>
      </c>
      <c r="AE1493">
        <v>18</v>
      </c>
      <c r="AF1493">
        <v>97</v>
      </c>
      <c r="AG1493">
        <v>2</v>
      </c>
      <c r="AH1493">
        <v>0</v>
      </c>
      <c r="AI1493" s="3">
        <v>120862.38</v>
      </c>
    </row>
    <row r="1494" spans="17:35" x14ac:dyDescent="0.3">
      <c r="Q1494" t="str">
        <f t="shared" ca="1" si="57"/>
        <v>18_26</v>
      </c>
      <c r="R1494" s="3">
        <f ca="1">RANK(W1494,OFFSET($W$4,VLOOKUP($S1494,$Y$4:$AA$23,2,FALSE),0):OFFSET($W$4,VLOOKUP($S1494,$Y$4:$AA$23,3,FALSE),0))</f>
        <v>26</v>
      </c>
      <c r="S1494">
        <v>18</v>
      </c>
      <c r="T1494">
        <v>99</v>
      </c>
      <c r="U1494">
        <v>2</v>
      </c>
      <c r="V1494">
        <v>0</v>
      </c>
      <c r="W1494" s="3">
        <v>91900.05</v>
      </c>
      <c r="X1494" s="3"/>
      <c r="Y1494" s="3"/>
      <c r="Z1494" s="3"/>
      <c r="AA1494" s="3"/>
      <c r="AB1494" s="3"/>
      <c r="AC1494" t="str">
        <f t="shared" ca="1" si="56"/>
        <v>18_88</v>
      </c>
      <c r="AD1494" s="3">
        <f ca="1">RANK(AI1494,OFFSET($AI$4,VLOOKUP($AE1494,$AK$4:$AM$23,2,FALSE),0):OFFSET($AI$4,VLOOKUP($AE1494,$AK$4:$AM$23,3,FALSE),0))</f>
        <v>88</v>
      </c>
      <c r="AE1494">
        <v>18</v>
      </c>
      <c r="AF1494">
        <v>98</v>
      </c>
      <c r="AG1494">
        <v>2</v>
      </c>
      <c r="AH1494">
        <v>0</v>
      </c>
      <c r="AI1494" s="3">
        <v>34214.54</v>
      </c>
    </row>
    <row r="1495" spans="17:35" x14ac:dyDescent="0.3">
      <c r="Q1495" t="str">
        <f t="shared" ca="1" si="57"/>
        <v>18_43</v>
      </c>
      <c r="R1495" s="3">
        <f ca="1">RANK(W1495,OFFSET($W$4,VLOOKUP($S1495,$Y$4:$AA$23,2,FALSE),0):OFFSET($W$4,VLOOKUP($S1495,$Y$4:$AA$23,3,FALSE),0))</f>
        <v>43</v>
      </c>
      <c r="S1495">
        <v>18</v>
      </c>
      <c r="T1495">
        <v>100</v>
      </c>
      <c r="W1495" s="3">
        <v>72138.880000000005</v>
      </c>
      <c r="X1495" s="3"/>
      <c r="Y1495" s="3"/>
      <c r="Z1495" s="3"/>
      <c r="AA1495" s="3"/>
      <c r="AB1495" s="3"/>
      <c r="AC1495" t="str">
        <f t="shared" ca="1" si="56"/>
        <v>18_39</v>
      </c>
      <c r="AD1495" s="3">
        <f ca="1">RANK(AI1495,OFFSET($AI$4,VLOOKUP($AE1495,$AK$4:$AM$23,2,FALSE),0):OFFSET($AI$4,VLOOKUP($AE1495,$AK$4:$AM$23,3,FALSE),0))</f>
        <v>39</v>
      </c>
      <c r="AE1495">
        <v>18</v>
      </c>
      <c r="AF1495">
        <v>99</v>
      </c>
      <c r="AG1495">
        <v>1</v>
      </c>
      <c r="AH1495">
        <v>0.2</v>
      </c>
      <c r="AI1495" s="3">
        <v>66463.66</v>
      </c>
    </row>
    <row r="1496" spans="17:35" x14ac:dyDescent="0.3">
      <c r="Q1496" t="str">
        <f t="shared" ca="1" si="57"/>
        <v>19_21</v>
      </c>
      <c r="R1496" s="3">
        <f ca="1">RANK(W1496,OFFSET($W$4,VLOOKUP($S1496,$Y$4:$AA$23,2,FALSE),0):OFFSET($W$4,VLOOKUP($S1496,$Y$4:$AA$23,3,FALSE),0))</f>
        <v>21</v>
      </c>
      <c r="S1496">
        <v>19</v>
      </c>
      <c r="T1496">
        <v>8</v>
      </c>
      <c r="U1496">
        <v>1</v>
      </c>
      <c r="V1496">
        <v>0.2</v>
      </c>
      <c r="W1496" s="3">
        <v>1681.55</v>
      </c>
      <c r="X1496" s="3"/>
      <c r="Y1496" s="3"/>
      <c r="Z1496" s="3"/>
      <c r="AA1496" s="3"/>
      <c r="AB1496" s="3"/>
      <c r="AC1496" t="str">
        <f t="shared" ca="1" si="56"/>
        <v>18_15</v>
      </c>
      <c r="AD1496" s="3">
        <f ca="1">RANK(AI1496,OFFSET($AI$4,VLOOKUP($AE1496,$AK$4:$AM$23,2,FALSE),0):OFFSET($AI$4,VLOOKUP($AE1496,$AK$4:$AM$23,3,FALSE),0))</f>
        <v>15</v>
      </c>
      <c r="AE1496">
        <v>18</v>
      </c>
      <c r="AF1496">
        <v>99</v>
      </c>
      <c r="AG1496">
        <v>2</v>
      </c>
      <c r="AH1496">
        <v>0</v>
      </c>
      <c r="AI1496" s="3">
        <v>91900.05</v>
      </c>
    </row>
    <row r="1497" spans="17:35" x14ac:dyDescent="0.3">
      <c r="Q1497" t="str">
        <f t="shared" ca="1" si="57"/>
        <v>19_14</v>
      </c>
      <c r="R1497" s="3">
        <f ca="1">RANK(W1497,OFFSET($W$4,VLOOKUP($S1497,$Y$4:$AA$23,2,FALSE),0):OFFSET($W$4,VLOOKUP($S1497,$Y$4:$AA$23,3,FALSE),0))</f>
        <v>14</v>
      </c>
      <c r="S1497">
        <v>19</v>
      </c>
      <c r="T1497">
        <v>12</v>
      </c>
      <c r="U1497">
        <v>2</v>
      </c>
      <c r="V1497">
        <v>0</v>
      </c>
      <c r="W1497" s="3">
        <v>2333.89</v>
      </c>
      <c r="X1497" s="3"/>
      <c r="Y1497" s="3"/>
      <c r="Z1497" s="3"/>
      <c r="AA1497" s="3"/>
      <c r="AB1497" s="3"/>
      <c r="AC1497" t="str">
        <f t="shared" ca="1" si="56"/>
        <v>18_113</v>
      </c>
      <c r="AD1497" s="3">
        <f ca="1">RANK(AI1497,OFFSET($AI$4,VLOOKUP($AE1497,$AK$4:$AM$23,2,FALSE),0):OFFSET($AI$4,VLOOKUP($AE1497,$AK$4:$AM$23,3,FALSE),0))</f>
        <v>113</v>
      </c>
      <c r="AE1497">
        <v>18</v>
      </c>
      <c r="AF1497">
        <v>100</v>
      </c>
      <c r="AG1497">
        <v>1</v>
      </c>
      <c r="AH1497">
        <v>0.2</v>
      </c>
      <c r="AI1497" s="3">
        <v>17085.73</v>
      </c>
    </row>
    <row r="1498" spans="17:35" x14ac:dyDescent="0.3">
      <c r="Q1498" t="str">
        <f t="shared" ca="1" si="57"/>
        <v>19_9</v>
      </c>
      <c r="R1498" s="3">
        <f ca="1">RANK(W1498,OFFSET($W$4,VLOOKUP($S1498,$Y$4:$AA$23,2,FALSE),0):OFFSET($W$4,VLOOKUP($S1498,$Y$4:$AA$23,3,FALSE),0))</f>
        <v>9</v>
      </c>
      <c r="S1498">
        <v>19</v>
      </c>
      <c r="T1498">
        <v>14</v>
      </c>
      <c r="U1498">
        <v>2</v>
      </c>
      <c r="V1498">
        <v>0</v>
      </c>
      <c r="W1498" s="3">
        <v>2852.21</v>
      </c>
      <c r="X1498" s="3"/>
      <c r="Y1498" s="3"/>
      <c r="Z1498" s="3"/>
      <c r="AA1498" s="3"/>
      <c r="AB1498" s="3"/>
      <c r="AC1498" t="str">
        <f t="shared" ca="1" si="56"/>
        <v>18_53</v>
      </c>
      <c r="AD1498" s="3">
        <f ca="1">RANK(AI1498,OFFSET($AI$4,VLOOKUP($AE1498,$AK$4:$AM$23,2,FALSE),0):OFFSET($AI$4,VLOOKUP($AE1498,$AK$4:$AM$23,3,FALSE),0))</f>
        <v>53</v>
      </c>
      <c r="AE1498">
        <v>18</v>
      </c>
      <c r="AF1498">
        <v>100</v>
      </c>
      <c r="AG1498">
        <v>2</v>
      </c>
      <c r="AH1498">
        <v>0</v>
      </c>
      <c r="AI1498" s="3">
        <v>55053.15</v>
      </c>
    </row>
    <row r="1499" spans="17:35" x14ac:dyDescent="0.3">
      <c r="Q1499" t="str">
        <f t="shared" ca="1" si="57"/>
        <v>19_23</v>
      </c>
      <c r="R1499" s="3">
        <f ca="1">RANK(W1499,OFFSET($W$4,VLOOKUP($S1499,$Y$4:$AA$23,2,FALSE),0):OFFSET($W$4,VLOOKUP($S1499,$Y$4:$AA$23,3,FALSE),0))</f>
        <v>23</v>
      </c>
      <c r="S1499">
        <v>19</v>
      </c>
      <c r="T1499">
        <v>18</v>
      </c>
      <c r="U1499">
        <v>2</v>
      </c>
      <c r="V1499">
        <v>0</v>
      </c>
      <c r="W1499" s="3">
        <v>1616.86</v>
      </c>
      <c r="X1499" s="3"/>
      <c r="Y1499" s="3"/>
      <c r="Z1499" s="3"/>
      <c r="AA1499" s="3"/>
      <c r="AB1499" s="3"/>
      <c r="AC1499" t="str">
        <f t="shared" ca="1" si="56"/>
        <v>19_21</v>
      </c>
      <c r="AD1499" s="3">
        <f ca="1">RANK(AI1499,OFFSET($AI$4,VLOOKUP($AE1499,$AK$4:$AM$23,2,FALSE),0):OFFSET($AI$4,VLOOKUP($AE1499,$AK$4:$AM$23,3,FALSE),0))</f>
        <v>21</v>
      </c>
      <c r="AE1499">
        <v>19</v>
      </c>
      <c r="AF1499">
        <v>8</v>
      </c>
      <c r="AG1499">
        <v>1</v>
      </c>
      <c r="AH1499">
        <v>0.2</v>
      </c>
      <c r="AI1499" s="3">
        <v>1681.55</v>
      </c>
    </row>
    <row r="1500" spans="17:35" x14ac:dyDescent="0.3">
      <c r="Q1500" t="str">
        <f t="shared" ca="1" si="57"/>
        <v>19_7</v>
      </c>
      <c r="R1500" s="3">
        <f ca="1">RANK(W1500,OFFSET($W$4,VLOOKUP($S1500,$Y$4:$AA$23,2,FALSE),0):OFFSET($W$4,VLOOKUP($S1500,$Y$4:$AA$23,3,FALSE),0))</f>
        <v>7</v>
      </c>
      <c r="S1500">
        <v>19</v>
      </c>
      <c r="T1500">
        <v>19</v>
      </c>
      <c r="U1500">
        <v>2</v>
      </c>
      <c r="V1500">
        <v>0</v>
      </c>
      <c r="W1500" s="3">
        <v>2949.75</v>
      </c>
      <c r="X1500" s="3"/>
      <c r="Y1500" s="3"/>
      <c r="Z1500" s="3"/>
      <c r="AA1500" s="3"/>
      <c r="AB1500" s="3"/>
      <c r="AC1500" t="str">
        <f t="shared" ca="1" si="56"/>
        <v>19_14</v>
      </c>
      <c r="AD1500" s="3">
        <f ca="1">RANK(AI1500,OFFSET($AI$4,VLOOKUP($AE1500,$AK$4:$AM$23,2,FALSE),0):OFFSET($AI$4,VLOOKUP($AE1500,$AK$4:$AM$23,3,FALSE),0))</f>
        <v>14</v>
      </c>
      <c r="AE1500">
        <v>19</v>
      </c>
      <c r="AF1500">
        <v>12</v>
      </c>
      <c r="AG1500">
        <v>2</v>
      </c>
      <c r="AH1500">
        <v>0</v>
      </c>
      <c r="AI1500" s="3">
        <v>2333.89</v>
      </c>
    </row>
    <row r="1501" spans="17:35" x14ac:dyDescent="0.3">
      <c r="Q1501" t="str">
        <f t="shared" ca="1" si="57"/>
        <v>19_13</v>
      </c>
      <c r="R1501" s="3">
        <f ca="1">RANK(W1501,OFFSET($W$4,VLOOKUP($S1501,$Y$4:$AA$23,2,FALSE),0):OFFSET($W$4,VLOOKUP($S1501,$Y$4:$AA$23,3,FALSE),0))</f>
        <v>13</v>
      </c>
      <c r="S1501">
        <v>19</v>
      </c>
      <c r="T1501">
        <v>23</v>
      </c>
      <c r="U1501">
        <v>2</v>
      </c>
      <c r="V1501">
        <v>0</v>
      </c>
      <c r="W1501" s="3">
        <v>2378.38</v>
      </c>
      <c r="X1501" s="3"/>
      <c r="Y1501" s="3"/>
      <c r="Z1501" s="3"/>
      <c r="AA1501" s="3"/>
      <c r="AB1501" s="3"/>
      <c r="AC1501" t="str">
        <f t="shared" ca="1" si="56"/>
        <v>19_8</v>
      </c>
      <c r="AD1501" s="3">
        <f ca="1">RANK(AI1501,OFFSET($AI$4,VLOOKUP($AE1501,$AK$4:$AM$23,2,FALSE),0):OFFSET($AI$4,VLOOKUP($AE1501,$AK$4:$AM$23,3,FALSE),0))</f>
        <v>8</v>
      </c>
      <c r="AE1501">
        <v>19</v>
      </c>
      <c r="AF1501">
        <v>14</v>
      </c>
      <c r="AG1501">
        <v>2</v>
      </c>
      <c r="AH1501">
        <v>0</v>
      </c>
      <c r="AI1501" s="3">
        <v>2852.21</v>
      </c>
    </row>
    <row r="1502" spans="17:35" x14ac:dyDescent="0.3">
      <c r="Q1502" t="str">
        <f t="shared" ca="1" si="57"/>
        <v>19_2</v>
      </c>
      <c r="R1502" s="3">
        <f ca="1">RANK(W1502,OFFSET($W$4,VLOOKUP($S1502,$Y$4:$AA$23,2,FALSE),0):OFFSET($W$4,VLOOKUP($S1502,$Y$4:$AA$23,3,FALSE),0))</f>
        <v>2</v>
      </c>
      <c r="S1502">
        <v>19</v>
      </c>
      <c r="T1502">
        <v>27</v>
      </c>
      <c r="U1502">
        <v>1</v>
      </c>
      <c r="V1502">
        <v>0.2</v>
      </c>
      <c r="W1502" s="3">
        <v>4735.82</v>
      </c>
      <c r="X1502" s="3"/>
      <c r="Y1502" s="3"/>
      <c r="Z1502" s="3"/>
      <c r="AA1502" s="3"/>
      <c r="AB1502" s="3"/>
      <c r="AC1502" t="str">
        <f t="shared" ca="1" si="56"/>
        <v>19_23</v>
      </c>
      <c r="AD1502" s="3">
        <f ca="1">RANK(AI1502,OFFSET($AI$4,VLOOKUP($AE1502,$AK$4:$AM$23,2,FALSE),0):OFFSET($AI$4,VLOOKUP($AE1502,$AK$4:$AM$23,3,FALSE),0))</f>
        <v>23</v>
      </c>
      <c r="AE1502">
        <v>19</v>
      </c>
      <c r="AF1502">
        <v>18</v>
      </c>
      <c r="AG1502">
        <v>2</v>
      </c>
      <c r="AH1502">
        <v>0</v>
      </c>
      <c r="AI1502" s="3">
        <v>1616.86</v>
      </c>
    </row>
    <row r="1503" spans="17:35" x14ac:dyDescent="0.3">
      <c r="Q1503" t="str">
        <f t="shared" ca="1" si="57"/>
        <v>19_3</v>
      </c>
      <c r="R1503" s="3">
        <f ca="1">RANK(W1503,OFFSET($W$4,VLOOKUP($S1503,$Y$4:$AA$23,2,FALSE),0):OFFSET($W$4,VLOOKUP($S1503,$Y$4:$AA$23,3,FALSE),0))</f>
        <v>3</v>
      </c>
      <c r="S1503">
        <v>19</v>
      </c>
      <c r="T1503">
        <v>28</v>
      </c>
      <c r="U1503">
        <v>2</v>
      </c>
      <c r="V1503">
        <v>0</v>
      </c>
      <c r="W1503" s="3">
        <v>3747.45</v>
      </c>
      <c r="X1503" s="3"/>
      <c r="Y1503" s="3"/>
      <c r="Z1503" s="3"/>
      <c r="AA1503" s="3"/>
      <c r="AB1503" s="3"/>
      <c r="AC1503" t="str">
        <f t="shared" ca="1" si="56"/>
        <v>19_6</v>
      </c>
      <c r="AD1503" s="3">
        <f ca="1">RANK(AI1503,OFFSET($AI$4,VLOOKUP($AE1503,$AK$4:$AM$23,2,FALSE),0):OFFSET($AI$4,VLOOKUP($AE1503,$AK$4:$AM$23,3,FALSE),0))</f>
        <v>6</v>
      </c>
      <c r="AE1503">
        <v>19</v>
      </c>
      <c r="AF1503">
        <v>19</v>
      </c>
      <c r="AG1503">
        <v>2</v>
      </c>
      <c r="AH1503">
        <v>0</v>
      </c>
      <c r="AI1503" s="3">
        <v>2949.75</v>
      </c>
    </row>
    <row r="1504" spans="17:35" x14ac:dyDescent="0.3">
      <c r="Q1504" t="str">
        <f t="shared" ca="1" si="57"/>
        <v>19_19</v>
      </c>
      <c r="R1504" s="3">
        <f ca="1">RANK(W1504,OFFSET($W$4,VLOOKUP($S1504,$Y$4:$AA$23,2,FALSE),0):OFFSET($W$4,VLOOKUP($S1504,$Y$4:$AA$23,3,FALSE),0))</f>
        <v>19</v>
      </c>
      <c r="S1504">
        <v>19</v>
      </c>
      <c r="T1504">
        <v>39</v>
      </c>
      <c r="U1504">
        <v>1</v>
      </c>
      <c r="V1504">
        <v>0.2</v>
      </c>
      <c r="W1504" s="3">
        <v>1910.84</v>
      </c>
      <c r="X1504" s="3"/>
      <c r="Y1504" s="3"/>
      <c r="Z1504" s="3"/>
      <c r="AA1504" s="3"/>
      <c r="AB1504" s="3"/>
      <c r="AC1504" t="str">
        <f t="shared" ca="1" si="56"/>
        <v>19_13</v>
      </c>
      <c r="AD1504" s="3">
        <f ca="1">RANK(AI1504,OFFSET($AI$4,VLOOKUP($AE1504,$AK$4:$AM$23,2,FALSE),0):OFFSET($AI$4,VLOOKUP($AE1504,$AK$4:$AM$23,3,FALSE),0))</f>
        <v>13</v>
      </c>
      <c r="AE1504">
        <v>19</v>
      </c>
      <c r="AF1504">
        <v>23</v>
      </c>
      <c r="AG1504">
        <v>2</v>
      </c>
      <c r="AH1504">
        <v>0</v>
      </c>
      <c r="AI1504" s="3">
        <v>2378.38</v>
      </c>
    </row>
    <row r="1505" spans="17:35" x14ac:dyDescent="0.3">
      <c r="Q1505" t="str">
        <f t="shared" ca="1" si="57"/>
        <v>19_11</v>
      </c>
      <c r="R1505" s="3">
        <f ca="1">RANK(W1505,OFFSET($W$4,VLOOKUP($S1505,$Y$4:$AA$23,2,FALSE),0):OFFSET($W$4,VLOOKUP($S1505,$Y$4:$AA$23,3,FALSE),0))</f>
        <v>11</v>
      </c>
      <c r="S1505">
        <v>19</v>
      </c>
      <c r="T1505">
        <v>44</v>
      </c>
      <c r="U1505">
        <v>2</v>
      </c>
      <c r="V1505">
        <v>0</v>
      </c>
      <c r="W1505" s="3">
        <v>2635.1</v>
      </c>
      <c r="X1505" s="3"/>
      <c r="Y1505" s="3"/>
      <c r="Z1505" s="3"/>
      <c r="AA1505" s="3"/>
      <c r="AB1505" s="3"/>
      <c r="AC1505" t="str">
        <f t="shared" ca="1" si="56"/>
        <v>19_12</v>
      </c>
      <c r="AD1505" s="3">
        <f ca="1">RANK(AI1505,OFFSET($AI$4,VLOOKUP($AE1505,$AK$4:$AM$23,2,FALSE),0):OFFSET($AI$4,VLOOKUP($AE1505,$AK$4:$AM$23,3,FALSE),0))</f>
        <v>12</v>
      </c>
      <c r="AE1505">
        <v>19</v>
      </c>
      <c r="AF1505">
        <v>27</v>
      </c>
      <c r="AG1505">
        <v>1</v>
      </c>
      <c r="AH1505">
        <v>0.2</v>
      </c>
      <c r="AI1505" s="3">
        <v>2399.42</v>
      </c>
    </row>
    <row r="1506" spans="17:35" x14ac:dyDescent="0.3">
      <c r="Q1506" t="str">
        <f t="shared" ca="1" si="57"/>
        <v>19_20</v>
      </c>
      <c r="R1506" s="3">
        <f ca="1">RANK(W1506,OFFSET($W$4,VLOOKUP($S1506,$Y$4:$AA$23,2,FALSE),0):OFFSET($W$4,VLOOKUP($S1506,$Y$4:$AA$23,3,FALSE),0))</f>
        <v>20</v>
      </c>
      <c r="S1506">
        <v>19</v>
      </c>
      <c r="T1506">
        <v>45</v>
      </c>
      <c r="U1506">
        <v>2</v>
      </c>
      <c r="V1506">
        <v>0</v>
      </c>
      <c r="W1506" s="3">
        <v>1683.87</v>
      </c>
      <c r="X1506" s="3"/>
      <c r="Y1506" s="3"/>
      <c r="Z1506" s="3"/>
      <c r="AA1506" s="3"/>
      <c r="AB1506" s="3"/>
      <c r="AC1506" t="str">
        <f t="shared" ca="1" si="56"/>
        <v>19_2</v>
      </c>
      <c r="AD1506" s="3">
        <f ca="1">RANK(AI1506,OFFSET($AI$4,VLOOKUP($AE1506,$AK$4:$AM$23,2,FALSE),0):OFFSET($AI$4,VLOOKUP($AE1506,$AK$4:$AM$23,3,FALSE),0))</f>
        <v>2</v>
      </c>
      <c r="AE1506">
        <v>19</v>
      </c>
      <c r="AF1506">
        <v>28</v>
      </c>
      <c r="AG1506">
        <v>2</v>
      </c>
      <c r="AH1506">
        <v>0</v>
      </c>
      <c r="AI1506" s="3">
        <v>3747.45</v>
      </c>
    </row>
    <row r="1507" spans="17:35" x14ac:dyDescent="0.3">
      <c r="Q1507" t="str">
        <f t="shared" ca="1" si="57"/>
        <v>19_17</v>
      </c>
      <c r="R1507" s="3">
        <f ca="1">RANK(W1507,OFFSET($W$4,VLOOKUP($S1507,$Y$4:$AA$23,2,FALSE),0):OFFSET($W$4,VLOOKUP($S1507,$Y$4:$AA$23,3,FALSE),0))</f>
        <v>17</v>
      </c>
      <c r="S1507">
        <v>19</v>
      </c>
      <c r="T1507">
        <v>49</v>
      </c>
      <c r="U1507">
        <v>1</v>
      </c>
      <c r="V1507">
        <v>0.2</v>
      </c>
      <c r="W1507" s="3">
        <v>2036.12</v>
      </c>
      <c r="X1507" s="3"/>
      <c r="Y1507" s="3"/>
      <c r="Z1507" s="3"/>
      <c r="AA1507" s="3"/>
      <c r="AB1507" s="3"/>
      <c r="AC1507" t="str">
        <f t="shared" ca="1" si="56"/>
        <v>19_19</v>
      </c>
      <c r="AD1507" s="3">
        <f ca="1">RANK(AI1507,OFFSET($AI$4,VLOOKUP($AE1507,$AK$4:$AM$23,2,FALSE),0):OFFSET($AI$4,VLOOKUP($AE1507,$AK$4:$AM$23,3,FALSE),0))</f>
        <v>19</v>
      </c>
      <c r="AE1507">
        <v>19</v>
      </c>
      <c r="AF1507">
        <v>39</v>
      </c>
      <c r="AG1507">
        <v>1</v>
      </c>
      <c r="AH1507">
        <v>0.2</v>
      </c>
      <c r="AI1507" s="3">
        <v>1910.84</v>
      </c>
    </row>
    <row r="1508" spans="17:35" x14ac:dyDescent="0.3">
      <c r="Q1508" t="str">
        <f t="shared" ca="1" si="57"/>
        <v>19_22</v>
      </c>
      <c r="R1508" s="3">
        <f ca="1">RANK(W1508,OFFSET($W$4,VLOOKUP($S1508,$Y$4:$AA$23,2,FALSE),0):OFFSET($W$4,VLOOKUP($S1508,$Y$4:$AA$23,3,FALSE),0))</f>
        <v>22</v>
      </c>
      <c r="S1508">
        <v>19</v>
      </c>
      <c r="T1508">
        <v>54</v>
      </c>
      <c r="U1508">
        <v>2</v>
      </c>
      <c r="V1508">
        <v>0</v>
      </c>
      <c r="W1508" s="3">
        <v>1621.67</v>
      </c>
      <c r="X1508" s="3"/>
      <c r="Y1508" s="3"/>
      <c r="Z1508" s="3"/>
      <c r="AA1508" s="3"/>
      <c r="AB1508" s="3"/>
      <c r="AC1508" t="str">
        <f t="shared" ca="1" si="56"/>
        <v>19_10</v>
      </c>
      <c r="AD1508" s="3">
        <f ca="1">RANK(AI1508,OFFSET($AI$4,VLOOKUP($AE1508,$AK$4:$AM$23,2,FALSE),0):OFFSET($AI$4,VLOOKUP($AE1508,$AK$4:$AM$23,3,FALSE),0))</f>
        <v>10</v>
      </c>
      <c r="AE1508">
        <v>19</v>
      </c>
      <c r="AF1508">
        <v>44</v>
      </c>
      <c r="AG1508">
        <v>2</v>
      </c>
      <c r="AH1508">
        <v>0</v>
      </c>
      <c r="AI1508" s="3">
        <v>2635.1</v>
      </c>
    </row>
    <row r="1509" spans="17:35" x14ac:dyDescent="0.3">
      <c r="Q1509" t="str">
        <f t="shared" ca="1" si="57"/>
        <v>19_6</v>
      </c>
      <c r="R1509" s="3">
        <f ca="1">RANK(W1509,OFFSET($W$4,VLOOKUP($S1509,$Y$4:$AA$23,2,FALSE),0):OFFSET($W$4,VLOOKUP($S1509,$Y$4:$AA$23,3,FALSE),0))</f>
        <v>6</v>
      </c>
      <c r="S1509">
        <v>19</v>
      </c>
      <c r="T1509">
        <v>56</v>
      </c>
      <c r="U1509">
        <v>2</v>
      </c>
      <c r="V1509">
        <v>0</v>
      </c>
      <c r="W1509" s="3">
        <v>3003.96</v>
      </c>
      <c r="X1509" s="3"/>
      <c r="Y1509" s="3"/>
      <c r="Z1509" s="3"/>
      <c r="AA1509" s="3"/>
      <c r="AB1509" s="3"/>
      <c r="AC1509" t="str">
        <f t="shared" ca="1" si="56"/>
        <v>19_20</v>
      </c>
      <c r="AD1509" s="3">
        <f ca="1">RANK(AI1509,OFFSET($AI$4,VLOOKUP($AE1509,$AK$4:$AM$23,2,FALSE),0):OFFSET($AI$4,VLOOKUP($AE1509,$AK$4:$AM$23,3,FALSE),0))</f>
        <v>20</v>
      </c>
      <c r="AE1509">
        <v>19</v>
      </c>
      <c r="AF1509">
        <v>45</v>
      </c>
      <c r="AG1509">
        <v>2</v>
      </c>
      <c r="AH1509">
        <v>0</v>
      </c>
      <c r="AI1509" s="3">
        <v>1683.87</v>
      </c>
    </row>
    <row r="1510" spans="17:35" x14ac:dyDescent="0.3">
      <c r="Q1510" t="str">
        <f t="shared" ca="1" si="57"/>
        <v>19_24</v>
      </c>
      <c r="R1510" s="3">
        <f ca="1">RANK(W1510,OFFSET($W$4,VLOOKUP($S1510,$Y$4:$AA$23,2,FALSE),0):OFFSET($W$4,VLOOKUP($S1510,$Y$4:$AA$23,3,FALSE),0))</f>
        <v>24</v>
      </c>
      <c r="S1510">
        <v>19</v>
      </c>
      <c r="T1510">
        <v>60</v>
      </c>
      <c r="U1510">
        <v>1</v>
      </c>
      <c r="V1510">
        <v>0.2</v>
      </c>
      <c r="W1510" s="3">
        <v>1472.93</v>
      </c>
      <c r="X1510" s="3"/>
      <c r="Y1510" s="3"/>
      <c r="Z1510" s="3"/>
      <c r="AA1510" s="3"/>
      <c r="AB1510" s="3"/>
      <c r="AC1510" t="str">
        <f t="shared" ca="1" si="56"/>
        <v>19_17</v>
      </c>
      <c r="AD1510" s="3">
        <f ca="1">RANK(AI1510,OFFSET($AI$4,VLOOKUP($AE1510,$AK$4:$AM$23,2,FALSE),0):OFFSET($AI$4,VLOOKUP($AE1510,$AK$4:$AM$23,3,FALSE),0))</f>
        <v>17</v>
      </c>
      <c r="AE1510">
        <v>19</v>
      </c>
      <c r="AF1510">
        <v>49</v>
      </c>
      <c r="AG1510">
        <v>1</v>
      </c>
      <c r="AH1510">
        <v>0.2</v>
      </c>
      <c r="AI1510" s="3">
        <v>2036.12</v>
      </c>
    </row>
    <row r="1511" spans="17:35" x14ac:dyDescent="0.3">
      <c r="Q1511" t="str">
        <f t="shared" ca="1" si="57"/>
        <v>19_4</v>
      </c>
      <c r="R1511" s="3">
        <f ca="1">RANK(W1511,OFFSET($W$4,VLOOKUP($S1511,$Y$4:$AA$23,2,FALSE),0):OFFSET($W$4,VLOOKUP($S1511,$Y$4:$AA$23,3,FALSE),0))</f>
        <v>4</v>
      </c>
      <c r="S1511">
        <v>19</v>
      </c>
      <c r="T1511">
        <v>65</v>
      </c>
      <c r="U1511">
        <v>2</v>
      </c>
      <c r="V1511">
        <v>0</v>
      </c>
      <c r="W1511" s="3">
        <v>3363.67</v>
      </c>
      <c r="X1511" s="3"/>
      <c r="Y1511" s="3"/>
      <c r="Z1511" s="3"/>
      <c r="AA1511" s="3"/>
      <c r="AB1511" s="3"/>
      <c r="AC1511" t="str">
        <f t="shared" ca="1" si="56"/>
        <v>19_22</v>
      </c>
      <c r="AD1511" s="3">
        <f ca="1">RANK(AI1511,OFFSET($AI$4,VLOOKUP($AE1511,$AK$4:$AM$23,2,FALSE),0):OFFSET($AI$4,VLOOKUP($AE1511,$AK$4:$AM$23,3,FALSE),0))</f>
        <v>22</v>
      </c>
      <c r="AE1511">
        <v>19</v>
      </c>
      <c r="AF1511">
        <v>54</v>
      </c>
      <c r="AG1511">
        <v>2</v>
      </c>
      <c r="AH1511">
        <v>0</v>
      </c>
      <c r="AI1511" s="3">
        <v>1621.67</v>
      </c>
    </row>
    <row r="1512" spans="17:35" x14ac:dyDescent="0.3">
      <c r="Q1512" t="str">
        <f t="shared" ca="1" si="57"/>
        <v>19_12</v>
      </c>
      <c r="R1512" s="3">
        <f ca="1">RANK(W1512,OFFSET($W$4,VLOOKUP($S1512,$Y$4:$AA$23,2,FALSE),0):OFFSET($W$4,VLOOKUP($S1512,$Y$4:$AA$23,3,FALSE),0))</f>
        <v>12</v>
      </c>
      <c r="S1512">
        <v>19</v>
      </c>
      <c r="T1512">
        <v>73</v>
      </c>
      <c r="U1512">
        <v>1</v>
      </c>
      <c r="V1512">
        <v>0.2</v>
      </c>
      <c r="W1512" s="3">
        <v>2400.3200000000002</v>
      </c>
      <c r="X1512" s="3"/>
      <c r="Y1512" s="3"/>
      <c r="Z1512" s="3"/>
      <c r="AA1512" s="3"/>
      <c r="AB1512" s="3"/>
      <c r="AC1512" t="str">
        <f t="shared" ca="1" si="56"/>
        <v>19_5</v>
      </c>
      <c r="AD1512" s="3">
        <f ca="1">RANK(AI1512,OFFSET($AI$4,VLOOKUP($AE1512,$AK$4:$AM$23,2,FALSE),0):OFFSET($AI$4,VLOOKUP($AE1512,$AK$4:$AM$23,3,FALSE),0))</f>
        <v>5</v>
      </c>
      <c r="AE1512">
        <v>19</v>
      </c>
      <c r="AF1512">
        <v>56</v>
      </c>
      <c r="AG1512">
        <v>2</v>
      </c>
      <c r="AH1512">
        <v>0</v>
      </c>
      <c r="AI1512" s="3">
        <v>3003.96</v>
      </c>
    </row>
    <row r="1513" spans="17:35" x14ac:dyDescent="0.3">
      <c r="Q1513" t="str">
        <f t="shared" ca="1" si="57"/>
        <v>19_8</v>
      </c>
      <c r="R1513" s="3">
        <f ca="1">RANK(W1513,OFFSET($W$4,VLOOKUP($S1513,$Y$4:$AA$23,2,FALSE),0):OFFSET($W$4,VLOOKUP($S1513,$Y$4:$AA$23,3,FALSE),0))</f>
        <v>8</v>
      </c>
      <c r="S1513">
        <v>19</v>
      </c>
      <c r="T1513">
        <v>80</v>
      </c>
      <c r="U1513">
        <v>2</v>
      </c>
      <c r="V1513">
        <v>0</v>
      </c>
      <c r="W1513" s="3">
        <v>2882.99</v>
      </c>
      <c r="X1513" s="3"/>
      <c r="Y1513" s="3"/>
      <c r="Z1513" s="3"/>
      <c r="AA1513" s="3"/>
      <c r="AB1513" s="3"/>
      <c r="AC1513" t="str">
        <f t="shared" ca="1" si="56"/>
        <v>19_24</v>
      </c>
      <c r="AD1513" s="3">
        <f ca="1">RANK(AI1513,OFFSET($AI$4,VLOOKUP($AE1513,$AK$4:$AM$23,2,FALSE),0):OFFSET($AI$4,VLOOKUP($AE1513,$AK$4:$AM$23,3,FALSE),0))</f>
        <v>24</v>
      </c>
      <c r="AE1513">
        <v>19</v>
      </c>
      <c r="AF1513">
        <v>60</v>
      </c>
      <c r="AG1513">
        <v>1</v>
      </c>
      <c r="AH1513">
        <v>0.2</v>
      </c>
      <c r="AI1513" s="3">
        <v>1472.93</v>
      </c>
    </row>
    <row r="1514" spans="17:35" x14ac:dyDescent="0.3">
      <c r="Q1514" t="str">
        <f t="shared" ca="1" si="57"/>
        <v>19_15</v>
      </c>
      <c r="R1514" s="3">
        <f ca="1">RANK(W1514,OFFSET($W$4,VLOOKUP($S1514,$Y$4:$AA$23,2,FALSE),0):OFFSET($W$4,VLOOKUP($S1514,$Y$4:$AA$23,3,FALSE),0))</f>
        <v>15</v>
      </c>
      <c r="S1514">
        <v>19</v>
      </c>
      <c r="T1514">
        <v>83</v>
      </c>
      <c r="U1514">
        <v>1</v>
      </c>
      <c r="V1514">
        <v>0.2</v>
      </c>
      <c r="W1514" s="3">
        <v>2293.04</v>
      </c>
      <c r="X1514" s="3"/>
      <c r="Y1514" s="3"/>
      <c r="Z1514" s="3"/>
      <c r="AA1514" s="3"/>
      <c r="AB1514" s="3"/>
      <c r="AC1514" t="str">
        <f t="shared" ca="1" si="56"/>
        <v>19_3</v>
      </c>
      <c r="AD1514" s="3">
        <f ca="1">RANK(AI1514,OFFSET($AI$4,VLOOKUP($AE1514,$AK$4:$AM$23,2,FALSE),0):OFFSET($AI$4,VLOOKUP($AE1514,$AK$4:$AM$23,3,FALSE),0))</f>
        <v>3</v>
      </c>
      <c r="AE1514">
        <v>19</v>
      </c>
      <c r="AF1514">
        <v>65</v>
      </c>
      <c r="AG1514">
        <v>2</v>
      </c>
      <c r="AH1514">
        <v>0</v>
      </c>
      <c r="AI1514" s="3">
        <v>3363.67</v>
      </c>
    </row>
    <row r="1515" spans="17:35" x14ac:dyDescent="0.3">
      <c r="Q1515" t="str">
        <f t="shared" ca="1" si="57"/>
        <v>19_18</v>
      </c>
      <c r="R1515" s="3">
        <f ca="1">RANK(W1515,OFFSET($W$4,VLOOKUP($S1515,$Y$4:$AA$23,2,FALSE),0):OFFSET($W$4,VLOOKUP($S1515,$Y$4:$AA$23,3,FALSE),0))</f>
        <v>18</v>
      </c>
      <c r="S1515">
        <v>19</v>
      </c>
      <c r="T1515">
        <v>84</v>
      </c>
      <c r="U1515">
        <v>1</v>
      </c>
      <c r="V1515">
        <v>0.2</v>
      </c>
      <c r="W1515" s="3">
        <v>2018.3</v>
      </c>
      <c r="X1515" s="3"/>
      <c r="Y1515" s="3"/>
      <c r="Z1515" s="3"/>
      <c r="AA1515" s="3"/>
      <c r="AB1515" s="3"/>
      <c r="AC1515" t="str">
        <f t="shared" ca="1" si="56"/>
        <v>19_11</v>
      </c>
      <c r="AD1515" s="3">
        <f ca="1">RANK(AI1515,OFFSET($AI$4,VLOOKUP($AE1515,$AK$4:$AM$23,2,FALSE),0):OFFSET($AI$4,VLOOKUP($AE1515,$AK$4:$AM$23,3,FALSE),0))</f>
        <v>11</v>
      </c>
      <c r="AE1515">
        <v>19</v>
      </c>
      <c r="AF1515">
        <v>73</v>
      </c>
      <c r="AG1515">
        <v>1</v>
      </c>
      <c r="AH1515">
        <v>0.2</v>
      </c>
      <c r="AI1515" s="3">
        <v>2400.3200000000002</v>
      </c>
    </row>
    <row r="1516" spans="17:35" x14ac:dyDescent="0.3">
      <c r="Q1516" t="str">
        <f t="shared" ca="1" si="57"/>
        <v>19_16</v>
      </c>
      <c r="R1516" s="3">
        <f ca="1">RANK(W1516,OFFSET($W$4,VLOOKUP($S1516,$Y$4:$AA$23,2,FALSE),0):OFFSET($W$4,VLOOKUP($S1516,$Y$4:$AA$23,3,FALSE),0))</f>
        <v>16</v>
      </c>
      <c r="S1516">
        <v>19</v>
      </c>
      <c r="T1516">
        <v>85</v>
      </c>
      <c r="U1516">
        <v>2</v>
      </c>
      <c r="V1516">
        <v>0</v>
      </c>
      <c r="W1516" s="3">
        <v>2077.4699999999998</v>
      </c>
      <c r="X1516" s="3"/>
      <c r="Y1516" s="3"/>
      <c r="Z1516" s="3"/>
      <c r="AA1516" s="3"/>
      <c r="AB1516" s="3"/>
      <c r="AC1516" t="str">
        <f t="shared" ca="1" si="56"/>
        <v>19_7</v>
      </c>
      <c r="AD1516" s="3">
        <f ca="1">RANK(AI1516,OFFSET($AI$4,VLOOKUP($AE1516,$AK$4:$AM$23,2,FALSE),0):OFFSET($AI$4,VLOOKUP($AE1516,$AK$4:$AM$23,3,FALSE),0))</f>
        <v>7</v>
      </c>
      <c r="AE1516">
        <v>19</v>
      </c>
      <c r="AF1516">
        <v>80</v>
      </c>
      <c r="AG1516">
        <v>2</v>
      </c>
      <c r="AH1516">
        <v>0</v>
      </c>
      <c r="AI1516" s="3">
        <v>2882.99</v>
      </c>
    </row>
    <row r="1517" spans="17:35" x14ac:dyDescent="0.3">
      <c r="Q1517" t="str">
        <f t="shared" ca="1" si="57"/>
        <v>19_5</v>
      </c>
      <c r="R1517" s="3">
        <f ca="1">RANK(W1517,OFFSET($W$4,VLOOKUP($S1517,$Y$4:$AA$23,2,FALSE),0):OFFSET($W$4,VLOOKUP($S1517,$Y$4:$AA$23,3,FALSE),0))</f>
        <v>5</v>
      </c>
      <c r="S1517">
        <v>19</v>
      </c>
      <c r="T1517">
        <v>86</v>
      </c>
      <c r="U1517">
        <v>1</v>
      </c>
      <c r="V1517">
        <v>0.2</v>
      </c>
      <c r="W1517" s="3">
        <v>3123.25</v>
      </c>
      <c r="X1517" s="3"/>
      <c r="Y1517" s="3"/>
      <c r="Z1517" s="3"/>
      <c r="AA1517" s="3"/>
      <c r="AB1517" s="3"/>
      <c r="AC1517" t="str">
        <f t="shared" ca="1" si="56"/>
        <v>19_15</v>
      </c>
      <c r="AD1517" s="3">
        <f ca="1">RANK(AI1517,OFFSET($AI$4,VLOOKUP($AE1517,$AK$4:$AM$23,2,FALSE),0):OFFSET($AI$4,VLOOKUP($AE1517,$AK$4:$AM$23,3,FALSE),0))</f>
        <v>15</v>
      </c>
      <c r="AE1517">
        <v>19</v>
      </c>
      <c r="AF1517">
        <v>83</v>
      </c>
      <c r="AG1517">
        <v>1</v>
      </c>
      <c r="AH1517">
        <v>0.2</v>
      </c>
      <c r="AI1517" s="3">
        <v>2293.04</v>
      </c>
    </row>
    <row r="1518" spans="17:35" x14ac:dyDescent="0.3">
      <c r="Q1518" t="str">
        <f t="shared" ca="1" si="57"/>
        <v>19_10</v>
      </c>
      <c r="R1518" s="3">
        <f ca="1">RANK(W1518,OFFSET($W$4,VLOOKUP($S1518,$Y$4:$AA$23,2,FALSE),0):OFFSET($W$4,VLOOKUP($S1518,$Y$4:$AA$23,3,FALSE),0))</f>
        <v>10</v>
      </c>
      <c r="S1518">
        <v>19</v>
      </c>
      <c r="T1518">
        <v>96</v>
      </c>
      <c r="U1518">
        <v>2</v>
      </c>
      <c r="V1518">
        <v>0</v>
      </c>
      <c r="W1518" s="3">
        <v>2693.62</v>
      </c>
      <c r="X1518" s="3"/>
      <c r="Y1518" s="3"/>
      <c r="Z1518" s="3"/>
      <c r="AA1518" s="3"/>
      <c r="AB1518" s="3"/>
      <c r="AC1518" t="str">
        <f t="shared" ca="1" si="56"/>
        <v>19_18</v>
      </c>
      <c r="AD1518" s="3">
        <f ca="1">RANK(AI1518,OFFSET($AI$4,VLOOKUP($AE1518,$AK$4:$AM$23,2,FALSE),0):OFFSET($AI$4,VLOOKUP($AE1518,$AK$4:$AM$23,3,FALSE),0))</f>
        <v>18</v>
      </c>
      <c r="AE1518">
        <v>19</v>
      </c>
      <c r="AF1518">
        <v>84</v>
      </c>
      <c r="AG1518">
        <v>1</v>
      </c>
      <c r="AH1518">
        <v>0.2</v>
      </c>
      <c r="AI1518" s="3">
        <v>2018.3</v>
      </c>
    </row>
    <row r="1519" spans="17:35" x14ac:dyDescent="0.3">
      <c r="Q1519" t="str">
        <f t="shared" ca="1" si="57"/>
        <v>20_18</v>
      </c>
      <c r="R1519" s="3">
        <f ca="1">RANK(W1519,OFFSET($W$4,VLOOKUP($S1519,$Y$4:$AA$23,2,FALSE),0):OFFSET($W$4,VLOOKUP($S1519,$Y$4:$AA$23,3,FALSE),0))</f>
        <v>18</v>
      </c>
      <c r="S1519">
        <v>20</v>
      </c>
      <c r="T1519">
        <v>3</v>
      </c>
      <c r="U1519">
        <v>1</v>
      </c>
      <c r="V1519">
        <v>0.2</v>
      </c>
      <c r="W1519" s="3">
        <v>52208.160000000003</v>
      </c>
      <c r="X1519" s="3"/>
      <c r="Y1519" s="3"/>
      <c r="Z1519" s="3"/>
      <c r="AA1519" s="3"/>
      <c r="AB1519" s="3"/>
      <c r="AC1519" t="str">
        <f t="shared" ca="1" si="56"/>
        <v>19_16</v>
      </c>
      <c r="AD1519" s="3">
        <f ca="1">RANK(AI1519,OFFSET($AI$4,VLOOKUP($AE1519,$AK$4:$AM$23,2,FALSE),0):OFFSET($AI$4,VLOOKUP($AE1519,$AK$4:$AM$23,3,FALSE),0))</f>
        <v>16</v>
      </c>
      <c r="AE1519">
        <v>19</v>
      </c>
      <c r="AF1519">
        <v>85</v>
      </c>
      <c r="AG1519">
        <v>2</v>
      </c>
      <c r="AH1519">
        <v>0</v>
      </c>
      <c r="AI1519" s="3">
        <v>2077.4699999999998</v>
      </c>
    </row>
    <row r="1520" spans="17:35" x14ac:dyDescent="0.3">
      <c r="Q1520" t="str">
        <f t="shared" ca="1" si="57"/>
        <v>20_14</v>
      </c>
      <c r="R1520" s="3">
        <f ca="1">RANK(W1520,OFFSET($W$4,VLOOKUP($S1520,$Y$4:$AA$23,2,FALSE),0):OFFSET($W$4,VLOOKUP($S1520,$Y$4:$AA$23,3,FALSE),0))</f>
        <v>14</v>
      </c>
      <c r="S1520">
        <v>20</v>
      </c>
      <c r="T1520">
        <v>6</v>
      </c>
      <c r="U1520">
        <v>1</v>
      </c>
      <c r="V1520">
        <v>0.2</v>
      </c>
      <c r="W1520" s="3">
        <v>79030.490000000005</v>
      </c>
      <c r="X1520" s="3"/>
      <c r="Y1520" s="3"/>
      <c r="Z1520" s="3"/>
      <c r="AA1520" s="3"/>
      <c r="AB1520" s="3"/>
      <c r="AC1520" t="str">
        <f ca="1">AE1520&amp;"_"&amp;AD1520</f>
        <v>19_4</v>
      </c>
      <c r="AD1520" s="3">
        <f ca="1">RANK(AI1520,OFFSET($AI$4,VLOOKUP($AE1520,$AK$4:$AM$23,2,FALSE),0):OFFSET($AI$4,VLOOKUP($AE1520,$AK$4:$AM$23,3,FALSE),0))</f>
        <v>4</v>
      </c>
      <c r="AE1520">
        <v>19</v>
      </c>
      <c r="AF1520">
        <v>86</v>
      </c>
      <c r="AG1520">
        <v>1</v>
      </c>
      <c r="AH1520">
        <v>0.2</v>
      </c>
      <c r="AI1520" s="3">
        <v>3123.25</v>
      </c>
    </row>
    <row r="1521" spans="17:35" x14ac:dyDescent="0.3">
      <c r="Q1521" t="str">
        <f t="shared" ca="1" si="57"/>
        <v>20_2</v>
      </c>
      <c r="R1521" s="3">
        <f ca="1">RANK(W1521,OFFSET($W$4,VLOOKUP($S1521,$Y$4:$AA$23,2,FALSE),0):OFFSET($W$4,VLOOKUP($S1521,$Y$4:$AA$23,3,FALSE),0))</f>
        <v>2</v>
      </c>
      <c r="S1521">
        <v>20</v>
      </c>
      <c r="T1521">
        <v>10</v>
      </c>
      <c r="U1521">
        <v>1</v>
      </c>
      <c r="V1521">
        <v>0.2</v>
      </c>
      <c r="W1521" s="3">
        <v>239236.98</v>
      </c>
      <c r="X1521" s="3"/>
      <c r="Y1521" s="3"/>
      <c r="Z1521" s="3"/>
      <c r="AA1521" s="3"/>
      <c r="AB1521" s="3"/>
      <c r="AC1521" t="str">
        <f t="shared" ca="1" si="56"/>
        <v>19_9</v>
      </c>
      <c r="AD1521" s="3">
        <f ca="1">RANK(AI1521,OFFSET($AI$4,VLOOKUP($AE1521,$AK$4:$AM$23,2,FALSE),0):OFFSET($AI$4,VLOOKUP($AE1521,$AK$4:$AM$23,3,FALSE),0))</f>
        <v>9</v>
      </c>
      <c r="AE1521">
        <v>19</v>
      </c>
      <c r="AF1521">
        <v>96</v>
      </c>
      <c r="AG1521">
        <v>2</v>
      </c>
      <c r="AH1521">
        <v>0</v>
      </c>
      <c r="AI1521" s="3">
        <v>2693.62</v>
      </c>
    </row>
    <row r="1522" spans="17:35" x14ac:dyDescent="0.3">
      <c r="Q1522" t="str">
        <f t="shared" ca="1" si="57"/>
        <v>20_7</v>
      </c>
      <c r="R1522" s="3">
        <f ca="1">RANK(W1522,OFFSET($W$4,VLOOKUP($S1522,$Y$4:$AA$23,2,FALSE),0):OFFSET($W$4,VLOOKUP($S1522,$Y$4:$AA$23,3,FALSE),0))</f>
        <v>7</v>
      </c>
      <c r="S1522">
        <v>20</v>
      </c>
      <c r="T1522">
        <v>13</v>
      </c>
      <c r="U1522">
        <v>1</v>
      </c>
      <c r="V1522">
        <v>0.2</v>
      </c>
      <c r="W1522" s="3">
        <v>159054.91</v>
      </c>
      <c r="X1522" s="3"/>
      <c r="Y1522" s="3"/>
      <c r="Z1522" s="3"/>
      <c r="AA1522" s="3"/>
      <c r="AB1522" s="3"/>
      <c r="AC1522" t="str">
        <f t="shared" ca="1" si="56"/>
        <v>20_18</v>
      </c>
      <c r="AD1522" s="3">
        <f ca="1">RANK(AI1522,OFFSET($AI$4,VLOOKUP($AE1522,$AK$4:$AM$23,2,FALSE),0):OFFSET($AI$4,VLOOKUP($AE1522,$AK$4:$AM$23,3,FALSE),0))</f>
        <v>18</v>
      </c>
      <c r="AE1522">
        <v>20</v>
      </c>
      <c r="AF1522">
        <v>3</v>
      </c>
      <c r="AG1522">
        <v>1</v>
      </c>
      <c r="AH1522">
        <v>0.2</v>
      </c>
      <c r="AI1522" s="3">
        <v>52208.160000000003</v>
      </c>
    </row>
    <row r="1523" spans="17:35" x14ac:dyDescent="0.3">
      <c r="Q1523" t="str">
        <f t="shared" ca="1" si="57"/>
        <v>20_15</v>
      </c>
      <c r="R1523" s="3">
        <f ca="1">RANK(W1523,OFFSET($W$4,VLOOKUP($S1523,$Y$4:$AA$23,2,FALSE),0):OFFSET($W$4,VLOOKUP($S1523,$Y$4:$AA$23,3,FALSE),0))</f>
        <v>15</v>
      </c>
      <c r="S1523">
        <v>20</v>
      </c>
      <c r="T1523">
        <v>14</v>
      </c>
      <c r="U1523">
        <v>1</v>
      </c>
      <c r="V1523">
        <v>0.2</v>
      </c>
      <c r="W1523" s="3">
        <v>68440.570000000007</v>
      </c>
      <c r="X1523" s="3"/>
      <c r="Y1523" s="3"/>
      <c r="Z1523" s="3"/>
      <c r="AA1523" s="3"/>
      <c r="AB1523" s="3"/>
      <c r="AC1523" t="str">
        <f t="shared" ca="1" si="56"/>
        <v>20_14</v>
      </c>
      <c r="AD1523" s="3">
        <f ca="1">RANK(AI1523,OFFSET($AI$4,VLOOKUP($AE1523,$AK$4:$AM$23,2,FALSE),0):OFFSET($AI$4,VLOOKUP($AE1523,$AK$4:$AM$23,3,FALSE),0))</f>
        <v>14</v>
      </c>
      <c r="AE1523">
        <v>20</v>
      </c>
      <c r="AF1523">
        <v>6</v>
      </c>
      <c r="AG1523">
        <v>1</v>
      </c>
      <c r="AH1523">
        <v>0.2</v>
      </c>
      <c r="AI1523" s="3">
        <v>79030.490000000005</v>
      </c>
    </row>
    <row r="1524" spans="17:35" x14ac:dyDescent="0.3">
      <c r="Q1524" t="str">
        <f t="shared" ca="1" si="57"/>
        <v>20_5</v>
      </c>
      <c r="R1524" s="3">
        <f ca="1">RANK(W1524,OFFSET($W$4,VLOOKUP($S1524,$Y$4:$AA$23,2,FALSE),0):OFFSET($W$4,VLOOKUP($S1524,$Y$4:$AA$23,3,FALSE),0))</f>
        <v>5</v>
      </c>
      <c r="S1524">
        <v>20</v>
      </c>
      <c r="T1524">
        <v>26</v>
      </c>
      <c r="U1524">
        <v>1</v>
      </c>
      <c r="V1524">
        <v>0.2</v>
      </c>
      <c r="W1524" s="3">
        <v>181701.66</v>
      </c>
      <c r="X1524" s="3"/>
      <c r="Y1524" s="3"/>
      <c r="Z1524" s="3"/>
      <c r="AA1524" s="3"/>
      <c r="AB1524" s="3"/>
      <c r="AC1524" t="str">
        <f t="shared" ca="1" si="56"/>
        <v>20_2</v>
      </c>
      <c r="AD1524" s="3">
        <f ca="1">RANK(AI1524,OFFSET($AI$4,VLOOKUP($AE1524,$AK$4:$AM$23,2,FALSE),0):OFFSET($AI$4,VLOOKUP($AE1524,$AK$4:$AM$23,3,FALSE),0))</f>
        <v>2</v>
      </c>
      <c r="AE1524">
        <v>20</v>
      </c>
      <c r="AF1524">
        <v>10</v>
      </c>
      <c r="AG1524">
        <v>1</v>
      </c>
      <c r="AH1524">
        <v>0.2</v>
      </c>
      <c r="AI1524" s="3">
        <v>239236.98</v>
      </c>
    </row>
    <row r="1525" spans="17:35" x14ac:dyDescent="0.3">
      <c r="Q1525" t="str">
        <f t="shared" ca="1" si="57"/>
        <v>20_8</v>
      </c>
      <c r="R1525" s="3">
        <f ca="1">RANK(W1525,OFFSET($W$4,VLOOKUP($S1525,$Y$4:$AA$23,2,FALSE),0):OFFSET($W$4,VLOOKUP($S1525,$Y$4:$AA$23,3,FALSE),0))</f>
        <v>8</v>
      </c>
      <c r="S1525">
        <v>20</v>
      </c>
      <c r="T1525">
        <v>31</v>
      </c>
      <c r="U1525">
        <v>2</v>
      </c>
      <c r="V1525">
        <v>0</v>
      </c>
      <c r="W1525" s="3">
        <v>133336.07999999999</v>
      </c>
      <c r="X1525" s="3"/>
      <c r="Y1525" s="3"/>
      <c r="Z1525" s="3"/>
      <c r="AA1525" s="3"/>
      <c r="AB1525" s="3"/>
      <c r="AC1525" t="str">
        <f t="shared" ca="1" si="56"/>
        <v>20_7</v>
      </c>
      <c r="AD1525" s="3">
        <f ca="1">RANK(AI1525,OFFSET($AI$4,VLOOKUP($AE1525,$AK$4:$AM$23,2,FALSE),0):OFFSET($AI$4,VLOOKUP($AE1525,$AK$4:$AM$23,3,FALSE),0))</f>
        <v>7</v>
      </c>
      <c r="AE1525">
        <v>20</v>
      </c>
      <c r="AF1525">
        <v>13</v>
      </c>
      <c r="AG1525">
        <v>1</v>
      </c>
      <c r="AH1525">
        <v>0.2</v>
      </c>
      <c r="AI1525" s="3">
        <v>159054.91</v>
      </c>
    </row>
    <row r="1526" spans="17:35" x14ac:dyDescent="0.3">
      <c r="Q1526" t="str">
        <f t="shared" ca="1" si="57"/>
        <v>20_6</v>
      </c>
      <c r="R1526" s="3">
        <f ca="1">RANK(W1526,OFFSET($W$4,VLOOKUP($S1526,$Y$4:$AA$23,2,FALSE),0):OFFSET($W$4,VLOOKUP($S1526,$Y$4:$AA$23,3,FALSE),0))</f>
        <v>6</v>
      </c>
      <c r="S1526">
        <v>20</v>
      </c>
      <c r="T1526">
        <v>37</v>
      </c>
      <c r="U1526">
        <v>2</v>
      </c>
      <c r="V1526">
        <v>0</v>
      </c>
      <c r="W1526" s="3">
        <v>168926.42</v>
      </c>
      <c r="X1526" s="3"/>
      <c r="Y1526" s="3"/>
      <c r="Z1526" s="3"/>
      <c r="AA1526" s="3"/>
      <c r="AB1526" s="3"/>
      <c r="AC1526" t="str">
        <f t="shared" ca="1" si="56"/>
        <v>20_15</v>
      </c>
      <c r="AD1526" s="3">
        <f ca="1">RANK(AI1526,OFFSET($AI$4,VLOOKUP($AE1526,$AK$4:$AM$23,2,FALSE),0):OFFSET($AI$4,VLOOKUP($AE1526,$AK$4:$AM$23,3,FALSE),0))</f>
        <v>15</v>
      </c>
      <c r="AE1526">
        <v>20</v>
      </c>
      <c r="AF1526">
        <v>14</v>
      </c>
      <c r="AG1526">
        <v>1</v>
      </c>
      <c r="AH1526">
        <v>0.2</v>
      </c>
      <c r="AI1526" s="3">
        <v>68440.570000000007</v>
      </c>
    </row>
    <row r="1527" spans="17:35" x14ac:dyDescent="0.3">
      <c r="Q1527" t="str">
        <f t="shared" ca="1" si="57"/>
        <v>20_12</v>
      </c>
      <c r="R1527" s="3">
        <f ca="1">RANK(W1527,OFFSET($W$4,VLOOKUP($S1527,$Y$4:$AA$23,2,FALSE),0):OFFSET($W$4,VLOOKUP($S1527,$Y$4:$AA$23,3,FALSE),0))</f>
        <v>12</v>
      </c>
      <c r="S1527">
        <v>20</v>
      </c>
      <c r="T1527">
        <v>41</v>
      </c>
      <c r="U1527">
        <v>1</v>
      </c>
      <c r="V1527">
        <v>0.2</v>
      </c>
      <c r="W1527" s="3">
        <v>104027</v>
      </c>
      <c r="X1527" s="3"/>
      <c r="Y1527" s="3"/>
      <c r="Z1527" s="3"/>
      <c r="AA1527" s="3"/>
      <c r="AB1527" s="3"/>
      <c r="AC1527" t="str">
        <f t="shared" ca="1" si="56"/>
        <v>20_5</v>
      </c>
      <c r="AD1527" s="3">
        <f ca="1">RANK(AI1527,OFFSET($AI$4,VLOOKUP($AE1527,$AK$4:$AM$23,2,FALSE),0):OFFSET($AI$4,VLOOKUP($AE1527,$AK$4:$AM$23,3,FALSE),0))</f>
        <v>5</v>
      </c>
      <c r="AE1527">
        <v>20</v>
      </c>
      <c r="AF1527">
        <v>26</v>
      </c>
      <c r="AG1527">
        <v>1</v>
      </c>
      <c r="AH1527">
        <v>0.2</v>
      </c>
      <c r="AI1527" s="3">
        <v>181701.66</v>
      </c>
    </row>
    <row r="1528" spans="17:35" x14ac:dyDescent="0.3">
      <c r="Q1528" t="str">
        <f t="shared" ca="1" si="57"/>
        <v>20_13</v>
      </c>
      <c r="R1528" s="3">
        <f ca="1">RANK(W1528,OFFSET($W$4,VLOOKUP($S1528,$Y$4:$AA$23,2,FALSE),0):OFFSET($W$4,VLOOKUP($S1528,$Y$4:$AA$23,3,FALSE),0))</f>
        <v>13</v>
      </c>
      <c r="S1528">
        <v>20</v>
      </c>
      <c r="T1528">
        <v>42</v>
      </c>
      <c r="U1528">
        <v>1</v>
      </c>
      <c r="V1528">
        <v>0.2</v>
      </c>
      <c r="W1528" s="3">
        <v>80519.09</v>
      </c>
      <c r="X1528" s="3"/>
      <c r="Y1528" s="3"/>
      <c r="Z1528" s="3"/>
      <c r="AA1528" s="3"/>
      <c r="AB1528" s="3"/>
      <c r="AC1528" t="str">
        <f t="shared" ca="1" si="56"/>
        <v>20_8</v>
      </c>
      <c r="AD1528" s="3">
        <f ca="1">RANK(AI1528,OFFSET($AI$4,VLOOKUP($AE1528,$AK$4:$AM$23,2,FALSE),0):OFFSET($AI$4,VLOOKUP($AE1528,$AK$4:$AM$23,3,FALSE),0))</f>
        <v>8</v>
      </c>
      <c r="AE1528">
        <v>20</v>
      </c>
      <c r="AF1528">
        <v>31</v>
      </c>
      <c r="AG1528">
        <v>2</v>
      </c>
      <c r="AH1528">
        <v>0</v>
      </c>
      <c r="AI1528" s="3">
        <v>133336.07999999999</v>
      </c>
    </row>
    <row r="1529" spans="17:35" x14ac:dyDescent="0.3">
      <c r="Q1529" t="str">
        <f t="shared" ca="1" si="57"/>
        <v>20_9</v>
      </c>
      <c r="R1529" s="3">
        <f ca="1">RANK(W1529,OFFSET($W$4,VLOOKUP($S1529,$Y$4:$AA$23,2,FALSE),0):OFFSET($W$4,VLOOKUP($S1529,$Y$4:$AA$23,3,FALSE),0))</f>
        <v>9</v>
      </c>
      <c r="S1529">
        <v>20</v>
      </c>
      <c r="T1529">
        <v>47</v>
      </c>
      <c r="U1529">
        <v>2</v>
      </c>
      <c r="V1529">
        <v>0</v>
      </c>
      <c r="W1529" s="3">
        <v>131670.38</v>
      </c>
      <c r="X1529" s="3"/>
      <c r="Y1529" s="3"/>
      <c r="Z1529" s="3"/>
      <c r="AA1529" s="3"/>
      <c r="AB1529" s="3"/>
      <c r="AC1529" t="str">
        <f t="shared" ca="1" si="56"/>
        <v>20_6</v>
      </c>
      <c r="AD1529" s="3">
        <f ca="1">RANK(AI1529,OFFSET($AI$4,VLOOKUP($AE1529,$AK$4:$AM$23,2,FALSE),0):OFFSET($AI$4,VLOOKUP($AE1529,$AK$4:$AM$23,3,FALSE),0))</f>
        <v>6</v>
      </c>
      <c r="AE1529">
        <v>20</v>
      </c>
      <c r="AF1529">
        <v>37</v>
      </c>
      <c r="AG1529">
        <v>2</v>
      </c>
      <c r="AH1529">
        <v>0</v>
      </c>
      <c r="AI1529" s="3">
        <v>168926.42</v>
      </c>
    </row>
    <row r="1530" spans="17:35" x14ac:dyDescent="0.3">
      <c r="Q1530" t="str">
        <f t="shared" ca="1" si="57"/>
        <v>20_4</v>
      </c>
      <c r="R1530" s="3">
        <f ca="1">RANK(W1530,OFFSET($W$4,VLOOKUP($S1530,$Y$4:$AA$23,2,FALSE),0):OFFSET($W$4,VLOOKUP($S1530,$Y$4:$AA$23,3,FALSE),0))</f>
        <v>4</v>
      </c>
      <c r="S1530">
        <v>20</v>
      </c>
      <c r="T1530">
        <v>51</v>
      </c>
      <c r="U1530">
        <v>1</v>
      </c>
      <c r="V1530">
        <v>0.2</v>
      </c>
      <c r="W1530" s="3">
        <v>185789</v>
      </c>
      <c r="X1530" s="3"/>
      <c r="Y1530" s="3"/>
      <c r="Z1530" s="3"/>
      <c r="AA1530" s="3"/>
      <c r="AB1530" s="3"/>
      <c r="AC1530" t="str">
        <f t="shared" ca="1" si="56"/>
        <v>20_12</v>
      </c>
      <c r="AD1530" s="3">
        <f ca="1">RANK(AI1530,OFFSET($AI$4,VLOOKUP($AE1530,$AK$4:$AM$23,2,FALSE),0):OFFSET($AI$4,VLOOKUP($AE1530,$AK$4:$AM$23,3,FALSE),0))</f>
        <v>12</v>
      </c>
      <c r="AE1530">
        <v>20</v>
      </c>
      <c r="AF1530">
        <v>41</v>
      </c>
      <c r="AG1530">
        <v>1</v>
      </c>
      <c r="AH1530">
        <v>0.2</v>
      </c>
      <c r="AI1530" s="3">
        <v>104027</v>
      </c>
    </row>
    <row r="1531" spans="17:35" x14ac:dyDescent="0.3">
      <c r="Q1531" t="str">
        <f t="shared" ca="1" si="57"/>
        <v>20_10</v>
      </c>
      <c r="R1531" s="3">
        <f ca="1">RANK(W1531,OFFSET($W$4,VLOOKUP($S1531,$Y$4:$AA$23,2,FALSE),0):OFFSET($W$4,VLOOKUP($S1531,$Y$4:$AA$23,3,FALSE),0))</f>
        <v>10</v>
      </c>
      <c r="S1531">
        <v>20</v>
      </c>
      <c r="T1531">
        <v>56</v>
      </c>
      <c r="U1531">
        <v>1</v>
      </c>
      <c r="V1531">
        <v>0.2</v>
      </c>
      <c r="W1531" s="3">
        <v>128050.65</v>
      </c>
      <c r="X1531" s="3"/>
      <c r="Y1531" s="3"/>
      <c r="Z1531" s="3"/>
      <c r="AA1531" s="3"/>
      <c r="AB1531" s="3"/>
      <c r="AC1531" t="str">
        <f t="shared" ca="1" si="56"/>
        <v>20_13</v>
      </c>
      <c r="AD1531" s="3">
        <f ca="1">RANK(AI1531,OFFSET($AI$4,VLOOKUP($AE1531,$AK$4:$AM$23,2,FALSE),0):OFFSET($AI$4,VLOOKUP($AE1531,$AK$4:$AM$23,3,FALSE),0))</f>
        <v>13</v>
      </c>
      <c r="AE1531">
        <v>20</v>
      </c>
      <c r="AF1531">
        <v>42</v>
      </c>
      <c r="AG1531">
        <v>1</v>
      </c>
      <c r="AH1531">
        <v>0.2</v>
      </c>
      <c r="AI1531" s="3">
        <v>80519.09</v>
      </c>
    </row>
    <row r="1532" spans="17:35" x14ac:dyDescent="0.3">
      <c r="Q1532" t="str">
        <f t="shared" ca="1" si="57"/>
        <v>20_11</v>
      </c>
      <c r="R1532" s="3">
        <f ca="1">RANK(W1532,OFFSET($W$4,VLOOKUP($S1532,$Y$4:$AA$23,2,FALSE),0):OFFSET($W$4,VLOOKUP($S1532,$Y$4:$AA$23,3,FALSE),0))</f>
        <v>11</v>
      </c>
      <c r="S1532">
        <v>20</v>
      </c>
      <c r="T1532">
        <v>60</v>
      </c>
      <c r="U1532">
        <v>1</v>
      </c>
      <c r="V1532">
        <v>0.2</v>
      </c>
      <c r="W1532" s="3">
        <v>108890.62</v>
      </c>
      <c r="X1532" s="3"/>
      <c r="Y1532" s="3"/>
      <c r="Z1532" s="3"/>
      <c r="AA1532" s="3"/>
      <c r="AB1532" s="3"/>
      <c r="AC1532" t="str">
        <f t="shared" ca="1" si="56"/>
        <v>20_9</v>
      </c>
      <c r="AD1532" s="3">
        <f ca="1">RANK(AI1532,OFFSET($AI$4,VLOOKUP($AE1532,$AK$4:$AM$23,2,FALSE),0):OFFSET($AI$4,VLOOKUP($AE1532,$AK$4:$AM$23,3,FALSE),0))</f>
        <v>9</v>
      </c>
      <c r="AE1532">
        <v>20</v>
      </c>
      <c r="AF1532">
        <v>47</v>
      </c>
      <c r="AG1532">
        <v>2</v>
      </c>
      <c r="AH1532">
        <v>0</v>
      </c>
      <c r="AI1532" s="3">
        <v>131670.38</v>
      </c>
    </row>
    <row r="1533" spans="17:35" x14ac:dyDescent="0.3">
      <c r="Q1533" t="str">
        <f t="shared" ca="1" si="57"/>
        <v>20_3</v>
      </c>
      <c r="R1533" s="3">
        <f ca="1">RANK(W1533,OFFSET($W$4,VLOOKUP($S1533,$Y$4:$AA$23,2,FALSE),0):OFFSET($W$4,VLOOKUP($S1533,$Y$4:$AA$23,3,FALSE),0))</f>
        <v>3</v>
      </c>
      <c r="S1533">
        <v>20</v>
      </c>
      <c r="T1533">
        <v>65</v>
      </c>
      <c r="U1533">
        <v>2</v>
      </c>
      <c r="V1533">
        <v>0</v>
      </c>
      <c r="W1533" s="3">
        <v>192266.19</v>
      </c>
      <c r="X1533" s="3"/>
      <c r="Y1533" s="3"/>
      <c r="Z1533" s="3"/>
      <c r="AA1533" s="3"/>
      <c r="AB1533" s="3"/>
      <c r="AC1533" t="str">
        <f t="shared" ca="1" si="56"/>
        <v>20_4</v>
      </c>
      <c r="AD1533" s="3">
        <f ca="1">RANK(AI1533,OFFSET($AI$4,VLOOKUP($AE1533,$AK$4:$AM$23,2,FALSE),0):OFFSET($AI$4,VLOOKUP($AE1533,$AK$4:$AM$23,3,FALSE),0))</f>
        <v>4</v>
      </c>
      <c r="AE1533">
        <v>20</v>
      </c>
      <c r="AF1533">
        <v>51</v>
      </c>
      <c r="AG1533">
        <v>1</v>
      </c>
      <c r="AH1533">
        <v>0.2</v>
      </c>
      <c r="AI1533" s="3">
        <v>185789</v>
      </c>
    </row>
    <row r="1534" spans="17:35" x14ac:dyDescent="0.3">
      <c r="Q1534" t="str">
        <f t="shared" ca="1" si="57"/>
        <v>20_17</v>
      </c>
      <c r="R1534" s="3">
        <f ca="1">RANK(W1534,OFFSET($W$4,VLOOKUP($S1534,$Y$4:$AA$23,2,FALSE),0):OFFSET($W$4,VLOOKUP($S1534,$Y$4:$AA$23,3,FALSE),0))</f>
        <v>17</v>
      </c>
      <c r="S1534">
        <v>20</v>
      </c>
      <c r="T1534">
        <v>68</v>
      </c>
      <c r="U1534">
        <v>1</v>
      </c>
      <c r="V1534">
        <v>0.2</v>
      </c>
      <c r="W1534" s="3">
        <v>54449.53</v>
      </c>
      <c r="X1534" s="3"/>
      <c r="Y1534" s="3"/>
      <c r="Z1534" s="3"/>
      <c r="AA1534" s="3"/>
      <c r="AB1534" s="3"/>
      <c r="AC1534" t="str">
        <f t="shared" ca="1" si="56"/>
        <v>20_10</v>
      </c>
      <c r="AD1534" s="3">
        <f ca="1">RANK(AI1534,OFFSET($AI$4,VLOOKUP($AE1534,$AK$4:$AM$23,2,FALSE),0):OFFSET($AI$4,VLOOKUP($AE1534,$AK$4:$AM$23,3,FALSE),0))</f>
        <v>10</v>
      </c>
      <c r="AE1534">
        <v>20</v>
      </c>
      <c r="AF1534">
        <v>56</v>
      </c>
      <c r="AG1534">
        <v>1</v>
      </c>
      <c r="AH1534">
        <v>0.2</v>
      </c>
      <c r="AI1534" s="3">
        <v>128050.65</v>
      </c>
    </row>
    <row r="1535" spans="17:35" x14ac:dyDescent="0.3">
      <c r="Q1535" t="str">
        <f t="shared" ca="1" si="57"/>
        <v>20_1</v>
      </c>
      <c r="R1535" s="3">
        <f ca="1">RANK(W1535,OFFSET($W$4,VLOOKUP($S1535,$Y$4:$AA$23,2,FALSE),0):OFFSET($W$4,VLOOKUP($S1535,$Y$4:$AA$23,3,FALSE),0))</f>
        <v>1</v>
      </c>
      <c r="S1535">
        <v>20</v>
      </c>
      <c r="T1535">
        <v>85</v>
      </c>
      <c r="U1535">
        <v>2</v>
      </c>
      <c r="V1535">
        <v>0</v>
      </c>
      <c r="W1535" s="3">
        <v>317269.34000000003</v>
      </c>
      <c r="X1535" s="3"/>
      <c r="Y1535" s="3"/>
      <c r="Z1535" s="3"/>
      <c r="AA1535" s="3"/>
      <c r="AB1535" s="3"/>
      <c r="AC1535" t="str">
        <f t="shared" ca="1" si="56"/>
        <v>20_11</v>
      </c>
      <c r="AD1535" s="3">
        <f ca="1">RANK(AI1535,OFFSET($AI$4,VLOOKUP($AE1535,$AK$4:$AM$23,2,FALSE),0):OFFSET($AI$4,VLOOKUP($AE1535,$AK$4:$AM$23,3,FALSE),0))</f>
        <v>11</v>
      </c>
      <c r="AE1535">
        <v>20</v>
      </c>
      <c r="AF1535">
        <v>60</v>
      </c>
      <c r="AG1535">
        <v>1</v>
      </c>
      <c r="AH1535">
        <v>0.2</v>
      </c>
      <c r="AI1535" s="3">
        <v>108890.62</v>
      </c>
    </row>
    <row r="1536" spans="17:35" x14ac:dyDescent="0.3">
      <c r="Q1536" t="str">
        <f t="shared" ca="1" si="57"/>
        <v>20_16</v>
      </c>
      <c r="R1536" s="3">
        <f ca="1">RANK(W1536,OFFSET($W$4,VLOOKUP($S1536,$Y$4:$AA$23,2,FALSE),0):OFFSET($W$4,VLOOKUP($S1536,$Y$4:$AA$23,3,FALSE),0))</f>
        <v>16</v>
      </c>
      <c r="S1536">
        <v>20</v>
      </c>
      <c r="T1536">
        <v>92</v>
      </c>
      <c r="U1536">
        <v>1</v>
      </c>
      <c r="V1536">
        <v>0.2</v>
      </c>
      <c r="W1536" s="3">
        <v>61837.77</v>
      </c>
      <c r="X1536" s="3"/>
      <c r="Y1536" s="3"/>
      <c r="Z1536" s="3"/>
      <c r="AA1536" s="3"/>
      <c r="AB1536" s="3"/>
      <c r="AC1536" t="str">
        <f t="shared" ca="1" si="56"/>
        <v>20_3</v>
      </c>
      <c r="AD1536" s="3">
        <f ca="1">RANK(AI1536,OFFSET($AI$4,VLOOKUP($AE1536,$AK$4:$AM$23,2,FALSE),0):OFFSET($AI$4,VLOOKUP($AE1536,$AK$4:$AM$23,3,FALSE),0))</f>
        <v>3</v>
      </c>
      <c r="AE1536">
        <v>20</v>
      </c>
      <c r="AF1536">
        <v>65</v>
      </c>
      <c r="AG1536">
        <v>2</v>
      </c>
      <c r="AH1536">
        <v>0</v>
      </c>
      <c r="AI1536" s="3">
        <v>192266.19</v>
      </c>
    </row>
    <row r="1537" spans="18:35" x14ac:dyDescent="0.3">
      <c r="R1537" s="3"/>
      <c r="X1537" s="3"/>
      <c r="Y1537" s="3"/>
      <c r="Z1537" s="3"/>
      <c r="AA1537" s="3"/>
      <c r="AB1537" s="3"/>
      <c r="AC1537" t="str">
        <f t="shared" ca="1" si="56"/>
        <v>20_17</v>
      </c>
      <c r="AD1537" s="3">
        <f ca="1">RANK(AI1537,OFFSET($AI$4,VLOOKUP($AE1537,$AK$4:$AM$23,2,FALSE),0):OFFSET($AI$4,VLOOKUP($AE1537,$AK$4:$AM$23,3,FALSE),0))</f>
        <v>17</v>
      </c>
      <c r="AE1537">
        <v>20</v>
      </c>
      <c r="AF1537">
        <v>68</v>
      </c>
      <c r="AG1537">
        <v>1</v>
      </c>
      <c r="AH1537">
        <v>0.2</v>
      </c>
      <c r="AI1537" s="3">
        <v>54449.53</v>
      </c>
    </row>
    <row r="1538" spans="18:35" x14ac:dyDescent="0.3">
      <c r="R1538" s="3"/>
      <c r="X1538" s="3"/>
      <c r="Y1538" s="3"/>
      <c r="Z1538" s="3"/>
      <c r="AA1538" s="3"/>
      <c r="AB1538" s="3"/>
      <c r="AC1538" t="str">
        <f t="shared" ca="1" si="56"/>
        <v>20_1</v>
      </c>
      <c r="AD1538" s="3">
        <f ca="1">RANK(AI1538,OFFSET($AI$4,VLOOKUP($AE1538,$AK$4:$AM$23,2,FALSE),0):OFFSET($AI$4,VLOOKUP($AE1538,$AK$4:$AM$23,3,FALSE),0))</f>
        <v>1</v>
      </c>
      <c r="AE1538">
        <v>20</v>
      </c>
      <c r="AF1538">
        <v>85</v>
      </c>
      <c r="AG1538">
        <v>2</v>
      </c>
      <c r="AH1538">
        <v>0</v>
      </c>
      <c r="AI1538" s="3">
        <v>317269.34000000003</v>
      </c>
    </row>
    <row r="1539" spans="18:35" x14ac:dyDescent="0.3">
      <c r="R1539" s="3"/>
      <c r="X1539" s="3"/>
      <c r="Y1539" s="3"/>
      <c r="Z1539" s="3"/>
      <c r="AA1539" s="3"/>
      <c r="AB1539" s="3"/>
      <c r="AC1539" t="str">
        <f t="shared" ca="1" si="56"/>
        <v>20_16</v>
      </c>
      <c r="AD1539" s="3">
        <f ca="1">RANK(AI1539,OFFSET($AI$4,VLOOKUP($AE1539,$AK$4:$AM$23,2,FALSE),0):OFFSET($AI$4,VLOOKUP($AE1539,$AK$4:$AM$23,3,FALSE),0))</f>
        <v>16</v>
      </c>
      <c r="AE1539">
        <v>20</v>
      </c>
      <c r="AF1539">
        <v>92</v>
      </c>
      <c r="AG1539">
        <v>1</v>
      </c>
      <c r="AH1539">
        <v>0.2</v>
      </c>
      <c r="AI1539" s="3">
        <v>61837.77</v>
      </c>
    </row>
  </sheetData>
  <sortState xmlns:xlrd2="http://schemas.microsoft.com/office/spreadsheetml/2017/richdata2" ref="AL90:AL177">
    <sortCondition ref="AL9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247E2-26E9-4BE9-BCAA-9F6EB861F914}">
  <sheetPr filterMode="1"/>
  <dimension ref="A1:Y1536"/>
  <sheetViews>
    <sheetView topLeftCell="A1486" workbookViewId="0">
      <selection activeCell="T5" sqref="T5:T1536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26</v>
      </c>
      <c r="O1" t="s">
        <v>26</v>
      </c>
    </row>
    <row r="2" spans="1:25" x14ac:dyDescent="0.3">
      <c r="A2" t="s">
        <v>27</v>
      </c>
      <c r="E2">
        <v>1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hidden="1" x14ac:dyDescent="0.3">
      <c r="A4">
        <v>0</v>
      </c>
      <c r="B4">
        <v>1</v>
      </c>
      <c r="C4">
        <v>1</v>
      </c>
      <c r="D4">
        <f>VLOOKUP($C4&amp;"_"&amp;$B4,'rank samples'!$A$3:$G$37,7,FALSE)</f>
        <v>7380.3499999999995</v>
      </c>
      <c r="E4">
        <f>VLOOKUP($C4&amp;"_"&amp;$B4,'rank samples'!$A$3:$G$37,6,FALSE)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samples'!$Q$3:$W$1539,7,FALSE)</f>
        <v>39915.57</v>
      </c>
      <c r="R4">
        <f ca="1">VLOOKUP($P4&amp;"_"&amp;$O4,'rank samples'!$Q$3:$W$1539,6,FALSE)/100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VLOOKUP(C5&amp;"_"&amp;B5,'rank samples'!$A$3:$G$37,7,FALSE)</f>
        <v>4967.4799999999996</v>
      </c>
      <c r="E5">
        <f>VLOOKUP($C5&amp;"_"&amp;$B5,'rank samples'!$A$3:$G$37,6,FALSE)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samples'!$Q$3:$W$1539,7,FALSE)</f>
        <v>37384.07</v>
      </c>
      <c r="R5">
        <f ca="1">VLOOKUP($P5&amp;"_"&amp;$O5,'rank samples'!$Q$3:$W$1539,6,FALSE)/100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VLOOKUP(C6&amp;"_"&amp;B6,'rank samples'!$A$3:$G$37,7,FALSE)</f>
        <v>8344.380000000001</v>
      </c>
      <c r="E6">
        <f>VLOOKUP($C6&amp;"_"&amp;$B6,'rank samples'!$A$3:$G$37,6,FALSE)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samples'!$Q$3:$W$1539,7,FALSE)</f>
        <v>36260.910000000003</v>
      </c>
      <c r="R6">
        <f ca="1">VLOOKUP($P6&amp;"_"&amp;$O6,'rank samples'!$Q$3:$W$1539,6,FALSE)/100</f>
        <v>2E-3</v>
      </c>
      <c r="S6">
        <f ca="1">1 - SUM(OFFSET($R$4,VLOOKUP(P6,$W$4:$Y$23,2,FALSE),0):OFFSET($R$4,N6,0))/$R$2</f>
        <v>0.996</v>
      </c>
      <c r="T6">
        <f t="shared" ca="1" si="2"/>
        <v>249.99999999999977</v>
      </c>
      <c r="W6">
        <v>3</v>
      </c>
      <c r="X6">
        <f t="shared" ref="X6:X23" si="5">Y5</f>
        <v>174</v>
      </c>
      <c r="Y6">
        <f t="shared" si="0"/>
        <v>356</v>
      </c>
    </row>
    <row r="7" spans="1:25" hidden="1" x14ac:dyDescent="0.3">
      <c r="A7">
        <v>3</v>
      </c>
      <c r="B7">
        <v>2</v>
      </c>
      <c r="C7">
        <v>2</v>
      </c>
      <c r="D7">
        <f>VLOOKUP(C7&amp;"_"&amp;B7,'rank samples'!$A$3:$G$37,7,FALSE)</f>
        <v>4841.22</v>
      </c>
      <c r="E7">
        <f>VLOOKUP($C7&amp;"_"&amp;$B7,'rank samples'!$A$3:$G$37,6,FALSE)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samples'!$Q$3:$W$1539,7,FALSE)</f>
        <v>34599.410000000003</v>
      </c>
      <c r="R7">
        <f ca="1">VLOOKUP($P7&amp;"_"&amp;$O7,'rank samples'!$Q$3:$W$1539,6,FALSE)/100</f>
        <v>0</v>
      </c>
      <c r="S7">
        <f ca="1">1 - SUM(OFFSET($R$4,VLOOKUP(P7,$W$4:$Y$23,2,FALSE),0):OFFSET($R$4,N7,0))/$R$2</f>
        <v>0.996</v>
      </c>
      <c r="T7">
        <f t="shared" ca="1" si="2"/>
        <v>249.99999999999977</v>
      </c>
      <c r="W7">
        <v>4</v>
      </c>
      <c r="X7">
        <f t="shared" si="5"/>
        <v>356</v>
      </c>
      <c r="Y7">
        <f t="shared" si="0"/>
        <v>479</v>
      </c>
    </row>
    <row r="8" spans="1:25" x14ac:dyDescent="0.3">
      <c r="A8">
        <v>4</v>
      </c>
      <c r="B8">
        <v>1</v>
      </c>
      <c r="C8">
        <v>3</v>
      </c>
      <c r="D8">
        <f>VLOOKUP(C8&amp;"_"&amp;B8,'rank samples'!$A$3:$G$37,7,FALSE)</f>
        <v>34734.25</v>
      </c>
      <c r="E8">
        <f>VLOOKUP($C8&amp;"_"&amp;$B8,'rank samples'!$A$3:$G$37,6,FALSE)</f>
        <v>0</v>
      </c>
      <c r="F8">
        <f ca="1">1 - SUM(OFFSET($E$4,VLOOKUP(C8,$J$4:$L$23,2,FALSE),0):OFFSET($E$4,A8,0))/$E$2</f>
        <v>1</v>
      </c>
      <c r="G8" t="e">
        <f t="shared" ca="1" si="1"/>
        <v>#DIV/0!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samples'!$Q$3:$W$1539,7,FALSE)</f>
        <v>32607.68</v>
      </c>
      <c r="R8">
        <f ca="1">VLOOKUP($P8&amp;"_"&amp;$O8,'rank samples'!$Q$3:$W$1539,6,FALSE)/100</f>
        <v>2E-3</v>
      </c>
      <c r="S8">
        <f ca="1">1 - SUM(OFFSET($R$4,VLOOKUP(P8,$W$4:$Y$23,2,FALSE),0):OFFSET($R$4,N8,0))/$R$2</f>
        <v>0.99399999999999999</v>
      </c>
      <c r="T8">
        <f t="shared" ca="1" si="2"/>
        <v>166.66666666666652</v>
      </c>
      <c r="W8">
        <v>5</v>
      </c>
      <c r="X8">
        <f t="shared" si="5"/>
        <v>479</v>
      </c>
      <c r="Y8">
        <f t="shared" si="0"/>
        <v>592</v>
      </c>
    </row>
    <row r="9" spans="1:25" hidden="1" x14ac:dyDescent="0.3">
      <c r="A9">
        <v>5</v>
      </c>
      <c r="B9">
        <v>2</v>
      </c>
      <c r="C9">
        <v>3</v>
      </c>
      <c r="D9">
        <f>VLOOKUP(C9&amp;"_"&amp;B9,'rank samples'!$A$3:$G$37,7,FALSE)</f>
        <v>29215.32</v>
      </c>
      <c r="E9">
        <f>VLOOKUP($C9&amp;"_"&amp;$B9,'rank samples'!$A$3:$G$37,6,FALSE)</f>
        <v>0.2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samples'!$Q$3:$W$1539,7,FALSE)</f>
        <v>31460.68</v>
      </c>
      <c r="R9">
        <f ca="1">VLOOKUP($P9&amp;"_"&amp;$O9,'rank samples'!$Q$3:$W$1539,6,FALSE)/100</f>
        <v>0</v>
      </c>
      <c r="S9">
        <f ca="1">1 - SUM(OFFSET($R$4,VLOOKUP(P9,$W$4:$Y$23,2,FALSE),0):OFFSET($R$4,N9,0))/$R$2</f>
        <v>0.99399999999999999</v>
      </c>
      <c r="T9">
        <f t="shared" ca="1" si="2"/>
        <v>166.66666666666652</v>
      </c>
      <c r="W9">
        <v>6</v>
      </c>
      <c r="X9">
        <f t="shared" si="5"/>
        <v>592</v>
      </c>
      <c r="Y9">
        <f t="shared" si="0"/>
        <v>659</v>
      </c>
    </row>
    <row r="10" spans="1:25" hidden="1" x14ac:dyDescent="0.3">
      <c r="A10">
        <v>6</v>
      </c>
      <c r="B10">
        <v>1</v>
      </c>
      <c r="C10">
        <v>4</v>
      </c>
      <c r="D10">
        <f>VLOOKUP(C10&amp;"_"&amp;B10,'rank samples'!$A$3:$G$37,7,FALSE)</f>
        <v>11537.55</v>
      </c>
      <c r="E10">
        <f>VLOOKUP($C10&amp;"_"&amp;$B10,'rank samples'!$A$3:$G$37,6,FALSE)</f>
        <v>0</v>
      </c>
      <c r="F10">
        <f ca="1">1 - SUM(OFFSET($E$4,VLOOKUP(C10,$J$4:$L$23,2,FALSE),0):OFFSET($E$4,A10,0))/$E$2</f>
        <v>1</v>
      </c>
      <c r="G10" t="e">
        <f t="shared" ca="1" si="1"/>
        <v>#DIV/0!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samples'!$Q$3:$W$1539,7,FALSE)</f>
        <v>27743.46</v>
      </c>
      <c r="R10">
        <f ca="1">VLOOKUP($P10&amp;"_"&amp;$O10,'rank samples'!$Q$3:$W$1539,6,FALSE)/100</f>
        <v>0</v>
      </c>
      <c r="S10">
        <f ca="1">1 - SUM(OFFSET($R$4,VLOOKUP(P10,$W$4:$Y$23,2,FALSE),0):OFFSET($R$4,N10,0))/$R$2</f>
        <v>0.99399999999999999</v>
      </c>
      <c r="T10">
        <f t="shared" ca="1" si="2"/>
        <v>166.66666666666652</v>
      </c>
      <c r="W10">
        <v>7</v>
      </c>
      <c r="X10">
        <f t="shared" si="5"/>
        <v>659</v>
      </c>
      <c r="Y10">
        <f t="shared" si="0"/>
        <v>776</v>
      </c>
    </row>
    <row r="11" spans="1:25" x14ac:dyDescent="0.3">
      <c r="A11">
        <v>7</v>
      </c>
      <c r="B11">
        <v>2</v>
      </c>
      <c r="C11">
        <v>4</v>
      </c>
      <c r="D11">
        <f>VLOOKUP(C11&amp;"_"&amp;B11,'rank samples'!$A$3:$G$37,7,FALSE)</f>
        <v>9704.3700000000008</v>
      </c>
      <c r="E11">
        <f>VLOOKUP($C11&amp;"_"&amp;$B11,'rank samples'!$A$3:$G$37,6,FALSE)</f>
        <v>0.2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samples'!$Q$3:$W$1539,7,FALSE)</f>
        <v>26312.03</v>
      </c>
      <c r="R11">
        <f ca="1">VLOOKUP($P11&amp;"_"&amp;$O11,'rank samples'!$Q$3:$W$1539,6,FALSE)/100</f>
        <v>2E-3</v>
      </c>
      <c r="S11">
        <f ca="1">1 - SUM(OFFSET($R$4,VLOOKUP(P11,$W$4:$Y$23,2,FALSE),0):OFFSET($R$4,N11,0))/$R$2</f>
        <v>0.99199999999999999</v>
      </c>
      <c r="T11">
        <f t="shared" ca="1" si="2"/>
        <v>124.99999999999989</v>
      </c>
      <c r="W11">
        <v>8</v>
      </c>
      <c r="X11">
        <f t="shared" si="5"/>
        <v>776</v>
      </c>
      <c r="Y11">
        <f t="shared" si="0"/>
        <v>850</v>
      </c>
    </row>
    <row r="12" spans="1:25" x14ac:dyDescent="0.3">
      <c r="A12">
        <v>8</v>
      </c>
      <c r="B12">
        <v>1</v>
      </c>
      <c r="C12">
        <v>5</v>
      </c>
      <c r="D12">
        <f>VLOOKUP(C12&amp;"_"&amp;B12,'rank samples'!$A$3:$G$37,7,FALSE)</f>
        <v>17984.77</v>
      </c>
      <c r="E12">
        <f>VLOOKUP($C12&amp;"_"&amp;$B12,'rank samples'!$A$3:$G$37,6,FALSE)</f>
        <v>0</v>
      </c>
      <c r="F12">
        <f ca="1">1 - SUM(OFFSET($E$4,VLOOKUP(C12,$J$4:$L$23,2,FALSE),0):OFFSET($E$4,A12,0))/$E$2</f>
        <v>1</v>
      </c>
      <c r="G12" t="e">
        <f t="shared" ca="1" si="1"/>
        <v>#DIV/0!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samples'!$Q$3:$W$1539,7,FALSE)</f>
        <v>26006.69</v>
      </c>
      <c r="R12">
        <f ca="1">VLOOKUP($P12&amp;"_"&amp;$O12,'rank samples'!$Q$3:$W$1539,6,FALSE)/100</f>
        <v>2E-3</v>
      </c>
      <c r="S12">
        <f ca="1">1 - SUM(OFFSET($R$4,VLOOKUP(P12,$W$4:$Y$23,2,FALSE),0):OFFSET($R$4,N12,0))/$R$2</f>
        <v>0.99</v>
      </c>
      <c r="T12">
        <f t="shared" ca="1" si="2"/>
        <v>99.999999999999915</v>
      </c>
      <c r="W12">
        <v>9</v>
      </c>
      <c r="X12">
        <f t="shared" si="5"/>
        <v>850</v>
      </c>
      <c r="Y12">
        <f t="shared" si="0"/>
        <v>850</v>
      </c>
    </row>
    <row r="13" spans="1:25" hidden="1" x14ac:dyDescent="0.3">
      <c r="A13">
        <v>9</v>
      </c>
      <c r="B13">
        <v>2</v>
      </c>
      <c r="C13">
        <v>5</v>
      </c>
      <c r="D13">
        <f>VLOOKUP(C13&amp;"_"&amp;B13,'rank samples'!$A$3:$G$37,7,FALSE)</f>
        <v>15127.990000000002</v>
      </c>
      <c r="E13">
        <f>VLOOKUP($C13&amp;"_"&amp;$B13,'rank samples'!$A$3:$G$37,6,FALSE)</f>
        <v>0.2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samples'!$Q$3:$W$1539,7,FALSE)</f>
        <v>25398.84</v>
      </c>
      <c r="R13">
        <f ca="1">VLOOKUP($P13&amp;"_"&amp;$O13,'rank samples'!$Q$3:$W$1539,6,FALSE)/100</f>
        <v>0</v>
      </c>
      <c r="S13">
        <f ca="1">1 - SUM(OFFSET($R$4,VLOOKUP(P13,$W$4:$Y$23,2,FALSE),0):OFFSET($R$4,N13,0))/$R$2</f>
        <v>0.99</v>
      </c>
      <c r="T13">
        <f t="shared" ca="1" si="2"/>
        <v>99.999999999999915</v>
      </c>
      <c r="W13">
        <v>10</v>
      </c>
      <c r="X13">
        <f t="shared" si="5"/>
        <v>850</v>
      </c>
      <c r="Y13">
        <f t="shared" si="0"/>
        <v>850</v>
      </c>
    </row>
    <row r="14" spans="1:25" hidden="1" x14ac:dyDescent="0.3">
      <c r="A14">
        <v>10</v>
      </c>
      <c r="B14">
        <v>1</v>
      </c>
      <c r="C14">
        <v>6</v>
      </c>
      <c r="D14">
        <f>VLOOKUP(C14&amp;"_"&amp;B14,'rank samples'!$A$3:$G$37,7,FALSE)</f>
        <v>2598.9299999999998</v>
      </c>
      <c r="E14">
        <f>VLOOKUP($C14&amp;"_"&amp;$B14,'rank samples'!$A$3:$G$37,6,FALSE)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samples'!$Q$3:$W$1539,7,FALSE)</f>
        <v>25159.71</v>
      </c>
      <c r="R14">
        <f ca="1">VLOOKUP($P14&amp;"_"&amp;$O14,'rank samples'!$Q$3:$W$1539,6,FALSE)/100</f>
        <v>0</v>
      </c>
      <c r="S14">
        <f ca="1">1 - SUM(OFFSET($R$4,VLOOKUP(P14,$W$4:$Y$23,2,FALSE),0):OFFSET($R$4,N14,0))/$R$2</f>
        <v>0.99</v>
      </c>
      <c r="T14">
        <f t="shared" ca="1" si="2"/>
        <v>99.999999999999915</v>
      </c>
      <c r="W14">
        <v>11</v>
      </c>
      <c r="X14">
        <f t="shared" si="5"/>
        <v>850</v>
      </c>
      <c r="Y14">
        <f t="shared" si="0"/>
        <v>850</v>
      </c>
    </row>
    <row r="15" spans="1:25" x14ac:dyDescent="0.3">
      <c r="A15">
        <v>11</v>
      </c>
      <c r="B15">
        <v>2</v>
      </c>
      <c r="C15">
        <v>6</v>
      </c>
      <c r="D15">
        <f>VLOOKUP(C15&amp;"_"&amp;B15,'rank samples'!$A$3:$G$37,7,FALSE)</f>
        <v>1689.18</v>
      </c>
      <c r="E15">
        <f>VLOOKUP($C15&amp;"_"&amp;$B15,'rank samples'!$A$3:$G$37,6,FALSE)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samples'!$Q$3:$W$1539,7,FALSE)</f>
        <v>24913.94</v>
      </c>
      <c r="R15">
        <f ca="1">VLOOKUP($P15&amp;"_"&amp;$O15,'rank samples'!$Q$3:$W$1539,6,FALSE)/100</f>
        <v>2E-3</v>
      </c>
      <c r="S15">
        <f ca="1">1 - SUM(OFFSET($R$4,VLOOKUP(P15,$W$4:$Y$23,2,FALSE),0):OFFSET($R$4,N15,0))/$R$2</f>
        <v>0.98799999999999999</v>
      </c>
      <c r="T15">
        <f t="shared" ca="1" si="2"/>
        <v>83.333333333333258</v>
      </c>
      <c r="W15">
        <v>12</v>
      </c>
      <c r="X15">
        <f t="shared" si="5"/>
        <v>850</v>
      </c>
      <c r="Y15">
        <f t="shared" si="0"/>
        <v>983</v>
      </c>
    </row>
    <row r="16" spans="1:25" x14ac:dyDescent="0.3">
      <c r="A16">
        <v>12</v>
      </c>
      <c r="B16">
        <v>1</v>
      </c>
      <c r="C16">
        <v>7</v>
      </c>
      <c r="D16">
        <f>VLOOKUP(C16&amp;"_"&amp;B16,'rank samples'!$A$3:$G$37,7,FALSE)</f>
        <v>5757.28</v>
      </c>
      <c r="E16">
        <f>VLOOKUP($C16&amp;"_"&amp;$B16,'rank samples'!$A$3:$G$37,6,FALSE)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samples'!$Q$3:$W$1539,7,FALSE)</f>
        <v>24728.33</v>
      </c>
      <c r="R16">
        <f ca="1">VLOOKUP($P16&amp;"_"&amp;$O16,'rank samples'!$Q$3:$W$1539,6,FALSE)/100</f>
        <v>2E-3</v>
      </c>
      <c r="S16">
        <f ca="1">1 - SUM(OFFSET($R$4,VLOOKUP(P16,$W$4:$Y$23,2,FALSE),0):OFFSET($R$4,N16,0))/$R$2</f>
        <v>0.98599999999999999</v>
      </c>
      <c r="T16">
        <f t="shared" ca="1" si="2"/>
        <v>71.42857142857136</v>
      </c>
      <c r="W16">
        <v>13</v>
      </c>
      <c r="X16">
        <f t="shared" si="5"/>
        <v>983</v>
      </c>
      <c r="Y16">
        <f t="shared" si="0"/>
        <v>1125</v>
      </c>
    </row>
    <row r="17" spans="1:25" hidden="1" x14ac:dyDescent="0.3">
      <c r="A17">
        <v>13</v>
      </c>
      <c r="B17">
        <v>2</v>
      </c>
      <c r="C17">
        <v>7</v>
      </c>
      <c r="D17">
        <f>VLOOKUP(C17&amp;"_"&amp;B17,'rank samples'!$A$3:$G$37,7,FALSE)</f>
        <v>3764.77</v>
      </c>
      <c r="E17">
        <f>VLOOKUP($C17&amp;"_"&amp;$B17,'rank samples'!$A$3:$G$37,6,FALSE)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samples'!$Q$3:$W$1539,7,FALSE)</f>
        <v>24612.63</v>
      </c>
      <c r="R17">
        <f ca="1">VLOOKUP($P17&amp;"_"&amp;$O17,'rank samples'!$Q$3:$W$1539,6,FALSE)/100</f>
        <v>0</v>
      </c>
      <c r="S17">
        <f ca="1">1 - SUM(OFFSET($R$4,VLOOKUP(P17,$W$4:$Y$23,2,FALSE),0):OFFSET($R$4,N17,0))/$R$2</f>
        <v>0.98599999999999999</v>
      </c>
      <c r="T17">
        <f t="shared" ca="1" si="2"/>
        <v>71.42857142857136</v>
      </c>
      <c r="W17">
        <v>14</v>
      </c>
      <c r="X17">
        <f t="shared" si="5"/>
        <v>1125</v>
      </c>
      <c r="Y17">
        <f t="shared" si="0"/>
        <v>1169</v>
      </c>
    </row>
    <row r="18" spans="1:25" hidden="1" x14ac:dyDescent="0.3">
      <c r="A18">
        <v>14</v>
      </c>
      <c r="B18">
        <v>1</v>
      </c>
      <c r="C18">
        <v>8</v>
      </c>
      <c r="D18">
        <f>VLOOKUP(C18&amp;"_"&amp;B18,'rank samples'!$A$3:$G$37,7,FALSE)</f>
        <v>3471.92</v>
      </c>
      <c r="E18">
        <f>VLOOKUP($C18&amp;"_"&amp;$B18,'rank samples'!$A$3:$G$37,6,FALSE)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samples'!$Q$3:$W$1539,7,FALSE)</f>
        <v>23843.42</v>
      </c>
      <c r="R18">
        <f ca="1">VLOOKUP($P18&amp;"_"&amp;$O18,'rank samples'!$Q$3:$W$1539,6,FALSE)/100</f>
        <v>0</v>
      </c>
      <c r="S18">
        <f ca="1">1 - SUM(OFFSET($R$4,VLOOKUP(P18,$W$4:$Y$23,2,FALSE),0):OFFSET($R$4,N18,0))/$R$2</f>
        <v>0.98599999999999999</v>
      </c>
      <c r="T18">
        <f t="shared" ca="1" si="2"/>
        <v>71.42857142857136</v>
      </c>
      <c r="W18">
        <v>15</v>
      </c>
      <c r="X18">
        <f t="shared" si="5"/>
        <v>1169</v>
      </c>
      <c r="Y18">
        <f t="shared" si="0"/>
        <v>1221</v>
      </c>
    </row>
    <row r="19" spans="1:25" x14ac:dyDescent="0.3">
      <c r="A19">
        <v>15</v>
      </c>
      <c r="B19">
        <v>2</v>
      </c>
      <c r="C19">
        <v>8</v>
      </c>
      <c r="D19">
        <f>VLOOKUP(C19&amp;"_"&amp;B19,'rank samples'!$A$3:$G$37,7,FALSE)</f>
        <v>2256.59</v>
      </c>
      <c r="E19">
        <f>VLOOKUP($C19&amp;"_"&amp;$B19,'rank samples'!$A$3:$G$37,6,FALSE)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samples'!$Q$3:$W$1539,7,FALSE)</f>
        <v>23832.34</v>
      </c>
      <c r="R19">
        <f ca="1">VLOOKUP($P19&amp;"_"&amp;$O19,'rank samples'!$Q$3:$W$1539,6,FALSE)/100</f>
        <v>2E-3</v>
      </c>
      <c r="S19">
        <f ca="1">1 - SUM(OFFSET($R$4,VLOOKUP(P19,$W$4:$Y$23,2,FALSE),0):OFFSET($R$4,N19,0))/$R$2</f>
        <v>0.98399999999999999</v>
      </c>
      <c r="T19">
        <f t="shared" ca="1" si="2"/>
        <v>62.499999999999943</v>
      </c>
      <c r="W19">
        <v>16</v>
      </c>
      <c r="X19">
        <f t="shared" si="5"/>
        <v>1221</v>
      </c>
      <c r="Y19">
        <f t="shared" si="0"/>
        <v>1298</v>
      </c>
    </row>
    <row r="20" spans="1:25" hidden="1" x14ac:dyDescent="0.3">
      <c r="A20">
        <v>16</v>
      </c>
      <c r="B20">
        <v>1</v>
      </c>
      <c r="C20">
        <v>12</v>
      </c>
      <c r="D20">
        <f>VLOOKUP(C20&amp;"_"&amp;B20,'rank samples'!$A$3:$G$37,7,FALSE)</f>
        <v>26537.39</v>
      </c>
      <c r="E20">
        <f>VLOOKUP($C20&amp;"_"&amp;$B20,'rank samples'!$A$3:$G$37,6,FALSE)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samples'!$Q$3:$W$1539,7,FALSE)</f>
        <v>23627.96</v>
      </c>
      <c r="R20">
        <f ca="1">VLOOKUP($P20&amp;"_"&amp;$O20,'rank samples'!$Q$3:$W$1539,6,FALSE)/100</f>
        <v>0</v>
      </c>
      <c r="S20">
        <f ca="1">1 - SUM(OFFSET($R$4,VLOOKUP(P20,$W$4:$Y$23,2,FALSE),0):OFFSET($R$4,N20,0))/$R$2</f>
        <v>0.98399999999999999</v>
      </c>
      <c r="T20">
        <f t="shared" ca="1" si="2"/>
        <v>62.499999999999943</v>
      </c>
      <c r="W20">
        <v>17</v>
      </c>
      <c r="X20">
        <f t="shared" si="5"/>
        <v>1298</v>
      </c>
      <c r="Y20">
        <f t="shared" si="0"/>
        <v>1371</v>
      </c>
    </row>
    <row r="21" spans="1:25" x14ac:dyDescent="0.3">
      <c r="A21">
        <v>17</v>
      </c>
      <c r="B21">
        <v>2</v>
      </c>
      <c r="C21">
        <v>12</v>
      </c>
      <c r="D21">
        <f>VLOOKUP(C21&amp;"_"&amp;B21,'rank samples'!$A$3:$G$37,7,FALSE)</f>
        <v>15600.01</v>
      </c>
      <c r="E21">
        <f>VLOOKUP($C21&amp;"_"&amp;$B21,'rank samples'!$A$3:$G$37,6,FALSE)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samples'!$Q$3:$W$1539,7,FALSE)</f>
        <v>22980.55</v>
      </c>
      <c r="R21">
        <f ca="1">VLOOKUP($P21&amp;"_"&amp;$O21,'rank samples'!$Q$3:$W$1539,6,FALSE)/100</f>
        <v>2E-3</v>
      </c>
      <c r="S21">
        <f ca="1">1 - SUM(OFFSET($R$4,VLOOKUP(P21,$W$4:$Y$23,2,FALSE),0):OFFSET($R$4,N21,0))/$R$2</f>
        <v>0.98199999999999998</v>
      </c>
      <c r="T21">
        <f t="shared" ca="1" si="2"/>
        <v>55.555555555555507</v>
      </c>
      <c r="W21">
        <v>18</v>
      </c>
      <c r="X21">
        <f t="shared" si="5"/>
        <v>1371</v>
      </c>
      <c r="Y21">
        <f t="shared" si="0"/>
        <v>1492</v>
      </c>
    </row>
    <row r="22" spans="1:25" hidden="1" x14ac:dyDescent="0.3">
      <c r="A22">
        <v>18</v>
      </c>
      <c r="B22">
        <v>1</v>
      </c>
      <c r="C22">
        <v>13</v>
      </c>
      <c r="D22">
        <f>VLOOKUP(C22&amp;"_"&amp;B22,'rank samples'!$A$3:$G$37,7,FALSE)</f>
        <v>12743.83</v>
      </c>
      <c r="E22">
        <f>VLOOKUP($C22&amp;"_"&amp;$B22,'rank samples'!$A$3:$G$37,6,FALSE)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samples'!$Q$3:$W$1539,7,FALSE)</f>
        <v>22929.73</v>
      </c>
      <c r="R22">
        <f ca="1">VLOOKUP($P22&amp;"_"&amp;$O22,'rank samples'!$Q$3:$W$1539,6,FALSE)/100</f>
        <v>0</v>
      </c>
      <c r="S22">
        <f ca="1">1 - SUM(OFFSET($R$4,VLOOKUP(P22,$W$4:$Y$23,2,FALSE),0):OFFSET($R$4,N22,0))/$R$2</f>
        <v>0.98199999999999998</v>
      </c>
      <c r="T22">
        <f t="shared" ca="1" si="2"/>
        <v>55.555555555555507</v>
      </c>
      <c r="W22">
        <v>19</v>
      </c>
      <c r="X22">
        <f t="shared" si="5"/>
        <v>1492</v>
      </c>
      <c r="Y22">
        <f t="shared" si="0"/>
        <v>1515</v>
      </c>
    </row>
    <row r="23" spans="1:25" x14ac:dyDescent="0.3">
      <c r="A23">
        <v>19</v>
      </c>
      <c r="B23">
        <v>2</v>
      </c>
      <c r="C23">
        <v>13</v>
      </c>
      <c r="D23">
        <f>VLOOKUP(C23&amp;"_"&amp;B23,'rank samples'!$A$3:$G$37,7,FALSE)</f>
        <v>7496.89</v>
      </c>
      <c r="E23">
        <f>VLOOKUP($C23&amp;"_"&amp;$B23,'rank samples'!$A$3:$G$37,6,FALSE)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samples'!$Q$3:$W$1539,7,FALSE)</f>
        <v>22394.57</v>
      </c>
      <c r="R23">
        <f ca="1">VLOOKUP($P23&amp;"_"&amp;$O23,'rank samples'!$Q$3:$W$1539,6,FALSE)/100</f>
        <v>2E-3</v>
      </c>
      <c r="S23">
        <f ca="1">1 - SUM(OFFSET($R$4,VLOOKUP(P23,$W$4:$Y$23,2,FALSE),0):OFFSET($R$4,N23,0))/$R$2</f>
        <v>0.98</v>
      </c>
      <c r="T23">
        <f t="shared" ca="1" si="2"/>
        <v>49.999999999999957</v>
      </c>
      <c r="W23">
        <v>20</v>
      </c>
      <c r="X23">
        <f t="shared" si="5"/>
        <v>1515</v>
      </c>
      <c r="Y23">
        <f t="shared" si="0"/>
        <v>1533</v>
      </c>
    </row>
    <row r="24" spans="1:25" hidden="1" x14ac:dyDescent="0.3">
      <c r="A24">
        <v>20</v>
      </c>
      <c r="B24">
        <v>1</v>
      </c>
      <c r="C24">
        <v>14</v>
      </c>
      <c r="D24">
        <f>VLOOKUP(C24&amp;"_"&amp;B24,'rank samples'!$A$3:$G$37,7,FALSE)</f>
        <v>6576.66</v>
      </c>
      <c r="E24">
        <f>VLOOKUP($C24&amp;"_"&amp;$B24,'rank samples'!$A$3:$G$37,6,FALSE)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samples'!$Q$3:$W$1539,7,FALSE)</f>
        <v>22366.67</v>
      </c>
      <c r="R24">
        <f ca="1">VLOOKUP($P24&amp;"_"&amp;$O24,'rank samples'!$Q$3:$W$1539,6,FALSE)/100</f>
        <v>0</v>
      </c>
      <c r="S24">
        <f ca="1">1 - SUM(OFFSET($R$4,VLOOKUP(P24,$W$4:$Y$23,2,FALSE),0):OFFSET($R$4,N24,0))/$R$2</f>
        <v>0.98</v>
      </c>
      <c r="T24">
        <f t="shared" ca="1" si="2"/>
        <v>49.999999999999957</v>
      </c>
    </row>
    <row r="25" spans="1:25" hidden="1" x14ac:dyDescent="0.3">
      <c r="A25">
        <v>21</v>
      </c>
      <c r="B25">
        <v>2</v>
      </c>
      <c r="C25">
        <v>14</v>
      </c>
      <c r="D25">
        <f>VLOOKUP(C25&amp;"_"&amp;B25,'rank samples'!$A$3:$G$37,7,FALSE)</f>
        <v>2885.19</v>
      </c>
      <c r="E25">
        <f>VLOOKUP($C25&amp;"_"&amp;$B25,'rank samples'!$A$3:$G$37,6,FALSE)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samples'!$Q$3:$W$1539,7,FALSE)</f>
        <v>22024.81</v>
      </c>
      <c r="R25">
        <f ca="1">VLOOKUP($P25&amp;"_"&amp;$O25,'rank samples'!$Q$3:$W$1539,6,FALSE)/100</f>
        <v>0</v>
      </c>
      <c r="S25">
        <f ca="1">1 - SUM(OFFSET($R$4,VLOOKUP(P25,$W$4:$Y$23,2,FALSE),0):OFFSET($R$4,N25,0))/$R$2</f>
        <v>0.98</v>
      </c>
      <c r="T25">
        <f t="shared" ca="1" si="2"/>
        <v>49.999999999999957</v>
      </c>
    </row>
    <row r="26" spans="1:25" x14ac:dyDescent="0.3">
      <c r="A26">
        <v>22</v>
      </c>
      <c r="B26">
        <v>1</v>
      </c>
      <c r="C26">
        <v>15</v>
      </c>
      <c r="D26">
        <f>VLOOKUP(C26&amp;"_"&amp;B26,'rank samples'!$A$3:$G$37,7,FALSE)</f>
        <v>16765.669999999998</v>
      </c>
      <c r="E26">
        <f>VLOOKUP($C26&amp;"_"&amp;$B26,'rank samples'!$A$3:$G$37,6,FALSE)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samples'!$Q$3:$W$1539,7,FALSE)</f>
        <v>22017.17</v>
      </c>
      <c r="R26">
        <f ca="1">VLOOKUP($P26&amp;"_"&amp;$O26,'rank samples'!$Q$3:$W$1539,6,FALSE)/100</f>
        <v>2E-3</v>
      </c>
      <c r="S26">
        <f ca="1">1 - SUM(OFFSET($R$4,VLOOKUP(P26,$W$4:$Y$23,2,FALSE),0):OFFSET($R$4,N26,0))/$R$2</f>
        <v>0.97799999999999998</v>
      </c>
      <c r="T26">
        <f t="shared" ca="1" si="2"/>
        <v>45.454545454545411</v>
      </c>
    </row>
    <row r="27" spans="1:25" hidden="1" x14ac:dyDescent="0.3">
      <c r="A27">
        <v>23</v>
      </c>
      <c r="B27">
        <v>2</v>
      </c>
      <c r="C27">
        <v>15</v>
      </c>
      <c r="D27">
        <f>VLOOKUP(C27&amp;"_"&amp;B27,'rank samples'!$A$3:$G$37,7,FALSE)</f>
        <v>7474.91</v>
      </c>
      <c r="E27">
        <f>VLOOKUP($C27&amp;"_"&amp;$B27,'rank samples'!$A$3:$G$37,6,FALSE)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samples'!$Q$3:$W$1539,7,FALSE)</f>
        <v>21651.42</v>
      </c>
      <c r="R27">
        <f ca="1">VLOOKUP($P27&amp;"_"&amp;$O27,'rank samples'!$Q$3:$W$1539,6,FALSE)/100</f>
        <v>0</v>
      </c>
      <c r="S27">
        <f ca="1">1 - SUM(OFFSET($R$4,VLOOKUP(P27,$W$4:$Y$23,2,FALSE),0):OFFSET($R$4,N27,0))/$R$2</f>
        <v>0.97799999999999998</v>
      </c>
      <c r="T27">
        <f t="shared" ca="1" si="2"/>
        <v>45.454545454545411</v>
      </c>
    </row>
    <row r="28" spans="1:25" x14ac:dyDescent="0.3">
      <c r="A28">
        <v>24</v>
      </c>
      <c r="B28">
        <v>1</v>
      </c>
      <c r="C28">
        <v>16</v>
      </c>
      <c r="D28">
        <f>VLOOKUP(C28&amp;"_"&amp;B28,'rank samples'!$A$3:$G$37,7,FALSE)</f>
        <v>18355</v>
      </c>
      <c r="E28">
        <f>VLOOKUP($C28&amp;"_"&amp;$B28,'rank samples'!$A$3:$G$37,6,FALSE)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samples'!$Q$3:$W$1539,7,FALSE)</f>
        <v>21333.040000000001</v>
      </c>
      <c r="R28">
        <f ca="1">VLOOKUP($P28&amp;"_"&amp;$O28,'rank samples'!$Q$3:$W$1539,6,FALSE)/100</f>
        <v>2E-3</v>
      </c>
      <c r="S28">
        <f ca="1">1 - SUM(OFFSET($R$4,VLOOKUP(P28,$W$4:$Y$23,2,FALSE),0):OFFSET($R$4,N28,0))/$R$2</f>
        <v>0.97599999999999998</v>
      </c>
      <c r="T28">
        <f t="shared" ca="1" si="2"/>
        <v>41.666666666666629</v>
      </c>
    </row>
    <row r="29" spans="1:25" hidden="1" x14ac:dyDescent="0.3">
      <c r="A29">
        <v>25</v>
      </c>
      <c r="B29">
        <v>2</v>
      </c>
      <c r="C29">
        <v>16</v>
      </c>
      <c r="D29">
        <f>VLOOKUP(C29&amp;"_"&amp;B29,'rank samples'!$A$3:$G$37,7,FALSE)</f>
        <v>9133.4600000000009</v>
      </c>
      <c r="E29">
        <f>VLOOKUP($C29&amp;"_"&amp;$B29,'rank samples'!$A$3:$G$37,6,FALSE)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samples'!$Q$3:$W$1539,7,FALSE)</f>
        <v>21298.77</v>
      </c>
      <c r="R29">
        <f ca="1">VLOOKUP($P29&amp;"_"&amp;$O29,'rank samples'!$Q$3:$W$1539,6,FALSE)/100</f>
        <v>0</v>
      </c>
      <c r="S29">
        <f ca="1">1 - SUM(OFFSET($R$4,VLOOKUP(P29,$W$4:$Y$23,2,FALSE),0):OFFSET($R$4,N29,0))/$R$2</f>
        <v>0.97599999999999998</v>
      </c>
      <c r="T29">
        <f t="shared" ca="1" si="2"/>
        <v>41.666666666666629</v>
      </c>
    </row>
    <row r="30" spans="1:25" hidden="1" x14ac:dyDescent="0.3">
      <c r="A30">
        <v>26</v>
      </c>
      <c r="B30">
        <v>1</v>
      </c>
      <c r="C30">
        <v>17</v>
      </c>
      <c r="D30">
        <f>VLOOKUP(C30&amp;"_"&amp;B30,'rank samples'!$A$3:$G$37,7,FALSE)</f>
        <v>9042.09</v>
      </c>
      <c r="E30">
        <f>VLOOKUP($C30&amp;"_"&amp;$B30,'rank samples'!$A$3:$G$37,6,FALSE)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samples'!$Q$3:$W$1539,7,FALSE)</f>
        <v>20948.86</v>
      </c>
      <c r="R30">
        <f ca="1">VLOOKUP($P30&amp;"_"&amp;$O30,'rank samples'!$Q$3:$W$1539,6,FALSE)/100</f>
        <v>0</v>
      </c>
      <c r="S30">
        <f ca="1">1 - SUM(OFFSET($R$4,VLOOKUP(P30,$W$4:$Y$23,2,FALSE),0):OFFSET($R$4,N30,0))/$R$2</f>
        <v>0.97599999999999998</v>
      </c>
      <c r="T30">
        <f t="shared" ca="1" si="2"/>
        <v>41.666666666666629</v>
      </c>
    </row>
    <row r="31" spans="1:25" x14ac:dyDescent="0.3">
      <c r="A31">
        <v>27</v>
      </c>
      <c r="B31">
        <v>2</v>
      </c>
      <c r="C31">
        <v>17</v>
      </c>
      <c r="D31">
        <f>VLOOKUP(C31&amp;"_"&amp;B31,'rank samples'!$A$3:$G$37,7,FALSE)</f>
        <v>4498.93</v>
      </c>
      <c r="E31">
        <f>VLOOKUP($C31&amp;"_"&amp;$B31,'rank samples'!$A$3:$G$37,6,FALSE)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samples'!$Q$3:$W$1539,7,FALSE)</f>
        <v>20413.21</v>
      </c>
      <c r="R31">
        <f ca="1">VLOOKUP($P31&amp;"_"&amp;$O31,'rank samples'!$Q$3:$W$1539,6,FALSE)/100</f>
        <v>2E-3</v>
      </c>
      <c r="S31">
        <f ca="1">1 - SUM(OFFSET($R$4,VLOOKUP(P31,$W$4:$Y$23,2,FALSE),0):OFFSET($R$4,N31,0))/$R$2</f>
        <v>0.97399999999999998</v>
      </c>
      <c r="T31">
        <f t="shared" ca="1" si="2"/>
        <v>38.461538461538424</v>
      </c>
    </row>
    <row r="32" spans="1:25" hidden="1" x14ac:dyDescent="0.3">
      <c r="A32">
        <v>28</v>
      </c>
      <c r="B32">
        <v>1</v>
      </c>
      <c r="C32">
        <v>18</v>
      </c>
      <c r="D32">
        <f>VLOOKUP(C32&amp;"_"&amp;B32,'rank samples'!$A$3:$G$37,7,FALSE)</f>
        <v>51678.68</v>
      </c>
      <c r="E32">
        <f>VLOOKUP($C32&amp;"_"&amp;$B32,'rank samples'!$A$3:$G$37,6,FALSE)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samples'!$Q$3:$W$1539,7,FALSE)</f>
        <v>19464.830000000002</v>
      </c>
      <c r="R32">
        <f ca="1">VLOOKUP($P32&amp;"_"&amp;$O32,'rank samples'!$Q$3:$W$1539,6,FALSE)/100</f>
        <v>0</v>
      </c>
      <c r="S32">
        <f ca="1">1 - SUM(OFFSET($R$4,VLOOKUP(P32,$W$4:$Y$23,2,FALSE),0):OFFSET($R$4,N32,0))/$R$2</f>
        <v>0.97399999999999998</v>
      </c>
      <c r="T32">
        <f t="shared" ca="1" si="2"/>
        <v>38.461538461538424</v>
      </c>
    </row>
    <row r="33" spans="1:20" x14ac:dyDescent="0.3">
      <c r="A33">
        <v>29</v>
      </c>
      <c r="B33">
        <v>2</v>
      </c>
      <c r="C33">
        <v>18</v>
      </c>
      <c r="D33">
        <f>VLOOKUP(C33&amp;"_"&amp;B33,'rank samples'!$A$3:$G$37,7,FALSE)</f>
        <v>20397.71</v>
      </c>
      <c r="E33">
        <f>VLOOKUP($C33&amp;"_"&amp;$B33,'rank samples'!$A$3:$G$37,6,FALSE)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samples'!$Q$3:$W$1539,7,FALSE)</f>
        <v>19248.39</v>
      </c>
      <c r="R33">
        <f ca="1">VLOOKUP($P33&amp;"_"&amp;$O33,'rank samples'!$Q$3:$W$1539,6,FALSE)/100</f>
        <v>2E-3</v>
      </c>
      <c r="S33">
        <f ca="1">1 - SUM(OFFSET($R$4,VLOOKUP(P33,$W$4:$Y$23,2,FALSE),0):OFFSET($R$4,N33,0))/$R$2</f>
        <v>0.97199999999999998</v>
      </c>
      <c r="T33">
        <f t="shared" ca="1" si="2"/>
        <v>35.71428571428568</v>
      </c>
    </row>
    <row r="34" spans="1:20" x14ac:dyDescent="0.3">
      <c r="A34">
        <v>30</v>
      </c>
      <c r="B34">
        <v>1</v>
      </c>
      <c r="C34">
        <v>19</v>
      </c>
      <c r="D34">
        <f>VLOOKUP(C34&amp;"_"&amp;B34,'rank samples'!$A$3:$G$37,7,FALSE)</f>
        <v>404.25</v>
      </c>
      <c r="E34">
        <f>VLOOKUP($C34&amp;"_"&amp;$B34,'rank samples'!$A$3:$G$37,6,FALSE)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samples'!$Q$3:$W$1539,7,FALSE)</f>
        <v>18302.54</v>
      </c>
      <c r="R34">
        <f ca="1">VLOOKUP($P34&amp;"_"&amp;$O34,'rank samples'!$Q$3:$W$1539,6,FALSE)/100</f>
        <v>2E-3</v>
      </c>
      <c r="S34">
        <f ca="1">1 - SUM(OFFSET($R$4,VLOOKUP(P34,$W$4:$Y$23,2,FALSE),0):OFFSET($R$4,N34,0))/$R$2</f>
        <v>0.97</v>
      </c>
      <c r="T34">
        <f t="shared" ca="1" si="2"/>
        <v>33.3333333333333</v>
      </c>
    </row>
    <row r="35" spans="1:20" hidden="1" x14ac:dyDescent="0.3">
      <c r="A35">
        <v>31</v>
      </c>
      <c r="B35">
        <v>2</v>
      </c>
      <c r="C35">
        <v>19</v>
      </c>
      <c r="D35">
        <f>VLOOKUP(C35&amp;"_"&amp;B35,'rank samples'!$A$3:$G$37,7,FALSE)</f>
        <v>247.06</v>
      </c>
      <c r="E35">
        <f>VLOOKUP($C35&amp;"_"&amp;$B35,'rank samples'!$A$3:$G$37,6,FALSE)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samples'!$Q$3:$W$1539,7,FALSE)</f>
        <v>18200.349999999999</v>
      </c>
      <c r="R35">
        <f ca="1">VLOOKUP($P35&amp;"_"&amp;$O35,'rank samples'!$Q$3:$W$1539,6,FALSE)/100</f>
        <v>0</v>
      </c>
      <c r="S35">
        <f ca="1">1 - SUM(OFFSET($R$4,VLOOKUP(P35,$W$4:$Y$23,2,FALSE),0):OFFSET($R$4,N35,0))/$R$2</f>
        <v>0.97</v>
      </c>
      <c r="T35">
        <f t="shared" ca="1" si="2"/>
        <v>33.3333333333333</v>
      </c>
    </row>
    <row r="36" spans="1:20" hidden="1" x14ac:dyDescent="0.3">
      <c r="A36">
        <v>32</v>
      </c>
      <c r="B36">
        <v>1</v>
      </c>
      <c r="C36">
        <v>20</v>
      </c>
      <c r="D36">
        <f>VLOOKUP(C36&amp;"_"&amp;B36,'rank samples'!$A$3:$G$37,7,FALSE)</f>
        <v>17350.77</v>
      </c>
      <c r="E36">
        <f>VLOOKUP($C36&amp;"_"&amp;$B36,'rank samples'!$A$3:$G$37,6,FALSE)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samples'!$Q$3:$W$1539,7,FALSE)</f>
        <v>18087.27</v>
      </c>
      <c r="R36">
        <f ca="1">VLOOKUP($P36&amp;"_"&amp;$O36,'rank samples'!$Q$3:$W$1539,6,FALSE)/100</f>
        <v>0</v>
      </c>
      <c r="S36">
        <f ca="1">1 - SUM(OFFSET($R$4,VLOOKUP(P36,$W$4:$Y$23,2,FALSE),0):OFFSET($R$4,N36,0))/$R$2</f>
        <v>0.97</v>
      </c>
      <c r="T36">
        <f t="shared" ca="1" si="2"/>
        <v>33.3333333333333</v>
      </c>
    </row>
    <row r="37" spans="1:20" x14ac:dyDescent="0.3">
      <c r="A37">
        <v>33</v>
      </c>
      <c r="B37">
        <v>2</v>
      </c>
      <c r="C37">
        <v>20</v>
      </c>
      <c r="D37">
        <f>VLOOKUP(C37&amp;"_"&amp;B37,'rank samples'!$A$3:$G$37,7,FALSE)</f>
        <v>10882.46</v>
      </c>
      <c r="E37">
        <f>VLOOKUP($C37&amp;"_"&amp;$B37,'rank samples'!$A$3:$G$37,6,FALSE)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samples'!$Q$3:$W$1539,7,FALSE)</f>
        <v>18029.47</v>
      </c>
      <c r="R37">
        <f ca="1">VLOOKUP($P37&amp;"_"&amp;$O37,'rank samples'!$Q$3:$W$1539,6,FALSE)/100</f>
        <v>2E-3</v>
      </c>
      <c r="S37">
        <f ca="1">1 - SUM(OFFSET($R$4,VLOOKUP(P37,$W$4:$Y$23,2,FALSE),0):OFFSET($R$4,N37,0))/$R$2</f>
        <v>0.96799999999999997</v>
      </c>
      <c r="T37">
        <f ca="1">1/(1-S37)</f>
        <v>31.249999999999972</v>
      </c>
    </row>
    <row r="38" spans="1:20" hidden="1" x14ac:dyDescent="0.3">
      <c r="N38">
        <v>34</v>
      </c>
      <c r="O38">
        <v>35</v>
      </c>
      <c r="P38">
        <v>1</v>
      </c>
      <c r="Q38">
        <f ca="1">VLOOKUP($P38&amp;"_"&amp;$O38,'rank samples'!$Q$3:$W$1539,7,FALSE)</f>
        <v>17831.580000000002</v>
      </c>
      <c r="R38">
        <f ca="1">VLOOKUP($P38&amp;"_"&amp;$O38,'rank samples'!$Q$3:$W$1539,6,FALSE)/100</f>
        <v>0</v>
      </c>
      <c r="S38">
        <f ca="1">1 - SUM(OFFSET($R$4,VLOOKUP(P38,$W$4:$Y$23,2,FALSE),0):OFFSET($R$4,N38,0))/$R$2</f>
        <v>0.96799999999999997</v>
      </c>
      <c r="T38">
        <f t="shared" ca="1" si="2"/>
        <v>31.249999999999972</v>
      </c>
    </row>
    <row r="39" spans="1:20" hidden="1" x14ac:dyDescent="0.3">
      <c r="N39">
        <v>35</v>
      </c>
      <c r="O39">
        <v>36</v>
      </c>
      <c r="P39">
        <v>1</v>
      </c>
      <c r="Q39">
        <f ca="1">VLOOKUP($P39&amp;"_"&amp;$O39,'rank samples'!$Q$3:$W$1539,7,FALSE)</f>
        <v>17741.43</v>
      </c>
      <c r="R39">
        <f ca="1">VLOOKUP($P39&amp;"_"&amp;$O39,'rank samples'!$Q$3:$W$1539,6,FALSE)/100</f>
        <v>0</v>
      </c>
      <c r="S39">
        <f ca="1">1 - SUM(OFFSET($R$4,VLOOKUP(P39,$W$4:$Y$23,2,FALSE),0):OFFSET($R$4,N39,0))/$R$2</f>
        <v>0.96799999999999997</v>
      </c>
      <c r="T39">
        <f t="shared" ca="1" si="2"/>
        <v>31.249999999999972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samples'!$Q$3:$W$1539,7,FALSE)</f>
        <v>17343.580000000002</v>
      </c>
      <c r="R40">
        <f ca="1">VLOOKUP($P40&amp;"_"&amp;$O40,'rank samples'!$Q$3:$W$1539,6,FALSE)/100</f>
        <v>2E-3</v>
      </c>
      <c r="S40">
        <f ca="1">1 - SUM(OFFSET($R$4,VLOOKUP(P40,$W$4:$Y$23,2,FALSE),0):OFFSET($R$4,N40,0))/$R$2</f>
        <v>0.96599999999999997</v>
      </c>
      <c r="T40">
        <f t="shared" ca="1" si="2"/>
        <v>29.411764705882327</v>
      </c>
    </row>
    <row r="41" spans="1:20" hidden="1" x14ac:dyDescent="0.3">
      <c r="N41">
        <v>37</v>
      </c>
      <c r="O41">
        <v>38</v>
      </c>
      <c r="P41">
        <v>1</v>
      </c>
      <c r="Q41">
        <f ca="1">VLOOKUP($P41&amp;"_"&amp;$O41,'rank samples'!$Q$3:$W$1539,7,FALSE)</f>
        <v>17291.830000000002</v>
      </c>
      <c r="R41">
        <f ca="1">VLOOKUP($P41&amp;"_"&amp;$O41,'rank samples'!$Q$3:$W$1539,6,FALSE)/100</f>
        <v>0</v>
      </c>
      <c r="S41">
        <f ca="1">1 - SUM(OFFSET($R$4,VLOOKUP(P41,$W$4:$Y$23,2,FALSE),0):OFFSET($R$4,N41,0))/$R$2</f>
        <v>0.96599999999999997</v>
      </c>
      <c r="T41">
        <f t="shared" ca="1" si="2"/>
        <v>29.411764705882327</v>
      </c>
    </row>
    <row r="42" spans="1:20" hidden="1" x14ac:dyDescent="0.3">
      <c r="N42">
        <v>38</v>
      </c>
      <c r="O42">
        <v>39</v>
      </c>
      <c r="P42">
        <v>1</v>
      </c>
      <c r="Q42">
        <f ca="1">VLOOKUP($P42&amp;"_"&amp;$O42,'rank samples'!$Q$3:$W$1539,7,FALSE)</f>
        <v>16945.21</v>
      </c>
      <c r="R42">
        <f ca="1">VLOOKUP($P42&amp;"_"&amp;$O42,'rank samples'!$Q$3:$W$1539,6,FALSE)/100</f>
        <v>0</v>
      </c>
      <c r="S42">
        <f ca="1">1 - SUM(OFFSET($R$4,VLOOKUP(P42,$W$4:$Y$23,2,FALSE),0):OFFSET($R$4,N42,0))/$R$2</f>
        <v>0.96599999999999997</v>
      </c>
      <c r="T42">
        <f t="shared" ca="1" si="2"/>
        <v>29.411764705882327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samples'!$Q$3:$W$1539,7,FALSE)</f>
        <v>16896.32</v>
      </c>
      <c r="R43">
        <f ca="1">VLOOKUP($P43&amp;"_"&amp;$O43,'rank samples'!$Q$3:$W$1539,6,FALSE)/100</f>
        <v>2E-3</v>
      </c>
      <c r="S43">
        <f ca="1">1 - SUM(OFFSET($R$4,VLOOKUP(P43,$W$4:$Y$23,2,FALSE),0):OFFSET($R$4,N43,0))/$R$2</f>
        <v>0.96399999999999997</v>
      </c>
      <c r="T43">
        <f t="shared" ca="1" si="2"/>
        <v>27.777777777777754</v>
      </c>
    </row>
    <row r="44" spans="1:20" hidden="1" x14ac:dyDescent="0.3">
      <c r="N44">
        <v>40</v>
      </c>
      <c r="O44">
        <v>41</v>
      </c>
      <c r="P44">
        <v>1</v>
      </c>
      <c r="Q44">
        <f ca="1">VLOOKUP($P44&amp;"_"&amp;$O44,'rank samples'!$Q$3:$W$1539,7,FALSE)</f>
        <v>16815.189999999999</v>
      </c>
      <c r="R44">
        <f ca="1">VLOOKUP($P44&amp;"_"&amp;$O44,'rank samples'!$Q$3:$W$1539,6,FALSE)/100</f>
        <v>0</v>
      </c>
      <c r="S44">
        <f ca="1">1 - SUM(OFFSET($R$4,VLOOKUP(P44,$W$4:$Y$23,2,FALSE),0):OFFSET($R$4,N44,0))/$R$2</f>
        <v>0.96399999999999997</v>
      </c>
      <c r="T44">
        <f t="shared" ca="1" si="2"/>
        <v>27.777777777777754</v>
      </c>
    </row>
    <row r="45" spans="1:20" hidden="1" x14ac:dyDescent="0.3">
      <c r="N45">
        <v>41</v>
      </c>
      <c r="O45">
        <v>42</v>
      </c>
      <c r="P45">
        <v>1</v>
      </c>
      <c r="Q45">
        <f ca="1">VLOOKUP($P45&amp;"_"&amp;$O45,'rank samples'!$Q$3:$W$1539,7,FALSE)</f>
        <v>16722.09</v>
      </c>
      <c r="R45">
        <f ca="1">VLOOKUP($P45&amp;"_"&amp;$O45,'rank samples'!$Q$3:$W$1539,6,FALSE)/100</f>
        <v>0</v>
      </c>
      <c r="S45">
        <f ca="1">1 - SUM(OFFSET($R$4,VLOOKUP(P45,$W$4:$Y$23,2,FALSE),0):OFFSET($R$4,N45,0))/$R$2</f>
        <v>0.96399999999999997</v>
      </c>
      <c r="T45">
        <f t="shared" ca="1" si="2"/>
        <v>27.777777777777754</v>
      </c>
    </row>
    <row r="46" spans="1:20" hidden="1" x14ac:dyDescent="0.3">
      <c r="N46">
        <v>42</v>
      </c>
      <c r="O46">
        <v>43</v>
      </c>
      <c r="P46">
        <v>1</v>
      </c>
      <c r="Q46">
        <f ca="1">VLOOKUP($P46&amp;"_"&amp;$O46,'rank samples'!$Q$3:$W$1539,7,FALSE)</f>
        <v>16477.86</v>
      </c>
      <c r="R46">
        <f ca="1">VLOOKUP($P46&amp;"_"&amp;$O46,'rank samples'!$Q$3:$W$1539,6,FALSE)/100</f>
        <v>0</v>
      </c>
      <c r="S46">
        <f ca="1">1 - SUM(OFFSET($R$4,VLOOKUP(P46,$W$4:$Y$23,2,FALSE),0):OFFSET($R$4,N46,0))/$R$2</f>
        <v>0.96399999999999997</v>
      </c>
      <c r="T46">
        <f t="shared" ca="1" si="2"/>
        <v>27.777777777777754</v>
      </c>
    </row>
    <row r="47" spans="1:20" hidden="1" x14ac:dyDescent="0.3">
      <c r="N47">
        <v>43</v>
      </c>
      <c r="O47">
        <v>44</v>
      </c>
      <c r="P47">
        <v>1</v>
      </c>
      <c r="Q47">
        <f ca="1">VLOOKUP($P47&amp;"_"&amp;$O47,'rank samples'!$Q$3:$W$1539,7,FALSE)</f>
        <v>15665.95</v>
      </c>
      <c r="R47">
        <f ca="1">VLOOKUP($P47&amp;"_"&amp;$O47,'rank samples'!$Q$3:$W$1539,6,FALSE)/100</f>
        <v>0</v>
      </c>
      <c r="S47">
        <f ca="1">1 - SUM(OFFSET($R$4,VLOOKUP(P47,$W$4:$Y$23,2,FALSE),0):OFFSET($R$4,N47,0))/$R$2</f>
        <v>0.96399999999999997</v>
      </c>
      <c r="T47">
        <f t="shared" ca="1" si="2"/>
        <v>27.777777777777754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samples'!$Q$3:$W$1539,7,FALSE)</f>
        <v>15341.85</v>
      </c>
      <c r="R48">
        <f ca="1">VLOOKUP($P48&amp;"_"&amp;$O48,'rank samples'!$Q$3:$W$1539,6,FALSE)/100</f>
        <v>2E-3</v>
      </c>
      <c r="S48">
        <f ca="1">1 - SUM(OFFSET($R$4,VLOOKUP(P48,$W$4:$Y$23,2,FALSE),0):OFFSET($R$4,N48,0))/$R$2</f>
        <v>0.96199999999999997</v>
      </c>
      <c r="T48">
        <f t="shared" ca="1" si="2"/>
        <v>26.315789473684188</v>
      </c>
    </row>
    <row r="49" spans="14:20" hidden="1" x14ac:dyDescent="0.3">
      <c r="N49">
        <v>45</v>
      </c>
      <c r="O49">
        <v>46</v>
      </c>
      <c r="P49">
        <v>1</v>
      </c>
      <c r="Q49">
        <f ca="1">VLOOKUP($P49&amp;"_"&amp;$O49,'rank samples'!$Q$3:$W$1539,7,FALSE)</f>
        <v>15198.28</v>
      </c>
      <c r="R49">
        <f ca="1">VLOOKUP($P49&amp;"_"&amp;$O49,'rank samples'!$Q$3:$W$1539,6,FALSE)/100</f>
        <v>0</v>
      </c>
      <c r="S49">
        <f ca="1">1 - SUM(OFFSET($R$4,VLOOKUP(P49,$W$4:$Y$23,2,FALSE),0):OFFSET($R$4,N49,0))/$R$2</f>
        <v>0.96199999999999997</v>
      </c>
      <c r="T49">
        <f t="shared" ca="1" si="2"/>
        <v>26.315789473684188</v>
      </c>
    </row>
    <row r="50" spans="14:20" hidden="1" x14ac:dyDescent="0.3">
      <c r="N50">
        <v>46</v>
      </c>
      <c r="O50">
        <v>47</v>
      </c>
      <c r="P50">
        <v>1</v>
      </c>
      <c r="Q50">
        <f ca="1">VLOOKUP($P50&amp;"_"&amp;$O50,'rank samples'!$Q$3:$W$1539,7,FALSE)</f>
        <v>14898.07</v>
      </c>
      <c r="R50">
        <f ca="1">VLOOKUP($P50&amp;"_"&amp;$O50,'rank samples'!$Q$3:$W$1539,6,FALSE)/100</f>
        <v>0</v>
      </c>
      <c r="S50">
        <f ca="1">1 - SUM(OFFSET($R$4,VLOOKUP(P50,$W$4:$Y$23,2,FALSE),0):OFFSET($R$4,N50,0))/$R$2</f>
        <v>0.96199999999999997</v>
      </c>
      <c r="T50">
        <f t="shared" ca="1" si="2"/>
        <v>26.315789473684188</v>
      </c>
    </row>
    <row r="51" spans="14:20" hidden="1" x14ac:dyDescent="0.3">
      <c r="N51">
        <v>47</v>
      </c>
      <c r="O51">
        <v>48</v>
      </c>
      <c r="P51">
        <v>1</v>
      </c>
      <c r="Q51">
        <f ca="1">VLOOKUP($P51&amp;"_"&amp;$O51,'rank samples'!$Q$3:$W$1539,7,FALSE)</f>
        <v>14706.19</v>
      </c>
      <c r="R51">
        <f ca="1">VLOOKUP($P51&amp;"_"&amp;$O51,'rank samples'!$Q$3:$W$1539,6,FALSE)/100</f>
        <v>0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samples'!$Q$3:$W$1539,7,FALSE)</f>
        <v>14666.35</v>
      </c>
      <c r="R52">
        <f ca="1">VLOOKUP($P52&amp;"_"&amp;$O52,'rank samples'!$Q$3:$W$1539,6,FALSE)/100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samples'!$Q$3:$W$1539,7,FALSE)</f>
        <v>14541.22</v>
      </c>
      <c r="R53">
        <f ca="1">VLOOKUP($P53&amp;"_"&amp;$O53,'rank samples'!$Q$3:$W$1539,6,FALSE)/100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samples'!$Q$3:$W$1539,7,FALSE)</f>
        <v>14433.08</v>
      </c>
      <c r="R54">
        <f ca="1">VLOOKUP($P54&amp;"_"&amp;$O54,'rank samples'!$Q$3:$W$1539,6,FALSE)/100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hidden="1" x14ac:dyDescent="0.3">
      <c r="N55">
        <v>51</v>
      </c>
      <c r="O55">
        <v>52</v>
      </c>
      <c r="P55">
        <v>1</v>
      </c>
      <c r="Q55">
        <f ca="1">VLOOKUP($P55&amp;"_"&amp;$O55,'rank samples'!$Q$3:$W$1539,7,FALSE)</f>
        <v>13995</v>
      </c>
      <c r="R55">
        <f ca="1">VLOOKUP($P55&amp;"_"&amp;$O55,'rank samples'!$Q$3:$W$1539,6,FALSE)/100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hidden="1" x14ac:dyDescent="0.3">
      <c r="N56">
        <v>52</v>
      </c>
      <c r="O56">
        <v>53</v>
      </c>
      <c r="P56">
        <v>1</v>
      </c>
      <c r="Q56">
        <f ca="1">VLOOKUP($P56&amp;"_"&amp;$O56,'rank samples'!$Q$3:$W$1539,7,FALSE)</f>
        <v>13594.08</v>
      </c>
      <c r="R56">
        <f ca="1">VLOOKUP($P56&amp;"_"&amp;$O56,'rank samples'!$Q$3:$W$1539,6,FALSE)/100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samples'!$Q$3:$W$1539,7,FALSE)</f>
        <v>13482.46</v>
      </c>
      <c r="R57">
        <f ca="1">VLOOKUP($P57&amp;"_"&amp;$O57,'rank samples'!$Q$3:$W$1539,6,FALSE)/100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samples'!$Q$3:$W$1539,7,FALSE)</f>
        <v>13395.23</v>
      </c>
      <c r="R58">
        <f ca="1">VLOOKUP($P58&amp;"_"&amp;$O58,'rank samples'!$Q$3:$W$1539,6,FALSE)/100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hidden="1" x14ac:dyDescent="0.3">
      <c r="N59">
        <v>55</v>
      </c>
      <c r="O59">
        <v>56</v>
      </c>
      <c r="P59">
        <v>1</v>
      </c>
      <c r="Q59">
        <f ca="1">VLOOKUP($P59&amp;"_"&amp;$O59,'rank samples'!$Q$3:$W$1539,7,FALSE)</f>
        <v>13050.94</v>
      </c>
      <c r="R59">
        <f ca="1">VLOOKUP($P59&amp;"_"&amp;$O59,'rank samples'!$Q$3:$W$1539,6,FALSE)/100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hidden="1" x14ac:dyDescent="0.3">
      <c r="N60">
        <v>56</v>
      </c>
      <c r="O60">
        <v>57</v>
      </c>
      <c r="P60">
        <v>1</v>
      </c>
      <c r="Q60">
        <f ca="1">VLOOKUP($P60&amp;"_"&amp;$O60,'rank samples'!$Q$3:$W$1539,7,FALSE)</f>
        <v>12379.75</v>
      </c>
      <c r="R60">
        <f ca="1">VLOOKUP($P60&amp;"_"&amp;$O60,'rank samples'!$Q$3:$W$1539,6,FALSE)/100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samples'!$Q$3:$W$1539,7,FALSE)</f>
        <v>11456.34</v>
      </c>
      <c r="R61">
        <f ca="1">VLOOKUP($P61&amp;"_"&amp;$O61,'rank samples'!$Q$3:$W$1539,6,FALSE)/100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samples'!$Q$3:$W$1539,7,FALSE)</f>
        <v>11353.55</v>
      </c>
      <c r="R62">
        <f ca="1">VLOOKUP($P62&amp;"_"&amp;$O62,'rank samples'!$Q$3:$W$1539,6,FALSE)/100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hidden="1" x14ac:dyDescent="0.3">
      <c r="N63">
        <v>59</v>
      </c>
      <c r="O63">
        <v>60</v>
      </c>
      <c r="P63">
        <v>1</v>
      </c>
      <c r="Q63">
        <f ca="1">VLOOKUP($P63&amp;"_"&amp;$O63,'rank samples'!$Q$3:$W$1539,7,FALSE)</f>
        <v>11166.9</v>
      </c>
      <c r="R63">
        <f ca="1">VLOOKUP($P63&amp;"_"&amp;$O63,'rank samples'!$Q$3:$W$1539,6,FALSE)/100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samples'!$Q$3:$W$1539,7,FALSE)</f>
        <v>10898.2</v>
      </c>
      <c r="R64">
        <f ca="1">VLOOKUP($P64&amp;"_"&amp;$O64,'rank samples'!$Q$3:$W$1539,6,FALSE)/100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hidden="1" x14ac:dyDescent="0.3">
      <c r="N65">
        <v>61</v>
      </c>
      <c r="O65">
        <v>62</v>
      </c>
      <c r="P65">
        <v>1</v>
      </c>
      <c r="Q65">
        <f ca="1">VLOOKUP($P65&amp;"_"&amp;$O65,'rank samples'!$Q$3:$W$1539,7,FALSE)</f>
        <v>10487.01</v>
      </c>
      <c r="R65">
        <f ca="1">VLOOKUP($P65&amp;"_"&amp;$O65,'rank samples'!$Q$3:$W$1539,6,FALSE)/100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hidden="1" x14ac:dyDescent="0.3">
      <c r="N66">
        <v>62</v>
      </c>
      <c r="O66">
        <v>63</v>
      </c>
      <c r="P66">
        <v>1</v>
      </c>
      <c r="Q66">
        <f ca="1">VLOOKUP($P66&amp;"_"&amp;$O66,'rank samples'!$Q$3:$W$1539,7,FALSE)</f>
        <v>10481.459999999999</v>
      </c>
      <c r="R66">
        <f ca="1">VLOOKUP($P66&amp;"_"&amp;$O66,'rank samples'!$Q$3:$W$1539,6,FALSE)/100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samples'!$Q$3:$W$1539,7,FALSE)</f>
        <v>10443.370000000001</v>
      </c>
      <c r="R67">
        <f ca="1">VLOOKUP($P67&amp;"_"&amp;$O67,'rank samples'!$Q$3:$W$1539,6,FALSE)/100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hidden="1" x14ac:dyDescent="0.3">
      <c r="N68">
        <v>64</v>
      </c>
      <c r="O68">
        <v>65</v>
      </c>
      <c r="P68">
        <v>1</v>
      </c>
      <c r="Q68">
        <f ca="1">VLOOKUP($P68&amp;"_"&amp;$O68,'rank samples'!$Q$3:$W$1539,7,FALSE)</f>
        <v>10431.049999999999</v>
      </c>
      <c r="R68">
        <f ca="1">VLOOKUP($P68&amp;"_"&amp;$O68,'rank samples'!$Q$3:$W$1539,6,FALSE)/100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hidden="1" x14ac:dyDescent="0.3">
      <c r="N69">
        <v>65</v>
      </c>
      <c r="O69">
        <v>66</v>
      </c>
      <c r="P69">
        <v>1</v>
      </c>
      <c r="Q69">
        <f ca="1">VLOOKUP($P69&amp;"_"&amp;$O69,'rank samples'!$Q$3:$W$1539,7,FALSE)</f>
        <v>10384.01</v>
      </c>
      <c r="R69">
        <f ca="1">VLOOKUP($P69&amp;"_"&amp;$O69,'rank samples'!$Q$3:$W$1539,6,FALSE)/100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samples'!$Q$3:$W$1539,7,FALSE)</f>
        <v>9826.61</v>
      </c>
      <c r="R70">
        <f ca="1">VLOOKUP($P70&amp;"_"&amp;$O70,'rank samples'!$Q$3:$W$1539,6,FALSE)/100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samples'!$Q$3:$W$1539,7,FALSE)</f>
        <v>9646.73</v>
      </c>
      <c r="R71">
        <f ca="1">VLOOKUP($P71&amp;"_"&amp;$O71,'rank samples'!$Q$3:$W$1539,6,FALSE)/100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hidden="1" x14ac:dyDescent="0.3">
      <c r="N72">
        <v>68</v>
      </c>
      <c r="O72">
        <v>69</v>
      </c>
      <c r="P72">
        <v>1</v>
      </c>
      <c r="Q72">
        <f ca="1">VLOOKUP($P72&amp;"_"&amp;$O72,'rank samples'!$Q$3:$W$1539,7,FALSE)</f>
        <v>9490.68</v>
      </c>
      <c r="R72">
        <f ca="1">VLOOKUP($P72&amp;"_"&amp;$O72,'rank samples'!$Q$3:$W$1539,6,FALSE)/100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samples'!$Q$3:$W$1539,7,FALSE)</f>
        <v>9468.65</v>
      </c>
      <c r="R73">
        <f ca="1">VLOOKUP($P73&amp;"_"&amp;$O73,'rank samples'!$Q$3:$W$1539,6,FALSE)/100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samples'!$Q$3:$W$1539,7,FALSE)</f>
        <v>9317.9699999999993</v>
      </c>
      <c r="R74">
        <f ca="1">VLOOKUP($P74&amp;"_"&amp;$O74,'rank samples'!$Q$3:$W$1539,6,FALSE)/100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samples'!$Q$3:$W$1539,7,FALSE)</f>
        <v>9297.7999999999993</v>
      </c>
      <c r="R75">
        <f ca="1">VLOOKUP($P75&amp;"_"&amp;$O75,'rank samples'!$Q$3:$W$1539,6,FALSE)/100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samples'!$Q$3:$W$1539,7,FALSE)</f>
        <v>8936.85</v>
      </c>
      <c r="R76">
        <f ca="1">VLOOKUP($P76&amp;"_"&amp;$O76,'rank samples'!$Q$3:$W$1539,6,FALSE)/100</f>
        <v>2E-3</v>
      </c>
      <c r="S76">
        <f ca="1">1 - SUM(OFFSET($R$4,VLOOKUP(P76,$W$4:$Y$23,2,FALSE),0):OFFSET($R$4,N76,0))/$R$2</f>
        <v>0.93199999999999994</v>
      </c>
      <c r="T76">
        <f t="shared" ca="1" si="6"/>
        <v>14.705882352941163</v>
      </c>
    </row>
    <row r="77" spans="14:20" hidden="1" x14ac:dyDescent="0.3">
      <c r="N77">
        <v>73</v>
      </c>
      <c r="O77">
        <v>74</v>
      </c>
      <c r="P77">
        <v>1</v>
      </c>
      <c r="Q77">
        <f ca="1">VLOOKUP($P77&amp;"_"&amp;$O77,'rank samples'!$Q$3:$W$1539,7,FALSE)</f>
        <v>7671.63</v>
      </c>
      <c r="R77">
        <f ca="1">VLOOKUP($P77&amp;"_"&amp;$O77,'rank samples'!$Q$3:$W$1539,6,FALSE)/100</f>
        <v>0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samples'!$Q$3:$W$1539,7,FALSE)</f>
        <v>7204.44</v>
      </c>
      <c r="R78">
        <f ca="1">VLOOKUP($P78&amp;"_"&amp;$O78,'rank samples'!$Q$3:$W$1539,6,FALSE)/100</f>
        <v>2E-3</v>
      </c>
      <c r="S78">
        <f ca="1">1 - SUM(OFFSET($R$4,VLOOKUP(P78,$W$4:$Y$23,2,FALSE),0):OFFSET($R$4,N78,0))/$R$2</f>
        <v>0.92999999999999994</v>
      </c>
      <c r="T78">
        <f t="shared" ca="1" si="6"/>
        <v>14.285714285714272</v>
      </c>
    </row>
    <row r="79" spans="14:20" hidden="1" x14ac:dyDescent="0.3">
      <c r="N79">
        <v>75</v>
      </c>
      <c r="O79">
        <v>76</v>
      </c>
      <c r="P79">
        <v>1</v>
      </c>
      <c r="Q79">
        <f ca="1">VLOOKUP($P79&amp;"_"&amp;$O79,'rank samples'!$Q$3:$W$1539,7,FALSE)</f>
        <v>7025.96</v>
      </c>
      <c r="R79">
        <f ca="1">VLOOKUP($P79&amp;"_"&amp;$O79,'rank samples'!$Q$3:$W$1539,6,FALSE)/100</f>
        <v>0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samples'!$Q$3:$W$1539,7,FALSE)</f>
        <v>7002.01</v>
      </c>
      <c r="R80">
        <f ca="1">VLOOKUP($P80&amp;"_"&amp;$O80,'rank samples'!$Q$3:$W$1539,6,FALSE)/100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samples'!$Q$3:$W$1539,7,FALSE)</f>
        <v>6907.79</v>
      </c>
      <c r="R81">
        <f ca="1">VLOOKUP($P81&amp;"_"&amp;$O81,'rank samples'!$Q$3:$W$1539,6,FALSE)/100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samples'!$Q$3:$W$1539,7,FALSE)</f>
        <v>6306.78</v>
      </c>
      <c r="R82">
        <f ca="1">VLOOKUP($P82&amp;"_"&amp;$O82,'rank samples'!$Q$3:$W$1539,6,FALSE)/100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samples'!$Q$3:$W$1539,7,FALSE)</f>
        <v>5024.54</v>
      </c>
      <c r="R83">
        <f ca="1">VLOOKUP($P83&amp;"_"&amp;$O83,'rank samples'!$Q$3:$W$1539,6,FALSE)/100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hidden="1" x14ac:dyDescent="0.3">
      <c r="N84">
        <v>80</v>
      </c>
      <c r="O84">
        <v>81</v>
      </c>
      <c r="P84">
        <v>1</v>
      </c>
      <c r="Q84">
        <f ca="1">VLOOKUP($P84&amp;"_"&amp;$O84,'rank samples'!$Q$3:$W$1539,7,FALSE)</f>
        <v>4433.7299999999996</v>
      </c>
      <c r="R84">
        <f ca="1">VLOOKUP($P84&amp;"_"&amp;$O84,'rank samples'!$Q$3:$W$1539,6,FALSE)/100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samples'!$Q$3:$W$1539,7,FALSE)</f>
        <v>2048.98</v>
      </c>
      <c r="R85">
        <f ca="1">VLOOKUP($P85&amp;"_"&amp;$O85,'rank samples'!$Q$3:$W$1539,6,FALSE)/100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hidden="1" x14ac:dyDescent="0.3">
      <c r="N86">
        <v>82</v>
      </c>
      <c r="O86">
        <v>83</v>
      </c>
      <c r="P86">
        <v>1</v>
      </c>
      <c r="Q86">
        <f ca="1">VLOOKUP($P86&amp;"_"&amp;$O86,'rank samples'!$Q$3:$W$1539,7,FALSE)</f>
        <v>2021.18</v>
      </c>
      <c r="R86">
        <f ca="1">VLOOKUP($P86&amp;"_"&amp;$O86,'rank samples'!$Q$3:$W$1539,6,FALSE)/100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samples'!$Q$3:$W$1539,7,FALSE)</f>
        <v>1581.53</v>
      </c>
      <c r="R87">
        <f ca="1">VLOOKUP($P87&amp;"_"&amp;$O87,'rank samples'!$Q$3:$W$1539,6,FALSE)/100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samples'!$Q$3:$W$1539,7,FALSE)</f>
        <v>788.48</v>
      </c>
      <c r="R88">
        <f ca="1">VLOOKUP($P88&amp;"_"&amp;$O88,'rank samples'!$Q$3:$W$1539,6,FALSE)/100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samples'!$Q$3:$W$1539,7,FALSE)</f>
        <v>166.8</v>
      </c>
      <c r="R89">
        <f ca="1">VLOOKUP($P89&amp;"_"&amp;$O89,'rank samples'!$Q$3:$W$1539,6,FALSE)/100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hidden="1" x14ac:dyDescent="0.3">
      <c r="N90">
        <v>86</v>
      </c>
      <c r="O90">
        <v>1</v>
      </c>
      <c r="P90">
        <v>2</v>
      </c>
      <c r="Q90">
        <f ca="1">VLOOKUP($P90&amp;"_"&amp;$O90,'rank samples'!$Q$3:$W$1539,7,FALSE)</f>
        <v>40728.239999999998</v>
      </c>
      <c r="R90">
        <f ca="1">VLOOKUP($P90&amp;"_"&amp;$O90,'rank samples'!$Q$3:$W$1539,6,FALSE)/100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hidden="1" x14ac:dyDescent="0.3">
      <c r="N91">
        <v>87</v>
      </c>
      <c r="O91">
        <v>2</v>
      </c>
      <c r="P91">
        <v>2</v>
      </c>
      <c r="Q91">
        <f ca="1">VLOOKUP($P91&amp;"_"&amp;$O91,'rank samples'!$Q$3:$W$1539,7,FALSE)</f>
        <v>38391.17</v>
      </c>
      <c r="R91">
        <f ca="1">VLOOKUP($P91&amp;"_"&amp;$O91,'rank samples'!$Q$3:$W$1539,6,FALSE)/100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hidden="1" x14ac:dyDescent="0.3">
      <c r="N92">
        <v>88</v>
      </c>
      <c r="O92">
        <v>3</v>
      </c>
      <c r="P92">
        <v>2</v>
      </c>
      <c r="Q92">
        <f ca="1">VLOOKUP($P92&amp;"_"&amp;$O92,'rank samples'!$Q$3:$W$1539,7,FALSE)</f>
        <v>37389.39</v>
      </c>
      <c r="R92">
        <f ca="1">VLOOKUP($P92&amp;"_"&amp;$O92,'rank samples'!$Q$3:$W$1539,6,FALSE)/100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hidden="1" x14ac:dyDescent="0.3">
      <c r="N93">
        <v>89</v>
      </c>
      <c r="O93">
        <v>4</v>
      </c>
      <c r="P93">
        <v>2</v>
      </c>
      <c r="Q93">
        <f ca="1">VLOOKUP($P93&amp;"_"&amp;$O93,'rank samples'!$Q$3:$W$1539,7,FALSE)</f>
        <v>35320.720000000001</v>
      </c>
      <c r="R93">
        <f ca="1">VLOOKUP($P93&amp;"_"&amp;$O93,'rank samples'!$Q$3:$W$1539,6,FALSE)/100</f>
        <v>0</v>
      </c>
      <c r="S93">
        <f ca="1">1 - SUM(OFFSET($R$4,VLOOKUP(P93,$W$4:$Y$23,2,FALSE),0):OFFSET($R$4,N93,0))/$R$2</f>
        <v>1</v>
      </c>
      <c r="T93" t="e">
        <f t="shared" ca="1" si="6"/>
        <v>#DIV/0!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samples'!$Q$3:$W$1539,7,FALSE)</f>
        <v>34452.800000000003</v>
      </c>
      <c r="R94">
        <f ca="1">VLOOKUP($P94&amp;"_"&amp;$O94,'rank samples'!$Q$3:$W$1539,6,FALSE)/100</f>
        <v>2E-3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hidden="1" x14ac:dyDescent="0.3">
      <c r="N95">
        <v>91</v>
      </c>
      <c r="O95">
        <v>6</v>
      </c>
      <c r="P95">
        <v>2</v>
      </c>
      <c r="Q95">
        <f ca="1">VLOOKUP($P95&amp;"_"&amp;$O95,'rank samples'!$Q$3:$W$1539,7,FALSE)</f>
        <v>32251.38</v>
      </c>
      <c r="R95">
        <f ca="1">VLOOKUP($P95&amp;"_"&amp;$O95,'rank samples'!$Q$3:$W$1539,6,FALSE)/100</f>
        <v>0</v>
      </c>
      <c r="S95">
        <f ca="1">1 - SUM(OFFSET($R$4,VLOOKUP(P95,$W$4:$Y$23,2,FALSE),0):OFFSET($R$4,N95,0))/$R$2</f>
        <v>0.998</v>
      </c>
      <c r="T95">
        <f t="shared" ca="1" si="6"/>
        <v>499.99999999999955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samples'!$Q$3:$W$1539,7,FALSE)</f>
        <v>32185.21</v>
      </c>
      <c r="R96">
        <f ca="1">VLOOKUP($P96&amp;"_"&amp;$O96,'rank samples'!$Q$3:$W$1539,6,FALSE)/100</f>
        <v>2E-3</v>
      </c>
      <c r="S96">
        <f ca="1">1 - SUM(OFFSET($R$4,VLOOKUP(P96,$W$4:$Y$23,2,FALSE),0):OFFSET($R$4,N96,0))/$R$2</f>
        <v>0.996</v>
      </c>
      <c r="T96">
        <f t="shared" ca="1" si="6"/>
        <v>249.99999999999977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samples'!$Q$3:$W$1539,7,FALSE)</f>
        <v>32176.11</v>
      </c>
      <c r="R97">
        <f ca="1">VLOOKUP($P97&amp;"_"&amp;$O97,'rank samples'!$Q$3:$W$1539,6,FALSE)/100</f>
        <v>2E-3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hidden="1" x14ac:dyDescent="0.3">
      <c r="N98">
        <v>94</v>
      </c>
      <c r="O98">
        <v>9</v>
      </c>
      <c r="P98">
        <v>2</v>
      </c>
      <c r="Q98">
        <f ca="1">VLOOKUP($P98&amp;"_"&amp;$O98,'rank samples'!$Q$3:$W$1539,7,FALSE)</f>
        <v>32025.02</v>
      </c>
      <c r="R98">
        <f ca="1">VLOOKUP($P98&amp;"_"&amp;$O98,'rank samples'!$Q$3:$W$1539,6,FALSE)/100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hidden="1" x14ac:dyDescent="0.3">
      <c r="N99">
        <v>95</v>
      </c>
      <c r="O99">
        <v>10</v>
      </c>
      <c r="P99">
        <v>2</v>
      </c>
      <c r="Q99">
        <f ca="1">VLOOKUP($P99&amp;"_"&amp;$O99,'rank samples'!$Q$3:$W$1539,7,FALSE)</f>
        <v>31553.040000000001</v>
      </c>
      <c r="R99">
        <f ca="1">VLOOKUP($P99&amp;"_"&amp;$O99,'rank samples'!$Q$3:$W$1539,6,FALSE)/100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hidden="1" x14ac:dyDescent="0.3">
      <c r="N100">
        <v>96</v>
      </c>
      <c r="O100">
        <v>11</v>
      </c>
      <c r="P100">
        <v>2</v>
      </c>
      <c r="Q100">
        <f ca="1">VLOOKUP($P100&amp;"_"&amp;$O100,'rank samples'!$Q$3:$W$1539,7,FALSE)</f>
        <v>31533.7</v>
      </c>
      <c r="R100">
        <f ca="1">VLOOKUP($P100&amp;"_"&amp;$O100,'rank samples'!$Q$3:$W$1539,6,FALSE)/100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hidden="1" x14ac:dyDescent="0.3">
      <c r="N101">
        <v>97</v>
      </c>
      <c r="O101">
        <v>12</v>
      </c>
      <c r="P101">
        <v>2</v>
      </c>
      <c r="Q101">
        <f ca="1">VLOOKUP($P101&amp;"_"&amp;$O101,'rank samples'!$Q$3:$W$1539,7,FALSE)</f>
        <v>31189.49</v>
      </c>
      <c r="R101">
        <f ca="1">VLOOKUP($P101&amp;"_"&amp;$O101,'rank samples'!$Q$3:$W$1539,6,FALSE)/100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hidden="1" x14ac:dyDescent="0.3">
      <c r="N102">
        <v>98</v>
      </c>
      <c r="O102">
        <v>13</v>
      </c>
      <c r="P102">
        <v>2</v>
      </c>
      <c r="Q102">
        <f ca="1">VLOOKUP($P102&amp;"_"&amp;$O102,'rank samples'!$Q$3:$W$1539,7,FALSE)</f>
        <v>31158.9</v>
      </c>
      <c r="R102">
        <f ca="1">VLOOKUP($P102&amp;"_"&amp;$O102,'rank samples'!$Q$3:$W$1539,6,FALSE)/100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hidden="1" x14ac:dyDescent="0.3">
      <c r="N103">
        <v>99</v>
      </c>
      <c r="O103">
        <v>14</v>
      </c>
      <c r="P103">
        <v>2</v>
      </c>
      <c r="Q103">
        <f ca="1">VLOOKUP($P103&amp;"_"&amp;$O103,'rank samples'!$Q$3:$W$1539,7,FALSE)</f>
        <v>30203.78</v>
      </c>
      <c r="R103">
        <f ca="1">VLOOKUP($P103&amp;"_"&amp;$O103,'rank samples'!$Q$3:$W$1539,6,FALSE)/100</f>
        <v>0</v>
      </c>
      <c r="S103">
        <f ca="1">1 - SUM(OFFSET($R$4,VLOOKUP(P103,$W$4:$Y$23,2,FALSE),0):OFFSET($R$4,N103,0))/$R$2</f>
        <v>0.99399999999999999</v>
      </c>
      <c r="T103">
        <f t="shared" ca="1" si="6"/>
        <v>166.66666666666652</v>
      </c>
    </row>
    <row r="104" spans="14:20" hidden="1" x14ac:dyDescent="0.3">
      <c r="N104">
        <v>100</v>
      </c>
      <c r="O104">
        <v>15</v>
      </c>
      <c r="P104">
        <v>2</v>
      </c>
      <c r="Q104">
        <f ca="1">VLOOKUP($P104&amp;"_"&amp;$O104,'rank samples'!$Q$3:$W$1539,7,FALSE)</f>
        <v>29848.37</v>
      </c>
      <c r="R104">
        <f ca="1">VLOOKUP($P104&amp;"_"&amp;$O104,'rank samples'!$Q$3:$W$1539,6,FALSE)/100</f>
        <v>0</v>
      </c>
      <c r="S104">
        <f ca="1">1 - SUM(OFFSET($R$4,VLOOKUP(P104,$W$4:$Y$23,2,FALSE),0):OFFSET($R$4,N104,0))/$R$2</f>
        <v>0.99399999999999999</v>
      </c>
      <c r="T104">
        <f t="shared" ca="1" si="6"/>
        <v>166.66666666666652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samples'!$Q$3:$W$1539,7,FALSE)</f>
        <v>28729.45</v>
      </c>
      <c r="R105">
        <f ca="1">VLOOKUP($P105&amp;"_"&amp;$O105,'rank samples'!$Q$3:$W$1539,6,FALSE)/100</f>
        <v>2E-3</v>
      </c>
      <c r="S105">
        <f ca="1">1 - SUM(OFFSET($R$4,VLOOKUP(P105,$W$4:$Y$23,2,FALSE),0):OFFSET($R$4,N105,0))/$R$2</f>
        <v>0.99199999999999999</v>
      </c>
      <c r="T105">
        <f t="shared" ca="1" si="6"/>
        <v>124.99999999999989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samples'!$Q$3:$W$1539,7,FALSE)</f>
        <v>26931.37</v>
      </c>
      <c r="R106">
        <f ca="1">VLOOKUP($P106&amp;"_"&amp;$O106,'rank samples'!$Q$3:$W$1539,6,FALSE)/100</f>
        <v>2E-3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hidden="1" x14ac:dyDescent="0.3">
      <c r="N107">
        <v>103</v>
      </c>
      <c r="O107">
        <v>18</v>
      </c>
      <c r="P107">
        <v>2</v>
      </c>
      <c r="Q107">
        <f ca="1">VLOOKUP($P107&amp;"_"&amp;$O107,'rank samples'!$Q$3:$W$1539,7,FALSE)</f>
        <v>26931.24</v>
      </c>
      <c r="R107">
        <f ca="1">VLOOKUP($P107&amp;"_"&amp;$O107,'rank samples'!$Q$3:$W$1539,6,FALSE)/100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hidden="1" x14ac:dyDescent="0.3">
      <c r="N108">
        <v>104</v>
      </c>
      <c r="O108">
        <v>19</v>
      </c>
      <c r="P108">
        <v>2</v>
      </c>
      <c r="Q108">
        <f ca="1">VLOOKUP($P108&amp;"_"&amp;$O108,'rank samples'!$Q$3:$W$1539,7,FALSE)</f>
        <v>25918.21</v>
      </c>
      <c r="R108">
        <f ca="1">VLOOKUP($P108&amp;"_"&amp;$O108,'rank samples'!$Q$3:$W$1539,6,FALSE)/100</f>
        <v>0</v>
      </c>
      <c r="S108">
        <f ca="1">1 - SUM(OFFSET($R$4,VLOOKUP(P108,$W$4:$Y$23,2,FALSE),0):OFFSET($R$4,N108,0))/$R$2</f>
        <v>0.99</v>
      </c>
      <c r="T108">
        <f t="shared" ca="1" si="6"/>
        <v>99.999999999999915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samples'!$Q$3:$W$1539,7,FALSE)</f>
        <v>25915.93</v>
      </c>
      <c r="R109">
        <f ca="1">VLOOKUP($P109&amp;"_"&amp;$O109,'rank samples'!$Q$3:$W$1539,6,FALSE)/100</f>
        <v>2E-3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22</v>
      </c>
      <c r="P110">
        <v>2</v>
      </c>
      <c r="Q110">
        <f ca="1">VLOOKUP($P110&amp;"_"&amp;$O110,'rank samples'!$Q$3:$W$1539,7,FALSE)</f>
        <v>24787.59</v>
      </c>
      <c r="R110">
        <f ca="1">VLOOKUP($P110&amp;"_"&amp;$O110,'rank samples'!$Q$3:$W$1539,6,FALSE)/100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23</v>
      </c>
      <c r="P111">
        <v>2</v>
      </c>
      <c r="Q111">
        <f ca="1">VLOOKUP($P111&amp;"_"&amp;$O111,'rank samples'!$Q$3:$W$1539,7,FALSE)</f>
        <v>23548.720000000001</v>
      </c>
      <c r="R111">
        <f ca="1">VLOOKUP($P111&amp;"_"&amp;$O111,'rank samples'!$Q$3:$W$1539,6,FALSE)/100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hidden="1" x14ac:dyDescent="0.3">
      <c r="N112">
        <v>108</v>
      </c>
      <c r="O112">
        <v>24</v>
      </c>
      <c r="P112">
        <v>2</v>
      </c>
      <c r="Q112">
        <f ca="1">VLOOKUP($P112&amp;"_"&amp;$O112,'rank samples'!$Q$3:$W$1539,7,FALSE)</f>
        <v>23296.23</v>
      </c>
      <c r="R112">
        <f ca="1">VLOOKUP($P112&amp;"_"&amp;$O112,'rank samples'!$Q$3:$W$1539,6,FALSE)/100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hidden="1" x14ac:dyDescent="0.3">
      <c r="N113">
        <v>109</v>
      </c>
      <c r="O113">
        <v>25</v>
      </c>
      <c r="P113">
        <v>2</v>
      </c>
      <c r="Q113">
        <f ca="1">VLOOKUP($P113&amp;"_"&amp;$O113,'rank samples'!$Q$3:$W$1539,7,FALSE)</f>
        <v>22738.97</v>
      </c>
      <c r="R113">
        <f ca="1">VLOOKUP($P113&amp;"_"&amp;$O113,'rank samples'!$Q$3:$W$1539,6,FALSE)/100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hidden="1" x14ac:dyDescent="0.3">
      <c r="N114">
        <v>110</v>
      </c>
      <c r="O114">
        <v>26</v>
      </c>
      <c r="P114">
        <v>2</v>
      </c>
      <c r="Q114">
        <f ca="1">VLOOKUP($P114&amp;"_"&amp;$O114,'rank samples'!$Q$3:$W$1539,7,FALSE)</f>
        <v>21828.720000000001</v>
      </c>
      <c r="R114">
        <f ca="1">VLOOKUP($P114&amp;"_"&amp;$O114,'rank samples'!$Q$3:$W$1539,6,FALSE)/100</f>
        <v>0</v>
      </c>
      <c r="S114">
        <f ca="1">1 - SUM(OFFSET($R$4,VLOOKUP(P114,$W$4:$Y$23,2,FALSE),0):OFFSET($R$4,N114,0))/$R$2</f>
        <v>0.98399999999999999</v>
      </c>
      <c r="T114">
        <f t="shared" ca="1" si="6"/>
        <v>62.499999999999943</v>
      </c>
    </row>
    <row r="115" spans="14:20" x14ac:dyDescent="0.3">
      <c r="N115">
        <v>111</v>
      </c>
      <c r="O115">
        <v>27</v>
      </c>
      <c r="P115">
        <v>2</v>
      </c>
      <c r="Q115">
        <f ca="1">VLOOKUP($P115&amp;"_"&amp;$O115,'rank samples'!$Q$3:$W$1539,7,FALSE)</f>
        <v>21811.51</v>
      </c>
      <c r="R115">
        <f ca="1">VLOOKUP($P115&amp;"_"&amp;$O115,'rank samples'!$Q$3:$W$1539,6,FALSE)/100</f>
        <v>2E-3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hidden="1" x14ac:dyDescent="0.3">
      <c r="N116">
        <v>112</v>
      </c>
      <c r="O116">
        <v>28</v>
      </c>
      <c r="P116">
        <v>2</v>
      </c>
      <c r="Q116">
        <f ca="1">VLOOKUP($P116&amp;"_"&amp;$O116,'rank samples'!$Q$3:$W$1539,7,FALSE)</f>
        <v>21744.98</v>
      </c>
      <c r="R116">
        <f ca="1">VLOOKUP($P116&amp;"_"&amp;$O116,'rank samples'!$Q$3:$W$1539,6,FALSE)/100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29</v>
      </c>
      <c r="P117">
        <v>2</v>
      </c>
      <c r="Q117">
        <f ca="1">VLOOKUP($P117&amp;"_"&amp;$O117,'rank samples'!$Q$3:$W$1539,7,FALSE)</f>
        <v>20328.84</v>
      </c>
      <c r="R117">
        <f ca="1">VLOOKUP($P117&amp;"_"&amp;$O117,'rank samples'!$Q$3:$W$1539,6,FALSE)/100</f>
        <v>2E-3</v>
      </c>
      <c r="S117">
        <f ca="1">1 - SUM(OFFSET($R$4,VLOOKUP(P117,$W$4:$Y$23,2,FALSE),0):OFFSET($R$4,N117,0))/$R$2</f>
        <v>0.98</v>
      </c>
      <c r="T117">
        <f t="shared" ca="1" si="6"/>
        <v>49.999999999999957</v>
      </c>
    </row>
    <row r="118" spans="14:20" hidden="1" x14ac:dyDescent="0.3">
      <c r="N118">
        <v>114</v>
      </c>
      <c r="O118">
        <v>30</v>
      </c>
      <c r="P118">
        <v>2</v>
      </c>
      <c r="Q118">
        <f ca="1">VLOOKUP($P118&amp;"_"&amp;$O118,'rank samples'!$Q$3:$W$1539,7,FALSE)</f>
        <v>20124.129999999997</v>
      </c>
      <c r="R118">
        <f ca="1">VLOOKUP($P118&amp;"_"&amp;$O118,'rank samples'!$Q$3:$W$1539,6,FALSE)/100</f>
        <v>0</v>
      </c>
      <c r="S118">
        <f ca="1">1 - SUM(OFFSET($R$4,VLOOKUP(P118,$W$4:$Y$23,2,FALSE),0):OFFSET($R$4,N118,0))/$R$2</f>
        <v>0.98</v>
      </c>
      <c r="T118">
        <f t="shared" ca="1" si="6"/>
        <v>49.999999999999957</v>
      </c>
    </row>
    <row r="119" spans="14:20" hidden="1" x14ac:dyDescent="0.3">
      <c r="N119">
        <v>115</v>
      </c>
      <c r="O119">
        <v>31</v>
      </c>
      <c r="P119">
        <v>2</v>
      </c>
      <c r="Q119">
        <f ca="1">VLOOKUP($P119&amp;"_"&amp;$O119,'rank samples'!$Q$3:$W$1539,7,FALSE)</f>
        <v>18361.64</v>
      </c>
      <c r="R119">
        <f ca="1">VLOOKUP($P119&amp;"_"&amp;$O119,'rank samples'!$Q$3:$W$1539,6,FALSE)/100</f>
        <v>0</v>
      </c>
      <c r="S119">
        <f ca="1">1 - SUM(OFFSET($R$4,VLOOKUP(P119,$W$4:$Y$23,2,FALSE),0):OFFSET($R$4,N119,0))/$R$2</f>
        <v>0.98</v>
      </c>
      <c r="T119">
        <f t="shared" ca="1" si="6"/>
        <v>49.999999999999957</v>
      </c>
    </row>
    <row r="120" spans="14:20" hidden="1" x14ac:dyDescent="0.3">
      <c r="N120">
        <v>116</v>
      </c>
      <c r="O120">
        <v>32</v>
      </c>
      <c r="P120">
        <v>2</v>
      </c>
      <c r="Q120">
        <f ca="1">VLOOKUP($P120&amp;"_"&amp;$O120,'rank samples'!$Q$3:$W$1539,7,FALSE)</f>
        <v>18306.82</v>
      </c>
      <c r="R120">
        <f ca="1">VLOOKUP($P120&amp;"_"&amp;$O120,'rank samples'!$Q$3:$W$1539,6,FALSE)/100</f>
        <v>0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samples'!$Q$3:$W$1539,7,FALSE)</f>
        <v>17406.72</v>
      </c>
      <c r="R121">
        <f ca="1">VLOOKUP($P121&amp;"_"&amp;$O121,'rank samples'!$Q$3:$W$1539,6,FALSE)/100</f>
        <v>2E-3</v>
      </c>
      <c r="S121">
        <f ca="1">1 - SUM(OFFSET($R$4,VLOOKUP(P121,$W$4:$Y$23,2,FALSE),0):OFFSET($R$4,N121,0))/$R$2</f>
        <v>0.97799999999999998</v>
      </c>
      <c r="T121">
        <f t="shared" ca="1" si="6"/>
        <v>45.454545454545411</v>
      </c>
    </row>
    <row r="122" spans="14:20" hidden="1" x14ac:dyDescent="0.3">
      <c r="N122">
        <v>118</v>
      </c>
      <c r="O122">
        <v>34</v>
      </c>
      <c r="P122">
        <v>2</v>
      </c>
      <c r="Q122">
        <f ca="1">VLOOKUP($P122&amp;"_"&amp;$O122,'rank samples'!$Q$3:$W$1539,7,FALSE)</f>
        <v>16772.150000000001</v>
      </c>
      <c r="R122">
        <f ca="1">VLOOKUP($P122&amp;"_"&amp;$O122,'rank samples'!$Q$3:$W$1539,6,FALSE)/100</f>
        <v>0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samples'!$Q$3:$W$1539,7,FALSE)</f>
        <v>16432.22</v>
      </c>
      <c r="R123">
        <f ca="1">VLOOKUP($P123&amp;"_"&amp;$O123,'rank samples'!$Q$3:$W$1539,6,FALSE)/100</f>
        <v>2E-3</v>
      </c>
      <c r="S123">
        <f ca="1">1 - SUM(OFFSET($R$4,VLOOKUP(P123,$W$4:$Y$23,2,FALSE),0):OFFSET($R$4,N123,0))/$R$2</f>
        <v>0.97599999999999998</v>
      </c>
      <c r="T123">
        <f t="shared" ca="1" si="6"/>
        <v>41.666666666666629</v>
      </c>
    </row>
    <row r="124" spans="14:20" hidden="1" x14ac:dyDescent="0.3">
      <c r="N124">
        <v>120</v>
      </c>
      <c r="O124">
        <v>36</v>
      </c>
      <c r="P124">
        <v>2</v>
      </c>
      <c r="Q124">
        <f ca="1">VLOOKUP($P124&amp;"_"&amp;$O124,'rank samples'!$Q$3:$W$1539,7,FALSE)</f>
        <v>16062.59</v>
      </c>
      <c r="R124">
        <f ca="1">VLOOKUP($P124&amp;"_"&amp;$O124,'rank samples'!$Q$3:$W$1539,6,FALSE)/100</f>
        <v>0</v>
      </c>
      <c r="S124">
        <f ca="1">1 - SUM(OFFSET($R$4,VLOOKUP(P124,$W$4:$Y$23,2,FALSE),0):OFFSET($R$4,N124,0))/$R$2</f>
        <v>0.97599999999999998</v>
      </c>
      <c r="T124">
        <f t="shared" ca="1" si="6"/>
        <v>41.666666666666629</v>
      </c>
    </row>
    <row r="125" spans="14:20" hidden="1" x14ac:dyDescent="0.3">
      <c r="N125">
        <v>121</v>
      </c>
      <c r="O125">
        <v>37</v>
      </c>
      <c r="P125">
        <v>2</v>
      </c>
      <c r="Q125">
        <f ca="1">VLOOKUP($P125&amp;"_"&amp;$O125,'rank samples'!$Q$3:$W$1539,7,FALSE)</f>
        <v>15894.01</v>
      </c>
      <c r="R125">
        <f ca="1">VLOOKUP($P125&amp;"_"&amp;$O125,'rank samples'!$Q$3:$W$1539,6,FALSE)/100</f>
        <v>0</v>
      </c>
      <c r="S125">
        <f ca="1">1 - SUM(OFFSET($R$4,VLOOKUP(P125,$W$4:$Y$23,2,FALSE),0):OFFSET($R$4,N125,0))/$R$2</f>
        <v>0.97599999999999998</v>
      </c>
      <c r="T125">
        <f t="shared" ca="1" si="6"/>
        <v>41.666666666666629</v>
      </c>
    </row>
    <row r="126" spans="14:20" hidden="1" x14ac:dyDescent="0.3">
      <c r="N126">
        <v>122</v>
      </c>
      <c r="O126">
        <v>38</v>
      </c>
      <c r="P126">
        <v>2</v>
      </c>
      <c r="Q126">
        <f ca="1">VLOOKUP($P126&amp;"_"&amp;$O126,'rank samples'!$Q$3:$W$1539,7,FALSE)</f>
        <v>14954.87</v>
      </c>
      <c r="R126">
        <f ca="1">VLOOKUP($P126&amp;"_"&amp;$O126,'rank samples'!$Q$3:$W$1539,6,FALSE)/100</f>
        <v>0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samples'!$Q$3:$W$1539,7,FALSE)</f>
        <v>14846.54</v>
      </c>
      <c r="R127">
        <f ca="1">VLOOKUP($P127&amp;"_"&amp;$O127,'rank samples'!$Q$3:$W$1539,6,FALSE)/100</f>
        <v>2E-3</v>
      </c>
      <c r="S127">
        <f ca="1">1 - SUM(OFFSET($R$4,VLOOKUP(P127,$W$4:$Y$23,2,FALSE),0):OFFSET($R$4,N127,0))/$R$2</f>
        <v>0.97399999999999998</v>
      </c>
      <c r="T127">
        <f t="shared" ca="1" si="6"/>
        <v>38.461538461538424</v>
      </c>
    </row>
    <row r="128" spans="14:20" hidden="1" x14ac:dyDescent="0.3">
      <c r="N128">
        <v>124</v>
      </c>
      <c r="O128">
        <v>40</v>
      </c>
      <c r="P128">
        <v>2</v>
      </c>
      <c r="Q128">
        <f ca="1">VLOOKUP($P128&amp;"_"&amp;$O128,'rank samples'!$Q$3:$W$1539,7,FALSE)</f>
        <v>13962.69</v>
      </c>
      <c r="R128">
        <f ca="1">VLOOKUP($P128&amp;"_"&amp;$O128,'rank samples'!$Q$3:$W$1539,6,FALSE)/100</f>
        <v>0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samples'!$Q$3:$W$1539,7,FALSE)</f>
        <v>13666.23</v>
      </c>
      <c r="R129">
        <f ca="1">VLOOKUP($P129&amp;"_"&amp;$O129,'rank samples'!$Q$3:$W$1539,6,FALSE)/100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samples'!$Q$3:$W$1539,7,FALSE)</f>
        <v>13319.89</v>
      </c>
      <c r="R130">
        <f ca="1">VLOOKUP($P130&amp;"_"&amp;$O130,'rank samples'!$Q$3:$W$1539,6,FALSE)/100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samples'!$Q$3:$W$1539,7,FALSE)</f>
        <v>12810.98</v>
      </c>
      <c r="R131">
        <f ca="1">VLOOKUP($P131&amp;"_"&amp;$O131,'rank samples'!$Q$3:$W$1539,6,FALSE)/100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samples'!$Q$3:$W$1539,7,FALSE)</f>
        <v>12719.77</v>
      </c>
      <c r="R132">
        <f ca="1">VLOOKUP($P132&amp;"_"&amp;$O132,'rank samples'!$Q$3:$W$1539,6,FALSE)/100</f>
        <v>2E-3</v>
      </c>
      <c r="S132">
        <f ca="1">1 - SUM(OFFSET($R$4,VLOOKUP(P132,$W$4:$Y$23,2,FALSE),0):OFFSET($R$4,N132,0))/$R$2</f>
        <v>0.96599999999999997</v>
      </c>
      <c r="T132">
        <f t="shared" ca="1" si="6"/>
        <v>29.411764705882327</v>
      </c>
    </row>
    <row r="133" spans="14:20" hidden="1" x14ac:dyDescent="0.3">
      <c r="N133">
        <v>129</v>
      </c>
      <c r="O133">
        <v>45</v>
      </c>
      <c r="P133">
        <v>2</v>
      </c>
      <c r="Q133">
        <f ca="1">VLOOKUP($P133&amp;"_"&amp;$O133,'rank samples'!$Q$3:$W$1539,7,FALSE)</f>
        <v>11908.75</v>
      </c>
      <c r="R133">
        <f ca="1">VLOOKUP($P133&amp;"_"&amp;$O133,'rank samples'!$Q$3:$W$1539,6,FALSE)/100</f>
        <v>0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samples'!$Q$3:$W$1539,7,FALSE)</f>
        <v>11052.61</v>
      </c>
      <c r="R134">
        <f ca="1">VLOOKUP($P134&amp;"_"&amp;$O134,'rank samples'!$Q$3:$W$1539,6,FALSE)/100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samples'!$Q$3:$W$1539,7,FALSE)</f>
        <v>10650.88</v>
      </c>
      <c r="R135">
        <f ca="1">VLOOKUP($P135&amp;"_"&amp;$O135,'rank samples'!$Q$3:$W$1539,6,FALSE)/100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hidden="1" x14ac:dyDescent="0.3">
      <c r="N136">
        <v>132</v>
      </c>
      <c r="O136">
        <v>48</v>
      </c>
      <c r="P136">
        <v>2</v>
      </c>
      <c r="Q136">
        <f ca="1">VLOOKUP($P136&amp;"_"&amp;$O136,'rank samples'!$Q$3:$W$1539,7,FALSE)</f>
        <v>10174.51</v>
      </c>
      <c r="R136">
        <f ca="1">VLOOKUP($P136&amp;"_"&amp;$O136,'rank samples'!$Q$3:$W$1539,6,FALSE)/100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hidden="1" x14ac:dyDescent="0.3">
      <c r="N137">
        <v>133</v>
      </c>
      <c r="O137">
        <v>49</v>
      </c>
      <c r="P137">
        <v>2</v>
      </c>
      <c r="Q137">
        <f ca="1">VLOOKUP($P137&amp;"_"&amp;$O137,'rank samples'!$Q$3:$W$1539,7,FALSE)</f>
        <v>10160.42</v>
      </c>
      <c r="R137">
        <f ca="1">VLOOKUP($P137&amp;"_"&amp;$O137,'rank samples'!$Q$3:$W$1539,6,FALSE)/100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hidden="1" x14ac:dyDescent="0.3">
      <c r="N138">
        <v>134</v>
      </c>
      <c r="O138">
        <v>50</v>
      </c>
      <c r="P138">
        <v>2</v>
      </c>
      <c r="Q138">
        <f ca="1">VLOOKUP($P138&amp;"_"&amp;$O138,'rank samples'!$Q$3:$W$1539,7,FALSE)</f>
        <v>9695.0400000000009</v>
      </c>
      <c r="R138">
        <f ca="1">VLOOKUP($P138&amp;"_"&amp;$O138,'rank samples'!$Q$3:$W$1539,6,FALSE)/100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hidden="1" x14ac:dyDescent="0.3">
      <c r="N139">
        <v>135</v>
      </c>
      <c r="O139">
        <v>51</v>
      </c>
      <c r="P139">
        <v>2</v>
      </c>
      <c r="Q139">
        <f ca="1">VLOOKUP($P139&amp;"_"&amp;$O139,'rank samples'!$Q$3:$W$1539,7,FALSE)</f>
        <v>9665.25</v>
      </c>
      <c r="R139">
        <f ca="1">VLOOKUP($P139&amp;"_"&amp;$O139,'rank samples'!$Q$3:$W$1539,6,FALSE)/100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hidden="1" x14ac:dyDescent="0.3">
      <c r="N140">
        <v>136</v>
      </c>
      <c r="O140">
        <v>52</v>
      </c>
      <c r="P140">
        <v>2</v>
      </c>
      <c r="Q140">
        <f ca="1">VLOOKUP($P140&amp;"_"&amp;$O140,'rank samples'!$Q$3:$W$1539,7,FALSE)</f>
        <v>9603.85</v>
      </c>
      <c r="R140">
        <f ca="1">VLOOKUP($P140&amp;"_"&amp;$O140,'rank samples'!$Q$3:$W$1539,6,FALSE)/100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hidden="1" x14ac:dyDescent="0.3">
      <c r="N141">
        <v>137</v>
      </c>
      <c r="O141">
        <v>53</v>
      </c>
      <c r="P141">
        <v>2</v>
      </c>
      <c r="Q141">
        <f ca="1">VLOOKUP($P141&amp;"_"&amp;$O141,'rank samples'!$Q$3:$W$1539,7,FALSE)</f>
        <v>9346.16</v>
      </c>
      <c r="R141">
        <f ca="1">VLOOKUP($P141&amp;"_"&amp;$O141,'rank samples'!$Q$3:$W$1539,6,FALSE)/100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hidden="1" x14ac:dyDescent="0.3">
      <c r="N142">
        <v>138</v>
      </c>
      <c r="O142">
        <v>54</v>
      </c>
      <c r="P142">
        <v>2</v>
      </c>
      <c r="Q142">
        <f ca="1">VLOOKUP($P142&amp;"_"&amp;$O142,'rank samples'!$Q$3:$W$1539,7,FALSE)</f>
        <v>8947.26</v>
      </c>
      <c r="R142">
        <f ca="1">VLOOKUP($P142&amp;"_"&amp;$O142,'rank samples'!$Q$3:$W$1539,6,FALSE)/100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hidden="1" x14ac:dyDescent="0.3">
      <c r="N143">
        <v>139</v>
      </c>
      <c r="O143">
        <v>55</v>
      </c>
      <c r="P143">
        <v>2</v>
      </c>
      <c r="Q143">
        <f ca="1">VLOOKUP($P143&amp;"_"&amp;$O143,'rank samples'!$Q$3:$W$1539,7,FALSE)</f>
        <v>8799.06</v>
      </c>
      <c r="R143">
        <f ca="1">VLOOKUP($P143&amp;"_"&amp;$O143,'rank samples'!$Q$3:$W$1539,6,FALSE)/100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hidden="1" x14ac:dyDescent="0.3">
      <c r="N144">
        <v>140</v>
      </c>
      <c r="O144">
        <v>56</v>
      </c>
      <c r="P144">
        <v>2</v>
      </c>
      <c r="Q144">
        <f ca="1">VLOOKUP($P144&amp;"_"&amp;$O144,'rank samples'!$Q$3:$W$1539,7,FALSE)</f>
        <v>8776.1</v>
      </c>
      <c r="R144">
        <f ca="1">VLOOKUP($P144&amp;"_"&amp;$O144,'rank samples'!$Q$3:$W$1539,6,FALSE)/100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hidden="1" x14ac:dyDescent="0.3">
      <c r="N145">
        <v>141</v>
      </c>
      <c r="O145">
        <v>57</v>
      </c>
      <c r="P145">
        <v>2</v>
      </c>
      <c r="Q145">
        <f ca="1">VLOOKUP($P145&amp;"_"&amp;$O145,'rank samples'!$Q$3:$W$1539,7,FALSE)</f>
        <v>8549.17</v>
      </c>
      <c r="R145">
        <f ca="1">VLOOKUP($P145&amp;"_"&amp;$O145,'rank samples'!$Q$3:$W$1539,6,FALSE)/100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hidden="1" x14ac:dyDescent="0.3">
      <c r="N146">
        <v>142</v>
      </c>
      <c r="O146">
        <v>58</v>
      </c>
      <c r="P146">
        <v>2</v>
      </c>
      <c r="Q146">
        <f ca="1">VLOOKUP($P146&amp;"_"&amp;$O146,'rank samples'!$Q$3:$W$1539,7,FALSE)</f>
        <v>8461.23</v>
      </c>
      <c r="R146">
        <f ca="1">VLOOKUP($P146&amp;"_"&amp;$O146,'rank samples'!$Q$3:$W$1539,6,FALSE)/100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hidden="1" x14ac:dyDescent="0.3">
      <c r="N147">
        <v>143</v>
      </c>
      <c r="O147">
        <v>59</v>
      </c>
      <c r="P147">
        <v>2</v>
      </c>
      <c r="Q147">
        <f ca="1">VLOOKUP($P147&amp;"_"&amp;$O147,'rank samples'!$Q$3:$W$1539,7,FALSE)</f>
        <v>8411.9500000000007</v>
      </c>
      <c r="R147">
        <f ca="1">VLOOKUP($P147&amp;"_"&amp;$O147,'rank samples'!$Q$3:$W$1539,6,FALSE)/100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hidden="1" x14ac:dyDescent="0.3">
      <c r="N148">
        <v>144</v>
      </c>
      <c r="O148">
        <v>60</v>
      </c>
      <c r="P148">
        <v>2</v>
      </c>
      <c r="Q148">
        <f ca="1">VLOOKUP($P148&amp;"_"&amp;$O148,'rank samples'!$Q$3:$W$1539,7,FALSE)</f>
        <v>8335.36</v>
      </c>
      <c r="R148">
        <f ca="1">VLOOKUP($P148&amp;"_"&amp;$O148,'rank samples'!$Q$3:$W$1539,6,FALSE)/100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samples'!$Q$3:$W$1539,7,FALSE)</f>
        <v>7968.97</v>
      </c>
      <c r="R149">
        <f ca="1">VLOOKUP($P149&amp;"_"&amp;$O149,'rank samples'!$Q$3:$W$1539,6,FALSE)/100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hidden="1" x14ac:dyDescent="0.3">
      <c r="N150">
        <v>146</v>
      </c>
      <c r="O150">
        <v>62</v>
      </c>
      <c r="P150">
        <v>2</v>
      </c>
      <c r="Q150">
        <f ca="1">VLOOKUP($P150&amp;"_"&amp;$O150,'rank samples'!$Q$3:$W$1539,7,FALSE)</f>
        <v>7548.17</v>
      </c>
      <c r="R150">
        <f ca="1">VLOOKUP($P150&amp;"_"&amp;$O150,'rank samples'!$Q$3:$W$1539,6,FALSE)/100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samples'!$Q$3:$W$1539,7,FALSE)</f>
        <v>7373</v>
      </c>
      <c r="R151">
        <f ca="1">VLOOKUP($P151&amp;"_"&amp;$O151,'rank samples'!$Q$3:$W$1539,6,FALSE)/100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hidden="1" x14ac:dyDescent="0.3">
      <c r="N152">
        <v>148</v>
      </c>
      <c r="O152">
        <v>64</v>
      </c>
      <c r="P152">
        <v>2</v>
      </c>
      <c r="Q152">
        <f ca="1">VLOOKUP($P152&amp;"_"&amp;$O152,'rank samples'!$Q$3:$W$1539,7,FALSE)</f>
        <v>7303.16</v>
      </c>
      <c r="R152">
        <f ca="1">VLOOKUP($P152&amp;"_"&amp;$O152,'rank samples'!$Q$3:$W$1539,6,FALSE)/100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hidden="1" x14ac:dyDescent="0.3">
      <c r="N153">
        <v>149</v>
      </c>
      <c r="O153">
        <v>65</v>
      </c>
      <c r="P153">
        <v>2</v>
      </c>
      <c r="Q153">
        <f ca="1">VLOOKUP($P153&amp;"_"&amp;$O153,'rank samples'!$Q$3:$W$1539,7,FALSE)</f>
        <v>7111.19</v>
      </c>
      <c r="R153">
        <f ca="1">VLOOKUP($P153&amp;"_"&amp;$O153,'rank samples'!$Q$3:$W$1539,6,FALSE)/100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samples'!$Q$3:$W$1539,7,FALSE)</f>
        <v>6830.36</v>
      </c>
      <c r="R154">
        <f ca="1">VLOOKUP($P154&amp;"_"&amp;$O154,'rank samples'!$Q$3:$W$1539,6,FALSE)/100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hidden="1" x14ac:dyDescent="0.3">
      <c r="N155">
        <v>151</v>
      </c>
      <c r="O155">
        <v>67</v>
      </c>
      <c r="P155">
        <v>2</v>
      </c>
      <c r="Q155">
        <f ca="1">VLOOKUP($P155&amp;"_"&amp;$O155,'rank samples'!$Q$3:$W$1539,7,FALSE)</f>
        <v>6816.06</v>
      </c>
      <c r="R155">
        <f ca="1">VLOOKUP($P155&amp;"_"&amp;$O155,'rank samples'!$Q$3:$W$1539,6,FALSE)/100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samples'!$Q$3:$W$1539,7,FALSE)</f>
        <v>6314.62</v>
      </c>
      <c r="R156">
        <f ca="1">VLOOKUP($P156&amp;"_"&amp;$O156,'rank samples'!$Q$3:$W$1539,6,FALSE)/100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hidden="1" x14ac:dyDescent="0.3">
      <c r="N157">
        <v>153</v>
      </c>
      <c r="O157">
        <v>69</v>
      </c>
      <c r="P157">
        <v>2</v>
      </c>
      <c r="Q157">
        <f ca="1">VLOOKUP($P157&amp;"_"&amp;$O157,'rank samples'!$Q$3:$W$1539,7,FALSE)</f>
        <v>5955.31</v>
      </c>
      <c r="R157">
        <f ca="1">VLOOKUP($P157&amp;"_"&amp;$O157,'rank samples'!$Q$3:$W$1539,6,FALSE)/100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samples'!$Q$3:$W$1539,7,FALSE)</f>
        <v>5449.05</v>
      </c>
      <c r="R158">
        <f ca="1">VLOOKUP($P158&amp;"_"&amp;$O158,'rank samples'!$Q$3:$W$1539,6,FALSE)/100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samples'!$Q$3:$W$1539,7,FALSE)</f>
        <v>4814.55</v>
      </c>
      <c r="R159">
        <f ca="1">VLOOKUP($P159&amp;"_"&amp;$O159,'rank samples'!$Q$3:$W$1539,6,FALSE)/100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hidden="1" x14ac:dyDescent="0.3">
      <c r="N160">
        <v>156</v>
      </c>
      <c r="O160">
        <v>72</v>
      </c>
      <c r="P160">
        <v>2</v>
      </c>
      <c r="Q160">
        <f ca="1">VLOOKUP($P160&amp;"_"&amp;$O160,'rank samples'!$Q$3:$W$1539,7,FALSE)</f>
        <v>4763.88</v>
      </c>
      <c r="R160">
        <f ca="1">VLOOKUP($P160&amp;"_"&amp;$O160,'rank samples'!$Q$3:$W$1539,6,FALSE)/100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samples'!$Q$3:$W$1539,7,FALSE)</f>
        <v>4301.57</v>
      </c>
      <c r="R161">
        <f ca="1">VLOOKUP($P161&amp;"_"&amp;$O161,'rank samples'!$Q$3:$W$1539,6,FALSE)/100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samples'!$Q$3:$W$1539,7,FALSE)</f>
        <v>3567.75</v>
      </c>
      <c r="R162">
        <f ca="1">VLOOKUP($P162&amp;"_"&amp;$O162,'rank samples'!$Q$3:$W$1539,6,FALSE)/100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samples'!$Q$3:$W$1539,7,FALSE)</f>
        <v>3179.69</v>
      </c>
      <c r="R163">
        <f ca="1">VLOOKUP($P163&amp;"_"&amp;$O163,'rank samples'!$Q$3:$W$1539,6,FALSE)/100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samples'!$Q$3:$W$1539,7,FALSE)</f>
        <v>2132.83</v>
      </c>
      <c r="R164">
        <f ca="1">VLOOKUP($P164&amp;"_"&amp;$O164,'rank samples'!$Q$3:$W$1539,6,FALSE)/100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hidden="1" x14ac:dyDescent="0.3">
      <c r="N165">
        <v>161</v>
      </c>
      <c r="O165">
        <v>77</v>
      </c>
      <c r="P165">
        <v>2</v>
      </c>
      <c r="Q165">
        <f ca="1">VLOOKUP($P165&amp;"_"&amp;$O165,'rank samples'!$Q$3:$W$1539,7,FALSE)</f>
        <v>1721.01</v>
      </c>
      <c r="R165">
        <f ca="1">VLOOKUP($P165&amp;"_"&amp;$O165,'rank samples'!$Q$3:$W$1539,6,FALSE)/100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hidden="1" x14ac:dyDescent="0.3">
      <c r="N166">
        <v>162</v>
      </c>
      <c r="O166">
        <v>78</v>
      </c>
      <c r="P166">
        <v>2</v>
      </c>
      <c r="Q166">
        <f ca="1">VLOOKUP($P166&amp;"_"&amp;$O166,'rank samples'!$Q$3:$W$1539,7,FALSE)</f>
        <v>1247.5</v>
      </c>
      <c r="R166">
        <f ca="1">VLOOKUP($P166&amp;"_"&amp;$O166,'rank samples'!$Q$3:$W$1539,6,FALSE)/100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hidden="1" x14ac:dyDescent="0.3">
      <c r="N167">
        <v>163</v>
      </c>
      <c r="O167">
        <v>79</v>
      </c>
      <c r="P167">
        <v>2</v>
      </c>
      <c r="Q167">
        <f ca="1">VLOOKUP($P167&amp;"_"&amp;$O167,'rank samples'!$Q$3:$W$1539,7,FALSE)</f>
        <v>1087.6500000000001</v>
      </c>
      <c r="R167">
        <f ca="1">VLOOKUP($P167&amp;"_"&amp;$O167,'rank samples'!$Q$3:$W$1539,6,FALSE)/100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hidden="1" x14ac:dyDescent="0.3">
      <c r="N168">
        <v>164</v>
      </c>
      <c r="O168">
        <v>80</v>
      </c>
      <c r="P168">
        <v>2</v>
      </c>
      <c r="Q168">
        <f ca="1">VLOOKUP($P168&amp;"_"&amp;$O168,'rank samples'!$Q$3:$W$1539,7,FALSE)</f>
        <v>665.8</v>
      </c>
      <c r="R168">
        <f ca="1">VLOOKUP($P168&amp;"_"&amp;$O168,'rank samples'!$Q$3:$W$1539,6,FALSE)/100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hidden="1" x14ac:dyDescent="0.3">
      <c r="N169">
        <v>165</v>
      </c>
      <c r="O169">
        <v>81</v>
      </c>
      <c r="P169">
        <v>2</v>
      </c>
      <c r="Q169">
        <f ca="1">VLOOKUP($P169&amp;"_"&amp;$O169,'rank samples'!$Q$3:$W$1539,7,FALSE)</f>
        <v>370.3</v>
      </c>
      <c r="R169">
        <f ca="1">VLOOKUP($P169&amp;"_"&amp;$O169,'rank samples'!$Q$3:$W$1539,6,FALSE)/100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hidden="1" x14ac:dyDescent="0.3">
      <c r="N170">
        <v>166</v>
      </c>
      <c r="O170">
        <v>82</v>
      </c>
      <c r="P170">
        <v>2</v>
      </c>
      <c r="Q170">
        <f ca="1">VLOOKUP($P170&amp;"_"&amp;$O170,'rank samples'!$Q$3:$W$1539,7,FALSE)</f>
        <v>304.83</v>
      </c>
      <c r="R170">
        <f ca="1">VLOOKUP($P170&amp;"_"&amp;$O170,'rank samples'!$Q$3:$W$1539,6,FALSE)/100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hidden="1" x14ac:dyDescent="0.3">
      <c r="N171">
        <v>167</v>
      </c>
      <c r="O171">
        <v>83</v>
      </c>
      <c r="P171">
        <v>2</v>
      </c>
      <c r="Q171">
        <f ca="1">VLOOKUP($P171&amp;"_"&amp;$O171,'rank samples'!$Q$3:$W$1539,7,FALSE)</f>
        <v>295.11</v>
      </c>
      <c r="R171">
        <f ca="1">VLOOKUP($P171&amp;"_"&amp;$O171,'rank samples'!$Q$3:$W$1539,6,FALSE)/100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hidden="1" x14ac:dyDescent="0.3">
      <c r="N172">
        <v>168</v>
      </c>
      <c r="O172">
        <v>84</v>
      </c>
      <c r="P172">
        <v>2</v>
      </c>
      <c r="Q172">
        <f ca="1">VLOOKUP($P172&amp;"_"&amp;$O172,'rank samples'!$Q$3:$W$1539,7,FALSE)</f>
        <v>240.78</v>
      </c>
      <c r="R172">
        <f ca="1">VLOOKUP($P172&amp;"_"&amp;$O172,'rank samples'!$Q$3:$W$1539,6,FALSE)/100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samples'!$Q$3:$W$1539,7,FALSE)</f>
        <v>194.06</v>
      </c>
      <c r="R173">
        <f ca="1">VLOOKUP($P173&amp;"_"&amp;$O173,'rank samples'!$Q$3:$W$1539,6,FALSE)/100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hidden="1" x14ac:dyDescent="0.3">
      <c r="N174">
        <v>170</v>
      </c>
      <c r="O174">
        <v>86</v>
      </c>
      <c r="P174">
        <v>2</v>
      </c>
      <c r="Q174">
        <f ca="1">VLOOKUP($P174&amp;"_"&amp;$O174,'rank samples'!$Q$3:$W$1539,7,FALSE)</f>
        <v>183.86</v>
      </c>
      <c r="R174">
        <f ca="1">VLOOKUP($P174&amp;"_"&amp;$O174,'rank samples'!$Q$3:$W$1539,6,FALSE)/100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hidden="1" x14ac:dyDescent="0.3">
      <c r="N175">
        <v>171</v>
      </c>
      <c r="O175">
        <v>87</v>
      </c>
      <c r="P175">
        <v>2</v>
      </c>
      <c r="Q175">
        <f ca="1">VLOOKUP($P175&amp;"_"&amp;$O175,'rank samples'!$Q$3:$W$1539,7,FALSE)</f>
        <v>43.1</v>
      </c>
      <c r="R175">
        <f ca="1">VLOOKUP($P175&amp;"_"&amp;$O175,'rank samples'!$Q$3:$W$1539,6,FALSE)/100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samples'!$Q$3:$W$1539,7,FALSE)</f>
        <v>23.94</v>
      </c>
      <c r="R176">
        <f ca="1">VLOOKUP($P176&amp;"_"&amp;$O176,'rank samples'!$Q$3:$W$1539,6,FALSE)/100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samples'!$Q$3:$W$1539,7,FALSE)</f>
        <v>14.77</v>
      </c>
      <c r="R177">
        <f ca="1">VLOOKUP($P177&amp;"_"&amp;$O177,'rank samples'!$Q$3:$W$1539,6,FALSE)/100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hidden="1" x14ac:dyDescent="0.3">
      <c r="N178">
        <v>174</v>
      </c>
      <c r="O178">
        <v>1</v>
      </c>
      <c r="P178">
        <v>3</v>
      </c>
      <c r="Q178">
        <f ca="1">VLOOKUP($P178&amp;"_"&amp;$O178,'rank samples'!$Q$3:$W$1539,7,FALSE)</f>
        <v>116563.4</v>
      </c>
      <c r="R178">
        <f ca="1">VLOOKUP($P178&amp;"_"&amp;$O178,'rank samples'!$Q$3:$W$1539,6,FALSE)/100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hidden="1" x14ac:dyDescent="0.3">
      <c r="N179">
        <v>175</v>
      </c>
      <c r="O179">
        <v>2</v>
      </c>
      <c r="P179">
        <v>3</v>
      </c>
      <c r="Q179">
        <f ca="1">VLOOKUP($P179&amp;"_"&amp;$O179,'rank samples'!$Q$3:$W$1539,7,FALSE)</f>
        <v>111137.43</v>
      </c>
      <c r="R179">
        <f ca="1">VLOOKUP($P179&amp;"_"&amp;$O179,'rank samples'!$Q$3:$W$1539,6,FALSE)/100</f>
        <v>0</v>
      </c>
      <c r="S179">
        <f ca="1">1 - SUM(OFFSET($R$4,VLOOKUP(P179,$W$4:$Y$23,2,FALSE),0):OFFSET($R$4,N179,0))/$R$2</f>
        <v>1</v>
      </c>
      <c r="T179" t="e">
        <f t="shared" ca="1" si="7"/>
        <v>#DIV/0!</v>
      </c>
    </row>
    <row r="180" spans="14:20" hidden="1" x14ac:dyDescent="0.3">
      <c r="N180">
        <v>176</v>
      </c>
      <c r="O180">
        <v>3</v>
      </c>
      <c r="P180">
        <v>3</v>
      </c>
      <c r="Q180">
        <f ca="1">VLOOKUP($P180&amp;"_"&amp;$O180,'rank samples'!$Q$3:$W$1539,7,FALSE)</f>
        <v>108552.66</v>
      </c>
      <c r="R180">
        <f ca="1">VLOOKUP($P180&amp;"_"&amp;$O180,'rank samples'!$Q$3:$W$1539,6,FALSE)/100</f>
        <v>0</v>
      </c>
      <c r="S180">
        <f ca="1">1 - SUM(OFFSET($R$4,VLOOKUP(P180,$W$4:$Y$23,2,FALSE),0):OFFSET($R$4,N180,0))/$R$2</f>
        <v>1</v>
      </c>
      <c r="T180" t="e">
        <f t="shared" ca="1" si="7"/>
        <v>#DIV/0!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samples'!$Q$3:$W$1539,7,FALSE)</f>
        <v>90385.790000000008</v>
      </c>
      <c r="R181">
        <f ca="1">VLOOKUP($P181&amp;"_"&amp;$O181,'rank samples'!$Q$3:$W$1539,6,FALSE)/100</f>
        <v>2E-3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hidden="1" x14ac:dyDescent="0.3">
      <c r="N182">
        <v>178</v>
      </c>
      <c r="O182">
        <v>5</v>
      </c>
      <c r="P182">
        <v>3</v>
      </c>
      <c r="Q182">
        <f ca="1">VLOOKUP($P182&amp;"_"&amp;$O182,'rank samples'!$Q$3:$W$1539,7,FALSE)</f>
        <v>82036.08</v>
      </c>
      <c r="R182">
        <f ca="1">VLOOKUP($P182&amp;"_"&amp;$O182,'rank samples'!$Q$3:$W$1539,6,FALSE)/100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samples'!$Q$3:$W$1539,7,FALSE)</f>
        <v>76111.89</v>
      </c>
      <c r="R183">
        <f ca="1">VLOOKUP($P183&amp;"_"&amp;$O183,'rank samples'!$Q$3:$W$1539,6,FALSE)/100</f>
        <v>2E-3</v>
      </c>
      <c r="S183">
        <f ca="1">1 - SUM(OFFSET($R$4,VLOOKUP(P183,$W$4:$Y$23,2,FALSE),0):OFFSET($R$4,N183,0))/$R$2</f>
        <v>0.996</v>
      </c>
      <c r="T183">
        <f t="shared" ca="1" si="7"/>
        <v>249.99999999999977</v>
      </c>
    </row>
    <row r="184" spans="14:20" hidden="1" x14ac:dyDescent="0.3">
      <c r="N184">
        <v>180</v>
      </c>
      <c r="O184">
        <v>7</v>
      </c>
      <c r="P184">
        <v>3</v>
      </c>
      <c r="Q184">
        <f ca="1">VLOOKUP($P184&amp;"_"&amp;$O184,'rank samples'!$Q$3:$W$1539,7,FALSE)</f>
        <v>75322.75</v>
      </c>
      <c r="R184">
        <f ca="1">VLOOKUP($P184&amp;"_"&amp;$O184,'rank samples'!$Q$3:$W$1539,6,FALSE)/100</f>
        <v>0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hidden="1" x14ac:dyDescent="0.3">
      <c r="N185">
        <v>181</v>
      </c>
      <c r="O185">
        <v>8</v>
      </c>
      <c r="P185">
        <v>3</v>
      </c>
      <c r="Q185">
        <f ca="1">VLOOKUP($P185&amp;"_"&amp;$O185,'rank samples'!$Q$3:$W$1539,7,FALSE)</f>
        <v>74299.709999999992</v>
      </c>
      <c r="R185">
        <f ca="1">VLOOKUP($P185&amp;"_"&amp;$O185,'rank samples'!$Q$3:$W$1539,6,FALSE)/100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hidden="1" x14ac:dyDescent="0.3">
      <c r="N186">
        <v>182</v>
      </c>
      <c r="O186">
        <v>9</v>
      </c>
      <c r="P186">
        <v>3</v>
      </c>
      <c r="Q186">
        <f ca="1">VLOOKUP($P186&amp;"_"&amp;$O186,'rank samples'!$Q$3:$W$1539,7,FALSE)</f>
        <v>73011.23</v>
      </c>
      <c r="R186">
        <f ca="1">VLOOKUP($P186&amp;"_"&amp;$O186,'rank samples'!$Q$3:$W$1539,6,FALSE)/100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hidden="1" x14ac:dyDescent="0.3">
      <c r="N187">
        <v>183</v>
      </c>
      <c r="O187">
        <v>10</v>
      </c>
      <c r="P187">
        <v>3</v>
      </c>
      <c r="Q187">
        <f ca="1">VLOOKUP($P187&amp;"_"&amp;$O187,'rank samples'!$Q$3:$W$1539,7,FALSE)</f>
        <v>70565.78</v>
      </c>
      <c r="R187">
        <f ca="1">VLOOKUP($P187&amp;"_"&amp;$O187,'rank samples'!$Q$3:$W$1539,6,FALSE)/100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samples'!$Q$3:$W$1539,7,FALSE)</f>
        <v>70377.72</v>
      </c>
      <c r="R188">
        <f ca="1">VLOOKUP($P188&amp;"_"&amp;$O188,'rank samples'!$Q$3:$W$1539,6,FALSE)/100</f>
        <v>2E-3</v>
      </c>
      <c r="S188">
        <f ca="1">1 - SUM(OFFSET($R$4,VLOOKUP(P188,$W$4:$Y$23,2,FALSE),0):OFFSET($R$4,N188,0))/$R$2</f>
        <v>0.99399999999999999</v>
      </c>
      <c r="T188">
        <f t="shared" ca="1" si="7"/>
        <v>166.66666666666652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samples'!$Q$3:$W$1539,7,FALSE)</f>
        <v>68937.440000000002</v>
      </c>
      <c r="R189">
        <f ca="1">VLOOKUP($P189&amp;"_"&amp;$O189,'rank samples'!$Q$3:$W$1539,6,FALSE)/100</f>
        <v>2E-3</v>
      </c>
      <c r="S189">
        <f ca="1">1 - SUM(OFFSET($R$4,VLOOKUP(P189,$W$4:$Y$23,2,FALSE),0):OFFSET($R$4,N189,0))/$R$2</f>
        <v>0.99199999999999999</v>
      </c>
      <c r="T189">
        <f t="shared" ca="1" si="7"/>
        <v>124.99999999999989</v>
      </c>
    </row>
    <row r="190" spans="14:20" hidden="1" x14ac:dyDescent="0.3">
      <c r="N190">
        <v>186</v>
      </c>
      <c r="O190">
        <v>13</v>
      </c>
      <c r="P190">
        <v>3</v>
      </c>
      <c r="Q190">
        <f ca="1">VLOOKUP($P190&amp;"_"&amp;$O190,'rank samples'!$Q$3:$W$1539,7,FALSE)</f>
        <v>68627.02</v>
      </c>
      <c r="R190">
        <f ca="1">VLOOKUP($P190&amp;"_"&amp;$O190,'rank samples'!$Q$3:$W$1539,6,FALSE)/100</f>
        <v>0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hidden="1" x14ac:dyDescent="0.3">
      <c r="N191">
        <v>187</v>
      </c>
      <c r="O191">
        <v>14</v>
      </c>
      <c r="P191">
        <v>3</v>
      </c>
      <c r="Q191">
        <f ca="1">VLOOKUP($P191&amp;"_"&amp;$O191,'rank samples'!$Q$3:$W$1539,7,FALSE)</f>
        <v>64330.64</v>
      </c>
      <c r="R191">
        <f ca="1">VLOOKUP($P191&amp;"_"&amp;$O191,'rank samples'!$Q$3:$W$1539,6,FALSE)/100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samples'!$Q$3:$W$1539,7,FALSE)</f>
        <v>64007.810000000005</v>
      </c>
      <c r="R192">
        <f ca="1">VLOOKUP($P192&amp;"_"&amp;$O192,'rank samples'!$Q$3:$W$1539,6,FALSE)/100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hidden="1" x14ac:dyDescent="0.3">
      <c r="N193">
        <v>189</v>
      </c>
      <c r="O193">
        <v>16</v>
      </c>
      <c r="P193">
        <v>3</v>
      </c>
      <c r="Q193">
        <f ca="1">VLOOKUP($P193&amp;"_"&amp;$O193,'rank samples'!$Q$3:$W$1539,7,FALSE)</f>
        <v>63405.97</v>
      </c>
      <c r="R193">
        <f ca="1">VLOOKUP($P193&amp;"_"&amp;$O193,'rank samples'!$Q$3:$W$1539,6,FALSE)/100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hidden="1" x14ac:dyDescent="0.3">
      <c r="N194">
        <v>190</v>
      </c>
      <c r="O194">
        <v>17</v>
      </c>
      <c r="P194">
        <v>3</v>
      </c>
      <c r="Q194">
        <f ca="1">VLOOKUP($P194&amp;"_"&amp;$O194,'rank samples'!$Q$3:$W$1539,7,FALSE)</f>
        <v>62604.369999999995</v>
      </c>
      <c r="R194">
        <f ca="1">VLOOKUP($P194&amp;"_"&amp;$O194,'rank samples'!$Q$3:$W$1539,6,FALSE)/100</f>
        <v>0</v>
      </c>
      <c r="S194">
        <f ca="1">1 - SUM(OFFSET($R$4,VLOOKUP(P194,$W$4:$Y$23,2,FALSE),0):OFFSET($R$4,N194,0))/$R$2</f>
        <v>0.99</v>
      </c>
      <c r="T194">
        <f t="shared" ca="1" si="7"/>
        <v>99.999999999999915</v>
      </c>
    </row>
    <row r="195" spans="14:20" hidden="1" x14ac:dyDescent="0.3">
      <c r="N195">
        <v>191</v>
      </c>
      <c r="O195">
        <v>18</v>
      </c>
      <c r="P195">
        <v>3</v>
      </c>
      <c r="Q195">
        <f ca="1">VLOOKUP($P195&amp;"_"&amp;$O195,'rank samples'!$Q$3:$W$1539,7,FALSE)</f>
        <v>62342.58</v>
      </c>
      <c r="R195">
        <f ca="1">VLOOKUP($P195&amp;"_"&amp;$O195,'rank samples'!$Q$3:$W$1539,6,FALSE)/100</f>
        <v>0</v>
      </c>
      <c r="S195">
        <f ca="1">1 - SUM(OFFSET($R$4,VLOOKUP(P195,$W$4:$Y$23,2,FALSE),0):OFFSET($R$4,N195,0))/$R$2</f>
        <v>0.99</v>
      </c>
      <c r="T195">
        <f t="shared" ca="1" si="7"/>
        <v>99.999999999999915</v>
      </c>
    </row>
    <row r="196" spans="14:20" hidden="1" x14ac:dyDescent="0.3">
      <c r="N196">
        <v>192</v>
      </c>
      <c r="O196">
        <v>19</v>
      </c>
      <c r="P196">
        <v>3</v>
      </c>
      <c r="Q196">
        <f ca="1">VLOOKUP($P196&amp;"_"&amp;$O196,'rank samples'!$Q$3:$W$1539,7,FALSE)</f>
        <v>61341.020000000004</v>
      </c>
      <c r="R196">
        <f ca="1">VLOOKUP($P196&amp;"_"&amp;$O196,'rank samples'!$Q$3:$W$1539,6,FALSE)/100</f>
        <v>0</v>
      </c>
      <c r="S196">
        <f ca="1">1 - SUM(OFFSET($R$4,VLOOKUP(P196,$W$4:$Y$23,2,FALSE),0):OFFSET($R$4,N196,0))/$R$2</f>
        <v>0.99</v>
      </c>
      <c r="T196">
        <f t="shared" ca="1" si="7"/>
        <v>99.999999999999915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samples'!$Q$3:$W$1539,7,FALSE)</f>
        <v>60806.54</v>
      </c>
      <c r="R197">
        <f ca="1">VLOOKUP($P197&amp;"_"&amp;$O197,'rank samples'!$Q$3:$W$1539,6,FALSE)/100</f>
        <v>2E-3</v>
      </c>
      <c r="S197">
        <f ca="1">1 - SUM(OFFSET($R$4,VLOOKUP(P197,$W$4:$Y$23,2,FALSE),0):OFFSET($R$4,N197,0))/$R$2</f>
        <v>0.98799999999999999</v>
      </c>
      <c r="T197">
        <f t="shared" ref="T197:T260" ca="1" si="8">1/(1-S197)</f>
        <v>83.333333333333258</v>
      </c>
    </row>
    <row r="198" spans="14:20" hidden="1" x14ac:dyDescent="0.3">
      <c r="N198">
        <v>194</v>
      </c>
      <c r="O198">
        <v>21</v>
      </c>
      <c r="P198">
        <v>3</v>
      </c>
      <c r="Q198">
        <f ca="1">VLOOKUP($P198&amp;"_"&amp;$O198,'rank samples'!$Q$3:$W$1539,7,FALSE)</f>
        <v>58023.64</v>
      </c>
      <c r="R198">
        <f ca="1">VLOOKUP($P198&amp;"_"&amp;$O198,'rank samples'!$Q$3:$W$1539,6,FALSE)/100</f>
        <v>0</v>
      </c>
      <c r="S198">
        <f ca="1">1 - SUM(OFFSET($R$4,VLOOKUP(P198,$W$4:$Y$23,2,FALSE),0):OFFSET($R$4,N198,0))/$R$2</f>
        <v>0.98799999999999999</v>
      </c>
      <c r="T198">
        <f t="shared" ca="1" si="8"/>
        <v>83.333333333333258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samples'!$Q$3:$W$1539,7,FALSE)</f>
        <v>57320.9</v>
      </c>
      <c r="R199">
        <f ca="1">VLOOKUP($P199&amp;"_"&amp;$O199,'rank samples'!$Q$3:$W$1539,6,FALSE)/100</f>
        <v>2E-3</v>
      </c>
      <c r="S199">
        <f ca="1">1 - SUM(OFFSET($R$4,VLOOKUP(P199,$W$4:$Y$23,2,FALSE),0):OFFSET($R$4,N199,0))/$R$2</f>
        <v>0.98599999999999999</v>
      </c>
      <c r="T199">
        <f t="shared" ca="1" si="8"/>
        <v>71.42857142857136</v>
      </c>
    </row>
    <row r="200" spans="14:20" hidden="1" x14ac:dyDescent="0.3">
      <c r="N200">
        <v>196</v>
      </c>
      <c r="O200">
        <v>23</v>
      </c>
      <c r="P200">
        <v>3</v>
      </c>
      <c r="Q200">
        <f ca="1">VLOOKUP($P200&amp;"_"&amp;$O200,'rank samples'!$Q$3:$W$1539,7,FALSE)</f>
        <v>57188.259999999995</v>
      </c>
      <c r="R200">
        <f ca="1">VLOOKUP($P200&amp;"_"&amp;$O200,'rank samples'!$Q$3:$W$1539,6,FALSE)/100</f>
        <v>0</v>
      </c>
      <c r="S200">
        <f ca="1">1 - SUM(OFFSET($R$4,VLOOKUP(P200,$W$4:$Y$23,2,FALSE),0):OFFSET($R$4,N200,0))/$R$2</f>
        <v>0.98599999999999999</v>
      </c>
      <c r="T200">
        <f t="shared" ca="1" si="8"/>
        <v>71.42857142857136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samples'!$Q$3:$W$1539,7,FALSE)</f>
        <v>56582.89</v>
      </c>
      <c r="R201">
        <f ca="1">VLOOKUP($P201&amp;"_"&amp;$O201,'rank samples'!$Q$3:$W$1539,6,FALSE)/100</f>
        <v>2E-3</v>
      </c>
      <c r="S201">
        <f ca="1">1 - SUM(OFFSET($R$4,VLOOKUP(P201,$W$4:$Y$23,2,FALSE),0):OFFSET($R$4,N201,0))/$R$2</f>
        <v>0.98399999999999999</v>
      </c>
      <c r="T201">
        <f t="shared" ca="1" si="8"/>
        <v>62.499999999999943</v>
      </c>
    </row>
    <row r="202" spans="14:20" hidden="1" x14ac:dyDescent="0.3">
      <c r="N202">
        <v>198</v>
      </c>
      <c r="O202">
        <v>25</v>
      </c>
      <c r="P202">
        <v>3</v>
      </c>
      <c r="Q202">
        <f ca="1">VLOOKUP($P202&amp;"_"&amp;$O202,'rank samples'!$Q$3:$W$1539,7,FALSE)</f>
        <v>55523.850000000006</v>
      </c>
      <c r="R202">
        <f ca="1">VLOOKUP($P202&amp;"_"&amp;$O202,'rank samples'!$Q$3:$W$1539,6,FALSE)/100</f>
        <v>0</v>
      </c>
      <c r="S202">
        <f ca="1">1 - SUM(OFFSET($R$4,VLOOKUP(P202,$W$4:$Y$23,2,FALSE),0):OFFSET($R$4,N202,0))/$R$2</f>
        <v>0.98399999999999999</v>
      </c>
      <c r="T202">
        <f t="shared" ca="1" si="8"/>
        <v>62.499999999999943</v>
      </c>
    </row>
    <row r="203" spans="14:20" hidden="1" x14ac:dyDescent="0.3">
      <c r="N203">
        <v>199</v>
      </c>
      <c r="O203">
        <v>26</v>
      </c>
      <c r="P203">
        <v>3</v>
      </c>
      <c r="Q203">
        <f ca="1">VLOOKUP($P203&amp;"_"&amp;$O203,'rank samples'!$Q$3:$W$1539,7,FALSE)</f>
        <v>53734.06</v>
      </c>
      <c r="R203">
        <f ca="1">VLOOKUP($P203&amp;"_"&amp;$O203,'rank samples'!$Q$3:$W$1539,6,FALSE)/100</f>
        <v>0</v>
      </c>
      <c r="S203">
        <f ca="1">1 - SUM(OFFSET($R$4,VLOOKUP(P203,$W$4:$Y$23,2,FALSE),0):OFFSET($R$4,N203,0))/$R$2</f>
        <v>0.98399999999999999</v>
      </c>
      <c r="T203">
        <f t="shared" ca="1" si="8"/>
        <v>62.499999999999943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samples'!$Q$3:$W$1539,7,FALSE)</f>
        <v>53502.7</v>
      </c>
      <c r="R204">
        <f ca="1">VLOOKUP($P204&amp;"_"&amp;$O204,'rank samples'!$Q$3:$W$1539,6,FALSE)/100</f>
        <v>2E-3</v>
      </c>
      <c r="S204">
        <f ca="1">1 - SUM(OFFSET($R$4,VLOOKUP(P204,$W$4:$Y$23,2,FALSE),0):OFFSET($R$4,N204,0))/$R$2</f>
        <v>0.98199999999999998</v>
      </c>
      <c r="T204">
        <f t="shared" ca="1" si="8"/>
        <v>55.555555555555507</v>
      </c>
    </row>
    <row r="205" spans="14:20" hidden="1" x14ac:dyDescent="0.3">
      <c r="N205">
        <v>201</v>
      </c>
      <c r="O205">
        <v>28</v>
      </c>
      <c r="P205">
        <v>3</v>
      </c>
      <c r="Q205">
        <f ca="1">VLOOKUP($P205&amp;"_"&amp;$O205,'rank samples'!$Q$3:$W$1539,7,FALSE)</f>
        <v>52130.58</v>
      </c>
      <c r="R205">
        <f ca="1">VLOOKUP($P205&amp;"_"&amp;$O205,'rank samples'!$Q$3:$W$1539,6,FALSE)/100</f>
        <v>0</v>
      </c>
      <c r="S205">
        <f ca="1">1 - SUM(OFFSET($R$4,VLOOKUP(P205,$W$4:$Y$23,2,FALSE),0):OFFSET($R$4,N205,0))/$R$2</f>
        <v>0.98199999999999998</v>
      </c>
      <c r="T205">
        <f t="shared" ca="1" si="8"/>
        <v>55.555555555555507</v>
      </c>
    </row>
    <row r="206" spans="14:20" hidden="1" x14ac:dyDescent="0.3">
      <c r="N206">
        <v>202</v>
      </c>
      <c r="O206">
        <v>29</v>
      </c>
      <c r="P206">
        <v>3</v>
      </c>
      <c r="Q206">
        <f ca="1">VLOOKUP($P206&amp;"_"&amp;$O206,'rank samples'!$Q$3:$W$1539,7,FALSE)</f>
        <v>51998.28</v>
      </c>
      <c r="R206">
        <f ca="1">VLOOKUP($P206&amp;"_"&amp;$O206,'rank samples'!$Q$3:$W$1539,6,FALSE)/100</f>
        <v>0</v>
      </c>
      <c r="S206">
        <f ca="1">1 - SUM(OFFSET($R$4,VLOOKUP(P206,$W$4:$Y$23,2,FALSE),0):OFFSET($R$4,N206,0))/$R$2</f>
        <v>0.98199999999999998</v>
      </c>
      <c r="T206">
        <f t="shared" ca="1" si="8"/>
        <v>55.555555555555507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samples'!$Q$3:$W$1539,7,FALSE)</f>
        <v>51522.75</v>
      </c>
      <c r="R207">
        <f ca="1">VLOOKUP($P207&amp;"_"&amp;$O207,'rank samples'!$Q$3:$W$1539,6,FALSE)/100</f>
        <v>2E-3</v>
      </c>
      <c r="S207">
        <f ca="1">1 - SUM(OFFSET($R$4,VLOOKUP(P207,$W$4:$Y$23,2,FALSE),0):OFFSET($R$4,N207,0))/$R$2</f>
        <v>0.98</v>
      </c>
      <c r="T207">
        <f t="shared" ca="1" si="8"/>
        <v>49.999999999999957</v>
      </c>
    </row>
    <row r="208" spans="14:20" x14ac:dyDescent="0.3">
      <c r="N208">
        <v>204</v>
      </c>
      <c r="O208">
        <v>31</v>
      </c>
      <c r="P208">
        <v>3</v>
      </c>
      <c r="Q208">
        <f ca="1">VLOOKUP($P208&amp;"_"&amp;$O208,'rank samples'!$Q$3:$W$1539,7,FALSE)</f>
        <v>51335.909999999996</v>
      </c>
      <c r="R208">
        <f ca="1">VLOOKUP($P208&amp;"_"&amp;$O208,'rank samples'!$Q$3:$W$1539,6,FALSE)/100</f>
        <v>2E-3</v>
      </c>
      <c r="S208">
        <f ca="1">1 - SUM(OFFSET($R$4,VLOOKUP(P208,$W$4:$Y$23,2,FALSE),0):OFFSET($R$4,N208,0))/$R$2</f>
        <v>0.97799999999999998</v>
      </c>
      <c r="T208">
        <f t="shared" ca="1" si="8"/>
        <v>45.454545454545411</v>
      </c>
    </row>
    <row r="209" spans="14:20" hidden="1" x14ac:dyDescent="0.3">
      <c r="N209">
        <v>205</v>
      </c>
      <c r="O209">
        <v>32</v>
      </c>
      <c r="P209">
        <v>3</v>
      </c>
      <c r="Q209">
        <f ca="1">VLOOKUP($P209&amp;"_"&amp;$O209,'rank samples'!$Q$3:$W$1539,7,FALSE)</f>
        <v>50781.47</v>
      </c>
      <c r="R209">
        <f ca="1">VLOOKUP($P209&amp;"_"&amp;$O209,'rank samples'!$Q$3:$W$1539,6,FALSE)/100</f>
        <v>0</v>
      </c>
      <c r="S209">
        <f ca="1">1 - SUM(OFFSET($R$4,VLOOKUP(P209,$W$4:$Y$23,2,FALSE),0):OFFSET($R$4,N209,0))/$R$2</f>
        <v>0.97799999999999998</v>
      </c>
      <c r="T209">
        <f t="shared" ca="1" si="8"/>
        <v>45.454545454545411</v>
      </c>
    </row>
    <row r="210" spans="14:20" hidden="1" x14ac:dyDescent="0.3">
      <c r="N210">
        <v>206</v>
      </c>
      <c r="O210">
        <v>33</v>
      </c>
      <c r="P210">
        <v>3</v>
      </c>
      <c r="Q210">
        <f ca="1">VLOOKUP($P210&amp;"_"&amp;$O210,'rank samples'!$Q$3:$W$1539,7,FALSE)</f>
        <v>50339.74</v>
      </c>
      <c r="R210">
        <f ca="1">VLOOKUP($P210&amp;"_"&amp;$O210,'rank samples'!$Q$3:$W$1539,6,FALSE)/100</f>
        <v>0</v>
      </c>
      <c r="S210">
        <f ca="1">1 - SUM(OFFSET($R$4,VLOOKUP(P210,$W$4:$Y$23,2,FALSE),0):OFFSET($R$4,N210,0))/$R$2</f>
        <v>0.97799999999999998</v>
      </c>
      <c r="T210">
        <f t="shared" ca="1" si="8"/>
        <v>45.454545454545411</v>
      </c>
    </row>
    <row r="211" spans="14:20" hidden="1" x14ac:dyDescent="0.3">
      <c r="N211">
        <v>207</v>
      </c>
      <c r="O211">
        <v>34</v>
      </c>
      <c r="P211">
        <v>3</v>
      </c>
      <c r="Q211">
        <f ca="1">VLOOKUP($P211&amp;"_"&amp;$O211,'rank samples'!$Q$3:$W$1539,7,FALSE)</f>
        <v>50141.48</v>
      </c>
      <c r="R211">
        <f ca="1">VLOOKUP($P211&amp;"_"&amp;$O211,'rank samples'!$Q$3:$W$1539,6,FALSE)/100</f>
        <v>0</v>
      </c>
      <c r="S211">
        <f ca="1">1 - SUM(OFFSET($R$4,VLOOKUP(P211,$W$4:$Y$23,2,FALSE),0):OFFSET($R$4,N211,0))/$R$2</f>
        <v>0.97799999999999998</v>
      </c>
      <c r="T211">
        <f t="shared" ca="1" si="8"/>
        <v>45.454545454545411</v>
      </c>
    </row>
    <row r="212" spans="14:20" hidden="1" x14ac:dyDescent="0.3">
      <c r="N212">
        <v>208</v>
      </c>
      <c r="O212">
        <v>35</v>
      </c>
      <c r="P212">
        <v>3</v>
      </c>
      <c r="Q212">
        <f ca="1">VLOOKUP($P212&amp;"_"&amp;$O212,'rank samples'!$Q$3:$W$1539,7,FALSE)</f>
        <v>49864.19</v>
      </c>
      <c r="R212">
        <f ca="1">VLOOKUP($P212&amp;"_"&amp;$O212,'rank samples'!$Q$3:$W$1539,6,FALSE)/100</f>
        <v>0</v>
      </c>
      <c r="S212">
        <f ca="1">1 - SUM(OFFSET($R$4,VLOOKUP(P212,$W$4:$Y$23,2,FALSE),0):OFFSET($R$4,N212,0))/$R$2</f>
        <v>0.97799999999999998</v>
      </c>
      <c r="T212">
        <f t="shared" ca="1" si="8"/>
        <v>45.454545454545411</v>
      </c>
    </row>
    <row r="213" spans="14:20" x14ac:dyDescent="0.3">
      <c r="N213">
        <v>209</v>
      </c>
      <c r="O213">
        <v>36</v>
      </c>
      <c r="P213">
        <v>3</v>
      </c>
      <c r="Q213">
        <f ca="1">VLOOKUP($P213&amp;"_"&amp;$O213,'rank samples'!$Q$3:$W$1539,7,FALSE)</f>
        <v>49814.18</v>
      </c>
      <c r="R213">
        <f ca="1">VLOOKUP($P213&amp;"_"&amp;$O213,'rank samples'!$Q$3:$W$1539,6,FALSE)/100</f>
        <v>2E-3</v>
      </c>
      <c r="S213">
        <f ca="1">1 - SUM(OFFSET($R$4,VLOOKUP(P213,$W$4:$Y$23,2,FALSE),0):OFFSET($R$4,N213,0))/$R$2</f>
        <v>0.97599999999999998</v>
      </c>
      <c r="T213">
        <f t="shared" ca="1" si="8"/>
        <v>41.666666666666629</v>
      </c>
    </row>
    <row r="214" spans="14:20" hidden="1" x14ac:dyDescent="0.3">
      <c r="N214">
        <v>210</v>
      </c>
      <c r="O214">
        <v>37</v>
      </c>
      <c r="P214">
        <v>3</v>
      </c>
      <c r="Q214">
        <f ca="1">VLOOKUP($P214&amp;"_"&amp;$O214,'rank samples'!$Q$3:$W$1539,7,FALSE)</f>
        <v>49421.64</v>
      </c>
      <c r="R214">
        <f ca="1">VLOOKUP($P214&amp;"_"&amp;$O214,'rank samples'!$Q$3:$W$1539,6,FALSE)/100</f>
        <v>0</v>
      </c>
      <c r="S214">
        <f ca="1">1 - SUM(OFFSET($R$4,VLOOKUP(P214,$W$4:$Y$23,2,FALSE),0):OFFSET($R$4,N214,0))/$R$2</f>
        <v>0.97599999999999998</v>
      </c>
      <c r="T214">
        <f t="shared" ca="1" si="8"/>
        <v>41.666666666666629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samples'!$Q$3:$W$1539,7,FALSE)</f>
        <v>49112.87</v>
      </c>
      <c r="R215">
        <f ca="1">VLOOKUP($P215&amp;"_"&amp;$O215,'rank samples'!$Q$3:$W$1539,6,FALSE)/100</f>
        <v>2E-3</v>
      </c>
      <c r="S215">
        <f ca="1">1 - SUM(OFFSET($R$4,VLOOKUP(P215,$W$4:$Y$23,2,FALSE),0):OFFSET($R$4,N215,0))/$R$2</f>
        <v>0.97399999999999998</v>
      </c>
      <c r="T215">
        <f t="shared" ca="1" si="8"/>
        <v>38.461538461538424</v>
      </c>
    </row>
    <row r="216" spans="14:20" x14ac:dyDescent="0.3">
      <c r="N216">
        <v>212</v>
      </c>
      <c r="O216">
        <v>39</v>
      </c>
      <c r="P216">
        <v>3</v>
      </c>
      <c r="Q216">
        <f ca="1">VLOOKUP($P216&amp;"_"&amp;$O216,'rank samples'!$Q$3:$W$1539,7,FALSE)</f>
        <v>48658.44</v>
      </c>
      <c r="R216">
        <f ca="1">VLOOKUP($P216&amp;"_"&amp;$O216,'rank samples'!$Q$3:$W$1539,6,FALSE)/100</f>
        <v>2E-3</v>
      </c>
      <c r="S216">
        <f ca="1">1 - SUM(OFFSET($R$4,VLOOKUP(P216,$W$4:$Y$23,2,FALSE),0):OFFSET($R$4,N216,0))/$R$2</f>
        <v>0.97199999999999998</v>
      </c>
      <c r="T216">
        <f t="shared" ca="1" si="8"/>
        <v>35.71428571428568</v>
      </c>
    </row>
    <row r="217" spans="14:20" hidden="1" x14ac:dyDescent="0.3">
      <c r="N217">
        <v>213</v>
      </c>
      <c r="O217">
        <v>40</v>
      </c>
      <c r="P217">
        <v>3</v>
      </c>
      <c r="Q217">
        <f ca="1">VLOOKUP($P217&amp;"_"&amp;$O217,'rank samples'!$Q$3:$W$1539,7,FALSE)</f>
        <v>48084.88</v>
      </c>
      <c r="R217">
        <f ca="1">VLOOKUP($P217&amp;"_"&amp;$O217,'rank samples'!$Q$3:$W$1539,6,FALSE)/100</f>
        <v>0</v>
      </c>
      <c r="S217">
        <f ca="1">1 - SUM(OFFSET($R$4,VLOOKUP(P217,$W$4:$Y$23,2,FALSE),0):OFFSET($R$4,N217,0))/$R$2</f>
        <v>0.97199999999999998</v>
      </c>
      <c r="T217">
        <f t="shared" ca="1" si="8"/>
        <v>35.71428571428568</v>
      </c>
    </row>
    <row r="218" spans="14:20" hidden="1" x14ac:dyDescent="0.3">
      <c r="N218">
        <v>214</v>
      </c>
      <c r="O218">
        <v>41</v>
      </c>
      <c r="P218">
        <v>3</v>
      </c>
      <c r="Q218">
        <f ca="1">VLOOKUP($P218&amp;"_"&amp;$O218,'rank samples'!$Q$3:$W$1539,7,FALSE)</f>
        <v>47076.58</v>
      </c>
      <c r="R218">
        <f ca="1">VLOOKUP($P218&amp;"_"&amp;$O218,'rank samples'!$Q$3:$W$1539,6,FALSE)/100</f>
        <v>0</v>
      </c>
      <c r="S218">
        <f ca="1">1 - SUM(OFFSET($R$4,VLOOKUP(P218,$W$4:$Y$23,2,FALSE),0):OFFSET($R$4,N218,0))/$R$2</f>
        <v>0.97199999999999998</v>
      </c>
      <c r="T218">
        <f t="shared" ca="1" si="8"/>
        <v>35.71428571428568</v>
      </c>
    </row>
    <row r="219" spans="14:20" hidden="1" x14ac:dyDescent="0.3">
      <c r="N219">
        <v>215</v>
      </c>
      <c r="O219">
        <v>42</v>
      </c>
      <c r="P219">
        <v>3</v>
      </c>
      <c r="Q219">
        <f ca="1">VLOOKUP($P219&amp;"_"&amp;$O219,'rank samples'!$Q$3:$W$1539,7,FALSE)</f>
        <v>47029.7</v>
      </c>
      <c r="R219">
        <f ca="1">VLOOKUP($P219&amp;"_"&amp;$O219,'rank samples'!$Q$3:$W$1539,6,FALSE)/100</f>
        <v>0</v>
      </c>
      <c r="S219">
        <f ca="1">1 - SUM(OFFSET($R$4,VLOOKUP(P219,$W$4:$Y$23,2,FALSE),0):OFFSET($R$4,N219,0))/$R$2</f>
        <v>0.97199999999999998</v>
      </c>
      <c r="T219">
        <f t="shared" ca="1" si="8"/>
        <v>35.71428571428568</v>
      </c>
    </row>
    <row r="220" spans="14:20" hidden="1" x14ac:dyDescent="0.3">
      <c r="N220">
        <v>216</v>
      </c>
      <c r="O220">
        <v>43</v>
      </c>
      <c r="P220">
        <v>3</v>
      </c>
      <c r="Q220">
        <f ca="1">VLOOKUP($P220&amp;"_"&amp;$O220,'rank samples'!$Q$3:$W$1539,7,FALSE)</f>
        <v>46733.25</v>
      </c>
      <c r="R220">
        <f ca="1">VLOOKUP($P220&amp;"_"&amp;$O220,'rank samples'!$Q$3:$W$1539,6,FALSE)/100</f>
        <v>0</v>
      </c>
      <c r="S220">
        <f ca="1">1 - SUM(OFFSET($R$4,VLOOKUP(P220,$W$4:$Y$23,2,FALSE),0):OFFSET($R$4,N220,0))/$R$2</f>
        <v>0.97199999999999998</v>
      </c>
      <c r="T220">
        <f t="shared" ca="1" si="8"/>
        <v>35.71428571428568</v>
      </c>
    </row>
    <row r="221" spans="14:20" x14ac:dyDescent="0.3">
      <c r="N221">
        <v>217</v>
      </c>
      <c r="O221">
        <v>44</v>
      </c>
      <c r="P221">
        <v>3</v>
      </c>
      <c r="Q221">
        <f ca="1">VLOOKUP($P221&amp;"_"&amp;$O221,'rank samples'!$Q$3:$W$1539,7,FALSE)</f>
        <v>46632.76</v>
      </c>
      <c r="R221">
        <f ca="1">VLOOKUP($P221&amp;"_"&amp;$O221,'rank samples'!$Q$3:$W$1539,6,FALSE)/100</f>
        <v>2E-3</v>
      </c>
      <c r="S221">
        <f ca="1">1 - SUM(OFFSET($R$4,VLOOKUP(P221,$W$4:$Y$23,2,FALSE),0):OFFSET($R$4,N221,0))/$R$2</f>
        <v>0.97</v>
      </c>
      <c r="T221">
        <f t="shared" ca="1" si="8"/>
        <v>33.3333333333333</v>
      </c>
    </row>
    <row r="222" spans="14:20" hidden="1" x14ac:dyDescent="0.3">
      <c r="N222">
        <v>218</v>
      </c>
      <c r="O222">
        <v>45</v>
      </c>
      <c r="P222">
        <v>3</v>
      </c>
      <c r="Q222">
        <f ca="1">VLOOKUP($P222&amp;"_"&amp;$O222,'rank samples'!$Q$3:$W$1539,7,FALSE)</f>
        <v>46549.75</v>
      </c>
      <c r="R222">
        <f ca="1">VLOOKUP($P222&amp;"_"&amp;$O222,'rank samples'!$Q$3:$W$1539,6,FALSE)/100</f>
        <v>0</v>
      </c>
      <c r="S222">
        <f ca="1">1 - SUM(OFFSET($R$4,VLOOKUP(P222,$W$4:$Y$23,2,FALSE),0):OFFSET($R$4,N222,0))/$R$2</f>
        <v>0.97</v>
      </c>
      <c r="T222">
        <f t="shared" ca="1" si="8"/>
        <v>33.3333333333333</v>
      </c>
    </row>
    <row r="223" spans="14:20" hidden="1" x14ac:dyDescent="0.3">
      <c r="N223">
        <v>219</v>
      </c>
      <c r="O223">
        <v>46</v>
      </c>
      <c r="P223">
        <v>3</v>
      </c>
      <c r="Q223">
        <f ca="1">VLOOKUP($P223&amp;"_"&amp;$O223,'rank samples'!$Q$3:$W$1539,7,FALSE)</f>
        <v>46421.3</v>
      </c>
      <c r="R223">
        <f ca="1">VLOOKUP($P223&amp;"_"&amp;$O223,'rank samples'!$Q$3:$W$1539,6,FALSE)/100</f>
        <v>0</v>
      </c>
      <c r="S223">
        <f ca="1">1 - SUM(OFFSET($R$4,VLOOKUP(P223,$W$4:$Y$23,2,FALSE),0):OFFSET($R$4,N223,0))/$R$2</f>
        <v>0.97</v>
      </c>
      <c r="T223">
        <f t="shared" ca="1" si="8"/>
        <v>33.3333333333333</v>
      </c>
    </row>
    <row r="224" spans="14:20" x14ac:dyDescent="0.3">
      <c r="N224">
        <v>220</v>
      </c>
      <c r="O224">
        <v>47</v>
      </c>
      <c r="P224">
        <v>3</v>
      </c>
      <c r="Q224">
        <f ca="1">VLOOKUP($P224&amp;"_"&amp;$O224,'rank samples'!$Q$3:$W$1539,7,FALSE)</f>
        <v>46376.55</v>
      </c>
      <c r="R224">
        <f ca="1">VLOOKUP($P224&amp;"_"&amp;$O224,'rank samples'!$Q$3:$W$1539,6,FALSE)/100</f>
        <v>2E-3</v>
      </c>
      <c r="S224">
        <f ca="1">1 - SUM(OFFSET($R$4,VLOOKUP(P224,$W$4:$Y$23,2,FALSE),0):OFFSET($R$4,N224,0))/$R$2</f>
        <v>0.96799999999999997</v>
      </c>
      <c r="T224">
        <f t="shared" ca="1" si="8"/>
        <v>31.249999999999972</v>
      </c>
    </row>
    <row r="225" spans="14:20" hidden="1" x14ac:dyDescent="0.3">
      <c r="N225">
        <v>221</v>
      </c>
      <c r="O225">
        <v>48</v>
      </c>
      <c r="P225">
        <v>3</v>
      </c>
      <c r="Q225">
        <f ca="1">VLOOKUP($P225&amp;"_"&amp;$O225,'rank samples'!$Q$3:$W$1539,7,FALSE)</f>
        <v>46345.009999999995</v>
      </c>
      <c r="R225">
        <f ca="1">VLOOKUP($P225&amp;"_"&amp;$O225,'rank samples'!$Q$3:$W$1539,6,FALSE)/100</f>
        <v>0</v>
      </c>
      <c r="S225">
        <f ca="1">1 - SUM(OFFSET($R$4,VLOOKUP(P225,$W$4:$Y$23,2,FALSE),0):OFFSET($R$4,N225,0))/$R$2</f>
        <v>0.96799999999999997</v>
      </c>
      <c r="T225">
        <f t="shared" ca="1" si="8"/>
        <v>31.249999999999972</v>
      </c>
    </row>
    <row r="226" spans="14:20" hidden="1" x14ac:dyDescent="0.3">
      <c r="N226">
        <v>222</v>
      </c>
      <c r="O226">
        <v>49</v>
      </c>
      <c r="P226">
        <v>3</v>
      </c>
      <c r="Q226">
        <f ca="1">VLOOKUP($P226&amp;"_"&amp;$O226,'rank samples'!$Q$3:$W$1539,7,FALSE)</f>
        <v>46250.77</v>
      </c>
      <c r="R226">
        <f ca="1">VLOOKUP($P226&amp;"_"&amp;$O226,'rank samples'!$Q$3:$W$1539,6,FALSE)/100</f>
        <v>0</v>
      </c>
      <c r="S226">
        <f ca="1">1 - SUM(OFFSET($R$4,VLOOKUP(P226,$W$4:$Y$23,2,FALSE),0):OFFSET($R$4,N226,0))/$R$2</f>
        <v>0.96799999999999997</v>
      </c>
      <c r="T226">
        <f t="shared" ca="1" si="8"/>
        <v>31.249999999999972</v>
      </c>
    </row>
    <row r="227" spans="14:20" hidden="1" x14ac:dyDescent="0.3">
      <c r="N227">
        <v>223</v>
      </c>
      <c r="O227">
        <v>50</v>
      </c>
      <c r="P227">
        <v>3</v>
      </c>
      <c r="Q227">
        <f ca="1">VLOOKUP($P227&amp;"_"&amp;$O227,'rank samples'!$Q$3:$W$1539,7,FALSE)</f>
        <v>46037.460000000006</v>
      </c>
      <c r="R227">
        <f ca="1">VLOOKUP($P227&amp;"_"&amp;$O227,'rank samples'!$Q$3:$W$1539,6,FALSE)/100</f>
        <v>0</v>
      </c>
      <c r="S227">
        <f ca="1">1 - SUM(OFFSET($R$4,VLOOKUP(P227,$W$4:$Y$23,2,FALSE),0):OFFSET($R$4,N227,0))/$R$2</f>
        <v>0.96799999999999997</v>
      </c>
      <c r="T227">
        <f t="shared" ca="1" si="8"/>
        <v>31.249999999999972</v>
      </c>
    </row>
    <row r="228" spans="14:20" hidden="1" x14ac:dyDescent="0.3">
      <c r="N228">
        <v>224</v>
      </c>
      <c r="O228">
        <v>51</v>
      </c>
      <c r="P228">
        <v>3</v>
      </c>
      <c r="Q228">
        <f ca="1">VLOOKUP($P228&amp;"_"&amp;$O228,'rank samples'!$Q$3:$W$1539,7,FALSE)</f>
        <v>45452.09</v>
      </c>
      <c r="R228">
        <f ca="1">VLOOKUP($P228&amp;"_"&amp;$O228,'rank samples'!$Q$3:$W$1539,6,FALSE)/100</f>
        <v>0</v>
      </c>
      <c r="S228">
        <f ca="1">1 - SUM(OFFSET($R$4,VLOOKUP(P228,$W$4:$Y$23,2,FALSE),0):OFFSET($R$4,N228,0))/$R$2</f>
        <v>0.96799999999999997</v>
      </c>
      <c r="T228">
        <f t="shared" ca="1" si="8"/>
        <v>31.249999999999972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samples'!$Q$3:$W$1539,7,FALSE)</f>
        <v>45236.92</v>
      </c>
      <c r="R229">
        <f ca="1">VLOOKUP($P229&amp;"_"&amp;$O229,'rank samples'!$Q$3:$W$1539,6,FALSE)/100</f>
        <v>2E-3</v>
      </c>
      <c r="S229">
        <f ca="1">1 - SUM(OFFSET($R$4,VLOOKUP(P229,$W$4:$Y$23,2,FALSE),0):OFFSET($R$4,N229,0))/$R$2</f>
        <v>0.96599999999999997</v>
      </c>
      <c r="T229">
        <f t="shared" ca="1" si="8"/>
        <v>29.411764705882327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samples'!$Q$3:$W$1539,7,FALSE)</f>
        <v>44984.82</v>
      </c>
      <c r="R230">
        <f ca="1">VLOOKUP($P230&amp;"_"&amp;$O230,'rank samples'!$Q$3:$W$1539,6,FALSE)/100</f>
        <v>2E-3</v>
      </c>
      <c r="S230">
        <f ca="1">1 - SUM(OFFSET($R$4,VLOOKUP(P230,$W$4:$Y$23,2,FALSE),0):OFFSET($R$4,N230,0))/$R$2</f>
        <v>0.96399999999999997</v>
      </c>
      <c r="T230">
        <f t="shared" ca="1" si="8"/>
        <v>27.777777777777754</v>
      </c>
    </row>
    <row r="231" spans="14:20" x14ac:dyDescent="0.3">
      <c r="N231">
        <v>227</v>
      </c>
      <c r="O231">
        <v>54</v>
      </c>
      <c r="P231">
        <v>3</v>
      </c>
      <c r="Q231">
        <f ca="1">VLOOKUP($P231&amp;"_"&amp;$O231,'rank samples'!$Q$3:$W$1539,7,FALSE)</f>
        <v>44907.66</v>
      </c>
      <c r="R231">
        <f ca="1">VLOOKUP($P231&amp;"_"&amp;$O231,'rank samples'!$Q$3:$W$1539,6,FALSE)/100</f>
        <v>2E-3</v>
      </c>
      <c r="S231">
        <f ca="1">1 - SUM(OFFSET($R$4,VLOOKUP(P231,$W$4:$Y$23,2,FALSE),0):OFFSET($R$4,N231,0))/$R$2</f>
        <v>0.96199999999999997</v>
      </c>
      <c r="T231">
        <f t="shared" ca="1" si="8"/>
        <v>26.315789473684188</v>
      </c>
    </row>
    <row r="232" spans="14:20" hidden="1" x14ac:dyDescent="0.3">
      <c r="N232">
        <v>228</v>
      </c>
      <c r="O232">
        <v>55</v>
      </c>
      <c r="P232">
        <v>3</v>
      </c>
      <c r="Q232">
        <f ca="1">VLOOKUP($P232&amp;"_"&amp;$O232,'rank samples'!$Q$3:$W$1539,7,FALSE)</f>
        <v>44774.14</v>
      </c>
      <c r="R232">
        <f ca="1">VLOOKUP($P232&amp;"_"&amp;$O232,'rank samples'!$Q$3:$W$1539,6,FALSE)/100</f>
        <v>0</v>
      </c>
      <c r="S232">
        <f ca="1">1 - SUM(OFFSET($R$4,VLOOKUP(P232,$W$4:$Y$23,2,FALSE),0):OFFSET($R$4,N232,0))/$R$2</f>
        <v>0.96199999999999997</v>
      </c>
      <c r="T232">
        <f t="shared" ca="1" si="8"/>
        <v>26.315789473684188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samples'!$Q$3:$W$1539,7,FALSE)</f>
        <v>44653.05</v>
      </c>
      <c r="R233">
        <f ca="1">VLOOKUP($P233&amp;"_"&amp;$O233,'rank samples'!$Q$3:$W$1539,6,FALSE)/100</f>
        <v>2E-3</v>
      </c>
      <c r="S233">
        <f ca="1">1 - SUM(OFFSET($R$4,VLOOKUP(P233,$W$4:$Y$23,2,FALSE),0):OFFSET($R$4,N233,0))/$R$2</f>
        <v>0.96</v>
      </c>
      <c r="T233">
        <f t="shared" ca="1" si="8"/>
        <v>24.999999999999979</v>
      </c>
    </row>
    <row r="234" spans="14:20" x14ac:dyDescent="0.3">
      <c r="N234">
        <v>230</v>
      </c>
      <c r="O234">
        <v>57</v>
      </c>
      <c r="P234">
        <v>3</v>
      </c>
      <c r="Q234">
        <f ca="1">VLOOKUP($P234&amp;"_"&amp;$O234,'rank samples'!$Q$3:$W$1539,7,FALSE)</f>
        <v>44374.64</v>
      </c>
      <c r="R234">
        <f ca="1">VLOOKUP($P234&amp;"_"&amp;$O234,'rank samples'!$Q$3:$W$1539,6,FALSE)/100</f>
        <v>2E-3</v>
      </c>
      <c r="S234">
        <f ca="1">1 - SUM(OFFSET($R$4,VLOOKUP(P234,$W$4:$Y$23,2,FALSE),0):OFFSET($R$4,N234,0))/$R$2</f>
        <v>0.95799999999999996</v>
      </c>
      <c r="T234">
        <f t="shared" ca="1" si="8"/>
        <v>23.809523809523789</v>
      </c>
    </row>
    <row r="235" spans="14:20" hidden="1" x14ac:dyDescent="0.3">
      <c r="N235">
        <v>231</v>
      </c>
      <c r="O235">
        <v>58</v>
      </c>
      <c r="P235">
        <v>3</v>
      </c>
      <c r="Q235">
        <f ca="1">VLOOKUP($P235&amp;"_"&amp;$O235,'rank samples'!$Q$3:$W$1539,7,FALSE)</f>
        <v>44126.400000000001</v>
      </c>
      <c r="R235">
        <f ca="1">VLOOKUP($P235&amp;"_"&amp;$O235,'rank samples'!$Q$3:$W$1539,6,FALSE)/100</f>
        <v>0</v>
      </c>
      <c r="S235">
        <f ca="1">1 - SUM(OFFSET($R$4,VLOOKUP(P235,$W$4:$Y$23,2,FALSE),0):OFFSET($R$4,N235,0))/$R$2</f>
        <v>0.95799999999999996</v>
      </c>
      <c r="T235">
        <f t="shared" ca="1" si="8"/>
        <v>23.809523809523789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samples'!$Q$3:$W$1539,7,FALSE)</f>
        <v>43645.57</v>
      </c>
      <c r="R236">
        <f ca="1">VLOOKUP($P236&amp;"_"&amp;$O236,'rank samples'!$Q$3:$W$1539,6,FALSE)/100</f>
        <v>2E-3</v>
      </c>
      <c r="S236">
        <f ca="1">1 - SUM(OFFSET($R$4,VLOOKUP(P236,$W$4:$Y$23,2,FALSE),0):OFFSET($R$4,N236,0))/$R$2</f>
        <v>0.95599999999999996</v>
      </c>
      <c r="T236">
        <f t="shared" ca="1" si="8"/>
        <v>22.727272727272705</v>
      </c>
    </row>
    <row r="237" spans="14:20" x14ac:dyDescent="0.3">
      <c r="N237">
        <v>233</v>
      </c>
      <c r="O237">
        <v>60</v>
      </c>
      <c r="P237">
        <v>3</v>
      </c>
      <c r="Q237">
        <f ca="1">VLOOKUP($P237&amp;"_"&amp;$O237,'rank samples'!$Q$3:$W$1539,7,FALSE)</f>
        <v>43332.490000000005</v>
      </c>
      <c r="R237">
        <f ca="1">VLOOKUP($P237&amp;"_"&amp;$O237,'rank samples'!$Q$3:$W$1539,6,FALSE)/100</f>
        <v>2E-3</v>
      </c>
      <c r="S237">
        <f ca="1">1 - SUM(OFFSET($R$4,VLOOKUP(P237,$W$4:$Y$23,2,FALSE),0):OFFSET($R$4,N237,0))/$R$2</f>
        <v>0.95399999999999996</v>
      </c>
      <c r="T237">
        <f t="shared" ca="1" si="8"/>
        <v>21.739130434782588</v>
      </c>
    </row>
    <row r="238" spans="14:20" hidden="1" x14ac:dyDescent="0.3">
      <c r="N238">
        <v>234</v>
      </c>
      <c r="O238">
        <v>61</v>
      </c>
      <c r="P238">
        <v>3</v>
      </c>
      <c r="Q238">
        <f ca="1">VLOOKUP($P238&amp;"_"&amp;$O238,'rank samples'!$Q$3:$W$1539,7,FALSE)</f>
        <v>42829.69</v>
      </c>
      <c r="R238">
        <f ca="1">VLOOKUP($P238&amp;"_"&amp;$O238,'rank samples'!$Q$3:$W$1539,6,FALSE)/100</f>
        <v>0</v>
      </c>
      <c r="S238">
        <f ca="1">1 - SUM(OFFSET($R$4,VLOOKUP(P238,$W$4:$Y$23,2,FALSE),0):OFFSET($R$4,N238,0))/$R$2</f>
        <v>0.95399999999999996</v>
      </c>
      <c r="T238">
        <f t="shared" ca="1" si="8"/>
        <v>21.739130434782588</v>
      </c>
    </row>
    <row r="239" spans="14:20" x14ac:dyDescent="0.3">
      <c r="N239">
        <v>235</v>
      </c>
      <c r="O239">
        <v>62</v>
      </c>
      <c r="P239">
        <v>3</v>
      </c>
      <c r="Q239">
        <f ca="1">VLOOKUP($P239&amp;"_"&amp;$O239,'rank samples'!$Q$3:$W$1539,7,FALSE)</f>
        <v>42441.380000000005</v>
      </c>
      <c r="R239">
        <f ca="1">VLOOKUP($P239&amp;"_"&amp;$O239,'rank samples'!$Q$3:$W$1539,6,FALSE)/100</f>
        <v>2E-3</v>
      </c>
      <c r="S239">
        <f ca="1">1 - SUM(OFFSET($R$4,VLOOKUP(P239,$W$4:$Y$23,2,FALSE),0):OFFSET($R$4,N239,0))/$R$2</f>
        <v>0.95199999999999996</v>
      </c>
      <c r="T239">
        <f t="shared" ca="1" si="8"/>
        <v>20.833333333333314</v>
      </c>
    </row>
    <row r="240" spans="14:20" hidden="1" x14ac:dyDescent="0.3">
      <c r="N240">
        <v>236</v>
      </c>
      <c r="O240">
        <v>63</v>
      </c>
      <c r="P240">
        <v>3</v>
      </c>
      <c r="Q240">
        <f ca="1">VLOOKUP($P240&amp;"_"&amp;$O240,'rank samples'!$Q$3:$W$1539,7,FALSE)</f>
        <v>41913.760000000002</v>
      </c>
      <c r="R240">
        <f ca="1">VLOOKUP($P240&amp;"_"&amp;$O240,'rank samples'!$Q$3:$W$1539,6,FALSE)/100</f>
        <v>0</v>
      </c>
      <c r="S240">
        <f ca="1">1 - SUM(OFFSET($R$4,VLOOKUP(P240,$W$4:$Y$23,2,FALSE),0):OFFSET($R$4,N240,0))/$R$2</f>
        <v>0.95199999999999996</v>
      </c>
      <c r="T240">
        <f t="shared" ca="1" si="8"/>
        <v>20.833333333333314</v>
      </c>
    </row>
    <row r="241" spans="14:20" hidden="1" x14ac:dyDescent="0.3">
      <c r="N241">
        <v>237</v>
      </c>
      <c r="O241">
        <v>64</v>
      </c>
      <c r="P241">
        <v>3</v>
      </c>
      <c r="Q241">
        <f ca="1">VLOOKUP($P241&amp;"_"&amp;$O241,'rank samples'!$Q$3:$W$1539,7,FALSE)</f>
        <v>41245.68</v>
      </c>
      <c r="R241">
        <f ca="1">VLOOKUP($P241&amp;"_"&amp;$O241,'rank samples'!$Q$3:$W$1539,6,FALSE)/100</f>
        <v>0</v>
      </c>
      <c r="S241">
        <f ca="1">1 - SUM(OFFSET($R$4,VLOOKUP(P241,$W$4:$Y$23,2,FALSE),0):OFFSET($R$4,N241,0))/$R$2</f>
        <v>0.95199999999999996</v>
      </c>
      <c r="T241">
        <f t="shared" ca="1" si="8"/>
        <v>20.833333333333314</v>
      </c>
    </row>
    <row r="242" spans="14:20" hidden="1" x14ac:dyDescent="0.3">
      <c r="N242">
        <v>238</v>
      </c>
      <c r="O242">
        <v>65</v>
      </c>
      <c r="P242">
        <v>3</v>
      </c>
      <c r="Q242">
        <f ca="1">VLOOKUP($P242&amp;"_"&amp;$O242,'rank samples'!$Q$3:$W$1539,7,FALSE)</f>
        <v>40945.31</v>
      </c>
      <c r="R242">
        <f ca="1">VLOOKUP($P242&amp;"_"&amp;$O242,'rank samples'!$Q$3:$W$1539,6,FALSE)/100</f>
        <v>0</v>
      </c>
      <c r="S242">
        <f ca="1">1 - SUM(OFFSET($R$4,VLOOKUP(P242,$W$4:$Y$23,2,FALSE),0):OFFSET($R$4,N242,0))/$R$2</f>
        <v>0.95199999999999996</v>
      </c>
      <c r="T242">
        <f t="shared" ca="1" si="8"/>
        <v>20.833333333333314</v>
      </c>
    </row>
    <row r="243" spans="14:20" x14ac:dyDescent="0.3">
      <c r="N243">
        <v>239</v>
      </c>
      <c r="O243">
        <v>66</v>
      </c>
      <c r="P243">
        <v>3</v>
      </c>
      <c r="Q243">
        <f ca="1">VLOOKUP($P243&amp;"_"&amp;$O243,'rank samples'!$Q$3:$W$1539,7,FALSE)</f>
        <v>40747.460000000006</v>
      </c>
      <c r="R243">
        <f ca="1">VLOOKUP($P243&amp;"_"&amp;$O243,'rank samples'!$Q$3:$W$1539,6,FALSE)/100</f>
        <v>2E-3</v>
      </c>
      <c r="S243">
        <f ca="1">1 - SUM(OFFSET($R$4,VLOOKUP(P243,$W$4:$Y$23,2,FALSE),0):OFFSET($R$4,N243,0))/$R$2</f>
        <v>0.95</v>
      </c>
      <c r="T243">
        <f t="shared" ca="1" si="8"/>
        <v>19.999999999999982</v>
      </c>
    </row>
    <row r="244" spans="14:20" hidden="1" x14ac:dyDescent="0.3">
      <c r="N244">
        <v>240</v>
      </c>
      <c r="O244">
        <v>67</v>
      </c>
      <c r="P244">
        <v>3</v>
      </c>
      <c r="Q244">
        <f ca="1">VLOOKUP($P244&amp;"_"&amp;$O244,'rank samples'!$Q$3:$W$1539,7,FALSE)</f>
        <v>40535.71</v>
      </c>
      <c r="R244">
        <f ca="1">VLOOKUP($P244&amp;"_"&amp;$O244,'rank samples'!$Q$3:$W$1539,6,FALSE)/100</f>
        <v>0</v>
      </c>
      <c r="S244">
        <f ca="1">1 - SUM(OFFSET($R$4,VLOOKUP(P244,$W$4:$Y$23,2,FALSE),0):OFFSET($R$4,N244,0))/$R$2</f>
        <v>0.95</v>
      </c>
      <c r="T244">
        <f t="shared" ca="1" si="8"/>
        <v>19.999999999999982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samples'!$Q$3:$W$1539,7,FALSE)</f>
        <v>40503.26</v>
      </c>
      <c r="R245">
        <f ca="1">VLOOKUP($P245&amp;"_"&amp;$O245,'rank samples'!$Q$3:$W$1539,6,FALSE)/100</f>
        <v>2E-3</v>
      </c>
      <c r="S245">
        <f ca="1">1 - SUM(OFFSET($R$4,VLOOKUP(P245,$W$4:$Y$23,2,FALSE),0):OFFSET($R$4,N245,0))/$R$2</f>
        <v>0.94799999999999995</v>
      </c>
      <c r="T245">
        <f t="shared" ca="1" si="8"/>
        <v>19.230769230769212</v>
      </c>
    </row>
    <row r="246" spans="14:20" x14ac:dyDescent="0.3">
      <c r="N246">
        <v>242</v>
      </c>
      <c r="O246">
        <v>69</v>
      </c>
      <c r="P246">
        <v>3</v>
      </c>
      <c r="Q246">
        <f ca="1">VLOOKUP($P246&amp;"_"&amp;$O246,'rank samples'!$Q$3:$W$1539,7,FALSE)</f>
        <v>40476.050000000003</v>
      </c>
      <c r="R246">
        <f ca="1">VLOOKUP($P246&amp;"_"&amp;$O246,'rank samples'!$Q$3:$W$1539,6,FALSE)/100</f>
        <v>2E-3</v>
      </c>
      <c r="S246">
        <f ca="1">1 - SUM(OFFSET($R$4,VLOOKUP(P246,$W$4:$Y$23,2,FALSE),0):OFFSET($R$4,N246,0))/$R$2</f>
        <v>0.94599999999999995</v>
      </c>
      <c r="T246">
        <f t="shared" ca="1" si="8"/>
        <v>18.518518518518501</v>
      </c>
    </row>
    <row r="247" spans="14:20" hidden="1" x14ac:dyDescent="0.3">
      <c r="N247">
        <v>243</v>
      </c>
      <c r="O247">
        <v>70</v>
      </c>
      <c r="P247">
        <v>3</v>
      </c>
      <c r="Q247">
        <f ca="1">VLOOKUP($P247&amp;"_"&amp;$O247,'rank samples'!$Q$3:$W$1539,7,FALSE)</f>
        <v>39777.480000000003</v>
      </c>
      <c r="R247">
        <f ca="1">VLOOKUP($P247&amp;"_"&amp;$O247,'rank samples'!$Q$3:$W$1539,6,FALSE)/100</f>
        <v>0</v>
      </c>
      <c r="S247">
        <f ca="1">1 - SUM(OFFSET($R$4,VLOOKUP(P247,$W$4:$Y$23,2,FALSE),0):OFFSET($R$4,N247,0))/$R$2</f>
        <v>0.94599999999999995</v>
      </c>
      <c r="T247">
        <f t="shared" ca="1" si="8"/>
        <v>18.518518518518501</v>
      </c>
    </row>
    <row r="248" spans="14:20" x14ac:dyDescent="0.3">
      <c r="N248">
        <v>244</v>
      </c>
      <c r="O248">
        <v>71</v>
      </c>
      <c r="P248">
        <v>3</v>
      </c>
      <c r="Q248">
        <f ca="1">VLOOKUP($P248&amp;"_"&amp;$O248,'rank samples'!$Q$3:$W$1539,7,FALSE)</f>
        <v>39770.36</v>
      </c>
      <c r="R248">
        <f ca="1">VLOOKUP($P248&amp;"_"&amp;$O248,'rank samples'!$Q$3:$W$1539,6,FALSE)/100</f>
        <v>2E-3</v>
      </c>
      <c r="S248">
        <f ca="1">1 - SUM(OFFSET($R$4,VLOOKUP(P248,$W$4:$Y$23,2,FALSE),0):OFFSET($R$4,N248,0))/$R$2</f>
        <v>0.94399999999999995</v>
      </c>
      <c r="T248">
        <f t="shared" ca="1" si="8"/>
        <v>17.85714285714284</v>
      </c>
    </row>
    <row r="249" spans="14:20" hidden="1" x14ac:dyDescent="0.3">
      <c r="N249">
        <v>245</v>
      </c>
      <c r="O249">
        <v>72</v>
      </c>
      <c r="P249">
        <v>3</v>
      </c>
      <c r="Q249">
        <f ca="1">VLOOKUP($P249&amp;"_"&amp;$O249,'rank samples'!$Q$3:$W$1539,7,FALSE)</f>
        <v>39635.539999999994</v>
      </c>
      <c r="R249">
        <f ca="1">VLOOKUP($P249&amp;"_"&amp;$O249,'rank samples'!$Q$3:$W$1539,6,FALSE)/100</f>
        <v>0</v>
      </c>
      <c r="S249">
        <f ca="1">1 - SUM(OFFSET($R$4,VLOOKUP(P249,$W$4:$Y$23,2,FALSE),0):OFFSET($R$4,N249,0))/$R$2</f>
        <v>0.94399999999999995</v>
      </c>
      <c r="T249">
        <f t="shared" ca="1" si="8"/>
        <v>17.85714285714284</v>
      </c>
    </row>
    <row r="250" spans="14:20" hidden="1" x14ac:dyDescent="0.3">
      <c r="N250">
        <v>246</v>
      </c>
      <c r="O250">
        <v>73</v>
      </c>
      <c r="P250">
        <v>3</v>
      </c>
      <c r="Q250">
        <f ca="1">VLOOKUP($P250&amp;"_"&amp;$O250,'rank samples'!$Q$3:$W$1539,7,FALSE)</f>
        <v>39479.880000000005</v>
      </c>
      <c r="R250">
        <f ca="1">VLOOKUP($P250&amp;"_"&amp;$O250,'rank samples'!$Q$3:$W$1539,6,FALSE)/100</f>
        <v>0</v>
      </c>
      <c r="S250">
        <f ca="1">1 - SUM(OFFSET($R$4,VLOOKUP(P250,$W$4:$Y$23,2,FALSE),0):OFFSET($R$4,N250,0))/$R$2</f>
        <v>0.94399999999999995</v>
      </c>
      <c r="T250">
        <f t="shared" ca="1" si="8"/>
        <v>17.85714285714284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samples'!$Q$3:$W$1539,7,FALSE)</f>
        <v>38428.870000000003</v>
      </c>
      <c r="R251">
        <f ca="1">VLOOKUP($P251&amp;"_"&amp;$O251,'rank samples'!$Q$3:$W$1539,6,FALSE)/100</f>
        <v>2E-3</v>
      </c>
      <c r="S251">
        <f ca="1">1 - SUM(OFFSET($R$4,VLOOKUP(P251,$W$4:$Y$23,2,FALSE),0):OFFSET($R$4,N251,0))/$R$2</f>
        <v>0.94199999999999995</v>
      </c>
      <c r="T251">
        <f t="shared" ca="1" si="8"/>
        <v>17.241379310344811</v>
      </c>
    </row>
    <row r="252" spans="14:20" x14ac:dyDescent="0.3">
      <c r="N252">
        <v>248</v>
      </c>
      <c r="O252">
        <v>75</v>
      </c>
      <c r="P252">
        <v>3</v>
      </c>
      <c r="Q252">
        <f ca="1">VLOOKUP($P252&amp;"_"&amp;$O252,'rank samples'!$Q$3:$W$1539,7,FALSE)</f>
        <v>38345.46</v>
      </c>
      <c r="R252">
        <f ca="1">VLOOKUP($P252&amp;"_"&amp;$O252,'rank samples'!$Q$3:$W$1539,6,FALSE)/100</f>
        <v>2E-3</v>
      </c>
      <c r="S252">
        <f ca="1">1 - SUM(OFFSET($R$4,VLOOKUP(P252,$W$4:$Y$23,2,FALSE),0):OFFSET($R$4,N252,0))/$R$2</f>
        <v>0.94</v>
      </c>
      <c r="T252">
        <f t="shared" ca="1" si="8"/>
        <v>16.66666666666665</v>
      </c>
    </row>
    <row r="253" spans="14:20" hidden="1" x14ac:dyDescent="0.3">
      <c r="N253">
        <v>249</v>
      </c>
      <c r="O253">
        <v>76</v>
      </c>
      <c r="P253">
        <v>3</v>
      </c>
      <c r="Q253">
        <f ca="1">VLOOKUP($P253&amp;"_"&amp;$O253,'rank samples'!$Q$3:$W$1539,7,FALSE)</f>
        <v>38034.89</v>
      </c>
      <c r="R253">
        <f ca="1">VLOOKUP($P253&amp;"_"&amp;$O253,'rank samples'!$Q$3:$W$1539,6,FALSE)/100</f>
        <v>0</v>
      </c>
      <c r="S253">
        <f ca="1">1 - SUM(OFFSET($R$4,VLOOKUP(P253,$W$4:$Y$23,2,FALSE),0):OFFSET($R$4,N253,0))/$R$2</f>
        <v>0.94</v>
      </c>
      <c r="T253">
        <f t="shared" ca="1" si="8"/>
        <v>16.66666666666665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samples'!$Q$3:$W$1539,7,FALSE)</f>
        <v>37814.449999999997</v>
      </c>
      <c r="R254">
        <f ca="1">VLOOKUP($P254&amp;"_"&amp;$O254,'rank samples'!$Q$3:$W$1539,6,FALSE)/100</f>
        <v>2E-3</v>
      </c>
      <c r="S254">
        <f ca="1">1 - SUM(OFFSET($R$4,VLOOKUP(P254,$W$4:$Y$23,2,FALSE),0):OFFSET($R$4,N254,0))/$R$2</f>
        <v>0.93799999999999994</v>
      </c>
      <c r="T254">
        <f t="shared" ca="1" si="8"/>
        <v>16.129032258064502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samples'!$Q$3:$W$1539,7,FALSE)</f>
        <v>37452.300000000003</v>
      </c>
      <c r="R255">
        <f ca="1">VLOOKUP($P255&amp;"_"&amp;$O255,'rank samples'!$Q$3:$W$1539,6,FALSE)/100</f>
        <v>2E-3</v>
      </c>
      <c r="S255">
        <f ca="1">1 - SUM(OFFSET($R$4,VLOOKUP(P255,$W$4:$Y$23,2,FALSE),0):OFFSET($R$4,N255,0))/$R$2</f>
        <v>0.93599999999999994</v>
      </c>
      <c r="T255">
        <f t="shared" ca="1" si="8"/>
        <v>15.624999999999986</v>
      </c>
    </row>
    <row r="256" spans="14:20" x14ac:dyDescent="0.3">
      <c r="N256">
        <v>252</v>
      </c>
      <c r="O256">
        <v>79</v>
      </c>
      <c r="P256">
        <v>3</v>
      </c>
      <c r="Q256">
        <f ca="1">VLOOKUP($P256&amp;"_"&amp;$O256,'rank samples'!$Q$3:$W$1539,7,FALSE)</f>
        <v>37207.93</v>
      </c>
      <c r="R256">
        <f ca="1">VLOOKUP($P256&amp;"_"&amp;$O256,'rank samples'!$Q$3:$W$1539,6,FALSE)/100</f>
        <v>2E-3</v>
      </c>
      <c r="S256">
        <f ca="1">1 - SUM(OFFSET($R$4,VLOOKUP(P256,$W$4:$Y$23,2,FALSE),0):OFFSET($R$4,N256,0))/$R$2</f>
        <v>0.93399999999999994</v>
      </c>
      <c r="T256">
        <f t="shared" ca="1" si="8"/>
        <v>15.151515151515138</v>
      </c>
    </row>
    <row r="257" spans="14:20" hidden="1" x14ac:dyDescent="0.3">
      <c r="N257">
        <v>253</v>
      </c>
      <c r="O257">
        <v>80</v>
      </c>
      <c r="P257">
        <v>3</v>
      </c>
      <c r="Q257">
        <f ca="1">VLOOKUP($P257&amp;"_"&amp;$O257,'rank samples'!$Q$3:$W$1539,7,FALSE)</f>
        <v>37031.22</v>
      </c>
      <c r="R257">
        <f ca="1">VLOOKUP($P257&amp;"_"&amp;$O257,'rank samples'!$Q$3:$W$1539,6,FALSE)/100</f>
        <v>0</v>
      </c>
      <c r="S257">
        <f ca="1">1 - SUM(OFFSET($R$4,VLOOKUP(P257,$W$4:$Y$23,2,FALSE),0):OFFSET($R$4,N257,0))/$R$2</f>
        <v>0.93399999999999994</v>
      </c>
      <c r="T257">
        <f t="shared" ca="1" si="8"/>
        <v>15.151515151515138</v>
      </c>
    </row>
    <row r="258" spans="14:20" hidden="1" x14ac:dyDescent="0.3">
      <c r="N258">
        <v>254</v>
      </c>
      <c r="O258">
        <v>81</v>
      </c>
      <c r="P258">
        <v>3</v>
      </c>
      <c r="Q258">
        <f ca="1">VLOOKUP($P258&amp;"_"&amp;$O258,'rank samples'!$Q$3:$W$1539,7,FALSE)</f>
        <v>36313.839999999997</v>
      </c>
      <c r="R258">
        <f ca="1">VLOOKUP($P258&amp;"_"&amp;$O258,'rank samples'!$Q$3:$W$1539,6,FALSE)/100</f>
        <v>0</v>
      </c>
      <c r="S258">
        <f ca="1">1 - SUM(OFFSET($R$4,VLOOKUP(P258,$W$4:$Y$23,2,FALSE),0):OFFSET($R$4,N258,0))/$R$2</f>
        <v>0.93399999999999994</v>
      </c>
      <c r="T258">
        <f t="shared" ca="1" si="8"/>
        <v>15.151515151515138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samples'!$Q$3:$W$1539,7,FALSE)</f>
        <v>35995.550000000003</v>
      </c>
      <c r="R259">
        <f ca="1">VLOOKUP($P259&amp;"_"&amp;$O259,'rank samples'!$Q$3:$W$1539,6,FALSE)/100</f>
        <v>2E-3</v>
      </c>
      <c r="S259">
        <f ca="1">1 - SUM(OFFSET($R$4,VLOOKUP(P259,$W$4:$Y$23,2,FALSE),0):OFFSET($R$4,N259,0))/$R$2</f>
        <v>0.93199999999999994</v>
      </c>
      <c r="T259">
        <f t="shared" ca="1" si="8"/>
        <v>14.705882352941163</v>
      </c>
    </row>
    <row r="260" spans="14:20" x14ac:dyDescent="0.3">
      <c r="N260">
        <v>256</v>
      </c>
      <c r="O260">
        <v>83</v>
      </c>
      <c r="P260">
        <v>3</v>
      </c>
      <c r="Q260">
        <f ca="1">VLOOKUP($P260&amp;"_"&amp;$O260,'rank samples'!$Q$3:$W$1539,7,FALSE)</f>
        <v>35649.699999999997</v>
      </c>
      <c r="R260">
        <f ca="1">VLOOKUP($P260&amp;"_"&amp;$O260,'rank samples'!$Q$3:$W$1539,6,FALSE)/100</f>
        <v>2E-3</v>
      </c>
      <c r="S260">
        <f ca="1">1 - SUM(OFFSET($R$4,VLOOKUP(P260,$W$4:$Y$23,2,FALSE),0):OFFSET($R$4,N260,0))/$R$2</f>
        <v>0.92999999999999994</v>
      </c>
      <c r="T260">
        <f t="shared" ca="1" si="8"/>
        <v>14.285714285714272</v>
      </c>
    </row>
    <row r="261" spans="14:20" hidden="1" x14ac:dyDescent="0.3">
      <c r="N261">
        <v>257</v>
      </c>
      <c r="O261">
        <v>84</v>
      </c>
      <c r="P261">
        <v>3</v>
      </c>
      <c r="Q261">
        <f ca="1">VLOOKUP($P261&amp;"_"&amp;$O261,'rank samples'!$Q$3:$W$1539,7,FALSE)</f>
        <v>35384.32</v>
      </c>
      <c r="R261">
        <f ca="1">VLOOKUP($P261&amp;"_"&amp;$O261,'rank samples'!$Q$3:$W$1539,6,FALSE)/100</f>
        <v>0</v>
      </c>
      <c r="S261">
        <f ca="1">1 - SUM(OFFSET($R$4,VLOOKUP(P261,$W$4:$Y$23,2,FALSE),0):OFFSET($R$4,N261,0))/$R$2</f>
        <v>0.92999999999999994</v>
      </c>
      <c r="T261">
        <f t="shared" ref="T261:T324" ca="1" si="9">1/(1-S261)</f>
        <v>14.285714285714272</v>
      </c>
    </row>
    <row r="262" spans="14:20" hidden="1" x14ac:dyDescent="0.3">
      <c r="N262">
        <v>258</v>
      </c>
      <c r="O262">
        <v>85</v>
      </c>
      <c r="P262">
        <v>3</v>
      </c>
      <c r="Q262">
        <f ca="1">VLOOKUP($P262&amp;"_"&amp;$O262,'rank samples'!$Q$3:$W$1539,7,FALSE)</f>
        <v>33507.82</v>
      </c>
      <c r="R262">
        <f ca="1">VLOOKUP($P262&amp;"_"&amp;$O262,'rank samples'!$Q$3:$W$1539,6,FALSE)/100</f>
        <v>0</v>
      </c>
      <c r="S262">
        <f ca="1">1 - SUM(OFFSET($R$4,VLOOKUP(P262,$W$4:$Y$23,2,FALSE),0):OFFSET($R$4,N262,0))/$R$2</f>
        <v>0.92999999999999994</v>
      </c>
      <c r="T262">
        <f t="shared" ca="1" si="9"/>
        <v>14.285714285714272</v>
      </c>
    </row>
    <row r="263" spans="14:20" hidden="1" x14ac:dyDescent="0.3">
      <c r="N263">
        <v>259</v>
      </c>
      <c r="O263">
        <v>86</v>
      </c>
      <c r="P263">
        <v>3</v>
      </c>
      <c r="Q263">
        <f ca="1">VLOOKUP($P263&amp;"_"&amp;$O263,'rank samples'!$Q$3:$W$1539,7,FALSE)</f>
        <v>33480.769999999997</v>
      </c>
      <c r="R263">
        <f ca="1">VLOOKUP($P263&amp;"_"&amp;$O263,'rank samples'!$Q$3:$W$1539,6,FALSE)/100</f>
        <v>0</v>
      </c>
      <c r="S263">
        <f ca="1">1 - SUM(OFFSET($R$4,VLOOKUP(P263,$W$4:$Y$23,2,FALSE),0):OFFSET($R$4,N263,0))/$R$2</f>
        <v>0.92999999999999994</v>
      </c>
      <c r="T263">
        <f t="shared" ca="1" si="9"/>
        <v>14.285714285714272</v>
      </c>
    </row>
    <row r="264" spans="14:20" x14ac:dyDescent="0.3">
      <c r="N264">
        <v>260</v>
      </c>
      <c r="O264">
        <v>87</v>
      </c>
      <c r="P264">
        <v>3</v>
      </c>
      <c r="Q264">
        <f ca="1">VLOOKUP($P264&amp;"_"&amp;$O264,'rank samples'!$Q$3:$W$1539,7,FALSE)</f>
        <v>33369.800000000003</v>
      </c>
      <c r="R264">
        <f ca="1">VLOOKUP($P264&amp;"_"&amp;$O264,'rank samples'!$Q$3:$W$1539,6,FALSE)/100</f>
        <v>2E-3</v>
      </c>
      <c r="S264">
        <f ca="1">1 - SUM(OFFSET($R$4,VLOOKUP(P264,$W$4:$Y$23,2,FALSE),0):OFFSET($R$4,N264,0))/$R$2</f>
        <v>0.92799999999999994</v>
      </c>
      <c r="T264">
        <f t="shared" ca="1" si="9"/>
        <v>13.888888888888877</v>
      </c>
    </row>
    <row r="265" spans="14:20" hidden="1" x14ac:dyDescent="0.3">
      <c r="N265">
        <v>261</v>
      </c>
      <c r="O265">
        <v>88</v>
      </c>
      <c r="P265">
        <v>3</v>
      </c>
      <c r="Q265">
        <f ca="1">VLOOKUP($P265&amp;"_"&amp;$O265,'rank samples'!$Q$3:$W$1539,7,FALSE)</f>
        <v>32643.06</v>
      </c>
      <c r="R265">
        <f ca="1">VLOOKUP($P265&amp;"_"&amp;$O265,'rank samples'!$Q$3:$W$1539,6,FALSE)/100</f>
        <v>0</v>
      </c>
      <c r="S265">
        <f ca="1">1 - SUM(OFFSET($R$4,VLOOKUP(P265,$W$4:$Y$23,2,FALSE),0):OFFSET($R$4,N265,0))/$R$2</f>
        <v>0.92799999999999994</v>
      </c>
      <c r="T265">
        <f t="shared" ca="1" si="9"/>
        <v>13.888888888888877</v>
      </c>
    </row>
    <row r="266" spans="14:20" x14ac:dyDescent="0.3">
      <c r="N266">
        <v>262</v>
      </c>
      <c r="O266">
        <v>89</v>
      </c>
      <c r="P266">
        <v>3</v>
      </c>
      <c r="Q266">
        <f ca="1">VLOOKUP($P266&amp;"_"&amp;$O266,'rank samples'!$Q$3:$W$1539,7,FALSE)</f>
        <v>32473.78</v>
      </c>
      <c r="R266">
        <f ca="1">VLOOKUP($P266&amp;"_"&amp;$O266,'rank samples'!$Q$3:$W$1539,6,FALSE)/100</f>
        <v>2E-3</v>
      </c>
      <c r="S266">
        <f ca="1">1 - SUM(OFFSET($R$4,VLOOKUP(P266,$W$4:$Y$23,2,FALSE),0):OFFSET($R$4,N266,0))/$R$2</f>
        <v>0.92599999999999993</v>
      </c>
      <c r="T266">
        <f t="shared" ca="1" si="9"/>
        <v>13.513513513513502</v>
      </c>
    </row>
    <row r="267" spans="14:20" hidden="1" x14ac:dyDescent="0.3">
      <c r="N267">
        <v>263</v>
      </c>
      <c r="O267">
        <v>90</v>
      </c>
      <c r="P267">
        <v>3</v>
      </c>
      <c r="Q267">
        <f ca="1">VLOOKUP($P267&amp;"_"&amp;$O267,'rank samples'!$Q$3:$W$1539,7,FALSE)</f>
        <v>32142.62</v>
      </c>
      <c r="R267">
        <f ca="1">VLOOKUP($P267&amp;"_"&amp;$O267,'rank samples'!$Q$3:$W$1539,6,FALSE)/100</f>
        <v>0</v>
      </c>
      <c r="S267">
        <f ca="1">1 - SUM(OFFSET($R$4,VLOOKUP(P267,$W$4:$Y$23,2,FALSE),0):OFFSET($R$4,N267,0))/$R$2</f>
        <v>0.92599999999999993</v>
      </c>
      <c r="T267">
        <f t="shared" ca="1" si="9"/>
        <v>13.513513513513502</v>
      </c>
    </row>
    <row r="268" spans="14:20" hidden="1" x14ac:dyDescent="0.3">
      <c r="N268">
        <v>264</v>
      </c>
      <c r="O268">
        <v>91</v>
      </c>
      <c r="P268">
        <v>3</v>
      </c>
      <c r="Q268">
        <f ca="1">VLOOKUP($P268&amp;"_"&amp;$O268,'rank samples'!$Q$3:$W$1539,7,FALSE)</f>
        <v>31602.5</v>
      </c>
      <c r="R268">
        <f ca="1">VLOOKUP($P268&amp;"_"&amp;$O268,'rank samples'!$Q$3:$W$1539,6,FALSE)/100</f>
        <v>0</v>
      </c>
      <c r="S268">
        <f ca="1">1 - SUM(OFFSET($R$4,VLOOKUP(P268,$W$4:$Y$23,2,FALSE),0):OFFSET($R$4,N268,0))/$R$2</f>
        <v>0.92599999999999993</v>
      </c>
      <c r="T268">
        <f t="shared" ca="1" si="9"/>
        <v>13.513513513513502</v>
      </c>
    </row>
    <row r="269" spans="14:20" hidden="1" x14ac:dyDescent="0.3">
      <c r="N269">
        <v>265</v>
      </c>
      <c r="O269">
        <v>92</v>
      </c>
      <c r="P269">
        <v>3</v>
      </c>
      <c r="Q269">
        <f ca="1">VLOOKUP($P269&amp;"_"&amp;$O269,'rank samples'!$Q$3:$W$1539,7,FALSE)</f>
        <v>31544.29</v>
      </c>
      <c r="R269">
        <f ca="1">VLOOKUP($P269&amp;"_"&amp;$O269,'rank samples'!$Q$3:$W$1539,6,FALSE)/100</f>
        <v>0</v>
      </c>
      <c r="S269">
        <f ca="1">1 - SUM(OFFSET($R$4,VLOOKUP(P269,$W$4:$Y$23,2,FALSE),0):OFFSET($R$4,N269,0))/$R$2</f>
        <v>0.92599999999999993</v>
      </c>
      <c r="T269">
        <f t="shared" ca="1" si="9"/>
        <v>13.513513513513502</v>
      </c>
    </row>
    <row r="270" spans="14:20" x14ac:dyDescent="0.3">
      <c r="N270">
        <v>266</v>
      </c>
      <c r="O270">
        <v>93</v>
      </c>
      <c r="P270">
        <v>3</v>
      </c>
      <c r="Q270">
        <f ca="1">VLOOKUP($P270&amp;"_"&amp;$O270,'rank samples'!$Q$3:$W$1539,7,FALSE)</f>
        <v>31389.160000000003</v>
      </c>
      <c r="R270">
        <f ca="1">VLOOKUP($P270&amp;"_"&amp;$O270,'rank samples'!$Q$3:$W$1539,6,FALSE)/100</f>
        <v>2E-3</v>
      </c>
      <c r="S270">
        <f ca="1">1 - SUM(OFFSET($R$4,VLOOKUP(P270,$W$4:$Y$23,2,FALSE),0):OFFSET($R$4,N270,0))/$R$2</f>
        <v>0.92399999999999993</v>
      </c>
      <c r="T270">
        <f t="shared" ca="1" si="9"/>
        <v>13.157894736842094</v>
      </c>
    </row>
    <row r="271" spans="14:20" hidden="1" x14ac:dyDescent="0.3">
      <c r="N271">
        <v>267</v>
      </c>
      <c r="O271">
        <v>94</v>
      </c>
      <c r="P271">
        <v>3</v>
      </c>
      <c r="Q271">
        <f ca="1">VLOOKUP($P271&amp;"_"&amp;$O271,'rank samples'!$Q$3:$W$1539,7,FALSE)</f>
        <v>31102.420000000002</v>
      </c>
      <c r="R271">
        <f ca="1">VLOOKUP($P271&amp;"_"&amp;$O271,'rank samples'!$Q$3:$W$1539,6,FALSE)/100</f>
        <v>0</v>
      </c>
      <c r="S271">
        <f ca="1">1 - SUM(OFFSET($R$4,VLOOKUP(P271,$W$4:$Y$23,2,FALSE),0):OFFSET($R$4,N271,0))/$R$2</f>
        <v>0.92399999999999993</v>
      </c>
      <c r="T271">
        <f t="shared" ca="1" si="9"/>
        <v>13.157894736842094</v>
      </c>
    </row>
    <row r="272" spans="14:20" x14ac:dyDescent="0.3">
      <c r="N272">
        <v>268</v>
      </c>
      <c r="O272">
        <v>95</v>
      </c>
      <c r="P272">
        <v>3</v>
      </c>
      <c r="Q272">
        <f ca="1">VLOOKUP($P272&amp;"_"&amp;$O272,'rank samples'!$Q$3:$W$1539,7,FALSE)</f>
        <v>30571.75</v>
      </c>
      <c r="R272">
        <f ca="1">VLOOKUP($P272&amp;"_"&amp;$O272,'rank samples'!$Q$3:$W$1539,6,FALSE)/100</f>
        <v>2E-3</v>
      </c>
      <c r="S272">
        <f ca="1">1 - SUM(OFFSET($R$4,VLOOKUP(P272,$W$4:$Y$23,2,FALSE),0):OFFSET($R$4,N272,0))/$R$2</f>
        <v>0.92199999999999993</v>
      </c>
      <c r="T272">
        <f t="shared" ca="1" si="9"/>
        <v>12.820512820512809</v>
      </c>
    </row>
    <row r="273" spans="14:20" hidden="1" x14ac:dyDescent="0.3">
      <c r="N273">
        <v>269</v>
      </c>
      <c r="O273">
        <v>96</v>
      </c>
      <c r="P273">
        <v>3</v>
      </c>
      <c r="Q273">
        <f ca="1">VLOOKUP($P273&amp;"_"&amp;$O273,'rank samples'!$Q$3:$W$1539,7,FALSE)</f>
        <v>30517.55</v>
      </c>
      <c r="R273">
        <f ca="1">VLOOKUP($P273&amp;"_"&amp;$O273,'rank samples'!$Q$3:$W$1539,6,FALSE)/100</f>
        <v>0</v>
      </c>
      <c r="S273">
        <f ca="1">1 - SUM(OFFSET($R$4,VLOOKUP(P273,$W$4:$Y$23,2,FALSE),0):OFFSET($R$4,N273,0))/$R$2</f>
        <v>0.92199999999999993</v>
      </c>
      <c r="T273">
        <f t="shared" ca="1" si="9"/>
        <v>12.820512820512809</v>
      </c>
    </row>
    <row r="274" spans="14:20" hidden="1" x14ac:dyDescent="0.3">
      <c r="N274">
        <v>270</v>
      </c>
      <c r="O274">
        <v>97</v>
      </c>
      <c r="P274">
        <v>3</v>
      </c>
      <c r="Q274">
        <f ca="1">VLOOKUP($P274&amp;"_"&amp;$O274,'rank samples'!$Q$3:$W$1539,7,FALSE)</f>
        <v>30514.63</v>
      </c>
      <c r="R274">
        <f ca="1">VLOOKUP($P274&amp;"_"&amp;$O274,'rank samples'!$Q$3:$W$1539,6,FALSE)/100</f>
        <v>0</v>
      </c>
      <c r="S274">
        <f ca="1">1 - SUM(OFFSET($R$4,VLOOKUP(P274,$W$4:$Y$23,2,FALSE),0):OFFSET($R$4,N274,0))/$R$2</f>
        <v>0.92199999999999993</v>
      </c>
      <c r="T274">
        <f t="shared" ca="1" si="9"/>
        <v>12.820512820512809</v>
      </c>
    </row>
    <row r="275" spans="14:20" x14ac:dyDescent="0.3">
      <c r="N275">
        <v>271</v>
      </c>
      <c r="O275">
        <v>98</v>
      </c>
      <c r="P275">
        <v>3</v>
      </c>
      <c r="Q275">
        <f ca="1">VLOOKUP($P275&amp;"_"&amp;$O275,'rank samples'!$Q$3:$W$1539,7,FALSE)</f>
        <v>30346.74</v>
      </c>
      <c r="R275">
        <f ca="1">VLOOKUP($P275&amp;"_"&amp;$O275,'rank samples'!$Q$3:$W$1539,6,FALSE)/100</f>
        <v>2E-3</v>
      </c>
      <c r="S275">
        <f ca="1">1 - SUM(OFFSET($R$4,VLOOKUP(P275,$W$4:$Y$23,2,FALSE),0):OFFSET($R$4,N275,0))/$R$2</f>
        <v>0.91999999999999993</v>
      </c>
      <c r="T275">
        <f t="shared" ca="1" si="9"/>
        <v>12.499999999999989</v>
      </c>
    </row>
    <row r="276" spans="14:20" hidden="1" x14ac:dyDescent="0.3">
      <c r="N276">
        <v>272</v>
      </c>
      <c r="O276">
        <v>99</v>
      </c>
      <c r="P276">
        <v>3</v>
      </c>
      <c r="Q276">
        <f ca="1">VLOOKUP($P276&amp;"_"&amp;$O276,'rank samples'!$Q$3:$W$1539,7,FALSE)</f>
        <v>29766.67</v>
      </c>
      <c r="R276">
        <f ca="1">VLOOKUP($P276&amp;"_"&amp;$O276,'rank samples'!$Q$3:$W$1539,6,FALSE)/100</f>
        <v>0</v>
      </c>
      <c r="S276">
        <f ca="1">1 - SUM(OFFSET($R$4,VLOOKUP(P276,$W$4:$Y$23,2,FALSE),0):OFFSET($R$4,N276,0))/$R$2</f>
        <v>0.91999999999999993</v>
      </c>
      <c r="T276">
        <f t="shared" ca="1" si="9"/>
        <v>12.499999999999989</v>
      </c>
    </row>
    <row r="277" spans="14:20" hidden="1" x14ac:dyDescent="0.3">
      <c r="N277">
        <v>273</v>
      </c>
      <c r="O277">
        <v>100</v>
      </c>
      <c r="P277">
        <v>3</v>
      </c>
      <c r="Q277">
        <f ca="1">VLOOKUP($P277&amp;"_"&amp;$O277,'rank samples'!$Q$3:$W$1539,7,FALSE)</f>
        <v>29627.489999999998</v>
      </c>
      <c r="R277">
        <f ca="1">VLOOKUP($P277&amp;"_"&amp;$O277,'rank samples'!$Q$3:$W$1539,6,FALSE)/100</f>
        <v>0</v>
      </c>
      <c r="S277">
        <f ca="1">1 - SUM(OFFSET($R$4,VLOOKUP(P277,$W$4:$Y$23,2,FALSE),0):OFFSET($R$4,N277,0))/$R$2</f>
        <v>0.91999999999999993</v>
      </c>
      <c r="T277">
        <f t="shared" ca="1" si="9"/>
        <v>12.499999999999989</v>
      </c>
    </row>
    <row r="278" spans="14:20" hidden="1" x14ac:dyDescent="0.3">
      <c r="N278">
        <v>274</v>
      </c>
      <c r="O278">
        <v>101</v>
      </c>
      <c r="P278">
        <v>3</v>
      </c>
      <c r="Q278">
        <f ca="1">VLOOKUP($P278&amp;"_"&amp;$O278,'rank samples'!$Q$3:$W$1539,7,FALSE)</f>
        <v>29560.7</v>
      </c>
      <c r="R278">
        <f ca="1">VLOOKUP($P278&amp;"_"&amp;$O278,'rank samples'!$Q$3:$W$1539,6,FALSE)/100</f>
        <v>0</v>
      </c>
      <c r="S278">
        <f ca="1">1 - SUM(OFFSET($R$4,VLOOKUP(P278,$W$4:$Y$23,2,FALSE),0):OFFSET($R$4,N278,0))/$R$2</f>
        <v>0.91999999999999993</v>
      </c>
      <c r="T278">
        <f t="shared" ca="1" si="9"/>
        <v>12.499999999999989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samples'!$Q$3:$W$1539,7,FALSE)</f>
        <v>29466.99</v>
      </c>
      <c r="R279">
        <f ca="1">VLOOKUP($P279&amp;"_"&amp;$O279,'rank samples'!$Q$3:$W$1539,6,FALSE)/100</f>
        <v>2E-3</v>
      </c>
      <c r="S279">
        <f ca="1">1 - SUM(OFFSET($R$4,VLOOKUP(P279,$W$4:$Y$23,2,FALSE),0):OFFSET($R$4,N279,0))/$R$2</f>
        <v>0.91799999999999993</v>
      </c>
      <c r="T279">
        <f t="shared" ca="1" si="9"/>
        <v>12.195121951219502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samples'!$Q$3:$W$1539,7,FALSE)</f>
        <v>28861.83</v>
      </c>
      <c r="R280">
        <f ca="1">VLOOKUP($P280&amp;"_"&amp;$O280,'rank samples'!$Q$3:$W$1539,6,FALSE)/100</f>
        <v>2E-3</v>
      </c>
      <c r="S280">
        <f ca="1">1 - SUM(OFFSET($R$4,VLOOKUP(P280,$W$4:$Y$23,2,FALSE),0):OFFSET($R$4,N280,0))/$R$2</f>
        <v>0.91599999999999993</v>
      </c>
      <c r="T280">
        <f t="shared" ca="1" si="9"/>
        <v>11.904761904761894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samples'!$Q$3:$W$1539,7,FALSE)</f>
        <v>28447.879999999997</v>
      </c>
      <c r="R281">
        <f ca="1">VLOOKUP($P281&amp;"_"&amp;$O281,'rank samples'!$Q$3:$W$1539,6,FALSE)/100</f>
        <v>2E-3</v>
      </c>
      <c r="S281">
        <f ca="1">1 - SUM(OFFSET($R$4,VLOOKUP(P281,$W$4:$Y$23,2,FALSE),0):OFFSET($R$4,N281,0))/$R$2</f>
        <v>0.91399999999999992</v>
      </c>
      <c r="T281">
        <f t="shared" ca="1" si="9"/>
        <v>11.627906976744177</v>
      </c>
    </row>
    <row r="282" spans="14:20" x14ac:dyDescent="0.3">
      <c r="N282">
        <v>278</v>
      </c>
      <c r="O282">
        <v>105</v>
      </c>
      <c r="P282">
        <v>3</v>
      </c>
      <c r="Q282">
        <f ca="1">VLOOKUP($P282&amp;"_"&amp;$O282,'rank samples'!$Q$3:$W$1539,7,FALSE)</f>
        <v>28413.73</v>
      </c>
      <c r="R282">
        <f ca="1">VLOOKUP($P282&amp;"_"&amp;$O282,'rank samples'!$Q$3:$W$1539,6,FALSE)/100</f>
        <v>2E-3</v>
      </c>
      <c r="S282">
        <f ca="1">1 - SUM(OFFSET($R$4,VLOOKUP(P282,$W$4:$Y$23,2,FALSE),0):OFFSET($R$4,N282,0))/$R$2</f>
        <v>0.91199999999999992</v>
      </c>
      <c r="T282">
        <f t="shared" ca="1" si="9"/>
        <v>11.363636363636353</v>
      </c>
    </row>
    <row r="283" spans="14:20" hidden="1" x14ac:dyDescent="0.3">
      <c r="N283">
        <v>279</v>
      </c>
      <c r="O283">
        <v>106</v>
      </c>
      <c r="P283">
        <v>3</v>
      </c>
      <c r="Q283">
        <f ca="1">VLOOKUP($P283&amp;"_"&amp;$O283,'rank samples'!$Q$3:$W$1539,7,FALSE)</f>
        <v>28326.18</v>
      </c>
      <c r="R283">
        <f ca="1">VLOOKUP($P283&amp;"_"&amp;$O283,'rank samples'!$Q$3:$W$1539,6,FALSE)/100</f>
        <v>0</v>
      </c>
      <c r="S283">
        <f ca="1">1 - SUM(OFFSET($R$4,VLOOKUP(P283,$W$4:$Y$23,2,FALSE),0):OFFSET($R$4,N283,0))/$R$2</f>
        <v>0.91199999999999992</v>
      </c>
      <c r="T283">
        <f t="shared" ca="1" si="9"/>
        <v>11.363636363636353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samples'!$Q$3:$W$1539,7,FALSE)</f>
        <v>28194.42</v>
      </c>
      <c r="R284">
        <f ca="1">VLOOKUP($P284&amp;"_"&amp;$O284,'rank samples'!$Q$3:$W$1539,6,FALSE)/100</f>
        <v>2E-3</v>
      </c>
      <c r="S284">
        <f ca="1">1 - SUM(OFFSET($R$4,VLOOKUP(P284,$W$4:$Y$23,2,FALSE),0):OFFSET($R$4,N284,0))/$R$2</f>
        <v>0.90999999999999992</v>
      </c>
      <c r="T284">
        <f t="shared" ca="1" si="9"/>
        <v>11.111111111111102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samples'!$Q$3:$W$1539,7,FALSE)</f>
        <v>28007.84</v>
      </c>
      <c r="R285">
        <f ca="1">VLOOKUP($P285&amp;"_"&amp;$O285,'rank samples'!$Q$3:$W$1539,6,FALSE)/100</f>
        <v>2E-3</v>
      </c>
      <c r="S285">
        <f ca="1">1 - SUM(OFFSET($R$4,VLOOKUP(P285,$W$4:$Y$23,2,FALSE),0):OFFSET($R$4,N285,0))/$R$2</f>
        <v>0.90799999999999992</v>
      </c>
      <c r="T285">
        <f t="shared" ca="1" si="9"/>
        <v>10.869565217391294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samples'!$Q$3:$W$1539,7,FALSE)</f>
        <v>27883.96</v>
      </c>
      <c r="R286">
        <f ca="1">VLOOKUP($P286&amp;"_"&amp;$O286,'rank samples'!$Q$3:$W$1539,6,FALSE)/100</f>
        <v>2E-3</v>
      </c>
      <c r="S286">
        <f ca="1">1 - SUM(OFFSET($R$4,VLOOKUP(P286,$W$4:$Y$23,2,FALSE),0):OFFSET($R$4,N286,0))/$R$2</f>
        <v>0.90599999999999992</v>
      </c>
      <c r="T286">
        <f t="shared" ca="1" si="9"/>
        <v>10.638297872340416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samples'!$Q$3:$W$1539,7,FALSE)</f>
        <v>27306.379999999997</v>
      </c>
      <c r="R287">
        <f ca="1">VLOOKUP($P287&amp;"_"&amp;$O287,'rank samples'!$Q$3:$W$1539,6,FALSE)/100</f>
        <v>2E-3</v>
      </c>
      <c r="S287">
        <f ca="1">1 - SUM(OFFSET($R$4,VLOOKUP(P287,$W$4:$Y$23,2,FALSE),0):OFFSET($R$4,N287,0))/$R$2</f>
        <v>0.90399999999999991</v>
      </c>
      <c r="T287">
        <f t="shared" ca="1" si="9"/>
        <v>10.416666666666657</v>
      </c>
    </row>
    <row r="288" spans="14:20" hidden="1" x14ac:dyDescent="0.3">
      <c r="N288">
        <v>284</v>
      </c>
      <c r="O288">
        <v>111</v>
      </c>
      <c r="P288">
        <v>3</v>
      </c>
      <c r="Q288">
        <f ca="1">VLOOKUP($P288&amp;"_"&amp;$O288,'rank samples'!$Q$3:$W$1539,7,FALSE)</f>
        <v>27023.4</v>
      </c>
      <c r="R288">
        <f ca="1">VLOOKUP($P288&amp;"_"&amp;$O288,'rank samples'!$Q$3:$W$1539,6,FALSE)/100</f>
        <v>0</v>
      </c>
      <c r="S288">
        <f ca="1">1 - SUM(OFFSET($R$4,VLOOKUP(P288,$W$4:$Y$23,2,FALSE),0):OFFSET($R$4,N288,0))/$R$2</f>
        <v>0.90399999999999991</v>
      </c>
      <c r="T288">
        <f t="shared" ca="1" si="9"/>
        <v>10.416666666666657</v>
      </c>
    </row>
    <row r="289" spans="14:20" hidden="1" x14ac:dyDescent="0.3">
      <c r="N289">
        <v>285</v>
      </c>
      <c r="O289">
        <v>112</v>
      </c>
      <c r="P289">
        <v>3</v>
      </c>
      <c r="Q289">
        <f ca="1">VLOOKUP($P289&amp;"_"&amp;$O289,'rank samples'!$Q$3:$W$1539,7,FALSE)</f>
        <v>26768.329999999998</v>
      </c>
      <c r="R289">
        <f ca="1">VLOOKUP($P289&amp;"_"&amp;$O289,'rank samples'!$Q$3:$W$1539,6,FALSE)/100</f>
        <v>0</v>
      </c>
      <c r="S289">
        <f ca="1">1 - SUM(OFFSET($R$4,VLOOKUP(P289,$W$4:$Y$23,2,FALSE),0):OFFSET($R$4,N289,0))/$R$2</f>
        <v>0.90399999999999991</v>
      </c>
      <c r="T289">
        <f t="shared" ca="1" si="9"/>
        <v>10.416666666666657</v>
      </c>
    </row>
    <row r="290" spans="14:20" hidden="1" x14ac:dyDescent="0.3">
      <c r="N290">
        <v>286</v>
      </c>
      <c r="O290">
        <v>113</v>
      </c>
      <c r="P290">
        <v>3</v>
      </c>
      <c r="Q290">
        <f ca="1">VLOOKUP($P290&amp;"_"&amp;$O290,'rank samples'!$Q$3:$W$1539,7,FALSE)</f>
        <v>26571.48</v>
      </c>
      <c r="R290">
        <f ca="1">VLOOKUP($P290&amp;"_"&amp;$O290,'rank samples'!$Q$3:$W$1539,6,FALSE)/100</f>
        <v>0</v>
      </c>
      <c r="S290">
        <f ca="1">1 - SUM(OFFSET($R$4,VLOOKUP(P290,$W$4:$Y$23,2,FALSE),0):OFFSET($R$4,N290,0))/$R$2</f>
        <v>0.90399999999999991</v>
      </c>
      <c r="T290">
        <f t="shared" ca="1" si="9"/>
        <v>10.416666666666657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samples'!$Q$3:$W$1539,7,FALSE)</f>
        <v>26236.61</v>
      </c>
      <c r="R291">
        <f ca="1">VLOOKUP($P291&amp;"_"&amp;$O291,'rank samples'!$Q$3:$W$1539,6,FALSE)/100</f>
        <v>2E-3</v>
      </c>
      <c r="S291">
        <f ca="1">1 - SUM(OFFSET($R$4,VLOOKUP(P291,$W$4:$Y$23,2,FALSE),0):OFFSET($R$4,N291,0))/$R$2</f>
        <v>0.90199999999999991</v>
      </c>
      <c r="T291">
        <f t="shared" ca="1" si="9"/>
        <v>10.204081632653052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samples'!$Q$3:$W$1539,7,FALSE)</f>
        <v>26163.77</v>
      </c>
      <c r="R292">
        <f ca="1">VLOOKUP($P292&amp;"_"&amp;$O292,'rank samples'!$Q$3:$W$1539,6,FALSE)/100</f>
        <v>2E-3</v>
      </c>
      <c r="S292">
        <f ca="1">1 - SUM(OFFSET($R$4,VLOOKUP(P292,$W$4:$Y$23,2,FALSE),0):OFFSET($R$4,N292,0))/$R$2</f>
        <v>0.89999999999999991</v>
      </c>
      <c r="T292">
        <f t="shared" ca="1" si="9"/>
        <v>9.9999999999999911</v>
      </c>
    </row>
    <row r="293" spans="14:20" hidden="1" x14ac:dyDescent="0.3">
      <c r="N293">
        <v>289</v>
      </c>
      <c r="O293">
        <v>116</v>
      </c>
      <c r="P293">
        <v>3</v>
      </c>
      <c r="Q293">
        <f ca="1">VLOOKUP($P293&amp;"_"&amp;$O293,'rank samples'!$Q$3:$W$1539,7,FALSE)</f>
        <v>25829.32</v>
      </c>
      <c r="R293">
        <f ca="1">VLOOKUP($P293&amp;"_"&amp;$O293,'rank samples'!$Q$3:$W$1539,6,FALSE)/100</f>
        <v>0</v>
      </c>
      <c r="S293">
        <f ca="1">1 - SUM(OFFSET($R$4,VLOOKUP(P293,$W$4:$Y$23,2,FALSE),0):OFFSET($R$4,N293,0))/$R$2</f>
        <v>0.89999999999999991</v>
      </c>
      <c r="T293">
        <f t="shared" ca="1" si="9"/>
        <v>9.9999999999999911</v>
      </c>
    </row>
    <row r="294" spans="14:20" hidden="1" x14ac:dyDescent="0.3">
      <c r="N294">
        <v>290</v>
      </c>
      <c r="O294">
        <v>117</v>
      </c>
      <c r="P294">
        <v>3</v>
      </c>
      <c r="Q294">
        <f ca="1">VLOOKUP($P294&amp;"_"&amp;$O294,'rank samples'!$Q$3:$W$1539,7,FALSE)</f>
        <v>25625.940000000002</v>
      </c>
      <c r="R294">
        <f ca="1">VLOOKUP($P294&amp;"_"&amp;$O294,'rank samples'!$Q$3:$W$1539,6,FALSE)/100</f>
        <v>0</v>
      </c>
      <c r="S294">
        <f ca="1">1 - SUM(OFFSET($R$4,VLOOKUP(P294,$W$4:$Y$23,2,FALSE),0):OFFSET($R$4,N294,0))/$R$2</f>
        <v>0.89999999999999991</v>
      </c>
      <c r="T294">
        <f t="shared" ca="1" si="9"/>
        <v>9.9999999999999911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samples'!$Q$3:$W$1539,7,FALSE)</f>
        <v>25449.84</v>
      </c>
      <c r="R295">
        <f ca="1">VLOOKUP($P295&amp;"_"&amp;$O295,'rank samples'!$Q$3:$W$1539,6,FALSE)/100</f>
        <v>2E-3</v>
      </c>
      <c r="S295">
        <f ca="1">1 - SUM(OFFSET($R$4,VLOOKUP(P295,$W$4:$Y$23,2,FALSE),0):OFFSET($R$4,N295,0))/$R$2</f>
        <v>0.89799999999999991</v>
      </c>
      <c r="T295">
        <f t="shared" ca="1" si="9"/>
        <v>9.8039215686274428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samples'!$Q$3:$W$1539,7,FALSE)</f>
        <v>25302.29</v>
      </c>
      <c r="R296">
        <f ca="1">VLOOKUP($P296&amp;"_"&amp;$O296,'rank samples'!$Q$3:$W$1539,6,FALSE)/100</f>
        <v>2E-3</v>
      </c>
      <c r="S296">
        <f ca="1">1 - SUM(OFFSET($R$4,VLOOKUP(P296,$W$4:$Y$23,2,FALSE),0):OFFSET($R$4,N296,0))/$R$2</f>
        <v>0.89599999999999991</v>
      </c>
      <c r="T296">
        <f t="shared" ca="1" si="9"/>
        <v>9.6153846153846061</v>
      </c>
    </row>
    <row r="297" spans="14:20" hidden="1" x14ac:dyDescent="0.3">
      <c r="N297">
        <v>293</v>
      </c>
      <c r="O297">
        <v>120</v>
      </c>
      <c r="P297">
        <v>3</v>
      </c>
      <c r="Q297">
        <f ca="1">VLOOKUP($P297&amp;"_"&amp;$O297,'rank samples'!$Q$3:$W$1539,7,FALSE)</f>
        <v>25214.77</v>
      </c>
      <c r="R297">
        <f ca="1">VLOOKUP($P297&amp;"_"&amp;$O297,'rank samples'!$Q$3:$W$1539,6,FALSE)/100</f>
        <v>0</v>
      </c>
      <c r="S297">
        <f ca="1">1 - SUM(OFFSET($R$4,VLOOKUP(P297,$W$4:$Y$23,2,FALSE),0):OFFSET($R$4,N297,0))/$R$2</f>
        <v>0.89599999999999991</v>
      </c>
      <c r="T297">
        <f t="shared" ca="1" si="9"/>
        <v>9.6153846153846061</v>
      </c>
    </row>
    <row r="298" spans="14:20" hidden="1" x14ac:dyDescent="0.3">
      <c r="N298">
        <v>294</v>
      </c>
      <c r="O298">
        <v>121</v>
      </c>
      <c r="P298">
        <v>3</v>
      </c>
      <c r="Q298">
        <f ca="1">VLOOKUP($P298&amp;"_"&amp;$O298,'rank samples'!$Q$3:$W$1539,7,FALSE)</f>
        <v>24607.480000000003</v>
      </c>
      <c r="R298">
        <f ca="1">VLOOKUP($P298&amp;"_"&amp;$O298,'rank samples'!$Q$3:$W$1539,6,FALSE)/100</f>
        <v>0</v>
      </c>
      <c r="S298">
        <f ca="1">1 - SUM(OFFSET($R$4,VLOOKUP(P298,$W$4:$Y$23,2,FALSE),0):OFFSET($R$4,N298,0))/$R$2</f>
        <v>0.89599999999999991</v>
      </c>
      <c r="T298">
        <f t="shared" ca="1" si="9"/>
        <v>9.6153846153846061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samples'!$Q$3:$W$1539,7,FALSE)</f>
        <v>24566.78</v>
      </c>
      <c r="R299">
        <f ca="1">VLOOKUP($P299&amp;"_"&amp;$O299,'rank samples'!$Q$3:$W$1539,6,FALSE)/100</f>
        <v>2E-3</v>
      </c>
      <c r="S299">
        <f ca="1">1 - SUM(OFFSET($R$4,VLOOKUP(P299,$W$4:$Y$23,2,FALSE),0):OFFSET($R$4,N299,0))/$R$2</f>
        <v>0.89399999999999991</v>
      </c>
      <c r="T299">
        <f t="shared" ca="1" si="9"/>
        <v>9.4339622641509351</v>
      </c>
    </row>
    <row r="300" spans="14:20" hidden="1" x14ac:dyDescent="0.3">
      <c r="N300">
        <v>296</v>
      </c>
      <c r="O300">
        <v>123</v>
      </c>
      <c r="P300">
        <v>3</v>
      </c>
      <c r="Q300">
        <f ca="1">VLOOKUP($P300&amp;"_"&amp;$O300,'rank samples'!$Q$3:$W$1539,7,FALSE)</f>
        <v>24535.89</v>
      </c>
      <c r="R300">
        <f ca="1">VLOOKUP($P300&amp;"_"&amp;$O300,'rank samples'!$Q$3:$W$1539,6,FALSE)/100</f>
        <v>0</v>
      </c>
      <c r="S300">
        <f ca="1">1 - SUM(OFFSET($R$4,VLOOKUP(P300,$W$4:$Y$23,2,FALSE),0):OFFSET($R$4,N300,0))/$R$2</f>
        <v>0.89399999999999991</v>
      </c>
      <c r="T300">
        <f t="shared" ca="1" si="9"/>
        <v>9.4339622641509351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samples'!$Q$3:$W$1539,7,FALSE)</f>
        <v>24524.81</v>
      </c>
      <c r="R301">
        <f ca="1">VLOOKUP($P301&amp;"_"&amp;$O301,'rank samples'!$Q$3:$W$1539,6,FALSE)/100</f>
        <v>2E-3</v>
      </c>
      <c r="S301">
        <f ca="1">1 - SUM(OFFSET($R$4,VLOOKUP(P301,$W$4:$Y$23,2,FALSE),0):OFFSET($R$4,N301,0))/$R$2</f>
        <v>0.8919999999999999</v>
      </c>
      <c r="T301">
        <f t="shared" ca="1" si="9"/>
        <v>9.2592592592592506</v>
      </c>
    </row>
    <row r="302" spans="14:20" hidden="1" x14ac:dyDescent="0.3">
      <c r="N302">
        <v>298</v>
      </c>
      <c r="O302">
        <v>125</v>
      </c>
      <c r="P302">
        <v>3</v>
      </c>
      <c r="Q302">
        <f ca="1">VLOOKUP($P302&amp;"_"&amp;$O302,'rank samples'!$Q$3:$W$1539,7,FALSE)</f>
        <v>22670.92</v>
      </c>
      <c r="R302">
        <f ca="1">VLOOKUP($P302&amp;"_"&amp;$O302,'rank samples'!$Q$3:$W$1539,6,FALSE)/100</f>
        <v>0</v>
      </c>
      <c r="S302">
        <f ca="1">1 - SUM(OFFSET($R$4,VLOOKUP(P302,$W$4:$Y$23,2,FALSE),0):OFFSET($R$4,N302,0))/$R$2</f>
        <v>0.8919999999999999</v>
      </c>
      <c r="T302">
        <f t="shared" ca="1" si="9"/>
        <v>9.2592592592592506</v>
      </c>
    </row>
    <row r="303" spans="14:20" hidden="1" x14ac:dyDescent="0.3">
      <c r="N303">
        <v>299</v>
      </c>
      <c r="O303">
        <v>126</v>
      </c>
      <c r="P303">
        <v>3</v>
      </c>
      <c r="Q303">
        <f ca="1">VLOOKUP($P303&amp;"_"&amp;$O303,'rank samples'!$Q$3:$W$1539,7,FALSE)</f>
        <v>22038.79</v>
      </c>
      <c r="R303">
        <f ca="1">VLOOKUP($P303&amp;"_"&amp;$O303,'rank samples'!$Q$3:$W$1539,6,FALSE)/100</f>
        <v>0</v>
      </c>
      <c r="S303">
        <f ca="1">1 - SUM(OFFSET($R$4,VLOOKUP(P303,$W$4:$Y$23,2,FALSE),0):OFFSET($R$4,N303,0))/$R$2</f>
        <v>0.8919999999999999</v>
      </c>
      <c r="T303">
        <f t="shared" ca="1" si="9"/>
        <v>9.2592592592592506</v>
      </c>
    </row>
    <row r="304" spans="14:20" hidden="1" x14ac:dyDescent="0.3">
      <c r="N304">
        <v>300</v>
      </c>
      <c r="O304">
        <v>127</v>
      </c>
      <c r="P304">
        <v>3</v>
      </c>
      <c r="Q304">
        <f ca="1">VLOOKUP($P304&amp;"_"&amp;$O304,'rank samples'!$Q$3:$W$1539,7,FALSE)</f>
        <v>20896.13</v>
      </c>
      <c r="R304">
        <f ca="1">VLOOKUP($P304&amp;"_"&amp;$O304,'rank samples'!$Q$3:$W$1539,6,FALSE)/100</f>
        <v>0</v>
      </c>
      <c r="S304">
        <f ca="1">1 - SUM(OFFSET($R$4,VLOOKUP(P304,$W$4:$Y$23,2,FALSE),0):OFFSET($R$4,N304,0))/$R$2</f>
        <v>0.8919999999999999</v>
      </c>
      <c r="T304">
        <f t="shared" ca="1" si="9"/>
        <v>9.2592592592592506</v>
      </c>
    </row>
    <row r="305" spans="14:20" x14ac:dyDescent="0.3">
      <c r="N305">
        <v>301</v>
      </c>
      <c r="O305">
        <v>128</v>
      </c>
      <c r="P305">
        <v>3</v>
      </c>
      <c r="Q305">
        <f ca="1">VLOOKUP($P305&amp;"_"&amp;$O305,'rank samples'!$Q$3:$W$1539,7,FALSE)</f>
        <v>20624.509999999998</v>
      </c>
      <c r="R305">
        <f ca="1">VLOOKUP($P305&amp;"_"&amp;$O305,'rank samples'!$Q$3:$W$1539,6,FALSE)/100</f>
        <v>2E-3</v>
      </c>
      <c r="S305">
        <f ca="1">1 - SUM(OFFSET($R$4,VLOOKUP(P305,$W$4:$Y$23,2,FALSE),0):OFFSET($R$4,N305,0))/$R$2</f>
        <v>0.8899999999999999</v>
      </c>
      <c r="T305">
        <f t="shared" ca="1" si="9"/>
        <v>9.0909090909090828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samples'!$Q$3:$W$1539,7,FALSE)</f>
        <v>20513.29</v>
      </c>
      <c r="R306">
        <f ca="1">VLOOKUP($P306&amp;"_"&amp;$O306,'rank samples'!$Q$3:$W$1539,6,FALSE)/100</f>
        <v>2E-3</v>
      </c>
      <c r="S306">
        <f ca="1">1 - SUM(OFFSET($R$4,VLOOKUP(P306,$W$4:$Y$23,2,FALSE),0):OFFSET($R$4,N306,0))/$R$2</f>
        <v>0.8879999999999999</v>
      </c>
      <c r="T306">
        <f t="shared" ca="1" si="9"/>
        <v>8.9285714285714199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samples'!$Q$3:$W$1539,7,FALSE)</f>
        <v>20297.43</v>
      </c>
      <c r="R307">
        <f ca="1">VLOOKUP($P307&amp;"_"&amp;$O307,'rank samples'!$Q$3:$W$1539,6,FALSE)/100</f>
        <v>2E-3</v>
      </c>
      <c r="S307">
        <f ca="1">1 - SUM(OFFSET($R$4,VLOOKUP(P307,$W$4:$Y$23,2,FALSE),0):OFFSET($R$4,N307,0))/$R$2</f>
        <v>0.8859999999999999</v>
      </c>
      <c r="T307">
        <f t="shared" ca="1" si="9"/>
        <v>8.7719298245613953</v>
      </c>
    </row>
    <row r="308" spans="14:20" hidden="1" x14ac:dyDescent="0.3">
      <c r="N308">
        <v>304</v>
      </c>
      <c r="O308">
        <v>131</v>
      </c>
      <c r="P308">
        <v>3</v>
      </c>
      <c r="Q308">
        <f ca="1">VLOOKUP($P308&amp;"_"&amp;$O308,'rank samples'!$Q$3:$W$1539,7,FALSE)</f>
        <v>19891.48</v>
      </c>
      <c r="R308">
        <f ca="1">VLOOKUP($P308&amp;"_"&amp;$O308,'rank samples'!$Q$3:$W$1539,6,FALSE)/100</f>
        <v>0</v>
      </c>
      <c r="S308">
        <f ca="1">1 - SUM(OFFSET($R$4,VLOOKUP(P308,$W$4:$Y$23,2,FALSE),0):OFFSET($R$4,N308,0))/$R$2</f>
        <v>0.8859999999999999</v>
      </c>
      <c r="T308">
        <f t="shared" ca="1" si="9"/>
        <v>8.7719298245613953</v>
      </c>
    </row>
    <row r="309" spans="14:20" x14ac:dyDescent="0.3">
      <c r="N309">
        <v>305</v>
      </c>
      <c r="O309">
        <v>132</v>
      </c>
      <c r="P309">
        <v>3</v>
      </c>
      <c r="Q309">
        <f ca="1">VLOOKUP($P309&amp;"_"&amp;$O309,'rank samples'!$Q$3:$W$1539,7,FALSE)</f>
        <v>19816.59</v>
      </c>
      <c r="R309">
        <f ca="1">VLOOKUP($P309&amp;"_"&amp;$O309,'rank samples'!$Q$3:$W$1539,6,FALSE)/100</f>
        <v>2E-3</v>
      </c>
      <c r="S309">
        <f ca="1">1 - SUM(OFFSET($R$4,VLOOKUP(P309,$W$4:$Y$23,2,FALSE),0):OFFSET($R$4,N309,0))/$R$2</f>
        <v>0.8839999999999999</v>
      </c>
      <c r="T309">
        <f t="shared" ca="1" si="9"/>
        <v>8.6206896551724057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samples'!$Q$3:$W$1539,7,FALSE)</f>
        <v>19800.669999999998</v>
      </c>
      <c r="R310">
        <f ca="1">VLOOKUP($P310&amp;"_"&amp;$O310,'rank samples'!$Q$3:$W$1539,6,FALSE)/100</f>
        <v>2E-3</v>
      </c>
      <c r="S310">
        <f ca="1">1 - SUM(OFFSET($R$4,VLOOKUP(P310,$W$4:$Y$23,2,FALSE),0):OFFSET($R$4,N310,0))/$R$2</f>
        <v>0.8819999999999999</v>
      </c>
      <c r="T310">
        <f t="shared" ca="1" si="9"/>
        <v>8.4745762711864323</v>
      </c>
    </row>
    <row r="311" spans="14:20" hidden="1" x14ac:dyDescent="0.3">
      <c r="N311">
        <v>307</v>
      </c>
      <c r="O311">
        <v>134</v>
      </c>
      <c r="P311">
        <v>3</v>
      </c>
      <c r="Q311">
        <f ca="1">VLOOKUP($P311&amp;"_"&amp;$O311,'rank samples'!$Q$3:$W$1539,7,FALSE)</f>
        <v>19141.939999999999</v>
      </c>
      <c r="R311">
        <f ca="1">VLOOKUP($P311&amp;"_"&amp;$O311,'rank samples'!$Q$3:$W$1539,6,FALSE)/100</f>
        <v>0</v>
      </c>
      <c r="S311">
        <f ca="1">1 - SUM(OFFSET($R$4,VLOOKUP(P311,$W$4:$Y$23,2,FALSE),0):OFFSET($R$4,N311,0))/$R$2</f>
        <v>0.8819999999999999</v>
      </c>
      <c r="T311">
        <f t="shared" ca="1" si="9"/>
        <v>8.4745762711864323</v>
      </c>
    </row>
    <row r="312" spans="14:20" hidden="1" x14ac:dyDescent="0.3">
      <c r="N312">
        <v>308</v>
      </c>
      <c r="O312">
        <v>135</v>
      </c>
      <c r="P312">
        <v>3</v>
      </c>
      <c r="Q312">
        <f ca="1">VLOOKUP($P312&amp;"_"&amp;$O312,'rank samples'!$Q$3:$W$1539,7,FALSE)</f>
        <v>19039.240000000002</v>
      </c>
      <c r="R312">
        <f ca="1">VLOOKUP($P312&amp;"_"&amp;$O312,'rank samples'!$Q$3:$W$1539,6,FALSE)/100</f>
        <v>0</v>
      </c>
      <c r="S312">
        <f ca="1">1 - SUM(OFFSET($R$4,VLOOKUP(P312,$W$4:$Y$23,2,FALSE),0):OFFSET($R$4,N312,0))/$R$2</f>
        <v>0.8819999999999999</v>
      </c>
      <c r="T312">
        <f t="shared" ca="1" si="9"/>
        <v>8.4745762711864323</v>
      </c>
    </row>
    <row r="313" spans="14:20" x14ac:dyDescent="0.3">
      <c r="N313">
        <v>309</v>
      </c>
      <c r="O313">
        <v>136</v>
      </c>
      <c r="P313">
        <v>3</v>
      </c>
      <c r="Q313">
        <f ca="1">VLOOKUP($P313&amp;"_"&amp;$O313,'rank samples'!$Q$3:$W$1539,7,FALSE)</f>
        <v>18763.419999999998</v>
      </c>
      <c r="R313">
        <f ca="1">VLOOKUP($P313&amp;"_"&amp;$O313,'rank samples'!$Q$3:$W$1539,6,FALSE)/100</f>
        <v>2E-3</v>
      </c>
      <c r="S313">
        <f ca="1">1 - SUM(OFFSET($R$4,VLOOKUP(P313,$W$4:$Y$23,2,FALSE),0):OFFSET($R$4,N313,0))/$R$2</f>
        <v>0.87999999999999989</v>
      </c>
      <c r="T313">
        <f t="shared" ca="1" si="9"/>
        <v>8.333333333333325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samples'!$Q$3:$W$1539,7,FALSE)</f>
        <v>18622.04</v>
      </c>
      <c r="R314">
        <f ca="1">VLOOKUP($P314&amp;"_"&amp;$O314,'rank samples'!$Q$3:$W$1539,6,FALSE)/100</f>
        <v>2E-3</v>
      </c>
      <c r="S314">
        <f ca="1">1 - SUM(OFFSET($R$4,VLOOKUP(P314,$W$4:$Y$23,2,FALSE),0):OFFSET($R$4,N314,0))/$R$2</f>
        <v>0.87799999999999989</v>
      </c>
      <c r="T314">
        <f t="shared" ca="1" si="9"/>
        <v>8.1967213114754021</v>
      </c>
    </row>
    <row r="315" spans="14:20" hidden="1" x14ac:dyDescent="0.3">
      <c r="N315">
        <v>311</v>
      </c>
      <c r="O315">
        <v>138</v>
      </c>
      <c r="P315">
        <v>3</v>
      </c>
      <c r="Q315">
        <f ca="1">VLOOKUP($P315&amp;"_"&amp;$O315,'rank samples'!$Q$3:$W$1539,7,FALSE)</f>
        <v>18523.099999999999</v>
      </c>
      <c r="R315">
        <f ca="1">VLOOKUP($P315&amp;"_"&amp;$O315,'rank samples'!$Q$3:$W$1539,6,FALSE)/100</f>
        <v>0</v>
      </c>
      <c r="S315">
        <f ca="1">1 - SUM(OFFSET($R$4,VLOOKUP(P315,$W$4:$Y$23,2,FALSE),0):OFFSET($R$4,N315,0))/$R$2</f>
        <v>0.87799999999999989</v>
      </c>
      <c r="T315">
        <f t="shared" ca="1" si="9"/>
        <v>8.1967213114754021</v>
      </c>
    </row>
    <row r="316" spans="14:20" hidden="1" x14ac:dyDescent="0.3">
      <c r="N316">
        <v>312</v>
      </c>
      <c r="O316">
        <v>139</v>
      </c>
      <c r="P316">
        <v>3</v>
      </c>
      <c r="Q316">
        <f ca="1">VLOOKUP($P316&amp;"_"&amp;$O316,'rank samples'!$Q$3:$W$1539,7,FALSE)</f>
        <v>17944.48</v>
      </c>
      <c r="R316">
        <f ca="1">VLOOKUP($P316&amp;"_"&amp;$O316,'rank samples'!$Q$3:$W$1539,6,FALSE)/100</f>
        <v>0</v>
      </c>
      <c r="S316">
        <f ca="1">1 - SUM(OFFSET($R$4,VLOOKUP(P316,$W$4:$Y$23,2,FALSE),0):OFFSET($R$4,N316,0))/$R$2</f>
        <v>0.87799999999999989</v>
      </c>
      <c r="T316">
        <f t="shared" ca="1" si="9"/>
        <v>8.1967213114754021</v>
      </c>
    </row>
    <row r="317" spans="14:20" x14ac:dyDescent="0.3">
      <c r="N317">
        <v>313</v>
      </c>
      <c r="O317">
        <v>140</v>
      </c>
      <c r="P317">
        <v>3</v>
      </c>
      <c r="Q317">
        <f ca="1">VLOOKUP($P317&amp;"_"&amp;$O317,'rank samples'!$Q$3:$W$1539,7,FALSE)</f>
        <v>17847.099999999999</v>
      </c>
      <c r="R317">
        <f ca="1">VLOOKUP($P317&amp;"_"&amp;$O317,'rank samples'!$Q$3:$W$1539,6,FALSE)/100</f>
        <v>2E-3</v>
      </c>
      <c r="S317">
        <f ca="1">1 - SUM(OFFSET($R$4,VLOOKUP(P317,$W$4:$Y$23,2,FALSE),0):OFFSET($R$4,N317,0))/$R$2</f>
        <v>0.87599999999999989</v>
      </c>
      <c r="T317">
        <f t="shared" ca="1" si="9"/>
        <v>8.0645161290322509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samples'!$Q$3:$W$1539,7,FALSE)</f>
        <v>17650.88</v>
      </c>
      <c r="R318">
        <f ca="1">VLOOKUP($P318&amp;"_"&amp;$O318,'rank samples'!$Q$3:$W$1539,6,FALSE)/100</f>
        <v>2E-3</v>
      </c>
      <c r="S318">
        <f ca="1">1 - SUM(OFFSET($R$4,VLOOKUP(P318,$W$4:$Y$23,2,FALSE),0):OFFSET($R$4,N318,0))/$R$2</f>
        <v>0.87399999999999989</v>
      </c>
      <c r="T318">
        <f t="shared" ca="1" si="9"/>
        <v>7.9365079365079296</v>
      </c>
    </row>
    <row r="319" spans="14:20" hidden="1" x14ac:dyDescent="0.3">
      <c r="N319">
        <v>315</v>
      </c>
      <c r="O319">
        <v>142</v>
      </c>
      <c r="P319">
        <v>3</v>
      </c>
      <c r="Q319">
        <f ca="1">VLOOKUP($P319&amp;"_"&amp;$O319,'rank samples'!$Q$3:$W$1539,7,FALSE)</f>
        <v>17483.97</v>
      </c>
      <c r="R319">
        <f ca="1">VLOOKUP($P319&amp;"_"&amp;$O319,'rank samples'!$Q$3:$W$1539,6,FALSE)/100</f>
        <v>0</v>
      </c>
      <c r="S319">
        <f ca="1">1 - SUM(OFFSET($R$4,VLOOKUP(P319,$W$4:$Y$23,2,FALSE),0):OFFSET($R$4,N319,0))/$R$2</f>
        <v>0.87399999999999989</v>
      </c>
      <c r="T319">
        <f t="shared" ca="1" si="9"/>
        <v>7.9365079365079296</v>
      </c>
    </row>
    <row r="320" spans="14:20" x14ac:dyDescent="0.3">
      <c r="N320">
        <v>316</v>
      </c>
      <c r="O320">
        <v>143</v>
      </c>
      <c r="P320">
        <v>3</v>
      </c>
      <c r="Q320">
        <f ca="1">VLOOKUP($P320&amp;"_"&amp;$O320,'rank samples'!$Q$3:$W$1539,7,FALSE)</f>
        <v>17164.169999999998</v>
      </c>
      <c r="R320">
        <f ca="1">VLOOKUP($P320&amp;"_"&amp;$O320,'rank samples'!$Q$3:$W$1539,6,FALSE)/100</f>
        <v>2E-3</v>
      </c>
      <c r="S320">
        <f ca="1">1 - SUM(OFFSET($R$4,VLOOKUP(P320,$W$4:$Y$23,2,FALSE),0):OFFSET($R$4,N320,0))/$R$2</f>
        <v>0.87199999999999989</v>
      </c>
      <c r="T320">
        <f t="shared" ca="1" si="9"/>
        <v>7.8124999999999929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samples'!$Q$3:$W$1539,7,FALSE)</f>
        <v>16612.02</v>
      </c>
      <c r="R321">
        <f ca="1">VLOOKUP($P321&amp;"_"&amp;$O321,'rank samples'!$Q$3:$W$1539,6,FALSE)/100</f>
        <v>2E-3</v>
      </c>
      <c r="S321">
        <f ca="1">1 - SUM(OFFSET($R$4,VLOOKUP(P321,$W$4:$Y$23,2,FALSE),0):OFFSET($R$4,N321,0))/$R$2</f>
        <v>0.86999999999999988</v>
      </c>
      <c r="T321">
        <f t="shared" ca="1" si="9"/>
        <v>7.6923076923076854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samples'!$Q$3:$W$1539,7,FALSE)</f>
        <v>16556.48</v>
      </c>
      <c r="R322">
        <f ca="1">VLOOKUP($P322&amp;"_"&amp;$O322,'rank samples'!$Q$3:$W$1539,6,FALSE)/100</f>
        <v>2E-3</v>
      </c>
      <c r="S322">
        <f ca="1">1 - SUM(OFFSET($R$4,VLOOKUP(P322,$W$4:$Y$23,2,FALSE),0):OFFSET($R$4,N322,0))/$R$2</f>
        <v>0.86799999999999988</v>
      </c>
      <c r="T322">
        <f t="shared" ca="1" si="9"/>
        <v>7.575757575757569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samples'!$Q$3:$W$1539,7,FALSE)</f>
        <v>16519.72</v>
      </c>
      <c r="R323">
        <f ca="1">VLOOKUP($P323&amp;"_"&amp;$O323,'rank samples'!$Q$3:$W$1539,6,FALSE)/100</f>
        <v>2E-3</v>
      </c>
      <c r="S323">
        <f ca="1">1 - SUM(OFFSET($R$4,VLOOKUP(P323,$W$4:$Y$23,2,FALSE),0):OFFSET($R$4,N323,0))/$R$2</f>
        <v>0.86599999999999988</v>
      </c>
      <c r="T323">
        <f t="shared" ca="1" si="9"/>
        <v>7.4626865671641722</v>
      </c>
    </row>
    <row r="324" spans="14:20" hidden="1" x14ac:dyDescent="0.3">
      <c r="N324">
        <v>320</v>
      </c>
      <c r="O324">
        <v>147</v>
      </c>
      <c r="P324">
        <v>3</v>
      </c>
      <c r="Q324">
        <f ca="1">VLOOKUP($P324&amp;"_"&amp;$O324,'rank samples'!$Q$3:$W$1539,7,FALSE)</f>
        <v>16474.04</v>
      </c>
      <c r="R324">
        <f ca="1">VLOOKUP($P324&amp;"_"&amp;$O324,'rank samples'!$Q$3:$W$1539,6,FALSE)/100</f>
        <v>0</v>
      </c>
      <c r="S324">
        <f ca="1">1 - SUM(OFFSET($R$4,VLOOKUP(P324,$W$4:$Y$23,2,FALSE),0):OFFSET($R$4,N324,0))/$R$2</f>
        <v>0.86599999999999988</v>
      </c>
      <c r="T324">
        <f t="shared" ca="1" si="9"/>
        <v>7.4626865671641722</v>
      </c>
    </row>
    <row r="325" spans="14:20" hidden="1" x14ac:dyDescent="0.3">
      <c r="N325">
        <v>321</v>
      </c>
      <c r="O325">
        <v>148</v>
      </c>
      <c r="P325">
        <v>3</v>
      </c>
      <c r="Q325">
        <f ca="1">VLOOKUP($P325&amp;"_"&amp;$O325,'rank samples'!$Q$3:$W$1539,7,FALSE)</f>
        <v>16467.02</v>
      </c>
      <c r="R325">
        <f ca="1">VLOOKUP($P325&amp;"_"&amp;$O325,'rank samples'!$Q$3:$W$1539,6,FALSE)/100</f>
        <v>0</v>
      </c>
      <c r="S325">
        <f ca="1">1 - SUM(OFFSET($R$4,VLOOKUP(P325,$W$4:$Y$23,2,FALSE),0):OFFSET($R$4,N325,0))/$R$2</f>
        <v>0.86599999999999988</v>
      </c>
      <c r="T325">
        <f t="shared" ref="T325:T388" ca="1" si="10">1/(1-S325)</f>
        <v>7.4626865671641722</v>
      </c>
    </row>
    <row r="326" spans="14:20" x14ac:dyDescent="0.3">
      <c r="N326">
        <v>322</v>
      </c>
      <c r="O326">
        <v>149</v>
      </c>
      <c r="P326">
        <v>3</v>
      </c>
      <c r="Q326">
        <f ca="1">VLOOKUP($P326&amp;"_"&amp;$O326,'rank samples'!$Q$3:$W$1539,7,FALSE)</f>
        <v>16386.259999999998</v>
      </c>
      <c r="R326">
        <f ca="1">VLOOKUP($P326&amp;"_"&amp;$O326,'rank samples'!$Q$3:$W$1539,6,FALSE)/100</f>
        <v>2E-3</v>
      </c>
      <c r="S326">
        <f ca="1">1 - SUM(OFFSET($R$4,VLOOKUP(P326,$W$4:$Y$23,2,FALSE),0):OFFSET($R$4,N326,0))/$R$2</f>
        <v>0.86399999999999988</v>
      </c>
      <c r="T326">
        <f t="shared" ca="1" si="10"/>
        <v>7.3529411764705817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samples'!$Q$3:$W$1539,7,FALSE)</f>
        <v>16346.23</v>
      </c>
      <c r="R327">
        <f ca="1">VLOOKUP($P327&amp;"_"&amp;$O327,'rank samples'!$Q$3:$W$1539,6,FALSE)/100</f>
        <v>2E-3</v>
      </c>
      <c r="S327">
        <f ca="1">1 - SUM(OFFSET($R$4,VLOOKUP(P327,$W$4:$Y$23,2,FALSE),0):OFFSET($R$4,N327,0))/$R$2</f>
        <v>0.86199999999999988</v>
      </c>
      <c r="T327">
        <f t="shared" ca="1" si="10"/>
        <v>7.2463768115941969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samples'!$Q$3:$W$1539,7,FALSE)</f>
        <v>16263.9</v>
      </c>
      <c r="R328">
        <f ca="1">VLOOKUP($P328&amp;"_"&amp;$O328,'rank samples'!$Q$3:$W$1539,6,FALSE)/100</f>
        <v>2E-3</v>
      </c>
      <c r="S328">
        <f ca="1">1 - SUM(OFFSET($R$4,VLOOKUP(P328,$W$4:$Y$23,2,FALSE),0):OFFSET($R$4,N328,0))/$R$2</f>
        <v>0.85999999999999988</v>
      </c>
      <c r="T328">
        <f t="shared" ca="1" si="10"/>
        <v>7.1428571428571361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samples'!$Q$3:$W$1539,7,FALSE)</f>
        <v>15944.12</v>
      </c>
      <c r="R329">
        <f ca="1">VLOOKUP($P329&amp;"_"&amp;$O329,'rank samples'!$Q$3:$W$1539,6,FALSE)/100</f>
        <v>2E-3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samples'!$Q$3:$W$1539,7,FALSE)</f>
        <v>15353.58</v>
      </c>
      <c r="R330">
        <f ca="1">VLOOKUP($P330&amp;"_"&amp;$O330,'rank samples'!$Q$3:$W$1539,6,FALSE)/100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samples'!$Q$3:$W$1539,7,FALSE)</f>
        <v>15310.220000000001</v>
      </c>
      <c r="R331">
        <f ca="1">VLOOKUP($P331&amp;"_"&amp;$O331,'rank samples'!$Q$3:$W$1539,6,FALSE)/100</f>
        <v>2E-3</v>
      </c>
      <c r="S331">
        <f ca="1">1 - SUM(OFFSET($R$4,VLOOKUP(P331,$W$4:$Y$23,2,FALSE),0):OFFSET($R$4,N331,0))/$R$2</f>
        <v>0.85399999999999987</v>
      </c>
      <c r="T331">
        <f t="shared" ca="1" si="10"/>
        <v>6.8493150684931443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samples'!$Q$3:$W$1539,7,FALSE)</f>
        <v>15252.13</v>
      </c>
      <c r="R332">
        <f ca="1">VLOOKUP($P332&amp;"_"&amp;$O332,'rank samples'!$Q$3:$W$1539,6,FALSE)/100</f>
        <v>2E-3</v>
      </c>
      <c r="S332">
        <f ca="1">1 - SUM(OFFSET($R$4,VLOOKUP(P332,$W$4:$Y$23,2,FALSE),0):OFFSET($R$4,N332,0))/$R$2</f>
        <v>0.85199999999999987</v>
      </c>
      <c r="T332">
        <f t="shared" ca="1" si="10"/>
        <v>6.7567567567567508</v>
      </c>
    </row>
    <row r="333" spans="14:20" hidden="1" x14ac:dyDescent="0.3">
      <c r="N333">
        <v>329</v>
      </c>
      <c r="O333">
        <v>156</v>
      </c>
      <c r="P333">
        <v>3</v>
      </c>
      <c r="Q333">
        <f ca="1">VLOOKUP($P333&amp;"_"&amp;$O333,'rank samples'!$Q$3:$W$1539,7,FALSE)</f>
        <v>14913.55</v>
      </c>
      <c r="R333">
        <f ca="1">VLOOKUP($P333&amp;"_"&amp;$O333,'rank samples'!$Q$3:$W$1539,6,FALSE)/100</f>
        <v>0</v>
      </c>
      <c r="S333">
        <f ca="1">1 - SUM(OFFSET($R$4,VLOOKUP(P333,$W$4:$Y$23,2,FALSE),0):OFFSET($R$4,N333,0))/$R$2</f>
        <v>0.85199999999999987</v>
      </c>
      <c r="T333">
        <f t="shared" ca="1" si="10"/>
        <v>6.7567567567567508</v>
      </c>
    </row>
    <row r="334" spans="14:20" hidden="1" x14ac:dyDescent="0.3">
      <c r="N334">
        <v>330</v>
      </c>
      <c r="O334">
        <v>157</v>
      </c>
      <c r="P334">
        <v>3</v>
      </c>
      <c r="Q334">
        <f ca="1">VLOOKUP($P334&amp;"_"&amp;$O334,'rank samples'!$Q$3:$W$1539,7,FALSE)</f>
        <v>14858.22</v>
      </c>
      <c r="R334">
        <f ca="1">VLOOKUP($P334&amp;"_"&amp;$O334,'rank samples'!$Q$3:$W$1539,6,FALSE)/100</f>
        <v>0</v>
      </c>
      <c r="S334">
        <f ca="1">1 - SUM(OFFSET($R$4,VLOOKUP(P334,$W$4:$Y$23,2,FALSE),0):OFFSET($R$4,N334,0))/$R$2</f>
        <v>0.85199999999999987</v>
      </c>
      <c r="T334">
        <f t="shared" ca="1" si="10"/>
        <v>6.7567567567567508</v>
      </c>
    </row>
    <row r="335" spans="14:20" x14ac:dyDescent="0.3">
      <c r="N335">
        <v>331</v>
      </c>
      <c r="O335">
        <v>158</v>
      </c>
      <c r="P335">
        <v>3</v>
      </c>
      <c r="Q335">
        <f ca="1">VLOOKUP($P335&amp;"_"&amp;$O335,'rank samples'!$Q$3:$W$1539,7,FALSE)</f>
        <v>14485.490000000002</v>
      </c>
      <c r="R335">
        <f ca="1">VLOOKUP($P335&amp;"_"&amp;$O335,'rank samples'!$Q$3:$W$1539,6,FALSE)/100</f>
        <v>2E-3</v>
      </c>
      <c r="S335">
        <f ca="1">1 - SUM(OFFSET($R$4,VLOOKUP(P335,$W$4:$Y$23,2,FALSE),0):OFFSET($R$4,N335,0))/$R$2</f>
        <v>0.84999999999999987</v>
      </c>
      <c r="T335">
        <f t="shared" ca="1" si="10"/>
        <v>6.6666666666666607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samples'!$Q$3:$W$1539,7,FALSE)</f>
        <v>13840.63</v>
      </c>
      <c r="R336">
        <f ca="1">VLOOKUP($P336&amp;"_"&amp;$O336,'rank samples'!$Q$3:$W$1539,6,FALSE)/100</f>
        <v>2E-3</v>
      </c>
      <c r="S336">
        <f ca="1">1 - SUM(OFFSET($R$4,VLOOKUP(P336,$W$4:$Y$23,2,FALSE),0):OFFSET($R$4,N336,0))/$R$2</f>
        <v>0.84799999999999986</v>
      </c>
      <c r="T336">
        <f t="shared" ca="1" si="10"/>
        <v>6.5789473684210469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samples'!$Q$3:$W$1539,7,FALSE)</f>
        <v>13263.76</v>
      </c>
      <c r="R337">
        <f ca="1">VLOOKUP($P337&amp;"_"&amp;$O337,'rank samples'!$Q$3:$W$1539,6,FALSE)/100</f>
        <v>2E-3</v>
      </c>
      <c r="S337">
        <f ca="1">1 - SUM(OFFSET($R$4,VLOOKUP(P337,$W$4:$Y$23,2,FALSE),0):OFFSET($R$4,N337,0))/$R$2</f>
        <v>0.84599999999999986</v>
      </c>
      <c r="T337">
        <f t="shared" ca="1" si="10"/>
        <v>6.4935064935064881</v>
      </c>
    </row>
    <row r="338" spans="14:20" hidden="1" x14ac:dyDescent="0.3">
      <c r="N338">
        <v>334</v>
      </c>
      <c r="O338">
        <v>161</v>
      </c>
      <c r="P338">
        <v>3</v>
      </c>
      <c r="Q338">
        <f ca="1">VLOOKUP($P338&amp;"_"&amp;$O338,'rank samples'!$Q$3:$W$1539,7,FALSE)</f>
        <v>13202.71</v>
      </c>
      <c r="R338">
        <f ca="1">VLOOKUP($P338&amp;"_"&amp;$O338,'rank samples'!$Q$3:$W$1539,6,FALSE)/100</f>
        <v>0</v>
      </c>
      <c r="S338">
        <f ca="1">1 - SUM(OFFSET($R$4,VLOOKUP(P338,$W$4:$Y$23,2,FALSE),0):OFFSET($R$4,N338,0))/$R$2</f>
        <v>0.84599999999999986</v>
      </c>
      <c r="T338">
        <f t="shared" ca="1" si="10"/>
        <v>6.4935064935064881</v>
      </c>
    </row>
    <row r="339" spans="14:20" hidden="1" x14ac:dyDescent="0.3">
      <c r="N339">
        <v>335</v>
      </c>
      <c r="O339">
        <v>162</v>
      </c>
      <c r="P339">
        <v>3</v>
      </c>
      <c r="Q339">
        <f ca="1">VLOOKUP($P339&amp;"_"&amp;$O339,'rank samples'!$Q$3:$W$1539,7,FALSE)</f>
        <v>12939.81</v>
      </c>
      <c r="R339">
        <f ca="1">VLOOKUP($P339&amp;"_"&amp;$O339,'rank samples'!$Q$3:$W$1539,6,FALSE)/100</f>
        <v>0</v>
      </c>
      <c r="S339">
        <f ca="1">1 - SUM(OFFSET($R$4,VLOOKUP(P339,$W$4:$Y$23,2,FALSE),0):OFFSET($R$4,N339,0))/$R$2</f>
        <v>0.84599999999999986</v>
      </c>
      <c r="T339">
        <f t="shared" ca="1" si="10"/>
        <v>6.4935064935064881</v>
      </c>
    </row>
    <row r="340" spans="14:20" hidden="1" x14ac:dyDescent="0.3">
      <c r="N340">
        <v>336</v>
      </c>
      <c r="O340">
        <v>163</v>
      </c>
      <c r="P340">
        <v>3</v>
      </c>
      <c r="Q340">
        <f ca="1">VLOOKUP($P340&amp;"_"&amp;$O340,'rank samples'!$Q$3:$W$1539,7,FALSE)</f>
        <v>12894.51</v>
      </c>
      <c r="R340">
        <f ca="1">VLOOKUP($P340&amp;"_"&amp;$O340,'rank samples'!$Q$3:$W$1539,6,FALSE)/100</f>
        <v>0</v>
      </c>
      <c r="S340">
        <f ca="1">1 - SUM(OFFSET($R$4,VLOOKUP(P340,$W$4:$Y$23,2,FALSE),0):OFFSET($R$4,N340,0))/$R$2</f>
        <v>0.84599999999999986</v>
      </c>
      <c r="T340">
        <f t="shared" ca="1" si="10"/>
        <v>6.4935064935064881</v>
      </c>
    </row>
    <row r="341" spans="14:20" x14ac:dyDescent="0.3">
      <c r="N341">
        <v>337</v>
      </c>
      <c r="O341">
        <v>164</v>
      </c>
      <c r="P341">
        <v>3</v>
      </c>
      <c r="Q341">
        <f ca="1">VLOOKUP($P341&amp;"_"&amp;$O341,'rank samples'!$Q$3:$W$1539,7,FALSE)</f>
        <v>12721.82</v>
      </c>
      <c r="R341">
        <f ca="1">VLOOKUP($P341&amp;"_"&amp;$O341,'rank samples'!$Q$3:$W$1539,6,FALSE)/100</f>
        <v>2E-3</v>
      </c>
      <c r="S341">
        <f ca="1">1 - SUM(OFFSET($R$4,VLOOKUP(P341,$W$4:$Y$23,2,FALSE),0):OFFSET($R$4,N341,0))/$R$2</f>
        <v>0.84399999999999986</v>
      </c>
      <c r="T341">
        <f t="shared" ca="1" si="10"/>
        <v>6.4102564102564044</v>
      </c>
    </row>
    <row r="342" spans="14:20" hidden="1" x14ac:dyDescent="0.3">
      <c r="N342">
        <v>338</v>
      </c>
      <c r="O342">
        <v>165</v>
      </c>
      <c r="P342">
        <v>3</v>
      </c>
      <c r="Q342">
        <f ca="1">VLOOKUP($P342&amp;"_"&amp;$O342,'rank samples'!$Q$3:$W$1539,7,FALSE)</f>
        <v>12425.63</v>
      </c>
      <c r="R342">
        <f ca="1">VLOOKUP($P342&amp;"_"&amp;$O342,'rank samples'!$Q$3:$W$1539,6,FALSE)/100</f>
        <v>0</v>
      </c>
      <c r="S342">
        <f ca="1">1 - SUM(OFFSET($R$4,VLOOKUP(P342,$W$4:$Y$23,2,FALSE),0):OFFSET($R$4,N342,0))/$R$2</f>
        <v>0.84399999999999986</v>
      </c>
      <c r="T342">
        <f t="shared" ca="1" si="10"/>
        <v>6.4102564102564044</v>
      </c>
    </row>
    <row r="343" spans="14:20" hidden="1" x14ac:dyDescent="0.3">
      <c r="N343">
        <v>339</v>
      </c>
      <c r="O343">
        <v>166</v>
      </c>
      <c r="P343">
        <v>3</v>
      </c>
      <c r="Q343">
        <f ca="1">VLOOKUP($P343&amp;"_"&amp;$O343,'rank samples'!$Q$3:$W$1539,7,FALSE)</f>
        <v>11541.27</v>
      </c>
      <c r="R343">
        <f ca="1">VLOOKUP($P343&amp;"_"&amp;$O343,'rank samples'!$Q$3:$W$1539,6,FALSE)/100</f>
        <v>0</v>
      </c>
      <c r="S343">
        <f ca="1">1 - SUM(OFFSET($R$4,VLOOKUP(P343,$W$4:$Y$23,2,FALSE),0):OFFSET($R$4,N343,0))/$R$2</f>
        <v>0.84399999999999986</v>
      </c>
      <c r="T343">
        <f t="shared" ca="1" si="10"/>
        <v>6.4102564102564044</v>
      </c>
    </row>
    <row r="344" spans="14:20" hidden="1" x14ac:dyDescent="0.3">
      <c r="N344">
        <v>340</v>
      </c>
      <c r="O344">
        <v>167</v>
      </c>
      <c r="P344">
        <v>3</v>
      </c>
      <c r="Q344">
        <f ca="1">VLOOKUP($P344&amp;"_"&amp;$O344,'rank samples'!$Q$3:$W$1539,7,FALSE)</f>
        <v>11490.97</v>
      </c>
      <c r="R344">
        <f ca="1">VLOOKUP($P344&amp;"_"&amp;$O344,'rank samples'!$Q$3:$W$1539,6,FALSE)/100</f>
        <v>0</v>
      </c>
      <c r="S344">
        <f ca="1">1 - SUM(OFFSET($R$4,VLOOKUP(P344,$W$4:$Y$23,2,FALSE),0):OFFSET($R$4,N344,0))/$R$2</f>
        <v>0.84399999999999986</v>
      </c>
      <c r="T344">
        <f t="shared" ca="1" si="10"/>
        <v>6.4102564102564044</v>
      </c>
    </row>
    <row r="345" spans="14:20" x14ac:dyDescent="0.3">
      <c r="N345">
        <v>341</v>
      </c>
      <c r="O345">
        <v>168</v>
      </c>
      <c r="P345">
        <v>3</v>
      </c>
      <c r="Q345">
        <f ca="1">VLOOKUP($P345&amp;"_"&amp;$O345,'rank samples'!$Q$3:$W$1539,7,FALSE)</f>
        <v>11043.51</v>
      </c>
      <c r="R345">
        <f ca="1">VLOOKUP($P345&amp;"_"&amp;$O345,'rank samples'!$Q$3:$W$1539,6,FALSE)/100</f>
        <v>2E-3</v>
      </c>
      <c r="S345">
        <f ca="1">1 - SUM(OFFSET($R$4,VLOOKUP(P345,$W$4:$Y$23,2,FALSE),0):OFFSET($R$4,N345,0))/$R$2</f>
        <v>0.84199999999999986</v>
      </c>
      <c r="T345">
        <f t="shared" ca="1" si="10"/>
        <v>6.3291139240506276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samples'!$Q$3:$W$1539,7,FALSE)</f>
        <v>10773.83</v>
      </c>
      <c r="R346">
        <f ca="1">VLOOKUP($P346&amp;"_"&amp;$O346,'rank samples'!$Q$3:$W$1539,6,FALSE)/100</f>
        <v>2E-3</v>
      </c>
      <c r="S346">
        <f ca="1">1 - SUM(OFFSET($R$4,VLOOKUP(P346,$W$4:$Y$23,2,FALSE),0):OFFSET($R$4,N346,0))/$R$2</f>
        <v>0.83999999999999986</v>
      </c>
      <c r="T346">
        <f t="shared" ca="1" si="10"/>
        <v>6.2499999999999947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samples'!$Q$3:$W$1539,7,FALSE)</f>
        <v>10725.15</v>
      </c>
      <c r="R347">
        <f ca="1">VLOOKUP($P347&amp;"_"&amp;$O347,'rank samples'!$Q$3:$W$1539,6,FALSE)/100</f>
        <v>2E-3</v>
      </c>
      <c r="S347">
        <f ca="1">1 - SUM(OFFSET($R$4,VLOOKUP(P347,$W$4:$Y$23,2,FALSE),0):OFFSET($R$4,N347,0))/$R$2</f>
        <v>0.83799999999999986</v>
      </c>
      <c r="T347">
        <f t="shared" ca="1" si="10"/>
        <v>6.1728395061728341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samples'!$Q$3:$W$1539,7,FALSE)</f>
        <v>10509.19</v>
      </c>
      <c r="R348">
        <f ca="1">VLOOKUP($P348&amp;"_"&amp;$O348,'rank samples'!$Q$3:$W$1539,6,FALSE)/100</f>
        <v>2E-3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hidden="1" x14ac:dyDescent="0.3">
      <c r="N349">
        <v>345</v>
      </c>
      <c r="O349">
        <v>172</v>
      </c>
      <c r="P349">
        <v>3</v>
      </c>
      <c r="Q349">
        <f ca="1">VLOOKUP($P349&amp;"_"&amp;$O349,'rank samples'!$Q$3:$W$1539,7,FALSE)</f>
        <v>9642.35</v>
      </c>
      <c r="R349">
        <f ca="1">VLOOKUP($P349&amp;"_"&amp;$O349,'rank samples'!$Q$3:$W$1539,6,FALSE)/100</f>
        <v>0</v>
      </c>
      <c r="S349">
        <f ca="1">1 - SUM(OFFSET($R$4,VLOOKUP(P349,$W$4:$Y$23,2,FALSE),0):OFFSET($R$4,N349,0))/$R$2</f>
        <v>0.83599999999999985</v>
      </c>
      <c r="T349">
        <f t="shared" ca="1" si="10"/>
        <v>6.0975609756097509</v>
      </c>
    </row>
    <row r="350" spans="14:20" x14ac:dyDescent="0.3">
      <c r="N350">
        <v>346</v>
      </c>
      <c r="O350">
        <v>173</v>
      </c>
      <c r="P350">
        <v>3</v>
      </c>
      <c r="Q350">
        <f ca="1">VLOOKUP($P350&amp;"_"&amp;$O350,'rank samples'!$Q$3:$W$1539,7,FALSE)</f>
        <v>8229.08</v>
      </c>
      <c r="R350">
        <f ca="1">VLOOKUP($P350&amp;"_"&amp;$O350,'rank samples'!$Q$3:$W$1539,6,FALSE)/100</f>
        <v>2E-3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samples'!$Q$3:$W$1539,7,FALSE)</f>
        <v>8164.92</v>
      </c>
      <c r="R351">
        <f ca="1">VLOOKUP($P351&amp;"_"&amp;$O351,'rank samples'!$Q$3:$W$1539,6,FALSE)/100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samples'!$Q$3:$W$1539,7,FALSE)</f>
        <v>6845.18</v>
      </c>
      <c r="R352">
        <f ca="1">VLOOKUP($P352&amp;"_"&amp;$O352,'rank samples'!$Q$3:$W$1539,6,FALSE)/100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samples'!$Q$3:$W$1539,7,FALSE)</f>
        <v>6070.53</v>
      </c>
      <c r="R353">
        <f ca="1">VLOOKUP($P353&amp;"_"&amp;$O353,'rank samples'!$Q$3:$W$1539,6,FALSE)/100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hidden="1" x14ac:dyDescent="0.3">
      <c r="N354">
        <v>350</v>
      </c>
      <c r="O354">
        <v>177</v>
      </c>
      <c r="P354">
        <v>3</v>
      </c>
      <c r="Q354">
        <f ca="1">VLOOKUP($P354&amp;"_"&amp;$O354,'rank samples'!$Q$3:$W$1539,7,FALSE)</f>
        <v>6015.79</v>
      </c>
      <c r="R354">
        <f ca="1">VLOOKUP($P354&amp;"_"&amp;$O354,'rank samples'!$Q$3:$W$1539,6,FALSE)/100</f>
        <v>0</v>
      </c>
      <c r="S354">
        <f ca="1">1 - SUM(OFFSET($R$4,VLOOKUP(P354,$W$4:$Y$23,2,FALSE),0):OFFSET($R$4,N354,0))/$R$2</f>
        <v>0.82799999999999985</v>
      </c>
      <c r="T354">
        <f t="shared" ca="1" si="10"/>
        <v>5.8139534883720883</v>
      </c>
    </row>
    <row r="355" spans="14:20" x14ac:dyDescent="0.3">
      <c r="N355">
        <v>351</v>
      </c>
      <c r="O355">
        <v>178</v>
      </c>
      <c r="P355">
        <v>3</v>
      </c>
      <c r="Q355">
        <f ca="1">VLOOKUP($P355&amp;"_"&amp;$O355,'rank samples'!$Q$3:$W$1539,7,FALSE)</f>
        <v>5350.76</v>
      </c>
      <c r="R355">
        <f ca="1">VLOOKUP($P355&amp;"_"&amp;$O355,'rank samples'!$Q$3:$W$1539,6,FALSE)/100</f>
        <v>2E-3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hidden="1" x14ac:dyDescent="0.3">
      <c r="N356">
        <v>352</v>
      </c>
      <c r="O356">
        <v>179</v>
      </c>
      <c r="P356">
        <v>3</v>
      </c>
      <c r="Q356">
        <f ca="1">VLOOKUP($P356&amp;"_"&amp;$O356,'rank samples'!$Q$3:$W$1539,7,FALSE)</f>
        <v>4145.78</v>
      </c>
      <c r="R356">
        <f ca="1">VLOOKUP($P356&amp;"_"&amp;$O356,'rank samples'!$Q$3:$W$1539,6,FALSE)/100</f>
        <v>0</v>
      </c>
      <c r="S356">
        <f ca="1">1 - SUM(OFFSET($R$4,VLOOKUP(P356,$W$4:$Y$23,2,FALSE),0):OFFSET($R$4,N356,0))/$R$2</f>
        <v>0.82599999999999985</v>
      </c>
      <c r="T356">
        <f t="shared" ca="1" si="10"/>
        <v>5.7471264367816044</v>
      </c>
    </row>
    <row r="357" spans="14:20" x14ac:dyDescent="0.3">
      <c r="N357">
        <v>353</v>
      </c>
      <c r="O357">
        <v>181</v>
      </c>
      <c r="P357">
        <v>3</v>
      </c>
      <c r="Q357">
        <f ca="1">VLOOKUP($P357&amp;"_"&amp;$O357,'rank samples'!$Q$3:$W$1539,7,FALSE)</f>
        <v>3664.7</v>
      </c>
      <c r="R357">
        <f ca="1">VLOOKUP($P357&amp;"_"&amp;$O357,'rank samples'!$Q$3:$W$1539,6,FALSE)/100</f>
        <v>2E-3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hidden="1" x14ac:dyDescent="0.3">
      <c r="N358">
        <v>354</v>
      </c>
      <c r="O358">
        <v>182</v>
      </c>
      <c r="P358">
        <v>3</v>
      </c>
      <c r="Q358">
        <f ca="1">VLOOKUP($P358&amp;"_"&amp;$O358,'rank samples'!$Q$3:$W$1539,7,FALSE)</f>
        <v>3630.53</v>
      </c>
      <c r="R358">
        <f ca="1">VLOOKUP($P358&amp;"_"&amp;$O358,'rank samples'!$Q$3:$W$1539,6,FALSE)/100</f>
        <v>0</v>
      </c>
      <c r="S358">
        <f ca="1">1 - SUM(OFFSET($R$4,VLOOKUP(P358,$W$4:$Y$23,2,FALSE),0):OFFSET($R$4,N358,0))/$R$2</f>
        <v>0.82399999999999984</v>
      </c>
      <c r="T358">
        <f t="shared" ca="1" si="10"/>
        <v>5.6818181818181763</v>
      </c>
    </row>
    <row r="359" spans="14:20" x14ac:dyDescent="0.3">
      <c r="N359">
        <v>355</v>
      </c>
      <c r="O359">
        <v>183</v>
      </c>
      <c r="P359">
        <v>3</v>
      </c>
      <c r="Q359">
        <f ca="1">VLOOKUP($P359&amp;"_"&amp;$O359,'rank samples'!$Q$3:$W$1539,7,FALSE)</f>
        <v>3281.58</v>
      </c>
      <c r="R359">
        <f ca="1">VLOOKUP($P359&amp;"_"&amp;$O359,'rank samples'!$Q$3:$W$1539,6,FALSE)/100</f>
        <v>2E-3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hidden="1" x14ac:dyDescent="0.3">
      <c r="N360">
        <v>356</v>
      </c>
      <c r="O360">
        <v>1</v>
      </c>
      <c r="P360">
        <v>4</v>
      </c>
      <c r="Q360">
        <f ca="1">VLOOKUP($P360&amp;"_"&amp;$O360,'rank samples'!$Q$3:$W$1539,7,FALSE)</f>
        <v>60487.4</v>
      </c>
      <c r="R360">
        <f ca="1">VLOOKUP($P360&amp;"_"&amp;$O360,'rank samples'!$Q$3:$W$1539,6,FALSE)/100</f>
        <v>0</v>
      </c>
      <c r="S360">
        <f ca="1">1 - SUM(OFFSET($R$4,VLOOKUP(P360,$W$4:$Y$23,2,FALSE),0):OFFSET($R$4,N360,0))/$R$2</f>
        <v>1</v>
      </c>
      <c r="T360" t="e">
        <f t="shared" ca="1" si="10"/>
        <v>#DIV/0!</v>
      </c>
    </row>
    <row r="361" spans="14:20" hidden="1" x14ac:dyDescent="0.3">
      <c r="N361">
        <v>357</v>
      </c>
      <c r="O361">
        <v>2</v>
      </c>
      <c r="P361">
        <v>4</v>
      </c>
      <c r="Q361">
        <f ca="1">VLOOKUP($P361&amp;"_"&amp;$O361,'rank samples'!$Q$3:$W$1539,7,FALSE)</f>
        <v>59547.009999999995</v>
      </c>
      <c r="R361">
        <f ca="1">VLOOKUP($P361&amp;"_"&amp;$O361,'rank samples'!$Q$3:$W$1539,6,FALSE)/100</f>
        <v>0</v>
      </c>
      <c r="S361">
        <f ca="1">1 - SUM(OFFSET($R$4,VLOOKUP(P361,$W$4:$Y$23,2,FALSE),0):OFFSET($R$4,N361,0))/$R$2</f>
        <v>1</v>
      </c>
      <c r="T361" t="e">
        <f t="shared" ca="1" si="10"/>
        <v>#DIV/0!</v>
      </c>
    </row>
    <row r="362" spans="14:20" x14ac:dyDescent="0.3">
      <c r="N362">
        <v>358</v>
      </c>
      <c r="O362">
        <v>3</v>
      </c>
      <c r="P362">
        <v>4</v>
      </c>
      <c r="Q362">
        <f ca="1">VLOOKUP($P362&amp;"_"&amp;$O362,'rank samples'!$Q$3:$W$1539,7,FALSE)</f>
        <v>59430.700000000004</v>
      </c>
      <c r="R362">
        <f ca="1">VLOOKUP($P362&amp;"_"&amp;$O362,'rank samples'!$Q$3:$W$1539,6,FALSE)/100</f>
        <v>2E-3</v>
      </c>
      <c r="S362">
        <f ca="1">1 - SUM(OFFSET($R$4,VLOOKUP(P362,$W$4:$Y$23,2,FALSE),0):OFFSET($R$4,N362,0))/$R$2</f>
        <v>0.998</v>
      </c>
      <c r="T362">
        <f t="shared" ca="1" si="10"/>
        <v>499.99999999999955</v>
      </c>
    </row>
    <row r="363" spans="14:20" hidden="1" x14ac:dyDescent="0.3">
      <c r="N363">
        <v>359</v>
      </c>
      <c r="O363">
        <v>4</v>
      </c>
      <c r="P363">
        <v>4</v>
      </c>
      <c r="Q363">
        <f ca="1">VLOOKUP($P363&amp;"_"&amp;$O363,'rank samples'!$Q$3:$W$1539,7,FALSE)</f>
        <v>46403.67</v>
      </c>
      <c r="R363">
        <f ca="1">VLOOKUP($P363&amp;"_"&amp;$O363,'rank samples'!$Q$3:$W$1539,6,FALSE)/100</f>
        <v>0</v>
      </c>
      <c r="S363">
        <f ca="1">1 - SUM(OFFSET($R$4,VLOOKUP(P363,$W$4:$Y$23,2,FALSE),0):OFFSET($R$4,N363,0))/$R$2</f>
        <v>0.998</v>
      </c>
      <c r="T363">
        <f t="shared" ca="1" si="10"/>
        <v>499.99999999999955</v>
      </c>
    </row>
    <row r="364" spans="14:20" x14ac:dyDescent="0.3">
      <c r="N364">
        <v>360</v>
      </c>
      <c r="O364">
        <v>5</v>
      </c>
      <c r="P364">
        <v>4</v>
      </c>
      <c r="Q364">
        <f ca="1">VLOOKUP($P364&amp;"_"&amp;$O364,'rank samples'!$Q$3:$W$1539,7,FALSE)</f>
        <v>45587.65</v>
      </c>
      <c r="R364">
        <f ca="1">VLOOKUP($P364&amp;"_"&amp;$O364,'rank samples'!$Q$3:$W$1539,6,FALSE)/100</f>
        <v>2E-3</v>
      </c>
      <c r="S364">
        <f ca="1">1 - SUM(OFFSET($R$4,VLOOKUP(P364,$W$4:$Y$23,2,FALSE),0):OFFSET($R$4,N364,0))/$R$2</f>
        <v>0.996</v>
      </c>
      <c r="T364">
        <f t="shared" ca="1" si="10"/>
        <v>249.99999999999977</v>
      </c>
    </row>
    <row r="365" spans="14:20" x14ac:dyDescent="0.3">
      <c r="N365">
        <v>361</v>
      </c>
      <c r="O365">
        <v>6</v>
      </c>
      <c r="P365">
        <v>4</v>
      </c>
      <c r="Q365">
        <f ca="1">VLOOKUP($P365&amp;"_"&amp;$O365,'rank samples'!$Q$3:$W$1539,7,FALSE)</f>
        <v>43375.8</v>
      </c>
      <c r="R365">
        <f ca="1">VLOOKUP($P365&amp;"_"&amp;$O365,'rank samples'!$Q$3:$W$1539,6,FALSE)/100</f>
        <v>2E-3</v>
      </c>
      <c r="S365">
        <f ca="1">1 - SUM(OFFSET($R$4,VLOOKUP(P365,$W$4:$Y$23,2,FALSE),0):OFFSET($R$4,N365,0))/$R$2</f>
        <v>0.99399999999999999</v>
      </c>
      <c r="T365">
        <f t="shared" ca="1" si="10"/>
        <v>166.66666666666652</v>
      </c>
    </row>
    <row r="366" spans="14:20" hidden="1" x14ac:dyDescent="0.3">
      <c r="N366">
        <v>362</v>
      </c>
      <c r="O366">
        <v>7</v>
      </c>
      <c r="P366">
        <v>4</v>
      </c>
      <c r="Q366">
        <f ca="1">VLOOKUP($P366&amp;"_"&amp;$O366,'rank samples'!$Q$3:$W$1539,7,FALSE)</f>
        <v>41776.14</v>
      </c>
      <c r="R366">
        <f ca="1">VLOOKUP($P366&amp;"_"&amp;$O366,'rank samples'!$Q$3:$W$1539,6,FALSE)/100</f>
        <v>0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x14ac:dyDescent="0.3">
      <c r="N367">
        <v>363</v>
      </c>
      <c r="O367">
        <v>8</v>
      </c>
      <c r="P367">
        <v>4</v>
      </c>
      <c r="Q367">
        <f ca="1">VLOOKUP($P367&amp;"_"&amp;$O367,'rank samples'!$Q$3:$W$1539,7,FALSE)</f>
        <v>40638.85</v>
      </c>
      <c r="R367">
        <f ca="1">VLOOKUP($P367&amp;"_"&amp;$O367,'rank samples'!$Q$3:$W$1539,6,FALSE)/100</f>
        <v>2E-3</v>
      </c>
      <c r="S367">
        <f ca="1">1 - SUM(OFFSET($R$4,VLOOKUP(P367,$W$4:$Y$23,2,FALSE),0):OFFSET($R$4,N367,0))/$R$2</f>
        <v>0.99199999999999999</v>
      </c>
      <c r="T367">
        <f t="shared" ca="1" si="10"/>
        <v>124.99999999999989</v>
      </c>
    </row>
    <row r="368" spans="14:20" x14ac:dyDescent="0.3">
      <c r="N368">
        <v>364</v>
      </c>
      <c r="O368">
        <v>9</v>
      </c>
      <c r="P368">
        <v>4</v>
      </c>
      <c r="Q368">
        <f ca="1">VLOOKUP($P368&amp;"_"&amp;$O368,'rank samples'!$Q$3:$W$1539,7,FALSE)</f>
        <v>39700.740000000005</v>
      </c>
      <c r="R368">
        <f ca="1">VLOOKUP($P368&amp;"_"&amp;$O368,'rank samples'!$Q$3:$W$1539,6,FALSE)/100</f>
        <v>2E-3</v>
      </c>
      <c r="S368">
        <f ca="1">1 - SUM(OFFSET($R$4,VLOOKUP(P368,$W$4:$Y$23,2,FALSE),0):OFFSET($R$4,N368,0))/$R$2</f>
        <v>0.99</v>
      </c>
      <c r="T368">
        <f t="shared" ca="1" si="10"/>
        <v>99.999999999999915</v>
      </c>
    </row>
    <row r="369" spans="14:20" hidden="1" x14ac:dyDescent="0.3">
      <c r="N369">
        <v>365</v>
      </c>
      <c r="O369">
        <v>10</v>
      </c>
      <c r="P369">
        <v>4</v>
      </c>
      <c r="Q369">
        <f ca="1">VLOOKUP($P369&amp;"_"&amp;$O369,'rank samples'!$Q$3:$W$1539,7,FALSE)</f>
        <v>38856.589999999997</v>
      </c>
      <c r="R369">
        <f ca="1">VLOOKUP($P369&amp;"_"&amp;$O369,'rank samples'!$Q$3:$W$1539,6,FALSE)/100</f>
        <v>0</v>
      </c>
      <c r="S369">
        <f ca="1">1 - SUM(OFFSET($R$4,VLOOKUP(P369,$W$4:$Y$23,2,FALSE),0):OFFSET($R$4,N369,0))/$R$2</f>
        <v>0.99</v>
      </c>
      <c r="T369">
        <f t="shared" ca="1" si="10"/>
        <v>99.999999999999915</v>
      </c>
    </row>
    <row r="370" spans="14:20" hidden="1" x14ac:dyDescent="0.3">
      <c r="N370">
        <v>366</v>
      </c>
      <c r="O370">
        <v>11</v>
      </c>
      <c r="P370">
        <v>4</v>
      </c>
      <c r="Q370">
        <f ca="1">VLOOKUP($P370&amp;"_"&amp;$O370,'rank samples'!$Q$3:$W$1539,7,FALSE)</f>
        <v>38812.35</v>
      </c>
      <c r="R370">
        <f ca="1">VLOOKUP($P370&amp;"_"&amp;$O370,'rank samples'!$Q$3:$W$1539,6,FALSE)/100</f>
        <v>0</v>
      </c>
      <c r="S370">
        <f ca="1">1 - SUM(OFFSET($R$4,VLOOKUP(P370,$W$4:$Y$23,2,FALSE),0):OFFSET($R$4,N370,0))/$R$2</f>
        <v>0.99</v>
      </c>
      <c r="T370">
        <f t="shared" ca="1" si="10"/>
        <v>99.999999999999915</v>
      </c>
    </row>
    <row r="371" spans="14:20" hidden="1" x14ac:dyDescent="0.3">
      <c r="N371">
        <v>367</v>
      </c>
      <c r="O371">
        <v>12</v>
      </c>
      <c r="P371">
        <v>4</v>
      </c>
      <c r="Q371">
        <f ca="1">VLOOKUP($P371&amp;"_"&amp;$O371,'rank samples'!$Q$3:$W$1539,7,FALSE)</f>
        <v>38189.72</v>
      </c>
      <c r="R371">
        <f ca="1">VLOOKUP($P371&amp;"_"&amp;$O371,'rank samples'!$Q$3:$W$1539,6,FALSE)/100</f>
        <v>0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hidden="1" x14ac:dyDescent="0.3">
      <c r="N372">
        <v>368</v>
      </c>
      <c r="O372">
        <v>13</v>
      </c>
      <c r="P372">
        <v>4</v>
      </c>
      <c r="Q372">
        <f ca="1">VLOOKUP($P372&amp;"_"&amp;$O372,'rank samples'!$Q$3:$W$1539,7,FALSE)</f>
        <v>37169.15</v>
      </c>
      <c r="R372">
        <f ca="1">VLOOKUP($P372&amp;"_"&amp;$O372,'rank samples'!$Q$3:$W$1539,6,FALSE)/100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x14ac:dyDescent="0.3">
      <c r="N373">
        <v>369</v>
      </c>
      <c r="O373">
        <v>14</v>
      </c>
      <c r="P373">
        <v>4</v>
      </c>
      <c r="Q373">
        <f ca="1">VLOOKUP($P373&amp;"_"&amp;$O373,'rank samples'!$Q$3:$W$1539,7,FALSE)</f>
        <v>35893.21</v>
      </c>
      <c r="R373">
        <f ca="1">VLOOKUP($P373&amp;"_"&amp;$O373,'rank samples'!$Q$3:$W$1539,6,FALSE)/100</f>
        <v>2E-3</v>
      </c>
      <c r="S373">
        <f ca="1">1 - SUM(OFFSET($R$4,VLOOKUP(P373,$W$4:$Y$23,2,FALSE),0):OFFSET($R$4,N373,0))/$R$2</f>
        <v>0.98799999999999999</v>
      </c>
      <c r="T373">
        <f t="shared" ca="1" si="10"/>
        <v>83.333333333333258</v>
      </c>
    </row>
    <row r="374" spans="14:20" hidden="1" x14ac:dyDescent="0.3">
      <c r="N374">
        <v>370</v>
      </c>
      <c r="O374">
        <v>15</v>
      </c>
      <c r="P374">
        <v>4</v>
      </c>
      <c r="Q374">
        <f ca="1">VLOOKUP($P374&amp;"_"&amp;$O374,'rank samples'!$Q$3:$W$1539,7,FALSE)</f>
        <v>35865.69</v>
      </c>
      <c r="R374">
        <f ca="1">VLOOKUP($P374&amp;"_"&amp;$O374,'rank samples'!$Q$3:$W$1539,6,FALSE)/100</f>
        <v>0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hidden="1" x14ac:dyDescent="0.3">
      <c r="N375">
        <v>371</v>
      </c>
      <c r="O375">
        <v>16</v>
      </c>
      <c r="P375">
        <v>4</v>
      </c>
      <c r="Q375">
        <f ca="1">VLOOKUP($P375&amp;"_"&amp;$O375,'rank samples'!$Q$3:$W$1539,7,FALSE)</f>
        <v>34983.68</v>
      </c>
      <c r="R375">
        <f ca="1">VLOOKUP($P375&amp;"_"&amp;$O375,'rank samples'!$Q$3:$W$1539,6,FALSE)/100</f>
        <v>0</v>
      </c>
      <c r="S375">
        <f ca="1">1 - SUM(OFFSET($R$4,VLOOKUP(P375,$W$4:$Y$23,2,FALSE),0):OFFSET($R$4,N375,0))/$R$2</f>
        <v>0.98799999999999999</v>
      </c>
      <c r="T375">
        <f t="shared" ca="1" si="10"/>
        <v>83.333333333333258</v>
      </c>
    </row>
    <row r="376" spans="14:20" hidden="1" x14ac:dyDescent="0.3">
      <c r="N376">
        <v>372</v>
      </c>
      <c r="O376">
        <v>17</v>
      </c>
      <c r="P376">
        <v>4</v>
      </c>
      <c r="Q376">
        <f ca="1">VLOOKUP($P376&amp;"_"&amp;$O376,'rank samples'!$Q$3:$W$1539,7,FALSE)</f>
        <v>32328.31</v>
      </c>
      <c r="R376">
        <f ca="1">VLOOKUP($P376&amp;"_"&amp;$O376,'rank samples'!$Q$3:$W$1539,6,FALSE)/100</f>
        <v>0</v>
      </c>
      <c r="S376">
        <f ca="1">1 - SUM(OFFSET($R$4,VLOOKUP(P376,$W$4:$Y$23,2,FALSE),0):OFFSET($R$4,N376,0))/$R$2</f>
        <v>0.98799999999999999</v>
      </c>
      <c r="T376">
        <f t="shared" ca="1" si="10"/>
        <v>83.333333333333258</v>
      </c>
    </row>
    <row r="377" spans="14:20" x14ac:dyDescent="0.3">
      <c r="N377">
        <v>373</v>
      </c>
      <c r="O377">
        <v>18</v>
      </c>
      <c r="P377">
        <v>4</v>
      </c>
      <c r="Q377">
        <f ca="1">VLOOKUP($P377&amp;"_"&amp;$O377,'rank samples'!$Q$3:$W$1539,7,FALSE)</f>
        <v>32018.34</v>
      </c>
      <c r="R377">
        <f ca="1">VLOOKUP($P377&amp;"_"&amp;$O377,'rank samples'!$Q$3:$W$1539,6,FALSE)/100</f>
        <v>2E-3</v>
      </c>
      <c r="S377">
        <f ca="1">1 - SUM(OFFSET($R$4,VLOOKUP(P377,$W$4:$Y$23,2,FALSE),0):OFFSET($R$4,N377,0))/$R$2</f>
        <v>0.98599999999999999</v>
      </c>
      <c r="T377">
        <f t="shared" ca="1" si="10"/>
        <v>71.42857142857136</v>
      </c>
    </row>
    <row r="378" spans="14:20" hidden="1" x14ac:dyDescent="0.3">
      <c r="N378">
        <v>374</v>
      </c>
      <c r="O378">
        <v>19</v>
      </c>
      <c r="P378">
        <v>4</v>
      </c>
      <c r="Q378">
        <f ca="1">VLOOKUP($P378&amp;"_"&amp;$O378,'rank samples'!$Q$3:$W$1539,7,FALSE)</f>
        <v>30429.949999999997</v>
      </c>
      <c r="R378">
        <f ca="1">VLOOKUP($P378&amp;"_"&amp;$O378,'rank samples'!$Q$3:$W$1539,6,FALSE)/100</f>
        <v>0</v>
      </c>
      <c r="S378">
        <f ca="1">1 - SUM(OFFSET($R$4,VLOOKUP(P378,$W$4:$Y$23,2,FALSE),0):OFFSET($R$4,N378,0))/$R$2</f>
        <v>0.98599999999999999</v>
      </c>
      <c r="T378">
        <f t="shared" ca="1" si="10"/>
        <v>71.42857142857136</v>
      </c>
    </row>
    <row r="379" spans="14:20" hidden="1" x14ac:dyDescent="0.3">
      <c r="N379">
        <v>375</v>
      </c>
      <c r="O379">
        <v>20</v>
      </c>
      <c r="P379">
        <v>4</v>
      </c>
      <c r="Q379">
        <f ca="1">VLOOKUP($P379&amp;"_"&amp;$O379,'rank samples'!$Q$3:$W$1539,7,FALSE)</f>
        <v>29375.41</v>
      </c>
      <c r="R379">
        <f ca="1">VLOOKUP($P379&amp;"_"&amp;$O379,'rank samples'!$Q$3:$W$1539,6,FALSE)/100</f>
        <v>0</v>
      </c>
      <c r="S379">
        <f ca="1">1 - SUM(OFFSET($R$4,VLOOKUP(P379,$W$4:$Y$23,2,FALSE),0):OFFSET($R$4,N379,0))/$R$2</f>
        <v>0.98599999999999999</v>
      </c>
      <c r="T379">
        <f t="shared" ca="1" si="10"/>
        <v>71.42857142857136</v>
      </c>
    </row>
    <row r="380" spans="14:20" hidden="1" x14ac:dyDescent="0.3">
      <c r="N380">
        <v>376</v>
      </c>
      <c r="O380">
        <v>21</v>
      </c>
      <c r="P380">
        <v>4</v>
      </c>
      <c r="Q380">
        <f ca="1">VLOOKUP($P380&amp;"_"&amp;$O380,'rank samples'!$Q$3:$W$1539,7,FALSE)</f>
        <v>29072.19</v>
      </c>
      <c r="R380">
        <f ca="1">VLOOKUP($P380&amp;"_"&amp;$O380,'rank samples'!$Q$3:$W$1539,6,FALSE)/100</f>
        <v>0</v>
      </c>
      <c r="S380">
        <f ca="1">1 - SUM(OFFSET($R$4,VLOOKUP(P380,$W$4:$Y$23,2,FALSE),0):OFFSET($R$4,N380,0))/$R$2</f>
        <v>0.98599999999999999</v>
      </c>
      <c r="T380">
        <f t="shared" ca="1" si="10"/>
        <v>71.42857142857136</v>
      </c>
    </row>
    <row r="381" spans="14:20" x14ac:dyDescent="0.3">
      <c r="N381">
        <v>377</v>
      </c>
      <c r="O381">
        <v>22</v>
      </c>
      <c r="P381">
        <v>4</v>
      </c>
      <c r="Q381">
        <f ca="1">VLOOKUP($P381&amp;"_"&amp;$O381,'rank samples'!$Q$3:$W$1539,7,FALSE)</f>
        <v>28852.32</v>
      </c>
      <c r="R381">
        <f ca="1">VLOOKUP($P381&amp;"_"&amp;$O381,'rank samples'!$Q$3:$W$1539,6,FALSE)/100</f>
        <v>2E-3</v>
      </c>
      <c r="S381">
        <f ca="1">1 - SUM(OFFSET($R$4,VLOOKUP(P381,$W$4:$Y$23,2,FALSE),0):OFFSET($R$4,N381,0))/$R$2</f>
        <v>0.98399999999999999</v>
      </c>
      <c r="T381">
        <f t="shared" ca="1" si="10"/>
        <v>62.499999999999943</v>
      </c>
    </row>
    <row r="382" spans="14:20" hidden="1" x14ac:dyDescent="0.3">
      <c r="N382">
        <v>378</v>
      </c>
      <c r="O382">
        <v>23</v>
      </c>
      <c r="P382">
        <v>4</v>
      </c>
      <c r="Q382">
        <f ca="1">VLOOKUP($P382&amp;"_"&amp;$O382,'rank samples'!$Q$3:$W$1539,7,FALSE)</f>
        <v>28708.45</v>
      </c>
      <c r="R382">
        <f ca="1">VLOOKUP($P382&amp;"_"&amp;$O382,'rank samples'!$Q$3:$W$1539,6,FALSE)/100</f>
        <v>0</v>
      </c>
      <c r="S382">
        <f ca="1">1 - SUM(OFFSET($R$4,VLOOKUP(P382,$W$4:$Y$23,2,FALSE),0):OFFSET($R$4,N382,0))/$R$2</f>
        <v>0.98399999999999999</v>
      </c>
      <c r="T382">
        <f t="shared" ca="1" si="10"/>
        <v>62.499999999999943</v>
      </c>
    </row>
    <row r="383" spans="14:20" x14ac:dyDescent="0.3">
      <c r="N383">
        <v>379</v>
      </c>
      <c r="O383">
        <v>24</v>
      </c>
      <c r="P383">
        <v>4</v>
      </c>
      <c r="Q383">
        <f ca="1">VLOOKUP($P383&amp;"_"&amp;$O383,'rank samples'!$Q$3:$W$1539,7,FALSE)</f>
        <v>28582.71</v>
      </c>
      <c r="R383">
        <f ca="1">VLOOKUP($P383&amp;"_"&amp;$O383,'rank samples'!$Q$3:$W$1539,6,FALSE)/100</f>
        <v>2E-3</v>
      </c>
      <c r="S383">
        <f ca="1">1 - SUM(OFFSET($R$4,VLOOKUP(P383,$W$4:$Y$23,2,FALSE),0):OFFSET($R$4,N383,0))/$R$2</f>
        <v>0.98199999999999998</v>
      </c>
      <c r="T383">
        <f t="shared" ca="1" si="10"/>
        <v>55.555555555555507</v>
      </c>
    </row>
    <row r="384" spans="14:20" x14ac:dyDescent="0.3">
      <c r="N384">
        <v>380</v>
      </c>
      <c r="O384">
        <v>26</v>
      </c>
      <c r="P384">
        <v>4</v>
      </c>
      <c r="Q384">
        <f ca="1">VLOOKUP($P384&amp;"_"&amp;$O384,'rank samples'!$Q$3:$W$1539,7,FALSE)</f>
        <v>27462.58</v>
      </c>
      <c r="R384">
        <f ca="1">VLOOKUP($P384&amp;"_"&amp;$O384,'rank samples'!$Q$3:$W$1539,6,FALSE)/100</f>
        <v>2E-3</v>
      </c>
      <c r="S384">
        <f ca="1">1 - SUM(OFFSET($R$4,VLOOKUP(P384,$W$4:$Y$23,2,FALSE),0):OFFSET($R$4,N384,0))/$R$2</f>
        <v>0.98</v>
      </c>
      <c r="T384">
        <f t="shared" ca="1" si="10"/>
        <v>49.999999999999957</v>
      </c>
    </row>
    <row r="385" spans="14:20" x14ac:dyDescent="0.3">
      <c r="N385">
        <v>381</v>
      </c>
      <c r="O385">
        <v>27</v>
      </c>
      <c r="P385">
        <v>4</v>
      </c>
      <c r="Q385">
        <f ca="1">VLOOKUP($P385&amp;"_"&amp;$O385,'rank samples'!$Q$3:$W$1539,7,FALSE)</f>
        <v>27380.31</v>
      </c>
      <c r="R385">
        <f ca="1">VLOOKUP($P385&amp;"_"&amp;$O385,'rank samples'!$Q$3:$W$1539,6,FALSE)/100</f>
        <v>2E-3</v>
      </c>
      <c r="S385">
        <f ca="1">1 - SUM(OFFSET($R$4,VLOOKUP(P385,$W$4:$Y$23,2,FALSE),0):OFFSET($R$4,N385,0))/$R$2</f>
        <v>0.97799999999999998</v>
      </c>
      <c r="T385">
        <f t="shared" ca="1" si="10"/>
        <v>45.454545454545411</v>
      </c>
    </row>
    <row r="386" spans="14:20" hidden="1" x14ac:dyDescent="0.3">
      <c r="N386">
        <v>382</v>
      </c>
      <c r="O386">
        <v>28</v>
      </c>
      <c r="P386">
        <v>4</v>
      </c>
      <c r="Q386">
        <f ca="1">VLOOKUP($P386&amp;"_"&amp;$O386,'rank samples'!$Q$3:$W$1539,7,FALSE)</f>
        <v>26914.49</v>
      </c>
      <c r="R386">
        <f ca="1">VLOOKUP($P386&amp;"_"&amp;$O386,'rank samples'!$Q$3:$W$1539,6,FALSE)/100</f>
        <v>0</v>
      </c>
      <c r="S386">
        <f ca="1">1 - SUM(OFFSET($R$4,VLOOKUP(P386,$W$4:$Y$23,2,FALSE),0):OFFSET($R$4,N386,0))/$R$2</f>
        <v>0.97799999999999998</v>
      </c>
      <c r="T386">
        <f t="shared" ca="1" si="10"/>
        <v>45.454545454545411</v>
      </c>
    </row>
    <row r="387" spans="14:20" hidden="1" x14ac:dyDescent="0.3">
      <c r="N387">
        <v>383</v>
      </c>
      <c r="O387">
        <v>29</v>
      </c>
      <c r="P387">
        <v>4</v>
      </c>
      <c r="Q387">
        <f ca="1">VLOOKUP($P387&amp;"_"&amp;$O387,'rank samples'!$Q$3:$W$1539,7,FALSE)</f>
        <v>26197.11</v>
      </c>
      <c r="R387">
        <f ca="1">VLOOKUP($P387&amp;"_"&amp;$O387,'rank samples'!$Q$3:$W$1539,6,FALSE)/100</f>
        <v>0</v>
      </c>
      <c r="S387">
        <f ca="1">1 - SUM(OFFSET($R$4,VLOOKUP(P387,$W$4:$Y$23,2,FALSE),0):OFFSET($R$4,N387,0))/$R$2</f>
        <v>0.97799999999999998</v>
      </c>
      <c r="T387">
        <f t="shared" ca="1" si="10"/>
        <v>45.454545454545411</v>
      </c>
    </row>
    <row r="388" spans="14:20" hidden="1" x14ac:dyDescent="0.3">
      <c r="N388">
        <v>384</v>
      </c>
      <c r="O388">
        <v>30</v>
      </c>
      <c r="P388">
        <v>4</v>
      </c>
      <c r="Q388">
        <f ca="1">VLOOKUP($P388&amp;"_"&amp;$O388,'rank samples'!$Q$3:$W$1539,7,FALSE)</f>
        <v>25619.79</v>
      </c>
      <c r="R388">
        <f ca="1">VLOOKUP($P388&amp;"_"&amp;$O388,'rank samples'!$Q$3:$W$1539,6,FALSE)/100</f>
        <v>0</v>
      </c>
      <c r="S388">
        <f ca="1">1 - SUM(OFFSET($R$4,VLOOKUP(P388,$W$4:$Y$23,2,FALSE),0):OFFSET($R$4,N388,0))/$R$2</f>
        <v>0.97799999999999998</v>
      </c>
      <c r="T388">
        <f t="shared" ca="1" si="10"/>
        <v>45.454545454545411</v>
      </c>
    </row>
    <row r="389" spans="14:20" hidden="1" x14ac:dyDescent="0.3">
      <c r="N389">
        <v>385</v>
      </c>
      <c r="O389">
        <v>31</v>
      </c>
      <c r="P389">
        <v>4</v>
      </c>
      <c r="Q389">
        <f ca="1">VLOOKUP($P389&amp;"_"&amp;$O389,'rank samples'!$Q$3:$W$1539,7,FALSE)</f>
        <v>25467.239999999998</v>
      </c>
      <c r="R389">
        <f ca="1">VLOOKUP($P389&amp;"_"&amp;$O389,'rank samples'!$Q$3:$W$1539,6,FALSE)/100</f>
        <v>0</v>
      </c>
      <c r="S389">
        <f ca="1">1 - SUM(OFFSET($R$4,VLOOKUP(P389,$W$4:$Y$23,2,FALSE),0):OFFSET($R$4,N389,0))/$R$2</f>
        <v>0.97799999999999998</v>
      </c>
      <c r="T389">
        <f t="shared" ref="T389:T452" ca="1" si="11">1/(1-S389)</f>
        <v>45.454545454545411</v>
      </c>
    </row>
    <row r="390" spans="14:20" hidden="1" x14ac:dyDescent="0.3">
      <c r="N390">
        <v>386</v>
      </c>
      <c r="O390">
        <v>32</v>
      </c>
      <c r="P390">
        <v>4</v>
      </c>
      <c r="Q390">
        <f ca="1">VLOOKUP($P390&amp;"_"&amp;$O390,'rank samples'!$Q$3:$W$1539,7,FALSE)</f>
        <v>24892.62</v>
      </c>
      <c r="R390">
        <f ca="1">VLOOKUP($P390&amp;"_"&amp;$O390,'rank samples'!$Q$3:$W$1539,6,FALSE)/100</f>
        <v>0</v>
      </c>
      <c r="S390">
        <f ca="1">1 - SUM(OFFSET($R$4,VLOOKUP(P390,$W$4:$Y$23,2,FALSE),0):OFFSET($R$4,N390,0))/$R$2</f>
        <v>0.97799999999999998</v>
      </c>
      <c r="T390">
        <f t="shared" ca="1" si="11"/>
        <v>45.454545454545411</v>
      </c>
    </row>
    <row r="391" spans="14:20" x14ac:dyDescent="0.3">
      <c r="N391">
        <v>387</v>
      </c>
      <c r="O391">
        <v>33</v>
      </c>
      <c r="P391">
        <v>4</v>
      </c>
      <c r="Q391">
        <f ca="1">VLOOKUP($P391&amp;"_"&amp;$O391,'rank samples'!$Q$3:$W$1539,7,FALSE)</f>
        <v>24671.09</v>
      </c>
      <c r="R391">
        <f ca="1">VLOOKUP($P391&amp;"_"&amp;$O391,'rank samples'!$Q$3:$W$1539,6,FALSE)/100</f>
        <v>2E-3</v>
      </c>
      <c r="S391">
        <f ca="1">1 - SUM(OFFSET($R$4,VLOOKUP(P391,$W$4:$Y$23,2,FALSE),0):OFFSET($R$4,N391,0))/$R$2</f>
        <v>0.97599999999999998</v>
      </c>
      <c r="T391">
        <f t="shared" ca="1" si="11"/>
        <v>41.666666666666629</v>
      </c>
    </row>
    <row r="392" spans="14:20" x14ac:dyDescent="0.3">
      <c r="N392">
        <v>388</v>
      </c>
      <c r="O392">
        <v>34</v>
      </c>
      <c r="P392">
        <v>4</v>
      </c>
      <c r="Q392">
        <f ca="1">VLOOKUP($P392&amp;"_"&amp;$O392,'rank samples'!$Q$3:$W$1539,7,FALSE)</f>
        <v>24389.52</v>
      </c>
      <c r="R392">
        <f ca="1">VLOOKUP($P392&amp;"_"&amp;$O392,'rank samples'!$Q$3:$W$1539,6,FALSE)/100</f>
        <v>2E-3</v>
      </c>
      <c r="S392">
        <f ca="1">1 - SUM(OFFSET($R$4,VLOOKUP(P392,$W$4:$Y$23,2,FALSE),0):OFFSET($R$4,N392,0))/$R$2</f>
        <v>0.97399999999999998</v>
      </c>
      <c r="T392">
        <f t="shared" ca="1" si="11"/>
        <v>38.461538461538424</v>
      </c>
    </row>
    <row r="393" spans="14:20" hidden="1" x14ac:dyDescent="0.3">
      <c r="N393">
        <v>389</v>
      </c>
      <c r="O393">
        <v>35</v>
      </c>
      <c r="P393">
        <v>4</v>
      </c>
      <c r="Q393">
        <f ca="1">VLOOKUP($P393&amp;"_"&amp;$O393,'rank samples'!$Q$3:$W$1539,7,FALSE)</f>
        <v>24276.86</v>
      </c>
      <c r="R393">
        <f ca="1">VLOOKUP($P393&amp;"_"&amp;$O393,'rank samples'!$Q$3:$W$1539,6,FALSE)/100</f>
        <v>0</v>
      </c>
      <c r="S393">
        <f ca="1">1 - SUM(OFFSET($R$4,VLOOKUP(P393,$W$4:$Y$23,2,FALSE),0):OFFSET($R$4,N393,0))/$R$2</f>
        <v>0.97399999999999998</v>
      </c>
      <c r="T393">
        <f t="shared" ca="1" si="11"/>
        <v>38.461538461538424</v>
      </c>
    </row>
    <row r="394" spans="14:20" x14ac:dyDescent="0.3">
      <c r="N394">
        <v>390</v>
      </c>
      <c r="O394">
        <v>36</v>
      </c>
      <c r="P394">
        <v>4</v>
      </c>
      <c r="Q394">
        <f ca="1">VLOOKUP($P394&amp;"_"&amp;$O394,'rank samples'!$Q$3:$W$1539,7,FALSE)</f>
        <v>23885.93</v>
      </c>
      <c r="R394">
        <f ca="1">VLOOKUP($P394&amp;"_"&amp;$O394,'rank samples'!$Q$3:$W$1539,6,FALSE)/100</f>
        <v>2E-3</v>
      </c>
      <c r="S394">
        <f ca="1">1 - SUM(OFFSET($R$4,VLOOKUP(P394,$W$4:$Y$23,2,FALSE),0):OFFSET($R$4,N394,0))/$R$2</f>
        <v>0.97199999999999998</v>
      </c>
      <c r="T394">
        <f t="shared" ca="1" si="11"/>
        <v>35.71428571428568</v>
      </c>
    </row>
    <row r="395" spans="14:20" x14ac:dyDescent="0.3">
      <c r="N395">
        <v>391</v>
      </c>
      <c r="O395">
        <v>37</v>
      </c>
      <c r="P395">
        <v>4</v>
      </c>
      <c r="Q395">
        <f ca="1">VLOOKUP($P395&amp;"_"&amp;$O395,'rank samples'!$Q$3:$W$1539,7,FALSE)</f>
        <v>23869.9</v>
      </c>
      <c r="R395">
        <f ca="1">VLOOKUP($P395&amp;"_"&amp;$O395,'rank samples'!$Q$3:$W$1539,6,FALSE)/100</f>
        <v>2E-3</v>
      </c>
      <c r="S395">
        <f ca="1">1 - SUM(OFFSET($R$4,VLOOKUP(P395,$W$4:$Y$23,2,FALSE),0):OFFSET($R$4,N395,0))/$R$2</f>
        <v>0.97</v>
      </c>
      <c r="T395">
        <f t="shared" ca="1" si="11"/>
        <v>33.3333333333333</v>
      </c>
    </row>
    <row r="396" spans="14:20" x14ac:dyDescent="0.3">
      <c r="N396">
        <v>392</v>
      </c>
      <c r="O396">
        <v>38</v>
      </c>
      <c r="P396">
        <v>4</v>
      </c>
      <c r="Q396">
        <f ca="1">VLOOKUP($P396&amp;"_"&amp;$O396,'rank samples'!$Q$3:$W$1539,7,FALSE)</f>
        <v>23803.8</v>
      </c>
      <c r="R396">
        <f ca="1">VLOOKUP($P396&amp;"_"&amp;$O396,'rank samples'!$Q$3:$W$1539,6,FALSE)/100</f>
        <v>2E-3</v>
      </c>
      <c r="S396">
        <f ca="1">1 - SUM(OFFSET($R$4,VLOOKUP(P396,$W$4:$Y$23,2,FALSE),0):OFFSET($R$4,N396,0))/$R$2</f>
        <v>0.96799999999999997</v>
      </c>
      <c r="T396">
        <f t="shared" ca="1" si="11"/>
        <v>31.249999999999972</v>
      </c>
    </row>
    <row r="397" spans="14:20" hidden="1" x14ac:dyDescent="0.3">
      <c r="N397">
        <v>393</v>
      </c>
      <c r="O397">
        <v>39</v>
      </c>
      <c r="P397">
        <v>4</v>
      </c>
      <c r="Q397">
        <f ca="1">VLOOKUP($P397&amp;"_"&amp;$O397,'rank samples'!$Q$3:$W$1539,7,FALSE)</f>
        <v>23457.95</v>
      </c>
      <c r="R397">
        <f ca="1">VLOOKUP($P397&amp;"_"&amp;$O397,'rank samples'!$Q$3:$W$1539,6,FALSE)/100</f>
        <v>0</v>
      </c>
      <c r="S397">
        <f ca="1">1 - SUM(OFFSET($R$4,VLOOKUP(P397,$W$4:$Y$23,2,FALSE),0):OFFSET($R$4,N397,0))/$R$2</f>
        <v>0.96799999999999997</v>
      </c>
      <c r="T397">
        <f t="shared" ca="1" si="11"/>
        <v>31.249999999999972</v>
      </c>
    </row>
    <row r="398" spans="14:20" hidden="1" x14ac:dyDescent="0.3">
      <c r="N398">
        <v>394</v>
      </c>
      <c r="O398">
        <v>40</v>
      </c>
      <c r="P398">
        <v>4</v>
      </c>
      <c r="Q398">
        <f ca="1">VLOOKUP($P398&amp;"_"&amp;$O398,'rank samples'!$Q$3:$W$1539,7,FALSE)</f>
        <v>23131.58</v>
      </c>
      <c r="R398">
        <f ca="1">VLOOKUP($P398&amp;"_"&amp;$O398,'rank samples'!$Q$3:$W$1539,6,FALSE)/100</f>
        <v>0</v>
      </c>
      <c r="S398">
        <f ca="1">1 - SUM(OFFSET($R$4,VLOOKUP(P398,$W$4:$Y$23,2,FALSE),0):OFFSET($R$4,N398,0))/$R$2</f>
        <v>0.96799999999999997</v>
      </c>
      <c r="T398">
        <f t="shared" ca="1" si="11"/>
        <v>31.249999999999972</v>
      </c>
    </row>
    <row r="399" spans="14:20" x14ac:dyDescent="0.3">
      <c r="N399">
        <v>395</v>
      </c>
      <c r="O399">
        <v>41</v>
      </c>
      <c r="P399">
        <v>4</v>
      </c>
      <c r="Q399">
        <f ca="1">VLOOKUP($P399&amp;"_"&amp;$O399,'rank samples'!$Q$3:$W$1539,7,FALSE)</f>
        <v>23122.799999999999</v>
      </c>
      <c r="R399">
        <f ca="1">VLOOKUP($P399&amp;"_"&amp;$O399,'rank samples'!$Q$3:$W$1539,6,FALSE)/100</f>
        <v>2E-3</v>
      </c>
      <c r="S399">
        <f ca="1">1 - SUM(OFFSET($R$4,VLOOKUP(P399,$W$4:$Y$23,2,FALSE),0):OFFSET($R$4,N399,0))/$R$2</f>
        <v>0.96599999999999997</v>
      </c>
      <c r="T399">
        <f t="shared" ca="1" si="11"/>
        <v>29.411764705882327</v>
      </c>
    </row>
    <row r="400" spans="14:20" hidden="1" x14ac:dyDescent="0.3">
      <c r="N400">
        <v>396</v>
      </c>
      <c r="O400">
        <v>42</v>
      </c>
      <c r="P400">
        <v>4</v>
      </c>
      <c r="Q400">
        <f ca="1">VLOOKUP($P400&amp;"_"&amp;$O400,'rank samples'!$Q$3:$W$1539,7,FALSE)</f>
        <v>22765.46</v>
      </c>
      <c r="R400">
        <f ca="1">VLOOKUP($P400&amp;"_"&amp;$O400,'rank samples'!$Q$3:$W$1539,6,FALSE)/100</f>
        <v>0</v>
      </c>
      <c r="S400">
        <f ca="1">1 - SUM(OFFSET($R$4,VLOOKUP(P400,$W$4:$Y$23,2,FALSE),0):OFFSET($R$4,N400,0))/$R$2</f>
        <v>0.96599999999999997</v>
      </c>
      <c r="T400">
        <f t="shared" ca="1" si="11"/>
        <v>29.411764705882327</v>
      </c>
    </row>
    <row r="401" spans="14:20" x14ac:dyDescent="0.3">
      <c r="N401">
        <v>397</v>
      </c>
      <c r="O401">
        <v>43</v>
      </c>
      <c r="P401">
        <v>4</v>
      </c>
      <c r="Q401">
        <f ca="1">VLOOKUP($P401&amp;"_"&amp;$O401,'rank samples'!$Q$3:$W$1539,7,FALSE)</f>
        <v>22606.61</v>
      </c>
      <c r="R401">
        <f ca="1">VLOOKUP($P401&amp;"_"&amp;$O401,'rank samples'!$Q$3:$W$1539,6,FALSE)/100</f>
        <v>2E-3</v>
      </c>
      <c r="S401">
        <f ca="1">1 - SUM(OFFSET($R$4,VLOOKUP(P401,$W$4:$Y$23,2,FALSE),0):OFFSET($R$4,N401,0))/$R$2</f>
        <v>0.96399999999999997</v>
      </c>
      <c r="T401">
        <f t="shared" ca="1" si="11"/>
        <v>27.777777777777754</v>
      </c>
    </row>
    <row r="402" spans="14:20" x14ac:dyDescent="0.3">
      <c r="N402">
        <v>398</v>
      </c>
      <c r="O402">
        <v>44</v>
      </c>
      <c r="P402">
        <v>4</v>
      </c>
      <c r="Q402">
        <f ca="1">VLOOKUP($P402&amp;"_"&amp;$O402,'rank samples'!$Q$3:$W$1539,7,FALSE)</f>
        <v>22572.560000000001</v>
      </c>
      <c r="R402">
        <f ca="1">VLOOKUP($P402&amp;"_"&amp;$O402,'rank samples'!$Q$3:$W$1539,6,FALSE)/100</f>
        <v>2E-3</v>
      </c>
      <c r="S402">
        <f ca="1">1 - SUM(OFFSET($R$4,VLOOKUP(P402,$W$4:$Y$23,2,FALSE),0):OFFSET($R$4,N402,0))/$R$2</f>
        <v>0.96199999999999997</v>
      </c>
      <c r="T402">
        <f t="shared" ca="1" si="11"/>
        <v>26.315789473684188</v>
      </c>
    </row>
    <row r="403" spans="14:20" x14ac:dyDescent="0.3">
      <c r="N403">
        <v>399</v>
      </c>
      <c r="O403">
        <v>45</v>
      </c>
      <c r="P403">
        <v>4</v>
      </c>
      <c r="Q403">
        <f ca="1">VLOOKUP($P403&amp;"_"&amp;$O403,'rank samples'!$Q$3:$W$1539,7,FALSE)</f>
        <v>22527.279999999999</v>
      </c>
      <c r="R403">
        <f ca="1">VLOOKUP($P403&amp;"_"&amp;$O403,'rank samples'!$Q$3:$W$1539,6,FALSE)/100</f>
        <v>2E-3</v>
      </c>
      <c r="S403">
        <f ca="1">1 - SUM(OFFSET($R$4,VLOOKUP(P403,$W$4:$Y$23,2,FALSE),0):OFFSET($R$4,N403,0))/$R$2</f>
        <v>0.96</v>
      </c>
      <c r="T403">
        <f t="shared" ca="1" si="11"/>
        <v>24.999999999999979</v>
      </c>
    </row>
    <row r="404" spans="14:20" hidden="1" x14ac:dyDescent="0.3">
      <c r="N404">
        <v>400</v>
      </c>
      <c r="O404">
        <v>46</v>
      </c>
      <c r="P404">
        <v>4</v>
      </c>
      <c r="Q404">
        <f ca="1">VLOOKUP($P404&amp;"_"&amp;$O404,'rank samples'!$Q$3:$W$1539,7,FALSE)</f>
        <v>22490.93</v>
      </c>
      <c r="R404">
        <f ca="1">VLOOKUP($P404&amp;"_"&amp;$O404,'rank samples'!$Q$3:$W$1539,6,FALSE)/100</f>
        <v>0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hidden="1" x14ac:dyDescent="0.3">
      <c r="N405">
        <v>401</v>
      </c>
      <c r="O405">
        <v>47</v>
      </c>
      <c r="P405">
        <v>4</v>
      </c>
      <c r="Q405">
        <f ca="1">VLOOKUP($P405&amp;"_"&amp;$O405,'rank samples'!$Q$3:$W$1539,7,FALSE)</f>
        <v>22369.199999999997</v>
      </c>
      <c r="R405">
        <f ca="1">VLOOKUP($P405&amp;"_"&amp;$O405,'rank samples'!$Q$3:$W$1539,6,FALSE)/100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hidden="1" x14ac:dyDescent="0.3">
      <c r="N406">
        <v>402</v>
      </c>
      <c r="O406">
        <v>48</v>
      </c>
      <c r="P406">
        <v>4</v>
      </c>
      <c r="Q406">
        <f ca="1">VLOOKUP($P406&amp;"_"&amp;$O406,'rank samples'!$Q$3:$W$1539,7,FALSE)</f>
        <v>21509.200000000001</v>
      </c>
      <c r="R406">
        <f ca="1">VLOOKUP($P406&amp;"_"&amp;$O406,'rank samples'!$Q$3:$W$1539,6,FALSE)/100</f>
        <v>0</v>
      </c>
      <c r="S406">
        <f ca="1">1 - SUM(OFFSET($R$4,VLOOKUP(P406,$W$4:$Y$23,2,FALSE),0):OFFSET($R$4,N406,0))/$R$2</f>
        <v>0.96</v>
      </c>
      <c r="T406">
        <f t="shared" ca="1" si="11"/>
        <v>24.999999999999979</v>
      </c>
    </row>
    <row r="407" spans="14:20" hidden="1" x14ac:dyDescent="0.3">
      <c r="N407">
        <v>403</v>
      </c>
      <c r="O407">
        <v>49</v>
      </c>
      <c r="P407">
        <v>4</v>
      </c>
      <c r="Q407">
        <f ca="1">VLOOKUP($P407&amp;"_"&amp;$O407,'rank samples'!$Q$3:$W$1539,7,FALSE)</f>
        <v>21475.5</v>
      </c>
      <c r="R407">
        <f ca="1">VLOOKUP($P407&amp;"_"&amp;$O407,'rank samples'!$Q$3:$W$1539,6,FALSE)/100</f>
        <v>0</v>
      </c>
      <c r="S407">
        <f ca="1">1 - SUM(OFFSET($R$4,VLOOKUP(P407,$W$4:$Y$23,2,FALSE),0):OFFSET($R$4,N407,0))/$R$2</f>
        <v>0.96</v>
      </c>
      <c r="T407">
        <f t="shared" ca="1" si="11"/>
        <v>24.999999999999979</v>
      </c>
    </row>
    <row r="408" spans="14:20" hidden="1" x14ac:dyDescent="0.3">
      <c r="N408">
        <v>404</v>
      </c>
      <c r="O408">
        <v>50</v>
      </c>
      <c r="P408">
        <v>4</v>
      </c>
      <c r="Q408">
        <f ca="1">VLOOKUP($P408&amp;"_"&amp;$O408,'rank samples'!$Q$3:$W$1539,7,FALSE)</f>
        <v>21286.07</v>
      </c>
      <c r="R408">
        <f ca="1">VLOOKUP($P408&amp;"_"&amp;$O408,'rank samples'!$Q$3:$W$1539,6,FALSE)/100</f>
        <v>0</v>
      </c>
      <c r="S408">
        <f ca="1">1 - SUM(OFFSET($R$4,VLOOKUP(P408,$W$4:$Y$23,2,FALSE),0):OFFSET($R$4,N408,0))/$R$2</f>
        <v>0.96</v>
      </c>
      <c r="T408">
        <f t="shared" ca="1" si="11"/>
        <v>24.999999999999979</v>
      </c>
    </row>
    <row r="409" spans="14:20" hidden="1" x14ac:dyDescent="0.3">
      <c r="N409">
        <v>405</v>
      </c>
      <c r="O409">
        <v>51</v>
      </c>
      <c r="P409">
        <v>4</v>
      </c>
      <c r="Q409">
        <f ca="1">VLOOKUP($P409&amp;"_"&amp;$O409,'rank samples'!$Q$3:$W$1539,7,FALSE)</f>
        <v>21235.49</v>
      </c>
      <c r="R409">
        <f ca="1">VLOOKUP($P409&amp;"_"&amp;$O409,'rank samples'!$Q$3:$W$1539,6,FALSE)/100</f>
        <v>0</v>
      </c>
      <c r="S409">
        <f ca="1">1 - SUM(OFFSET($R$4,VLOOKUP(P409,$W$4:$Y$23,2,FALSE),0):OFFSET($R$4,N409,0))/$R$2</f>
        <v>0.96</v>
      </c>
      <c r="T409">
        <f t="shared" ca="1" si="11"/>
        <v>24.999999999999979</v>
      </c>
    </row>
    <row r="410" spans="14:20" x14ac:dyDescent="0.3">
      <c r="N410">
        <v>406</v>
      </c>
      <c r="O410">
        <v>52</v>
      </c>
      <c r="P410">
        <v>4</v>
      </c>
      <c r="Q410">
        <f ca="1">VLOOKUP($P410&amp;"_"&amp;$O410,'rank samples'!$Q$3:$W$1539,7,FALSE)</f>
        <v>21224.61</v>
      </c>
      <c r="R410">
        <f ca="1">VLOOKUP($P410&amp;"_"&amp;$O410,'rank samples'!$Q$3:$W$1539,6,FALSE)/100</f>
        <v>2E-3</v>
      </c>
      <c r="S410">
        <f ca="1">1 - SUM(OFFSET($R$4,VLOOKUP(P410,$W$4:$Y$23,2,FALSE),0):OFFSET($R$4,N410,0))/$R$2</f>
        <v>0.95799999999999996</v>
      </c>
      <c r="T410">
        <f t="shared" ca="1" si="11"/>
        <v>23.809523809523789</v>
      </c>
    </row>
    <row r="411" spans="14:20" hidden="1" x14ac:dyDescent="0.3">
      <c r="N411">
        <v>407</v>
      </c>
      <c r="O411">
        <v>53</v>
      </c>
      <c r="P411">
        <v>4</v>
      </c>
      <c r="Q411">
        <f ca="1">VLOOKUP($P411&amp;"_"&amp;$O411,'rank samples'!$Q$3:$W$1539,7,FALSE)</f>
        <v>20681.82</v>
      </c>
      <c r="R411">
        <f ca="1">VLOOKUP($P411&amp;"_"&amp;$O411,'rank samples'!$Q$3:$W$1539,6,FALSE)/100</f>
        <v>0</v>
      </c>
      <c r="S411">
        <f ca="1">1 - SUM(OFFSET($R$4,VLOOKUP(P411,$W$4:$Y$23,2,FALSE),0):OFFSET($R$4,N411,0))/$R$2</f>
        <v>0.95799999999999996</v>
      </c>
      <c r="T411">
        <f t="shared" ca="1" si="11"/>
        <v>23.809523809523789</v>
      </c>
    </row>
    <row r="412" spans="14:20" hidden="1" x14ac:dyDescent="0.3">
      <c r="N412">
        <v>408</v>
      </c>
      <c r="O412">
        <v>54</v>
      </c>
      <c r="P412">
        <v>4</v>
      </c>
      <c r="Q412">
        <f ca="1">VLOOKUP($P412&amp;"_"&amp;$O412,'rank samples'!$Q$3:$W$1539,7,FALSE)</f>
        <v>20506.5</v>
      </c>
      <c r="R412">
        <f ca="1">VLOOKUP($P412&amp;"_"&amp;$O412,'rank samples'!$Q$3:$W$1539,6,FALSE)/100</f>
        <v>0</v>
      </c>
      <c r="S412">
        <f ca="1">1 - SUM(OFFSET($R$4,VLOOKUP(P412,$W$4:$Y$23,2,FALSE),0):OFFSET($R$4,N412,0))/$R$2</f>
        <v>0.95799999999999996</v>
      </c>
      <c r="T412">
        <f t="shared" ca="1" si="11"/>
        <v>23.809523809523789</v>
      </c>
    </row>
    <row r="413" spans="14:20" hidden="1" x14ac:dyDescent="0.3">
      <c r="N413">
        <v>409</v>
      </c>
      <c r="O413">
        <v>55</v>
      </c>
      <c r="P413">
        <v>4</v>
      </c>
      <c r="Q413">
        <f ca="1">VLOOKUP($P413&amp;"_"&amp;$O413,'rank samples'!$Q$3:$W$1539,7,FALSE)</f>
        <v>20356.95</v>
      </c>
      <c r="R413">
        <f ca="1">VLOOKUP($P413&amp;"_"&amp;$O413,'rank samples'!$Q$3:$W$1539,6,FALSE)/100</f>
        <v>0</v>
      </c>
      <c r="S413">
        <f ca="1">1 - SUM(OFFSET($R$4,VLOOKUP(P413,$W$4:$Y$23,2,FALSE),0):OFFSET($R$4,N413,0))/$R$2</f>
        <v>0.95799999999999996</v>
      </c>
      <c r="T413">
        <f t="shared" ca="1" si="11"/>
        <v>23.809523809523789</v>
      </c>
    </row>
    <row r="414" spans="14:20" hidden="1" x14ac:dyDescent="0.3">
      <c r="N414">
        <v>410</v>
      </c>
      <c r="O414">
        <v>56</v>
      </c>
      <c r="P414">
        <v>4</v>
      </c>
      <c r="Q414">
        <f ca="1">VLOOKUP($P414&amp;"_"&amp;$O414,'rank samples'!$Q$3:$W$1539,7,FALSE)</f>
        <v>20089.150000000001</v>
      </c>
      <c r="R414">
        <f ca="1">VLOOKUP($P414&amp;"_"&amp;$O414,'rank samples'!$Q$3:$W$1539,6,FALSE)/100</f>
        <v>0</v>
      </c>
      <c r="S414">
        <f ca="1">1 - SUM(OFFSET($R$4,VLOOKUP(P414,$W$4:$Y$23,2,FALSE),0):OFFSET($R$4,N414,0))/$R$2</f>
        <v>0.95799999999999996</v>
      </c>
      <c r="T414">
        <f t="shared" ca="1" si="11"/>
        <v>23.809523809523789</v>
      </c>
    </row>
    <row r="415" spans="14:20" hidden="1" x14ac:dyDescent="0.3">
      <c r="N415">
        <v>411</v>
      </c>
      <c r="O415">
        <v>57</v>
      </c>
      <c r="P415">
        <v>4</v>
      </c>
      <c r="Q415">
        <f ca="1">VLOOKUP($P415&amp;"_"&amp;$O415,'rank samples'!$Q$3:$W$1539,7,FALSE)</f>
        <v>19994.650000000001</v>
      </c>
      <c r="R415">
        <f ca="1">VLOOKUP($P415&amp;"_"&amp;$O415,'rank samples'!$Q$3:$W$1539,6,FALSE)/100</f>
        <v>0</v>
      </c>
      <c r="S415">
        <f ca="1">1 - SUM(OFFSET($R$4,VLOOKUP(P415,$W$4:$Y$23,2,FALSE),0):OFFSET($R$4,N415,0))/$R$2</f>
        <v>0.95799999999999996</v>
      </c>
      <c r="T415">
        <f t="shared" ca="1" si="11"/>
        <v>23.809523809523789</v>
      </c>
    </row>
    <row r="416" spans="14:20" x14ac:dyDescent="0.3">
      <c r="N416">
        <v>412</v>
      </c>
      <c r="O416">
        <v>58</v>
      </c>
      <c r="P416">
        <v>4</v>
      </c>
      <c r="Q416">
        <f ca="1">VLOOKUP($P416&amp;"_"&amp;$O416,'rank samples'!$Q$3:$W$1539,7,FALSE)</f>
        <v>19507.3</v>
      </c>
      <c r="R416">
        <f ca="1">VLOOKUP($P416&amp;"_"&amp;$O416,'rank samples'!$Q$3:$W$1539,6,FALSE)/100</f>
        <v>2E-3</v>
      </c>
      <c r="S416">
        <f ca="1">1 - SUM(OFFSET($R$4,VLOOKUP(P416,$W$4:$Y$23,2,FALSE),0):OFFSET($R$4,N416,0))/$R$2</f>
        <v>0.95599999999999996</v>
      </c>
      <c r="T416">
        <f t="shared" ca="1" si="11"/>
        <v>22.727272727272705</v>
      </c>
    </row>
    <row r="417" spans="14:20" x14ac:dyDescent="0.3">
      <c r="N417">
        <v>413</v>
      </c>
      <c r="O417">
        <v>59</v>
      </c>
      <c r="P417">
        <v>4</v>
      </c>
      <c r="Q417">
        <f ca="1">VLOOKUP($P417&amp;"_"&amp;$O417,'rank samples'!$Q$3:$W$1539,7,FALSE)</f>
        <v>19119.439999999999</v>
      </c>
      <c r="R417">
        <f ca="1">VLOOKUP($P417&amp;"_"&amp;$O417,'rank samples'!$Q$3:$W$1539,6,FALSE)/100</f>
        <v>2E-3</v>
      </c>
      <c r="S417">
        <f ca="1">1 - SUM(OFFSET($R$4,VLOOKUP(P417,$W$4:$Y$23,2,FALSE),0):OFFSET($R$4,N417,0))/$R$2</f>
        <v>0.95399999999999996</v>
      </c>
      <c r="T417">
        <f t="shared" ca="1" si="11"/>
        <v>21.739130434782588</v>
      </c>
    </row>
    <row r="418" spans="14:20" hidden="1" x14ac:dyDescent="0.3">
      <c r="N418">
        <v>414</v>
      </c>
      <c r="O418">
        <v>60</v>
      </c>
      <c r="P418">
        <v>4</v>
      </c>
      <c r="Q418">
        <f ca="1">VLOOKUP($P418&amp;"_"&amp;$O418,'rank samples'!$Q$3:$W$1539,7,FALSE)</f>
        <v>18362.89</v>
      </c>
      <c r="R418">
        <f ca="1">VLOOKUP($P418&amp;"_"&amp;$O418,'rank samples'!$Q$3:$W$1539,6,FALSE)/100</f>
        <v>0</v>
      </c>
      <c r="S418">
        <f ca="1">1 - SUM(OFFSET($R$4,VLOOKUP(P418,$W$4:$Y$23,2,FALSE),0):OFFSET($R$4,N418,0))/$R$2</f>
        <v>0.95399999999999996</v>
      </c>
      <c r="T418">
        <f t="shared" ca="1" si="11"/>
        <v>21.739130434782588</v>
      </c>
    </row>
    <row r="419" spans="14:20" x14ac:dyDescent="0.3">
      <c r="N419">
        <v>415</v>
      </c>
      <c r="O419">
        <v>61</v>
      </c>
      <c r="P419">
        <v>4</v>
      </c>
      <c r="Q419">
        <f ca="1">VLOOKUP($P419&amp;"_"&amp;$O419,'rank samples'!$Q$3:$W$1539,7,FALSE)</f>
        <v>18317.830000000002</v>
      </c>
      <c r="R419">
        <f ca="1">VLOOKUP($P419&amp;"_"&amp;$O419,'rank samples'!$Q$3:$W$1539,6,FALSE)/100</f>
        <v>2E-3</v>
      </c>
      <c r="S419">
        <f ca="1">1 - SUM(OFFSET($R$4,VLOOKUP(P419,$W$4:$Y$23,2,FALSE),0):OFFSET($R$4,N419,0))/$R$2</f>
        <v>0.95199999999999996</v>
      </c>
      <c r="T419">
        <f t="shared" ca="1" si="11"/>
        <v>20.833333333333314</v>
      </c>
    </row>
    <row r="420" spans="14:20" hidden="1" x14ac:dyDescent="0.3">
      <c r="N420">
        <v>416</v>
      </c>
      <c r="O420">
        <v>62</v>
      </c>
      <c r="P420">
        <v>4</v>
      </c>
      <c r="Q420">
        <f ca="1">VLOOKUP($P420&amp;"_"&amp;$O420,'rank samples'!$Q$3:$W$1539,7,FALSE)</f>
        <v>18138.310000000001</v>
      </c>
      <c r="R420">
        <f ca="1">VLOOKUP($P420&amp;"_"&amp;$O420,'rank samples'!$Q$3:$W$1539,6,FALSE)/100</f>
        <v>0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hidden="1" x14ac:dyDescent="0.3">
      <c r="N421">
        <v>417</v>
      </c>
      <c r="O421">
        <v>63</v>
      </c>
      <c r="P421">
        <v>4</v>
      </c>
      <c r="Q421">
        <f ca="1">VLOOKUP($P421&amp;"_"&amp;$O421,'rank samples'!$Q$3:$W$1539,7,FALSE)</f>
        <v>18091.37</v>
      </c>
      <c r="R421">
        <f ca="1">VLOOKUP($P421&amp;"_"&amp;$O421,'rank samples'!$Q$3:$W$1539,6,FALSE)/100</f>
        <v>0</v>
      </c>
      <c r="S421">
        <f ca="1">1 - SUM(OFFSET($R$4,VLOOKUP(P421,$W$4:$Y$23,2,FALSE),0):OFFSET($R$4,N421,0))/$R$2</f>
        <v>0.95199999999999996</v>
      </c>
      <c r="T421">
        <f t="shared" ca="1" si="11"/>
        <v>20.833333333333314</v>
      </c>
    </row>
    <row r="422" spans="14:20" hidden="1" x14ac:dyDescent="0.3">
      <c r="N422">
        <v>418</v>
      </c>
      <c r="O422">
        <v>64</v>
      </c>
      <c r="P422">
        <v>4</v>
      </c>
      <c r="Q422">
        <f ca="1">VLOOKUP($P422&amp;"_"&amp;$O422,'rank samples'!$Q$3:$W$1539,7,FALSE)</f>
        <v>17230.63</v>
      </c>
      <c r="R422">
        <f ca="1">VLOOKUP($P422&amp;"_"&amp;$O422,'rank samples'!$Q$3:$W$1539,6,FALSE)/100</f>
        <v>0</v>
      </c>
      <c r="S422">
        <f ca="1">1 - SUM(OFFSET($R$4,VLOOKUP(P422,$W$4:$Y$23,2,FALSE),0):OFFSET($R$4,N422,0))/$R$2</f>
        <v>0.95199999999999996</v>
      </c>
      <c r="T422">
        <f t="shared" ca="1" si="11"/>
        <v>20.833333333333314</v>
      </c>
    </row>
    <row r="423" spans="14:20" hidden="1" x14ac:dyDescent="0.3">
      <c r="N423">
        <v>419</v>
      </c>
      <c r="O423">
        <v>65</v>
      </c>
      <c r="P423">
        <v>4</v>
      </c>
      <c r="Q423">
        <f ca="1">VLOOKUP($P423&amp;"_"&amp;$O423,'rank samples'!$Q$3:$W$1539,7,FALSE)</f>
        <v>16929.810000000001</v>
      </c>
      <c r="R423">
        <f ca="1">VLOOKUP($P423&amp;"_"&amp;$O423,'rank samples'!$Q$3:$W$1539,6,FALSE)/100</f>
        <v>0</v>
      </c>
      <c r="S423">
        <f ca="1">1 - SUM(OFFSET($R$4,VLOOKUP(P423,$W$4:$Y$23,2,FALSE),0):OFFSET($R$4,N423,0))/$R$2</f>
        <v>0.95199999999999996</v>
      </c>
      <c r="T423">
        <f t="shared" ca="1" si="11"/>
        <v>20.833333333333314</v>
      </c>
    </row>
    <row r="424" spans="14:20" x14ac:dyDescent="0.3">
      <c r="N424">
        <v>420</v>
      </c>
      <c r="O424">
        <v>66</v>
      </c>
      <c r="P424">
        <v>4</v>
      </c>
      <c r="Q424">
        <f ca="1">VLOOKUP($P424&amp;"_"&amp;$O424,'rank samples'!$Q$3:$W$1539,7,FALSE)</f>
        <v>16478.830000000002</v>
      </c>
      <c r="R424">
        <f ca="1">VLOOKUP($P424&amp;"_"&amp;$O424,'rank samples'!$Q$3:$W$1539,6,FALSE)/100</f>
        <v>2E-3</v>
      </c>
      <c r="S424">
        <f ca="1">1 - SUM(OFFSET($R$4,VLOOKUP(P424,$W$4:$Y$23,2,FALSE),0):OFFSET($R$4,N424,0))/$R$2</f>
        <v>0.95</v>
      </c>
      <c r="T424">
        <f t="shared" ca="1" si="11"/>
        <v>19.999999999999982</v>
      </c>
    </row>
    <row r="425" spans="14:20" hidden="1" x14ac:dyDescent="0.3">
      <c r="N425">
        <v>421</v>
      </c>
      <c r="O425">
        <v>67</v>
      </c>
      <c r="P425">
        <v>4</v>
      </c>
      <c r="Q425">
        <f ca="1">VLOOKUP($P425&amp;"_"&amp;$O425,'rank samples'!$Q$3:$W$1539,7,FALSE)</f>
        <v>16459.7</v>
      </c>
      <c r="R425">
        <f ca="1">VLOOKUP($P425&amp;"_"&amp;$O425,'rank samples'!$Q$3:$W$1539,6,FALSE)/100</f>
        <v>0</v>
      </c>
      <c r="S425">
        <f ca="1">1 - SUM(OFFSET($R$4,VLOOKUP(P425,$W$4:$Y$23,2,FALSE),0):OFFSET($R$4,N425,0))/$R$2</f>
        <v>0.95</v>
      </c>
      <c r="T425">
        <f t="shared" ca="1" si="11"/>
        <v>19.999999999999982</v>
      </c>
    </row>
    <row r="426" spans="14:20" x14ac:dyDescent="0.3">
      <c r="N426">
        <v>422</v>
      </c>
      <c r="O426">
        <v>68</v>
      </c>
      <c r="P426">
        <v>4</v>
      </c>
      <c r="Q426">
        <f ca="1">VLOOKUP($P426&amp;"_"&amp;$O426,'rank samples'!$Q$3:$W$1539,7,FALSE)</f>
        <v>16436.27</v>
      </c>
      <c r="R426">
        <f ca="1">VLOOKUP($P426&amp;"_"&amp;$O426,'rank samples'!$Q$3:$W$1539,6,FALSE)/100</f>
        <v>2E-3</v>
      </c>
      <c r="S426">
        <f ca="1">1 - SUM(OFFSET($R$4,VLOOKUP(P426,$W$4:$Y$23,2,FALSE),0):OFFSET($R$4,N426,0))/$R$2</f>
        <v>0.94799999999999995</v>
      </c>
      <c r="T426">
        <f t="shared" ca="1" si="11"/>
        <v>19.230769230769212</v>
      </c>
    </row>
    <row r="427" spans="14:20" hidden="1" x14ac:dyDescent="0.3">
      <c r="N427">
        <v>423</v>
      </c>
      <c r="O427">
        <v>69</v>
      </c>
      <c r="P427">
        <v>4</v>
      </c>
      <c r="Q427">
        <f ca="1">VLOOKUP($P427&amp;"_"&amp;$O427,'rank samples'!$Q$3:$W$1539,7,FALSE)</f>
        <v>16311.49</v>
      </c>
      <c r="R427">
        <f ca="1">VLOOKUP($P427&amp;"_"&amp;$O427,'rank samples'!$Q$3:$W$1539,6,FALSE)/100</f>
        <v>0</v>
      </c>
      <c r="S427">
        <f ca="1">1 - SUM(OFFSET($R$4,VLOOKUP(P427,$W$4:$Y$23,2,FALSE),0):OFFSET($R$4,N427,0))/$R$2</f>
        <v>0.94799999999999995</v>
      </c>
      <c r="T427">
        <f t="shared" ca="1" si="11"/>
        <v>19.230769230769212</v>
      </c>
    </row>
    <row r="428" spans="14:20" hidden="1" x14ac:dyDescent="0.3">
      <c r="N428">
        <v>424</v>
      </c>
      <c r="O428">
        <v>70</v>
      </c>
      <c r="P428">
        <v>4</v>
      </c>
      <c r="Q428">
        <f ca="1">VLOOKUP($P428&amp;"_"&amp;$O428,'rank samples'!$Q$3:$W$1539,7,FALSE)</f>
        <v>16018.68</v>
      </c>
      <c r="R428">
        <f ca="1">VLOOKUP($P428&amp;"_"&amp;$O428,'rank samples'!$Q$3:$W$1539,6,FALSE)/100</f>
        <v>0</v>
      </c>
      <c r="S428">
        <f ca="1">1 - SUM(OFFSET($R$4,VLOOKUP(P428,$W$4:$Y$23,2,FALSE),0):OFFSET($R$4,N428,0))/$R$2</f>
        <v>0.94799999999999995</v>
      </c>
      <c r="T428">
        <f t="shared" ca="1" si="11"/>
        <v>19.230769230769212</v>
      </c>
    </row>
    <row r="429" spans="14:20" hidden="1" x14ac:dyDescent="0.3">
      <c r="N429">
        <v>425</v>
      </c>
      <c r="O429">
        <v>71</v>
      </c>
      <c r="P429">
        <v>4</v>
      </c>
      <c r="Q429">
        <f ca="1">VLOOKUP($P429&amp;"_"&amp;$O429,'rank samples'!$Q$3:$W$1539,7,FALSE)</f>
        <v>15976.439999999999</v>
      </c>
      <c r="R429">
        <f ca="1">VLOOKUP($P429&amp;"_"&amp;$O429,'rank samples'!$Q$3:$W$1539,6,FALSE)/100</f>
        <v>0</v>
      </c>
      <c r="S429">
        <f ca="1">1 - SUM(OFFSET($R$4,VLOOKUP(P429,$W$4:$Y$23,2,FALSE),0):OFFSET($R$4,N429,0))/$R$2</f>
        <v>0.94799999999999995</v>
      </c>
      <c r="T429">
        <f t="shared" ca="1" si="11"/>
        <v>19.230769230769212</v>
      </c>
    </row>
    <row r="430" spans="14:20" x14ac:dyDescent="0.3">
      <c r="N430">
        <v>426</v>
      </c>
      <c r="O430">
        <v>72</v>
      </c>
      <c r="P430">
        <v>4</v>
      </c>
      <c r="Q430">
        <f ca="1">VLOOKUP($P430&amp;"_"&amp;$O430,'rank samples'!$Q$3:$W$1539,7,FALSE)</f>
        <v>15871.79</v>
      </c>
      <c r="R430">
        <f ca="1">VLOOKUP($P430&amp;"_"&amp;$O430,'rank samples'!$Q$3:$W$1539,6,FALSE)/100</f>
        <v>2E-3</v>
      </c>
      <c r="S430">
        <f ca="1">1 - SUM(OFFSET($R$4,VLOOKUP(P430,$W$4:$Y$23,2,FALSE),0):OFFSET($R$4,N430,0))/$R$2</f>
        <v>0.94599999999999995</v>
      </c>
      <c r="T430">
        <f t="shared" ca="1" si="11"/>
        <v>18.518518518518501</v>
      </c>
    </row>
    <row r="431" spans="14:20" x14ac:dyDescent="0.3">
      <c r="N431">
        <v>427</v>
      </c>
      <c r="O431">
        <v>73</v>
      </c>
      <c r="P431">
        <v>4</v>
      </c>
      <c r="Q431">
        <f ca="1">VLOOKUP($P431&amp;"_"&amp;$O431,'rank samples'!$Q$3:$W$1539,7,FALSE)</f>
        <v>15576.38</v>
      </c>
      <c r="R431">
        <f ca="1">VLOOKUP($P431&amp;"_"&amp;$O431,'rank samples'!$Q$3:$W$1539,6,FALSE)/100</f>
        <v>2E-3</v>
      </c>
      <c r="S431">
        <f ca="1">1 - SUM(OFFSET($R$4,VLOOKUP(P431,$W$4:$Y$23,2,FALSE),0):OFFSET($R$4,N431,0))/$R$2</f>
        <v>0.94399999999999995</v>
      </c>
      <c r="T431">
        <f t="shared" ca="1" si="11"/>
        <v>17.85714285714284</v>
      </c>
    </row>
    <row r="432" spans="14:20" x14ac:dyDescent="0.3">
      <c r="N432">
        <v>428</v>
      </c>
      <c r="O432">
        <v>74</v>
      </c>
      <c r="P432">
        <v>4</v>
      </c>
      <c r="Q432">
        <f ca="1">VLOOKUP($P432&amp;"_"&amp;$O432,'rank samples'!$Q$3:$W$1539,7,FALSE)</f>
        <v>15535.21</v>
      </c>
      <c r="R432">
        <f ca="1">VLOOKUP($P432&amp;"_"&amp;$O432,'rank samples'!$Q$3:$W$1539,6,FALSE)/100</f>
        <v>2E-3</v>
      </c>
      <c r="S432">
        <f ca="1">1 - SUM(OFFSET($R$4,VLOOKUP(P432,$W$4:$Y$23,2,FALSE),0):OFFSET($R$4,N432,0))/$R$2</f>
        <v>0.94199999999999995</v>
      </c>
      <c r="T432">
        <f t="shared" ca="1" si="11"/>
        <v>17.241379310344811</v>
      </c>
    </row>
    <row r="433" spans="14:20" x14ac:dyDescent="0.3">
      <c r="N433">
        <v>429</v>
      </c>
      <c r="O433">
        <v>75</v>
      </c>
      <c r="P433">
        <v>4</v>
      </c>
      <c r="Q433">
        <f ca="1">VLOOKUP($P433&amp;"_"&amp;$O433,'rank samples'!$Q$3:$W$1539,7,FALSE)</f>
        <v>15501.74</v>
      </c>
      <c r="R433">
        <f ca="1">VLOOKUP($P433&amp;"_"&amp;$O433,'rank samples'!$Q$3:$W$1539,6,FALSE)/100</f>
        <v>2E-3</v>
      </c>
      <c r="S433">
        <f ca="1">1 - SUM(OFFSET($R$4,VLOOKUP(P433,$W$4:$Y$23,2,FALSE),0):OFFSET($R$4,N433,0))/$R$2</f>
        <v>0.94</v>
      </c>
      <c r="T433">
        <f t="shared" ca="1" si="11"/>
        <v>16.66666666666665</v>
      </c>
    </row>
    <row r="434" spans="14:20" hidden="1" x14ac:dyDescent="0.3">
      <c r="N434">
        <v>430</v>
      </c>
      <c r="O434">
        <v>76</v>
      </c>
      <c r="P434">
        <v>4</v>
      </c>
      <c r="Q434">
        <f ca="1">VLOOKUP($P434&amp;"_"&amp;$O434,'rank samples'!$Q$3:$W$1539,7,FALSE)</f>
        <v>15247.37</v>
      </c>
      <c r="R434">
        <f ca="1">VLOOKUP($P434&amp;"_"&amp;$O434,'rank samples'!$Q$3:$W$1539,6,FALSE)/100</f>
        <v>0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hidden="1" x14ac:dyDescent="0.3">
      <c r="N435">
        <v>431</v>
      </c>
      <c r="O435">
        <v>77</v>
      </c>
      <c r="P435">
        <v>4</v>
      </c>
      <c r="Q435">
        <f ca="1">VLOOKUP($P435&amp;"_"&amp;$O435,'rank samples'!$Q$3:$W$1539,7,FALSE)</f>
        <v>14871.79</v>
      </c>
      <c r="R435">
        <f ca="1">VLOOKUP($P435&amp;"_"&amp;$O435,'rank samples'!$Q$3:$W$1539,6,FALSE)/100</f>
        <v>0</v>
      </c>
      <c r="S435">
        <f ca="1">1 - SUM(OFFSET($R$4,VLOOKUP(P435,$W$4:$Y$23,2,FALSE),0):OFFSET($R$4,N435,0))/$R$2</f>
        <v>0.94</v>
      </c>
      <c r="T435">
        <f t="shared" ca="1" si="11"/>
        <v>16.66666666666665</v>
      </c>
    </row>
    <row r="436" spans="14:20" hidden="1" x14ac:dyDescent="0.3">
      <c r="N436">
        <v>432</v>
      </c>
      <c r="O436">
        <v>78</v>
      </c>
      <c r="P436">
        <v>4</v>
      </c>
      <c r="Q436">
        <f ca="1">VLOOKUP($P436&amp;"_"&amp;$O436,'rank samples'!$Q$3:$W$1539,7,FALSE)</f>
        <v>14726.06</v>
      </c>
      <c r="R436">
        <f ca="1">VLOOKUP($P436&amp;"_"&amp;$O436,'rank samples'!$Q$3:$W$1539,6,FALSE)/100</f>
        <v>0</v>
      </c>
      <c r="S436">
        <f ca="1">1 - SUM(OFFSET($R$4,VLOOKUP(P436,$W$4:$Y$23,2,FALSE),0):OFFSET($R$4,N436,0))/$R$2</f>
        <v>0.94</v>
      </c>
      <c r="T436">
        <f t="shared" ca="1" si="11"/>
        <v>16.66666666666665</v>
      </c>
    </row>
    <row r="437" spans="14:20" x14ac:dyDescent="0.3">
      <c r="N437">
        <v>433</v>
      </c>
      <c r="O437">
        <v>79</v>
      </c>
      <c r="P437">
        <v>4</v>
      </c>
      <c r="Q437">
        <f ca="1">VLOOKUP($P437&amp;"_"&amp;$O437,'rank samples'!$Q$3:$W$1539,7,FALSE)</f>
        <v>14674</v>
      </c>
      <c r="R437">
        <f ca="1">VLOOKUP($P437&amp;"_"&amp;$O437,'rank samples'!$Q$3:$W$1539,6,FALSE)/100</f>
        <v>2E-3</v>
      </c>
      <c r="S437">
        <f ca="1">1 - SUM(OFFSET($R$4,VLOOKUP(P437,$W$4:$Y$23,2,FALSE),0):OFFSET($R$4,N437,0))/$R$2</f>
        <v>0.93799999999999994</v>
      </c>
      <c r="T437">
        <f t="shared" ca="1" si="11"/>
        <v>16.129032258064502</v>
      </c>
    </row>
    <row r="438" spans="14:20" x14ac:dyDescent="0.3">
      <c r="N438">
        <v>434</v>
      </c>
      <c r="O438">
        <v>80</v>
      </c>
      <c r="P438">
        <v>4</v>
      </c>
      <c r="Q438">
        <f ca="1">VLOOKUP($P438&amp;"_"&amp;$O438,'rank samples'!$Q$3:$W$1539,7,FALSE)</f>
        <v>14630.14</v>
      </c>
      <c r="R438">
        <f ca="1">VLOOKUP($P438&amp;"_"&amp;$O438,'rank samples'!$Q$3:$W$1539,6,FALSE)/100</f>
        <v>2E-3</v>
      </c>
      <c r="S438">
        <f ca="1">1 - SUM(OFFSET($R$4,VLOOKUP(P438,$W$4:$Y$23,2,FALSE),0):OFFSET($R$4,N438,0))/$R$2</f>
        <v>0.93599999999999994</v>
      </c>
      <c r="T438">
        <f t="shared" ca="1" si="11"/>
        <v>15.624999999999986</v>
      </c>
    </row>
    <row r="439" spans="14:20" x14ac:dyDescent="0.3">
      <c r="N439">
        <v>435</v>
      </c>
      <c r="O439">
        <v>81</v>
      </c>
      <c r="P439">
        <v>4</v>
      </c>
      <c r="Q439">
        <f ca="1">VLOOKUP($P439&amp;"_"&amp;$O439,'rank samples'!$Q$3:$W$1539,7,FALSE)</f>
        <v>14386.21</v>
      </c>
      <c r="R439">
        <f ca="1">VLOOKUP($P439&amp;"_"&amp;$O439,'rank samples'!$Q$3:$W$1539,6,FALSE)/100</f>
        <v>2E-3</v>
      </c>
      <c r="S439">
        <f ca="1">1 - SUM(OFFSET($R$4,VLOOKUP(P439,$W$4:$Y$23,2,FALSE),0):OFFSET($R$4,N439,0))/$R$2</f>
        <v>0.93399999999999994</v>
      </c>
      <c r="T439">
        <f t="shared" ca="1" si="11"/>
        <v>15.151515151515138</v>
      </c>
    </row>
    <row r="440" spans="14:20" x14ac:dyDescent="0.3">
      <c r="N440">
        <v>436</v>
      </c>
      <c r="O440">
        <v>82</v>
      </c>
      <c r="P440">
        <v>4</v>
      </c>
      <c r="Q440">
        <f ca="1">VLOOKUP($P440&amp;"_"&amp;$O440,'rank samples'!$Q$3:$W$1539,7,FALSE)</f>
        <v>14373.91</v>
      </c>
      <c r="R440">
        <f ca="1">VLOOKUP($P440&amp;"_"&amp;$O440,'rank samples'!$Q$3:$W$1539,6,FALSE)/100</f>
        <v>2E-3</v>
      </c>
      <c r="S440">
        <f ca="1">1 - SUM(OFFSET($R$4,VLOOKUP(P440,$W$4:$Y$23,2,FALSE),0):OFFSET($R$4,N440,0))/$R$2</f>
        <v>0.93199999999999994</v>
      </c>
      <c r="T440">
        <f t="shared" ca="1" si="11"/>
        <v>14.705882352941163</v>
      </c>
    </row>
    <row r="441" spans="14:20" x14ac:dyDescent="0.3">
      <c r="N441">
        <v>437</v>
      </c>
      <c r="O441">
        <v>83</v>
      </c>
      <c r="P441">
        <v>4</v>
      </c>
      <c r="Q441">
        <f ca="1">VLOOKUP($P441&amp;"_"&amp;$O441,'rank samples'!$Q$3:$W$1539,7,FALSE)</f>
        <v>14058.99</v>
      </c>
      <c r="R441">
        <f ca="1">VLOOKUP($P441&amp;"_"&amp;$O441,'rank samples'!$Q$3:$W$1539,6,FALSE)/100</f>
        <v>2E-3</v>
      </c>
      <c r="S441">
        <f ca="1">1 - SUM(OFFSET($R$4,VLOOKUP(P441,$W$4:$Y$23,2,FALSE),0):OFFSET($R$4,N441,0))/$R$2</f>
        <v>0.92999999999999994</v>
      </c>
      <c r="T441">
        <f t="shared" ca="1" si="11"/>
        <v>14.285714285714272</v>
      </c>
    </row>
    <row r="442" spans="14:20" x14ac:dyDescent="0.3">
      <c r="N442">
        <v>438</v>
      </c>
      <c r="O442">
        <v>84</v>
      </c>
      <c r="P442">
        <v>4</v>
      </c>
      <c r="Q442">
        <f ca="1">VLOOKUP($P442&amp;"_"&amp;$O442,'rank samples'!$Q$3:$W$1539,7,FALSE)</f>
        <v>14002.58</v>
      </c>
      <c r="R442">
        <f ca="1">VLOOKUP($P442&amp;"_"&amp;$O442,'rank samples'!$Q$3:$W$1539,6,FALSE)/100</f>
        <v>2E-3</v>
      </c>
      <c r="S442">
        <f ca="1">1 - SUM(OFFSET($R$4,VLOOKUP(P442,$W$4:$Y$23,2,FALSE),0):OFFSET($R$4,N442,0))/$R$2</f>
        <v>0.92799999999999994</v>
      </c>
      <c r="T442">
        <f t="shared" ca="1" si="11"/>
        <v>13.888888888888877</v>
      </c>
    </row>
    <row r="443" spans="14:20" hidden="1" x14ac:dyDescent="0.3">
      <c r="N443">
        <v>439</v>
      </c>
      <c r="O443">
        <v>85</v>
      </c>
      <c r="P443">
        <v>4</v>
      </c>
      <c r="Q443">
        <f ca="1">VLOOKUP($P443&amp;"_"&amp;$O443,'rank samples'!$Q$3:$W$1539,7,FALSE)</f>
        <v>13129.22</v>
      </c>
      <c r="R443">
        <f ca="1">VLOOKUP($P443&amp;"_"&amp;$O443,'rank samples'!$Q$3:$W$1539,6,FALSE)/100</f>
        <v>0</v>
      </c>
      <c r="S443">
        <f ca="1">1 - SUM(OFFSET($R$4,VLOOKUP(P443,$W$4:$Y$23,2,FALSE),0):OFFSET($R$4,N443,0))/$R$2</f>
        <v>0.92799999999999994</v>
      </c>
      <c r="T443">
        <f t="shared" ca="1" si="11"/>
        <v>13.888888888888877</v>
      </c>
    </row>
    <row r="444" spans="14:20" x14ac:dyDescent="0.3">
      <c r="N444">
        <v>440</v>
      </c>
      <c r="O444">
        <v>86</v>
      </c>
      <c r="P444">
        <v>4</v>
      </c>
      <c r="Q444">
        <f ca="1">VLOOKUP($P444&amp;"_"&amp;$O444,'rank samples'!$Q$3:$W$1539,7,FALSE)</f>
        <v>13025.88</v>
      </c>
      <c r="R444">
        <f ca="1">VLOOKUP($P444&amp;"_"&amp;$O444,'rank samples'!$Q$3:$W$1539,6,FALSE)/100</f>
        <v>2E-3</v>
      </c>
      <c r="S444">
        <f ca="1">1 - SUM(OFFSET($R$4,VLOOKUP(P444,$W$4:$Y$23,2,FALSE),0):OFFSET($R$4,N444,0))/$R$2</f>
        <v>0.92599999999999993</v>
      </c>
      <c r="T444">
        <f t="shared" ca="1" si="11"/>
        <v>13.513513513513502</v>
      </c>
    </row>
    <row r="445" spans="14:20" x14ac:dyDescent="0.3">
      <c r="N445">
        <v>441</v>
      </c>
      <c r="O445">
        <v>87</v>
      </c>
      <c r="P445">
        <v>4</v>
      </c>
      <c r="Q445">
        <f ca="1">VLOOKUP($P445&amp;"_"&amp;$O445,'rank samples'!$Q$3:$W$1539,7,FALSE)</f>
        <v>12812.95</v>
      </c>
      <c r="R445">
        <f ca="1">VLOOKUP($P445&amp;"_"&amp;$O445,'rank samples'!$Q$3:$W$1539,6,FALSE)/100</f>
        <v>2E-3</v>
      </c>
      <c r="S445">
        <f ca="1">1 - SUM(OFFSET($R$4,VLOOKUP(P445,$W$4:$Y$23,2,FALSE),0):OFFSET($R$4,N445,0))/$R$2</f>
        <v>0.92399999999999993</v>
      </c>
      <c r="T445">
        <f t="shared" ca="1" si="11"/>
        <v>13.157894736842094</v>
      </c>
    </row>
    <row r="446" spans="14:20" hidden="1" x14ac:dyDescent="0.3">
      <c r="N446">
        <v>442</v>
      </c>
      <c r="O446">
        <v>88</v>
      </c>
      <c r="P446">
        <v>4</v>
      </c>
      <c r="Q446">
        <f ca="1">VLOOKUP($P446&amp;"_"&amp;$O446,'rank samples'!$Q$3:$W$1539,7,FALSE)</f>
        <v>12413.27</v>
      </c>
      <c r="R446">
        <f ca="1">VLOOKUP($P446&amp;"_"&amp;$O446,'rank samples'!$Q$3:$W$1539,6,FALSE)/100</f>
        <v>0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hidden="1" x14ac:dyDescent="0.3">
      <c r="N447">
        <v>443</v>
      </c>
      <c r="O447">
        <v>89</v>
      </c>
      <c r="P447">
        <v>4</v>
      </c>
      <c r="Q447">
        <f ca="1">VLOOKUP($P447&amp;"_"&amp;$O447,'rank samples'!$Q$3:$W$1539,7,FALSE)</f>
        <v>12032.56</v>
      </c>
      <c r="R447">
        <f ca="1">VLOOKUP($P447&amp;"_"&amp;$O447,'rank samples'!$Q$3:$W$1539,6,FALSE)/100</f>
        <v>0</v>
      </c>
      <c r="S447">
        <f ca="1">1 - SUM(OFFSET($R$4,VLOOKUP(P447,$W$4:$Y$23,2,FALSE),0):OFFSET($R$4,N447,0))/$R$2</f>
        <v>0.92399999999999993</v>
      </c>
      <c r="T447">
        <f t="shared" ca="1" si="11"/>
        <v>13.157894736842094</v>
      </c>
    </row>
    <row r="448" spans="14:20" x14ac:dyDescent="0.3">
      <c r="N448">
        <v>444</v>
      </c>
      <c r="O448">
        <v>90</v>
      </c>
      <c r="P448">
        <v>4</v>
      </c>
      <c r="Q448">
        <f ca="1">VLOOKUP($P448&amp;"_"&amp;$O448,'rank samples'!$Q$3:$W$1539,7,FALSE)</f>
        <v>11534.34</v>
      </c>
      <c r="R448">
        <f ca="1">VLOOKUP($P448&amp;"_"&amp;$O448,'rank samples'!$Q$3:$W$1539,6,FALSE)/100</f>
        <v>2E-3</v>
      </c>
      <c r="S448">
        <f ca="1">1 - SUM(OFFSET($R$4,VLOOKUP(P448,$W$4:$Y$23,2,FALSE),0):OFFSET($R$4,N448,0))/$R$2</f>
        <v>0.92199999999999993</v>
      </c>
      <c r="T448">
        <f t="shared" ca="1" si="11"/>
        <v>12.820512820512809</v>
      </c>
    </row>
    <row r="449" spans="14:20" hidden="1" x14ac:dyDescent="0.3">
      <c r="N449">
        <v>445</v>
      </c>
      <c r="O449">
        <v>91</v>
      </c>
      <c r="P449">
        <v>4</v>
      </c>
      <c r="Q449">
        <f ca="1">VLOOKUP($P449&amp;"_"&amp;$O449,'rank samples'!$Q$3:$W$1539,7,FALSE)</f>
        <v>11457</v>
      </c>
      <c r="R449">
        <f ca="1">VLOOKUP($P449&amp;"_"&amp;$O449,'rank samples'!$Q$3:$W$1539,6,FALSE)/100</f>
        <v>0</v>
      </c>
      <c r="S449">
        <f ca="1">1 - SUM(OFFSET($R$4,VLOOKUP(P449,$W$4:$Y$23,2,FALSE),0):OFFSET($R$4,N449,0))/$R$2</f>
        <v>0.92199999999999993</v>
      </c>
      <c r="T449">
        <f t="shared" ca="1" si="11"/>
        <v>12.820512820512809</v>
      </c>
    </row>
    <row r="450" spans="14:20" x14ac:dyDescent="0.3">
      <c r="N450">
        <v>446</v>
      </c>
      <c r="O450">
        <v>92</v>
      </c>
      <c r="P450">
        <v>4</v>
      </c>
      <c r="Q450">
        <f ca="1">VLOOKUP($P450&amp;"_"&amp;$O450,'rank samples'!$Q$3:$W$1539,7,FALSE)</f>
        <v>11442.09</v>
      </c>
      <c r="R450">
        <f ca="1">VLOOKUP($P450&amp;"_"&amp;$O450,'rank samples'!$Q$3:$W$1539,6,FALSE)/100</f>
        <v>2E-3</v>
      </c>
      <c r="S450">
        <f ca="1">1 - SUM(OFFSET($R$4,VLOOKUP(P450,$W$4:$Y$23,2,FALSE),0):OFFSET($R$4,N450,0))/$R$2</f>
        <v>0.91999999999999993</v>
      </c>
      <c r="T450">
        <f t="shared" ca="1" si="11"/>
        <v>12.499999999999989</v>
      </c>
    </row>
    <row r="451" spans="14:20" hidden="1" x14ac:dyDescent="0.3">
      <c r="N451">
        <v>447</v>
      </c>
      <c r="O451">
        <v>93</v>
      </c>
      <c r="P451">
        <v>4</v>
      </c>
      <c r="Q451">
        <f ca="1">VLOOKUP($P451&amp;"_"&amp;$O451,'rank samples'!$Q$3:$W$1539,7,FALSE)</f>
        <v>11381.08</v>
      </c>
      <c r="R451">
        <f ca="1">VLOOKUP($P451&amp;"_"&amp;$O451,'rank samples'!$Q$3:$W$1539,6,FALSE)/100</f>
        <v>0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x14ac:dyDescent="0.3">
      <c r="N452">
        <v>448</v>
      </c>
      <c r="O452">
        <v>94</v>
      </c>
      <c r="P452">
        <v>4</v>
      </c>
      <c r="Q452">
        <f ca="1">VLOOKUP($P452&amp;"_"&amp;$O452,'rank samples'!$Q$3:$W$1539,7,FALSE)</f>
        <v>11149.54</v>
      </c>
      <c r="R452">
        <f ca="1">VLOOKUP($P452&amp;"_"&amp;$O452,'rank samples'!$Q$3:$W$1539,6,FALSE)/100</f>
        <v>2E-3</v>
      </c>
      <c r="S452">
        <f ca="1">1 - SUM(OFFSET($R$4,VLOOKUP(P452,$W$4:$Y$23,2,FALSE),0):OFFSET($R$4,N452,0))/$R$2</f>
        <v>0.91799999999999993</v>
      </c>
      <c r="T452">
        <f t="shared" ca="1" si="11"/>
        <v>12.195121951219502</v>
      </c>
    </row>
    <row r="453" spans="14:20" hidden="1" x14ac:dyDescent="0.3">
      <c r="N453">
        <v>449</v>
      </c>
      <c r="O453">
        <v>95</v>
      </c>
      <c r="P453">
        <v>4</v>
      </c>
      <c r="Q453">
        <f ca="1">VLOOKUP($P453&amp;"_"&amp;$O453,'rank samples'!$Q$3:$W$1539,7,FALSE)</f>
        <v>10998.01</v>
      </c>
      <c r="R453">
        <f ca="1">VLOOKUP($P453&amp;"_"&amp;$O453,'rank samples'!$Q$3:$W$1539,6,FALSE)/100</f>
        <v>0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hidden="1" x14ac:dyDescent="0.3">
      <c r="N454">
        <v>450</v>
      </c>
      <c r="O454">
        <v>96</v>
      </c>
      <c r="P454">
        <v>4</v>
      </c>
      <c r="Q454">
        <f ca="1">VLOOKUP($P454&amp;"_"&amp;$O454,'rank samples'!$Q$3:$W$1539,7,FALSE)</f>
        <v>10774.16</v>
      </c>
      <c r="R454">
        <f ca="1">VLOOKUP($P454&amp;"_"&amp;$O454,'rank samples'!$Q$3:$W$1539,6,FALSE)/100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x14ac:dyDescent="0.3">
      <c r="N455">
        <v>451</v>
      </c>
      <c r="O455">
        <v>97</v>
      </c>
      <c r="P455">
        <v>4</v>
      </c>
      <c r="Q455">
        <f ca="1">VLOOKUP($P455&amp;"_"&amp;$O455,'rank samples'!$Q$3:$W$1539,7,FALSE)</f>
        <v>10579.45</v>
      </c>
      <c r="R455">
        <f ca="1">VLOOKUP($P455&amp;"_"&amp;$O455,'rank samples'!$Q$3:$W$1539,6,FALSE)/100</f>
        <v>2E-3</v>
      </c>
      <c r="S455">
        <f ca="1">1 - SUM(OFFSET($R$4,VLOOKUP(P455,$W$4:$Y$23,2,FALSE),0):OFFSET($R$4,N455,0))/$R$2</f>
        <v>0.91599999999999993</v>
      </c>
      <c r="T455">
        <f t="shared" ca="1" si="12"/>
        <v>11.904761904761894</v>
      </c>
    </row>
    <row r="456" spans="14:20" hidden="1" x14ac:dyDescent="0.3">
      <c r="N456">
        <v>452</v>
      </c>
      <c r="O456">
        <v>98</v>
      </c>
      <c r="P456">
        <v>4</v>
      </c>
      <c r="Q456">
        <f ca="1">VLOOKUP($P456&amp;"_"&amp;$O456,'rank samples'!$Q$3:$W$1539,7,FALSE)</f>
        <v>10395.73</v>
      </c>
      <c r="R456">
        <f ca="1">VLOOKUP($P456&amp;"_"&amp;$O456,'rank samples'!$Q$3:$W$1539,6,FALSE)/100</f>
        <v>0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x14ac:dyDescent="0.3">
      <c r="N457">
        <v>453</v>
      </c>
      <c r="O457">
        <v>99</v>
      </c>
      <c r="P457">
        <v>4</v>
      </c>
      <c r="Q457">
        <f ca="1">VLOOKUP($P457&amp;"_"&amp;$O457,'rank samples'!$Q$3:$W$1539,7,FALSE)</f>
        <v>10081.57</v>
      </c>
      <c r="R457">
        <f ca="1">VLOOKUP($P457&amp;"_"&amp;$O457,'rank samples'!$Q$3:$W$1539,6,FALSE)/100</f>
        <v>2E-3</v>
      </c>
      <c r="S457">
        <f ca="1">1 - SUM(OFFSET($R$4,VLOOKUP(P457,$W$4:$Y$23,2,FALSE),0):OFFSET($R$4,N457,0))/$R$2</f>
        <v>0.91399999999999992</v>
      </c>
      <c r="T457">
        <f t="shared" ca="1" si="12"/>
        <v>11.627906976744177</v>
      </c>
    </row>
    <row r="458" spans="14:20" x14ac:dyDescent="0.3">
      <c r="N458">
        <v>454</v>
      </c>
      <c r="O458">
        <v>100</v>
      </c>
      <c r="P458">
        <v>4</v>
      </c>
      <c r="Q458">
        <f ca="1">VLOOKUP($P458&amp;"_"&amp;$O458,'rank samples'!$Q$3:$W$1539,7,FALSE)</f>
        <v>9841.91</v>
      </c>
      <c r="R458">
        <f ca="1">VLOOKUP($P458&amp;"_"&amp;$O458,'rank samples'!$Q$3:$W$1539,6,FALSE)/100</f>
        <v>2E-3</v>
      </c>
      <c r="S458">
        <f ca="1">1 - SUM(OFFSET($R$4,VLOOKUP(P458,$W$4:$Y$23,2,FALSE),0):OFFSET($R$4,N458,0))/$R$2</f>
        <v>0.91199999999999992</v>
      </c>
      <c r="T458">
        <f t="shared" ca="1" si="12"/>
        <v>11.363636363636353</v>
      </c>
    </row>
    <row r="459" spans="14:20" hidden="1" x14ac:dyDescent="0.3">
      <c r="N459">
        <v>455</v>
      </c>
      <c r="O459">
        <v>101</v>
      </c>
      <c r="P459">
        <v>4</v>
      </c>
      <c r="Q459">
        <f ca="1">VLOOKUP($P459&amp;"_"&amp;$O459,'rank samples'!$Q$3:$W$1539,7,FALSE)</f>
        <v>9818.7999999999993</v>
      </c>
      <c r="R459">
        <f ca="1">VLOOKUP($P459&amp;"_"&amp;$O459,'rank samples'!$Q$3:$W$1539,6,FALSE)/100</f>
        <v>0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hidden="1" x14ac:dyDescent="0.3">
      <c r="N460">
        <v>456</v>
      </c>
      <c r="O460">
        <v>102</v>
      </c>
      <c r="P460">
        <v>4</v>
      </c>
      <c r="Q460">
        <f ca="1">VLOOKUP($P460&amp;"_"&amp;$O460,'rank samples'!$Q$3:$W$1539,7,FALSE)</f>
        <v>9663.73</v>
      </c>
      <c r="R460">
        <f ca="1">VLOOKUP($P460&amp;"_"&amp;$O460,'rank samples'!$Q$3:$W$1539,6,FALSE)/100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x14ac:dyDescent="0.3">
      <c r="N461">
        <v>457</v>
      </c>
      <c r="O461">
        <v>103</v>
      </c>
      <c r="P461">
        <v>4</v>
      </c>
      <c r="Q461">
        <f ca="1">VLOOKUP($P461&amp;"_"&amp;$O461,'rank samples'!$Q$3:$W$1539,7,FALSE)</f>
        <v>9286.3700000000008</v>
      </c>
      <c r="R461">
        <f ca="1">VLOOKUP($P461&amp;"_"&amp;$O461,'rank samples'!$Q$3:$W$1539,6,FALSE)/100</f>
        <v>2E-3</v>
      </c>
      <c r="S461">
        <f ca="1">1 - SUM(OFFSET($R$4,VLOOKUP(P461,$W$4:$Y$23,2,FALSE),0):OFFSET($R$4,N461,0))/$R$2</f>
        <v>0.90999999999999992</v>
      </c>
      <c r="T461">
        <f t="shared" ca="1" si="12"/>
        <v>11.111111111111102</v>
      </c>
    </row>
    <row r="462" spans="14:20" x14ac:dyDescent="0.3">
      <c r="N462">
        <v>458</v>
      </c>
      <c r="O462">
        <v>104</v>
      </c>
      <c r="P462">
        <v>4</v>
      </c>
      <c r="Q462">
        <f ca="1">VLOOKUP($P462&amp;"_"&amp;$O462,'rank samples'!$Q$3:$W$1539,7,FALSE)</f>
        <v>9242.98</v>
      </c>
      <c r="R462">
        <f ca="1">VLOOKUP($P462&amp;"_"&amp;$O462,'rank samples'!$Q$3:$W$1539,6,FALSE)/100</f>
        <v>2E-3</v>
      </c>
      <c r="S462">
        <f ca="1">1 - SUM(OFFSET($R$4,VLOOKUP(P462,$W$4:$Y$23,2,FALSE),0):OFFSET($R$4,N462,0))/$R$2</f>
        <v>0.90799999999999992</v>
      </c>
      <c r="T462">
        <f t="shared" ca="1" si="12"/>
        <v>10.869565217391294</v>
      </c>
    </row>
    <row r="463" spans="14:20" x14ac:dyDescent="0.3">
      <c r="N463">
        <v>459</v>
      </c>
      <c r="O463">
        <v>105</v>
      </c>
      <c r="P463">
        <v>4</v>
      </c>
      <c r="Q463">
        <f ca="1">VLOOKUP($P463&amp;"_"&amp;$O463,'rank samples'!$Q$3:$W$1539,7,FALSE)</f>
        <v>9223.69</v>
      </c>
      <c r="R463">
        <f ca="1">VLOOKUP($P463&amp;"_"&amp;$O463,'rank samples'!$Q$3:$W$1539,6,FALSE)/100</f>
        <v>2E-3</v>
      </c>
      <c r="S463">
        <f ca="1">1 - SUM(OFFSET($R$4,VLOOKUP(P463,$W$4:$Y$23,2,FALSE),0):OFFSET($R$4,N463,0))/$R$2</f>
        <v>0.90599999999999992</v>
      </c>
      <c r="T463">
        <f t="shared" ca="1" si="12"/>
        <v>10.638297872340416</v>
      </c>
    </row>
    <row r="464" spans="14:20" hidden="1" x14ac:dyDescent="0.3">
      <c r="N464">
        <v>460</v>
      </c>
      <c r="O464">
        <v>106</v>
      </c>
      <c r="P464">
        <v>4</v>
      </c>
      <c r="Q464">
        <f ca="1">VLOOKUP($P464&amp;"_"&amp;$O464,'rank samples'!$Q$3:$W$1539,7,FALSE)</f>
        <v>8677.2999999999993</v>
      </c>
      <c r="R464">
        <f ca="1">VLOOKUP($P464&amp;"_"&amp;$O464,'rank samples'!$Q$3:$W$1539,6,FALSE)/100</f>
        <v>0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x14ac:dyDescent="0.3">
      <c r="N465">
        <v>461</v>
      </c>
      <c r="O465">
        <v>107</v>
      </c>
      <c r="P465">
        <v>4</v>
      </c>
      <c r="Q465">
        <f ca="1">VLOOKUP($P465&amp;"_"&amp;$O465,'rank samples'!$Q$3:$W$1539,7,FALSE)</f>
        <v>8524.08</v>
      </c>
      <c r="R465">
        <f ca="1">VLOOKUP($P465&amp;"_"&amp;$O465,'rank samples'!$Q$3:$W$1539,6,FALSE)/100</f>
        <v>2E-3</v>
      </c>
      <c r="S465">
        <f ca="1">1 - SUM(OFFSET($R$4,VLOOKUP(P465,$W$4:$Y$23,2,FALSE),0):OFFSET($R$4,N465,0))/$R$2</f>
        <v>0.90399999999999991</v>
      </c>
      <c r="T465">
        <f t="shared" ca="1" si="12"/>
        <v>10.416666666666657</v>
      </c>
    </row>
    <row r="466" spans="14:20" x14ac:dyDescent="0.3">
      <c r="N466">
        <v>462</v>
      </c>
      <c r="O466">
        <v>108</v>
      </c>
      <c r="P466">
        <v>4</v>
      </c>
      <c r="Q466">
        <f ca="1">VLOOKUP($P466&amp;"_"&amp;$O466,'rank samples'!$Q$3:$W$1539,7,FALSE)</f>
        <v>8371.17</v>
      </c>
      <c r="R466">
        <f ca="1">VLOOKUP($P466&amp;"_"&amp;$O466,'rank samples'!$Q$3:$W$1539,6,FALSE)/100</f>
        <v>2E-3</v>
      </c>
      <c r="S466">
        <f ca="1">1 - SUM(OFFSET($R$4,VLOOKUP(P466,$W$4:$Y$23,2,FALSE),0):OFFSET($R$4,N466,0))/$R$2</f>
        <v>0.90199999999999991</v>
      </c>
      <c r="T466">
        <f t="shared" ca="1" si="12"/>
        <v>10.204081632653052</v>
      </c>
    </row>
    <row r="467" spans="14:20" x14ac:dyDescent="0.3">
      <c r="N467">
        <v>463</v>
      </c>
      <c r="O467">
        <v>109</v>
      </c>
      <c r="P467">
        <v>4</v>
      </c>
      <c r="Q467">
        <f ca="1">VLOOKUP($P467&amp;"_"&amp;$O467,'rank samples'!$Q$3:$W$1539,7,FALSE)</f>
        <v>8267.4599999999991</v>
      </c>
      <c r="R467">
        <f ca="1">VLOOKUP($P467&amp;"_"&amp;$O467,'rank samples'!$Q$3:$W$1539,6,FALSE)/100</f>
        <v>2E-3</v>
      </c>
      <c r="S467">
        <f ca="1">1 - SUM(OFFSET($R$4,VLOOKUP(P467,$W$4:$Y$23,2,FALSE),0):OFFSET($R$4,N467,0))/$R$2</f>
        <v>0.89999999999999991</v>
      </c>
      <c r="T467">
        <f t="shared" ca="1" si="12"/>
        <v>9.9999999999999911</v>
      </c>
    </row>
    <row r="468" spans="14:20" x14ac:dyDescent="0.3">
      <c r="N468">
        <v>464</v>
      </c>
      <c r="O468">
        <v>110</v>
      </c>
      <c r="P468">
        <v>4</v>
      </c>
      <c r="Q468">
        <f ca="1">VLOOKUP($P468&amp;"_"&amp;$O468,'rank samples'!$Q$3:$W$1539,7,FALSE)</f>
        <v>8013.4</v>
      </c>
      <c r="R468">
        <f ca="1">VLOOKUP($P468&amp;"_"&amp;$O468,'rank samples'!$Q$3:$W$1539,6,FALSE)/100</f>
        <v>2E-3</v>
      </c>
      <c r="S468">
        <f ca="1">1 - SUM(OFFSET($R$4,VLOOKUP(P468,$W$4:$Y$23,2,FALSE),0):OFFSET($R$4,N468,0))/$R$2</f>
        <v>0.89799999999999991</v>
      </c>
      <c r="T468">
        <f t="shared" ca="1" si="12"/>
        <v>9.8039215686274428</v>
      </c>
    </row>
    <row r="469" spans="14:20" hidden="1" x14ac:dyDescent="0.3">
      <c r="N469">
        <v>465</v>
      </c>
      <c r="O469">
        <v>111</v>
      </c>
      <c r="P469">
        <v>4</v>
      </c>
      <c r="Q469">
        <f ca="1">VLOOKUP($P469&amp;"_"&amp;$O469,'rank samples'!$Q$3:$W$1539,7,FALSE)</f>
        <v>7626.39</v>
      </c>
      <c r="R469">
        <f ca="1">VLOOKUP($P469&amp;"_"&amp;$O469,'rank samples'!$Q$3:$W$1539,6,FALSE)/100</f>
        <v>0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x14ac:dyDescent="0.3">
      <c r="N470">
        <v>466</v>
      </c>
      <c r="O470">
        <v>112</v>
      </c>
      <c r="P470">
        <v>4</v>
      </c>
      <c r="Q470">
        <f ca="1">VLOOKUP($P470&amp;"_"&amp;$O470,'rank samples'!$Q$3:$W$1539,7,FALSE)</f>
        <v>7538.54</v>
      </c>
      <c r="R470">
        <f ca="1">VLOOKUP($P470&amp;"_"&amp;$O470,'rank samples'!$Q$3:$W$1539,6,FALSE)/100</f>
        <v>2E-3</v>
      </c>
      <c r="S470">
        <f ca="1">1 - SUM(OFFSET($R$4,VLOOKUP(P470,$W$4:$Y$23,2,FALSE),0):OFFSET($R$4,N470,0))/$R$2</f>
        <v>0.89599999999999991</v>
      </c>
      <c r="T470">
        <f t="shared" ca="1" si="12"/>
        <v>9.6153846153846061</v>
      </c>
    </row>
    <row r="471" spans="14:20" hidden="1" x14ac:dyDescent="0.3">
      <c r="N471">
        <v>467</v>
      </c>
      <c r="O471">
        <v>113</v>
      </c>
      <c r="P471">
        <v>4</v>
      </c>
      <c r="Q471">
        <f ca="1">VLOOKUP($P471&amp;"_"&amp;$O471,'rank samples'!$Q$3:$W$1539,7,FALSE)</f>
        <v>7536.48</v>
      </c>
      <c r="R471">
        <f ca="1">VLOOKUP($P471&amp;"_"&amp;$O471,'rank samples'!$Q$3:$W$1539,6,FALSE)/100</f>
        <v>0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x14ac:dyDescent="0.3">
      <c r="N472">
        <v>468</v>
      </c>
      <c r="O472">
        <v>114</v>
      </c>
      <c r="P472">
        <v>4</v>
      </c>
      <c r="Q472">
        <f ca="1">VLOOKUP($P472&amp;"_"&amp;$O472,'rank samples'!$Q$3:$W$1539,7,FALSE)</f>
        <v>7331.54</v>
      </c>
      <c r="R472">
        <f ca="1">VLOOKUP($P472&amp;"_"&amp;$O472,'rank samples'!$Q$3:$W$1539,6,FALSE)/100</f>
        <v>2E-3</v>
      </c>
      <c r="S472">
        <f ca="1">1 - SUM(OFFSET($R$4,VLOOKUP(P472,$W$4:$Y$23,2,FALSE),0):OFFSET($R$4,N472,0))/$R$2</f>
        <v>0.89399999999999991</v>
      </c>
      <c r="T472">
        <f t="shared" ca="1" si="12"/>
        <v>9.4339622641509351</v>
      </c>
    </row>
    <row r="473" spans="14:20" x14ac:dyDescent="0.3">
      <c r="N473">
        <v>469</v>
      </c>
      <c r="O473">
        <v>115</v>
      </c>
      <c r="P473">
        <v>4</v>
      </c>
      <c r="Q473">
        <f ca="1">VLOOKUP($P473&amp;"_"&amp;$O473,'rank samples'!$Q$3:$W$1539,7,FALSE)</f>
        <v>7236.73</v>
      </c>
      <c r="R473">
        <f ca="1">VLOOKUP($P473&amp;"_"&amp;$O473,'rank samples'!$Q$3:$W$1539,6,FALSE)/100</f>
        <v>2E-3</v>
      </c>
      <c r="S473">
        <f ca="1">1 - SUM(OFFSET($R$4,VLOOKUP(P473,$W$4:$Y$23,2,FALSE),0):OFFSET($R$4,N473,0))/$R$2</f>
        <v>0.8919999999999999</v>
      </c>
      <c r="T473">
        <f t="shared" ca="1" si="12"/>
        <v>9.2592592592592506</v>
      </c>
    </row>
    <row r="474" spans="14:20" x14ac:dyDescent="0.3">
      <c r="N474">
        <v>470</v>
      </c>
      <c r="O474">
        <v>116</v>
      </c>
      <c r="P474">
        <v>4</v>
      </c>
      <c r="Q474">
        <f ca="1">VLOOKUP($P474&amp;"_"&amp;$O474,'rank samples'!$Q$3:$W$1539,7,FALSE)</f>
        <v>6938.01</v>
      </c>
      <c r="R474">
        <f ca="1">VLOOKUP($P474&amp;"_"&amp;$O474,'rank samples'!$Q$3:$W$1539,6,FALSE)/100</f>
        <v>2E-3</v>
      </c>
      <c r="S474">
        <f ca="1">1 - SUM(OFFSET($R$4,VLOOKUP(P474,$W$4:$Y$23,2,FALSE),0):OFFSET($R$4,N474,0))/$R$2</f>
        <v>0.8899999999999999</v>
      </c>
      <c r="T474">
        <f t="shared" ca="1" si="12"/>
        <v>9.0909090909090828</v>
      </c>
    </row>
    <row r="475" spans="14:20" hidden="1" x14ac:dyDescent="0.3">
      <c r="N475">
        <v>471</v>
      </c>
      <c r="O475">
        <v>117</v>
      </c>
      <c r="P475">
        <v>4</v>
      </c>
      <c r="Q475">
        <f ca="1">VLOOKUP($P475&amp;"_"&amp;$O475,'rank samples'!$Q$3:$W$1539,7,FALSE)</f>
        <v>6437.3</v>
      </c>
      <c r="R475">
        <f ca="1">VLOOKUP($P475&amp;"_"&amp;$O475,'rank samples'!$Q$3:$W$1539,6,FALSE)/100</f>
        <v>0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hidden="1" x14ac:dyDescent="0.3">
      <c r="N476">
        <v>472</v>
      </c>
      <c r="O476">
        <v>118</v>
      </c>
      <c r="P476">
        <v>4</v>
      </c>
      <c r="Q476">
        <f ca="1">VLOOKUP($P476&amp;"_"&amp;$O476,'rank samples'!$Q$3:$W$1539,7,FALSE)</f>
        <v>6105.16</v>
      </c>
      <c r="R476">
        <f ca="1">VLOOKUP($P476&amp;"_"&amp;$O476,'rank samples'!$Q$3:$W$1539,6,FALSE)/100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hidden="1" x14ac:dyDescent="0.3">
      <c r="N477">
        <v>473</v>
      </c>
      <c r="O477">
        <v>119</v>
      </c>
      <c r="P477">
        <v>4</v>
      </c>
      <c r="Q477">
        <f ca="1">VLOOKUP($P477&amp;"_"&amp;$O477,'rank samples'!$Q$3:$W$1539,7,FALSE)</f>
        <v>5957.99</v>
      </c>
      <c r="R477">
        <f ca="1">VLOOKUP($P477&amp;"_"&amp;$O477,'rank samples'!$Q$3:$W$1539,6,FALSE)/100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x14ac:dyDescent="0.3">
      <c r="N478">
        <v>474</v>
      </c>
      <c r="O478">
        <v>120</v>
      </c>
      <c r="P478">
        <v>4</v>
      </c>
      <c r="Q478">
        <f ca="1">VLOOKUP($P478&amp;"_"&amp;$O478,'rank samples'!$Q$3:$W$1539,7,FALSE)</f>
        <v>5254.16</v>
      </c>
      <c r="R478">
        <f ca="1">VLOOKUP($P478&amp;"_"&amp;$O478,'rank samples'!$Q$3:$W$1539,6,FALSE)/100</f>
        <v>2E-3</v>
      </c>
      <c r="S478">
        <f ca="1">1 - SUM(OFFSET($R$4,VLOOKUP(P478,$W$4:$Y$23,2,FALSE),0):OFFSET($R$4,N478,0))/$R$2</f>
        <v>0.8879999999999999</v>
      </c>
      <c r="T478">
        <f t="shared" ca="1" si="12"/>
        <v>8.9285714285714199</v>
      </c>
    </row>
    <row r="479" spans="14:20" hidden="1" x14ac:dyDescent="0.3">
      <c r="N479">
        <v>475</v>
      </c>
      <c r="O479">
        <v>121</v>
      </c>
      <c r="P479">
        <v>4</v>
      </c>
      <c r="Q479">
        <f ca="1">VLOOKUP($P479&amp;"_"&amp;$O479,'rank samples'!$Q$3:$W$1539,7,FALSE)</f>
        <v>4693.03</v>
      </c>
      <c r="R479">
        <f ca="1">VLOOKUP($P479&amp;"_"&amp;$O479,'rank samples'!$Q$3:$W$1539,6,FALSE)/100</f>
        <v>0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hidden="1" x14ac:dyDescent="0.3">
      <c r="N480">
        <v>476</v>
      </c>
      <c r="O480">
        <v>122</v>
      </c>
      <c r="P480">
        <v>4</v>
      </c>
      <c r="Q480">
        <f ca="1">VLOOKUP($P480&amp;"_"&amp;$O480,'rank samples'!$Q$3:$W$1539,7,FALSE)</f>
        <v>4087.59</v>
      </c>
      <c r="R480">
        <f ca="1">VLOOKUP($P480&amp;"_"&amp;$O480,'rank samples'!$Q$3:$W$1539,6,FALSE)/100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x14ac:dyDescent="0.3">
      <c r="N481">
        <v>477</v>
      </c>
      <c r="O481">
        <v>123</v>
      </c>
      <c r="P481">
        <v>4</v>
      </c>
      <c r="Q481">
        <f ca="1">VLOOKUP($P481&amp;"_"&amp;$O481,'rank samples'!$Q$3:$W$1539,7,FALSE)</f>
        <v>3692.2</v>
      </c>
      <c r="R481">
        <f ca="1">VLOOKUP($P481&amp;"_"&amp;$O481,'rank samples'!$Q$3:$W$1539,6,FALSE)/100</f>
        <v>2E-3</v>
      </c>
      <c r="S481">
        <f ca="1">1 - SUM(OFFSET($R$4,VLOOKUP(P481,$W$4:$Y$23,2,FALSE),0):OFFSET($R$4,N481,0))/$R$2</f>
        <v>0.8859999999999999</v>
      </c>
      <c r="T481">
        <f t="shared" ca="1" si="12"/>
        <v>8.7719298245613953</v>
      </c>
    </row>
    <row r="482" spans="14:20" x14ac:dyDescent="0.3">
      <c r="N482">
        <v>478</v>
      </c>
      <c r="O482">
        <v>124</v>
      </c>
      <c r="P482">
        <v>4</v>
      </c>
      <c r="Q482">
        <f ca="1">VLOOKUP($P482&amp;"_"&amp;$O482,'rank samples'!$Q$3:$W$1539,7,FALSE)</f>
        <v>2855.14</v>
      </c>
      <c r="R482">
        <f ca="1">VLOOKUP($P482&amp;"_"&amp;$O482,'rank samples'!$Q$3:$W$1539,6,FALSE)/100</f>
        <v>2E-3</v>
      </c>
      <c r="S482">
        <f ca="1">1 - SUM(OFFSET($R$4,VLOOKUP(P482,$W$4:$Y$23,2,FALSE),0):OFFSET($R$4,N482,0))/$R$2</f>
        <v>0.8839999999999999</v>
      </c>
      <c r="T482">
        <f t="shared" ca="1" si="12"/>
        <v>8.6206896551724057</v>
      </c>
    </row>
    <row r="483" spans="14:20" hidden="1" x14ac:dyDescent="0.3">
      <c r="N483">
        <v>479</v>
      </c>
      <c r="O483">
        <v>1</v>
      </c>
      <c r="P483">
        <v>5</v>
      </c>
      <c r="Q483">
        <f ca="1">VLOOKUP($P483&amp;"_"&amp;$O483,'rank samples'!$Q$3:$W$1539,7,FALSE)</f>
        <v>119688.61</v>
      </c>
      <c r="R483">
        <f ca="1">VLOOKUP($P483&amp;"_"&amp;$O483,'rank samples'!$Q$3:$W$1539,6,FALSE)/100</f>
        <v>0</v>
      </c>
      <c r="S483">
        <f ca="1">1 - SUM(OFFSET($R$4,VLOOKUP(P483,$W$4:$Y$23,2,FALSE),0):OFFSET($R$4,N483,0))/$R$2</f>
        <v>1</v>
      </c>
      <c r="T483" t="e">
        <f t="shared" ca="1" si="12"/>
        <v>#DIV/0!</v>
      </c>
    </row>
    <row r="484" spans="14:20" hidden="1" x14ac:dyDescent="0.3">
      <c r="N484">
        <v>480</v>
      </c>
      <c r="O484">
        <v>2</v>
      </c>
      <c r="P484">
        <v>5</v>
      </c>
      <c r="Q484">
        <f ca="1">VLOOKUP($P484&amp;"_"&amp;$O484,'rank samples'!$Q$3:$W$1539,7,FALSE)</f>
        <v>108146.7</v>
      </c>
      <c r="R484">
        <f ca="1">VLOOKUP($P484&amp;"_"&amp;$O484,'rank samples'!$Q$3:$W$1539,6,FALSE)/100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hidden="1" x14ac:dyDescent="0.3">
      <c r="N485">
        <v>481</v>
      </c>
      <c r="O485">
        <v>3</v>
      </c>
      <c r="P485">
        <v>5</v>
      </c>
      <c r="Q485">
        <f ca="1">VLOOKUP($P485&amp;"_"&amp;$O485,'rank samples'!$Q$3:$W$1539,7,FALSE)</f>
        <v>100994.04000000001</v>
      </c>
      <c r="R485">
        <f ca="1">VLOOKUP($P485&amp;"_"&amp;$O485,'rank samples'!$Q$3:$W$1539,6,FALSE)/100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x14ac:dyDescent="0.3">
      <c r="N486">
        <v>482</v>
      </c>
      <c r="O486">
        <v>4</v>
      </c>
      <c r="P486">
        <v>5</v>
      </c>
      <c r="Q486">
        <f ca="1">VLOOKUP($P486&amp;"_"&amp;$O486,'rank samples'!$Q$3:$W$1539,7,FALSE)</f>
        <v>95196.93</v>
      </c>
      <c r="R486">
        <f ca="1">VLOOKUP($P486&amp;"_"&amp;$O486,'rank samples'!$Q$3:$W$1539,6,FALSE)/100</f>
        <v>2E-3</v>
      </c>
      <c r="S486">
        <f ca="1">1 - SUM(OFFSET($R$4,VLOOKUP(P486,$W$4:$Y$23,2,FALSE),0):OFFSET($R$4,N486,0))/$R$2</f>
        <v>0.998</v>
      </c>
      <c r="T486">
        <f t="shared" ca="1" si="12"/>
        <v>499.99999999999955</v>
      </c>
    </row>
    <row r="487" spans="14:20" hidden="1" x14ac:dyDescent="0.3">
      <c r="N487">
        <v>483</v>
      </c>
      <c r="O487">
        <v>5</v>
      </c>
      <c r="P487">
        <v>5</v>
      </c>
      <c r="Q487">
        <f ca="1">VLOOKUP($P487&amp;"_"&amp;$O487,'rank samples'!$Q$3:$W$1539,7,FALSE)</f>
        <v>77640.27</v>
      </c>
      <c r="R487">
        <f ca="1">VLOOKUP($P487&amp;"_"&amp;$O487,'rank samples'!$Q$3:$W$1539,6,FALSE)/100</f>
        <v>0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hidden="1" x14ac:dyDescent="0.3">
      <c r="N488">
        <v>484</v>
      </c>
      <c r="O488">
        <v>6</v>
      </c>
      <c r="P488">
        <v>5</v>
      </c>
      <c r="Q488">
        <f ca="1">VLOOKUP($P488&amp;"_"&amp;$O488,'rank samples'!$Q$3:$W$1539,7,FALSE)</f>
        <v>73059.53</v>
      </c>
      <c r="R488">
        <f ca="1">VLOOKUP($P488&amp;"_"&amp;$O488,'rank samples'!$Q$3:$W$1539,6,FALSE)/100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x14ac:dyDescent="0.3">
      <c r="N489">
        <v>485</v>
      </c>
      <c r="O489">
        <v>7</v>
      </c>
      <c r="P489">
        <v>5</v>
      </c>
      <c r="Q489">
        <f ca="1">VLOOKUP($P489&amp;"_"&amp;$O489,'rank samples'!$Q$3:$W$1539,7,FALSE)</f>
        <v>68511.740000000005</v>
      </c>
      <c r="R489">
        <f ca="1">VLOOKUP($P489&amp;"_"&amp;$O489,'rank samples'!$Q$3:$W$1539,6,FALSE)/100</f>
        <v>2E-3</v>
      </c>
      <c r="S489">
        <f ca="1">1 - SUM(OFFSET($R$4,VLOOKUP(P489,$W$4:$Y$23,2,FALSE),0):OFFSET($R$4,N489,0))/$R$2</f>
        <v>0.996</v>
      </c>
      <c r="T489">
        <f t="shared" ca="1" si="12"/>
        <v>249.99999999999977</v>
      </c>
    </row>
    <row r="490" spans="14:20" hidden="1" x14ac:dyDescent="0.3">
      <c r="N490">
        <v>486</v>
      </c>
      <c r="O490">
        <v>8</v>
      </c>
      <c r="P490">
        <v>5</v>
      </c>
      <c r="Q490">
        <f ca="1">VLOOKUP($P490&amp;"_"&amp;$O490,'rank samples'!$Q$3:$W$1539,7,FALSE)</f>
        <v>64023.729999999996</v>
      </c>
      <c r="R490">
        <f ca="1">VLOOKUP($P490&amp;"_"&amp;$O490,'rank samples'!$Q$3:$W$1539,6,FALSE)/100</f>
        <v>0</v>
      </c>
      <c r="S490">
        <f ca="1">1 - SUM(OFFSET($R$4,VLOOKUP(P490,$W$4:$Y$23,2,FALSE),0):OFFSET($R$4,N490,0))/$R$2</f>
        <v>0.996</v>
      </c>
      <c r="T490">
        <f t="shared" ca="1" si="12"/>
        <v>249.99999999999977</v>
      </c>
    </row>
    <row r="491" spans="14:20" hidden="1" x14ac:dyDescent="0.3">
      <c r="N491">
        <v>487</v>
      </c>
      <c r="O491">
        <v>9</v>
      </c>
      <c r="P491">
        <v>5</v>
      </c>
      <c r="Q491">
        <f ca="1">VLOOKUP($P491&amp;"_"&amp;$O491,'rank samples'!$Q$3:$W$1539,7,FALSE)</f>
        <v>59652.680000000008</v>
      </c>
      <c r="R491">
        <f ca="1">VLOOKUP($P491&amp;"_"&amp;$O491,'rank samples'!$Q$3:$W$1539,6,FALSE)/100</f>
        <v>0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hidden="1" x14ac:dyDescent="0.3">
      <c r="N492">
        <v>488</v>
      </c>
      <c r="O492">
        <v>10</v>
      </c>
      <c r="P492">
        <v>5</v>
      </c>
      <c r="Q492">
        <f ca="1">VLOOKUP($P492&amp;"_"&amp;$O492,'rank samples'!$Q$3:$W$1539,7,FALSE)</f>
        <v>59098.799999999996</v>
      </c>
      <c r="R492">
        <f ca="1">VLOOKUP($P492&amp;"_"&amp;$O492,'rank samples'!$Q$3:$W$1539,6,FALSE)/100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hidden="1" x14ac:dyDescent="0.3">
      <c r="N493">
        <v>489</v>
      </c>
      <c r="O493">
        <v>11</v>
      </c>
      <c r="P493">
        <v>5</v>
      </c>
      <c r="Q493">
        <f ca="1">VLOOKUP($P493&amp;"_"&amp;$O493,'rank samples'!$Q$3:$W$1539,7,FALSE)</f>
        <v>56166.22</v>
      </c>
      <c r="R493">
        <f ca="1">VLOOKUP($P493&amp;"_"&amp;$O493,'rank samples'!$Q$3:$W$1539,6,FALSE)/100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x14ac:dyDescent="0.3">
      <c r="N494">
        <v>490</v>
      </c>
      <c r="O494">
        <v>12</v>
      </c>
      <c r="P494">
        <v>5</v>
      </c>
      <c r="Q494">
        <f ca="1">VLOOKUP($P494&amp;"_"&amp;$O494,'rank samples'!$Q$3:$W$1539,7,FALSE)</f>
        <v>53760.770000000004</v>
      </c>
      <c r="R494">
        <f ca="1">VLOOKUP($P494&amp;"_"&amp;$O494,'rank samples'!$Q$3:$W$1539,6,FALSE)/100</f>
        <v>2E-3</v>
      </c>
      <c r="S494">
        <f ca="1">1 - SUM(OFFSET($R$4,VLOOKUP(P494,$W$4:$Y$23,2,FALSE),0):OFFSET($R$4,N494,0))/$R$2</f>
        <v>0.99399999999999999</v>
      </c>
      <c r="T494">
        <f t="shared" ca="1" si="12"/>
        <v>166.66666666666652</v>
      </c>
    </row>
    <row r="495" spans="14:20" x14ac:dyDescent="0.3">
      <c r="N495">
        <v>491</v>
      </c>
      <c r="O495">
        <v>13</v>
      </c>
      <c r="P495">
        <v>5</v>
      </c>
      <c r="Q495">
        <f ca="1">VLOOKUP($P495&amp;"_"&amp;$O495,'rank samples'!$Q$3:$W$1539,7,FALSE)</f>
        <v>53082.87</v>
      </c>
      <c r="R495">
        <f ca="1">VLOOKUP($P495&amp;"_"&amp;$O495,'rank samples'!$Q$3:$W$1539,6,FALSE)/100</f>
        <v>2E-3</v>
      </c>
      <c r="S495">
        <f ca="1">1 - SUM(OFFSET($R$4,VLOOKUP(P495,$W$4:$Y$23,2,FALSE),0):OFFSET($R$4,N495,0))/$R$2</f>
        <v>0.99199999999999999</v>
      </c>
      <c r="T495">
        <f t="shared" ca="1" si="12"/>
        <v>124.99999999999989</v>
      </c>
    </row>
    <row r="496" spans="14:20" hidden="1" x14ac:dyDescent="0.3">
      <c r="N496">
        <v>492</v>
      </c>
      <c r="O496">
        <v>14</v>
      </c>
      <c r="P496">
        <v>5</v>
      </c>
      <c r="Q496">
        <f ca="1">VLOOKUP($P496&amp;"_"&amp;$O496,'rank samples'!$Q$3:$W$1539,7,FALSE)</f>
        <v>51764.7</v>
      </c>
      <c r="R496">
        <f ca="1">VLOOKUP($P496&amp;"_"&amp;$O496,'rank samples'!$Q$3:$W$1539,6,FALSE)/100</f>
        <v>0</v>
      </c>
      <c r="S496">
        <f ca="1">1 - SUM(OFFSET($R$4,VLOOKUP(P496,$W$4:$Y$23,2,FALSE),0):OFFSET($R$4,N496,0))/$R$2</f>
        <v>0.99199999999999999</v>
      </c>
      <c r="T496">
        <f t="shared" ca="1" si="12"/>
        <v>124.99999999999989</v>
      </c>
    </row>
    <row r="497" spans="14:20" x14ac:dyDescent="0.3">
      <c r="N497">
        <v>493</v>
      </c>
      <c r="O497">
        <v>15</v>
      </c>
      <c r="P497">
        <v>5</v>
      </c>
      <c r="Q497">
        <f ca="1">VLOOKUP($P497&amp;"_"&amp;$O497,'rank samples'!$Q$3:$W$1539,7,FALSE)</f>
        <v>51087.7</v>
      </c>
      <c r="R497">
        <f ca="1">VLOOKUP($P497&amp;"_"&amp;$O497,'rank samples'!$Q$3:$W$1539,6,FALSE)/100</f>
        <v>2E-3</v>
      </c>
      <c r="S497">
        <f ca="1">1 - SUM(OFFSET($R$4,VLOOKUP(P497,$W$4:$Y$23,2,FALSE),0):OFFSET($R$4,N497,0))/$R$2</f>
        <v>0.99</v>
      </c>
      <c r="T497">
        <f t="shared" ca="1" si="12"/>
        <v>99.999999999999915</v>
      </c>
    </row>
    <row r="498" spans="14:20" x14ac:dyDescent="0.3">
      <c r="N498">
        <v>494</v>
      </c>
      <c r="O498">
        <v>16</v>
      </c>
      <c r="P498">
        <v>5</v>
      </c>
      <c r="Q498">
        <f ca="1">VLOOKUP($P498&amp;"_"&amp;$O498,'rank samples'!$Q$3:$W$1539,7,FALSE)</f>
        <v>49530.69</v>
      </c>
      <c r="R498">
        <f ca="1">VLOOKUP($P498&amp;"_"&amp;$O498,'rank samples'!$Q$3:$W$1539,6,FALSE)/100</f>
        <v>2E-3</v>
      </c>
      <c r="S498">
        <f ca="1">1 - SUM(OFFSET($R$4,VLOOKUP(P498,$W$4:$Y$23,2,FALSE),0):OFFSET($R$4,N498,0))/$R$2</f>
        <v>0.98799999999999999</v>
      </c>
      <c r="T498">
        <f t="shared" ca="1" si="12"/>
        <v>83.333333333333258</v>
      </c>
    </row>
    <row r="499" spans="14:20" hidden="1" x14ac:dyDescent="0.3">
      <c r="N499">
        <v>495</v>
      </c>
      <c r="O499">
        <v>17</v>
      </c>
      <c r="P499">
        <v>5</v>
      </c>
      <c r="Q499">
        <f ca="1">VLOOKUP($P499&amp;"_"&amp;$O499,'rank samples'!$Q$3:$W$1539,7,FALSE)</f>
        <v>48735.07</v>
      </c>
      <c r="R499">
        <f ca="1">VLOOKUP($P499&amp;"_"&amp;$O499,'rank samples'!$Q$3:$W$1539,6,FALSE)/100</f>
        <v>0</v>
      </c>
      <c r="S499">
        <f ca="1">1 - SUM(OFFSET($R$4,VLOOKUP(P499,$W$4:$Y$23,2,FALSE),0):OFFSET($R$4,N499,0))/$R$2</f>
        <v>0.98799999999999999</v>
      </c>
      <c r="T499">
        <f t="shared" ca="1" si="12"/>
        <v>83.333333333333258</v>
      </c>
    </row>
    <row r="500" spans="14:20" hidden="1" x14ac:dyDescent="0.3">
      <c r="N500">
        <v>496</v>
      </c>
      <c r="O500">
        <v>18</v>
      </c>
      <c r="P500">
        <v>5</v>
      </c>
      <c r="Q500">
        <f ca="1">VLOOKUP($P500&amp;"_"&amp;$O500,'rank samples'!$Q$3:$W$1539,7,FALSE)</f>
        <v>48449.42</v>
      </c>
      <c r="R500">
        <f ca="1">VLOOKUP($P500&amp;"_"&amp;$O500,'rank samples'!$Q$3:$W$1539,6,FALSE)/100</f>
        <v>0</v>
      </c>
      <c r="S500">
        <f ca="1">1 - SUM(OFFSET($R$4,VLOOKUP(P500,$W$4:$Y$23,2,FALSE),0):OFFSET($R$4,N500,0))/$R$2</f>
        <v>0.98799999999999999</v>
      </c>
      <c r="T500">
        <f t="shared" ca="1" si="12"/>
        <v>83.333333333333258</v>
      </c>
    </row>
    <row r="501" spans="14:20" hidden="1" x14ac:dyDescent="0.3">
      <c r="N501">
        <v>497</v>
      </c>
      <c r="O501">
        <v>19</v>
      </c>
      <c r="P501">
        <v>5</v>
      </c>
      <c r="Q501">
        <f ca="1">VLOOKUP($P501&amp;"_"&amp;$O501,'rank samples'!$Q$3:$W$1539,7,FALSE)</f>
        <v>47048.06</v>
      </c>
      <c r="R501">
        <f ca="1">VLOOKUP($P501&amp;"_"&amp;$O501,'rank samples'!$Q$3:$W$1539,6,FALSE)/100</f>
        <v>0</v>
      </c>
      <c r="S501">
        <f ca="1">1 - SUM(OFFSET($R$4,VLOOKUP(P501,$W$4:$Y$23,2,FALSE),0):OFFSET($R$4,N501,0))/$R$2</f>
        <v>0.98799999999999999</v>
      </c>
      <c r="T501">
        <f t="shared" ca="1" si="12"/>
        <v>83.333333333333258</v>
      </c>
    </row>
    <row r="502" spans="14:20" x14ac:dyDescent="0.3">
      <c r="N502">
        <v>498</v>
      </c>
      <c r="O502">
        <v>20</v>
      </c>
      <c r="P502">
        <v>5</v>
      </c>
      <c r="Q502">
        <f ca="1">VLOOKUP($P502&amp;"_"&amp;$O502,'rank samples'!$Q$3:$W$1539,7,FALSE)</f>
        <v>44420.28</v>
      </c>
      <c r="R502">
        <f ca="1">VLOOKUP($P502&amp;"_"&amp;$O502,'rank samples'!$Q$3:$W$1539,6,FALSE)/100</f>
        <v>2E-3</v>
      </c>
      <c r="S502">
        <f ca="1">1 - SUM(OFFSET($R$4,VLOOKUP(P502,$W$4:$Y$23,2,FALSE),0):OFFSET($R$4,N502,0))/$R$2</f>
        <v>0.98599999999999999</v>
      </c>
      <c r="T502">
        <f t="shared" ca="1" si="12"/>
        <v>71.42857142857136</v>
      </c>
    </row>
    <row r="503" spans="14:20" hidden="1" x14ac:dyDescent="0.3">
      <c r="N503">
        <v>499</v>
      </c>
      <c r="O503">
        <v>21</v>
      </c>
      <c r="P503">
        <v>5</v>
      </c>
      <c r="Q503">
        <f ca="1">VLOOKUP($P503&amp;"_"&amp;$O503,'rank samples'!$Q$3:$W$1539,7,FALSE)</f>
        <v>42667.92</v>
      </c>
      <c r="R503">
        <f ca="1">VLOOKUP($P503&amp;"_"&amp;$O503,'rank samples'!$Q$3:$W$1539,6,FALSE)/100</f>
        <v>0</v>
      </c>
      <c r="S503">
        <f ca="1">1 - SUM(OFFSET($R$4,VLOOKUP(P503,$W$4:$Y$23,2,FALSE),0):OFFSET($R$4,N503,0))/$R$2</f>
        <v>0.98599999999999999</v>
      </c>
      <c r="T503">
        <f t="shared" ca="1" si="12"/>
        <v>71.42857142857136</v>
      </c>
    </row>
    <row r="504" spans="14:20" x14ac:dyDescent="0.3">
      <c r="N504">
        <v>500</v>
      </c>
      <c r="O504">
        <v>22</v>
      </c>
      <c r="P504">
        <v>5</v>
      </c>
      <c r="Q504">
        <f ca="1">VLOOKUP($P504&amp;"_"&amp;$O504,'rank samples'!$Q$3:$W$1539,7,FALSE)</f>
        <v>42108.56</v>
      </c>
      <c r="R504">
        <f ca="1">VLOOKUP($P504&amp;"_"&amp;$O504,'rank samples'!$Q$3:$W$1539,6,FALSE)/100</f>
        <v>2E-3</v>
      </c>
      <c r="S504">
        <f ca="1">1 - SUM(OFFSET($R$4,VLOOKUP(P504,$W$4:$Y$23,2,FALSE),0):OFFSET($R$4,N504,0))/$R$2</f>
        <v>0.98399999999999999</v>
      </c>
      <c r="T504">
        <f t="shared" ca="1" si="12"/>
        <v>62.499999999999943</v>
      </c>
    </row>
    <row r="505" spans="14:20" x14ac:dyDescent="0.3">
      <c r="N505">
        <v>501</v>
      </c>
      <c r="O505">
        <v>23</v>
      </c>
      <c r="P505">
        <v>5</v>
      </c>
      <c r="Q505">
        <f ca="1">VLOOKUP($P505&amp;"_"&amp;$O505,'rank samples'!$Q$3:$W$1539,7,FALSE)</f>
        <v>41425.17</v>
      </c>
      <c r="R505">
        <f ca="1">VLOOKUP($P505&amp;"_"&amp;$O505,'rank samples'!$Q$3:$W$1539,6,FALSE)/100</f>
        <v>2E-3</v>
      </c>
      <c r="S505">
        <f ca="1">1 - SUM(OFFSET($R$4,VLOOKUP(P505,$W$4:$Y$23,2,FALSE),0):OFFSET($R$4,N505,0))/$R$2</f>
        <v>0.98199999999999998</v>
      </c>
      <c r="T505">
        <f t="shared" ca="1" si="12"/>
        <v>55.555555555555507</v>
      </c>
    </row>
    <row r="506" spans="14:20" hidden="1" x14ac:dyDescent="0.3">
      <c r="N506">
        <v>502</v>
      </c>
      <c r="O506">
        <v>24</v>
      </c>
      <c r="P506">
        <v>5</v>
      </c>
      <c r="Q506">
        <f ca="1">VLOOKUP($P506&amp;"_"&amp;$O506,'rank samples'!$Q$3:$W$1539,7,FALSE)</f>
        <v>39381.269999999997</v>
      </c>
      <c r="R506">
        <f ca="1">VLOOKUP($P506&amp;"_"&amp;$O506,'rank samples'!$Q$3:$W$1539,6,FALSE)/100</f>
        <v>0</v>
      </c>
      <c r="S506">
        <f ca="1">1 - SUM(OFFSET($R$4,VLOOKUP(P506,$W$4:$Y$23,2,FALSE),0):OFFSET($R$4,N506,0))/$R$2</f>
        <v>0.98199999999999998</v>
      </c>
      <c r="T506">
        <f t="shared" ca="1" si="12"/>
        <v>55.555555555555507</v>
      </c>
    </row>
    <row r="507" spans="14:20" x14ac:dyDescent="0.3">
      <c r="N507">
        <v>503</v>
      </c>
      <c r="O507">
        <v>25</v>
      </c>
      <c r="P507">
        <v>5</v>
      </c>
      <c r="Q507">
        <f ca="1">VLOOKUP($P507&amp;"_"&amp;$O507,'rank samples'!$Q$3:$W$1539,7,FALSE)</f>
        <v>36290.97</v>
      </c>
      <c r="R507">
        <f ca="1">VLOOKUP($P507&amp;"_"&amp;$O507,'rank samples'!$Q$3:$W$1539,6,FALSE)/100</f>
        <v>2E-3</v>
      </c>
      <c r="S507">
        <f ca="1">1 - SUM(OFFSET($R$4,VLOOKUP(P507,$W$4:$Y$23,2,FALSE),0):OFFSET($R$4,N507,0))/$R$2</f>
        <v>0.98</v>
      </c>
      <c r="T507">
        <f t="shared" ca="1" si="12"/>
        <v>49.999999999999957</v>
      </c>
    </row>
    <row r="508" spans="14:20" hidden="1" x14ac:dyDescent="0.3">
      <c r="N508">
        <v>504</v>
      </c>
      <c r="O508">
        <v>26</v>
      </c>
      <c r="P508">
        <v>5</v>
      </c>
      <c r="Q508">
        <f ca="1">VLOOKUP($P508&amp;"_"&amp;$O508,'rank samples'!$Q$3:$W$1539,7,FALSE)</f>
        <v>36096.269999999997</v>
      </c>
      <c r="R508">
        <f ca="1">VLOOKUP($P508&amp;"_"&amp;$O508,'rank samples'!$Q$3:$W$1539,6,FALSE)/100</f>
        <v>0</v>
      </c>
      <c r="S508">
        <f ca="1">1 - SUM(OFFSET($R$4,VLOOKUP(P508,$W$4:$Y$23,2,FALSE),0):OFFSET($R$4,N508,0))/$R$2</f>
        <v>0.98</v>
      </c>
      <c r="T508">
        <f t="shared" ca="1" si="12"/>
        <v>49.999999999999957</v>
      </c>
    </row>
    <row r="509" spans="14:20" hidden="1" x14ac:dyDescent="0.3">
      <c r="N509">
        <v>505</v>
      </c>
      <c r="O509">
        <v>27</v>
      </c>
      <c r="P509">
        <v>5</v>
      </c>
      <c r="Q509">
        <f ca="1">VLOOKUP($P509&amp;"_"&amp;$O509,'rank samples'!$Q$3:$W$1539,7,FALSE)</f>
        <v>35499.54</v>
      </c>
      <c r="R509">
        <f ca="1">VLOOKUP($P509&amp;"_"&amp;$O509,'rank samples'!$Q$3:$W$1539,6,FALSE)/100</f>
        <v>0</v>
      </c>
      <c r="S509">
        <f ca="1">1 - SUM(OFFSET($R$4,VLOOKUP(P509,$W$4:$Y$23,2,FALSE),0):OFFSET($R$4,N509,0))/$R$2</f>
        <v>0.98</v>
      </c>
      <c r="T509">
        <f t="shared" ca="1" si="12"/>
        <v>49.999999999999957</v>
      </c>
    </row>
    <row r="510" spans="14:20" hidden="1" x14ac:dyDescent="0.3">
      <c r="N510">
        <v>506</v>
      </c>
      <c r="O510">
        <v>28</v>
      </c>
      <c r="P510">
        <v>5</v>
      </c>
      <c r="Q510">
        <f ca="1">VLOOKUP($P510&amp;"_"&amp;$O510,'rank samples'!$Q$3:$W$1539,7,FALSE)</f>
        <v>34845.199999999997</v>
      </c>
      <c r="R510">
        <f ca="1">VLOOKUP($P510&amp;"_"&amp;$O510,'rank samples'!$Q$3:$W$1539,6,FALSE)/100</f>
        <v>0</v>
      </c>
      <c r="S510">
        <f ca="1">1 - SUM(OFFSET($R$4,VLOOKUP(P510,$W$4:$Y$23,2,FALSE),0):OFFSET($R$4,N510,0))/$R$2</f>
        <v>0.98</v>
      </c>
      <c r="T510">
        <f t="shared" ca="1" si="12"/>
        <v>49.999999999999957</v>
      </c>
    </row>
    <row r="511" spans="14:20" hidden="1" x14ac:dyDescent="0.3">
      <c r="N511">
        <v>507</v>
      </c>
      <c r="O511">
        <v>29</v>
      </c>
      <c r="P511">
        <v>5</v>
      </c>
      <c r="Q511">
        <f ca="1">VLOOKUP($P511&amp;"_"&amp;$O511,'rank samples'!$Q$3:$W$1539,7,FALSE)</f>
        <v>34745.870000000003</v>
      </c>
      <c r="R511">
        <f ca="1">VLOOKUP($P511&amp;"_"&amp;$O511,'rank samples'!$Q$3:$W$1539,6,FALSE)/100</f>
        <v>0</v>
      </c>
      <c r="S511">
        <f ca="1">1 - SUM(OFFSET($R$4,VLOOKUP(P511,$W$4:$Y$23,2,FALSE),0):OFFSET($R$4,N511,0))/$R$2</f>
        <v>0.98</v>
      </c>
      <c r="T511">
        <f t="shared" ca="1" si="12"/>
        <v>49.999999999999957</v>
      </c>
    </row>
    <row r="512" spans="14:20" hidden="1" x14ac:dyDescent="0.3">
      <c r="N512">
        <v>508</v>
      </c>
      <c r="O512">
        <v>30</v>
      </c>
      <c r="P512">
        <v>5</v>
      </c>
      <c r="Q512">
        <f ca="1">VLOOKUP($P512&amp;"_"&amp;$O512,'rank samples'!$Q$3:$W$1539,7,FALSE)</f>
        <v>33741.25</v>
      </c>
      <c r="R512">
        <f ca="1">VLOOKUP($P512&amp;"_"&amp;$O512,'rank samples'!$Q$3:$W$1539,6,FALSE)/100</f>
        <v>0</v>
      </c>
      <c r="S512">
        <f ca="1">1 - SUM(OFFSET($R$4,VLOOKUP(P512,$W$4:$Y$23,2,FALSE),0):OFFSET($R$4,N512,0))/$R$2</f>
        <v>0.98</v>
      </c>
      <c r="T512">
        <f t="shared" ca="1" si="12"/>
        <v>49.999999999999957</v>
      </c>
    </row>
    <row r="513" spans="14:20" hidden="1" x14ac:dyDescent="0.3">
      <c r="N513">
        <v>509</v>
      </c>
      <c r="O513">
        <v>31</v>
      </c>
      <c r="P513">
        <v>5</v>
      </c>
      <c r="Q513">
        <f ca="1">VLOOKUP($P513&amp;"_"&amp;$O513,'rank samples'!$Q$3:$W$1539,7,FALSE)</f>
        <v>33107.78</v>
      </c>
      <c r="R513">
        <f ca="1">VLOOKUP($P513&amp;"_"&amp;$O513,'rank samples'!$Q$3:$W$1539,6,FALSE)/100</f>
        <v>0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hidden="1" x14ac:dyDescent="0.3">
      <c r="N514">
        <v>510</v>
      </c>
      <c r="O514">
        <v>32</v>
      </c>
      <c r="P514">
        <v>5</v>
      </c>
      <c r="Q514">
        <f ca="1">VLOOKUP($P514&amp;"_"&amp;$O514,'rank samples'!$Q$3:$W$1539,7,FALSE)</f>
        <v>32461.24</v>
      </c>
      <c r="R514">
        <f ca="1">VLOOKUP($P514&amp;"_"&amp;$O514,'rank samples'!$Q$3:$W$1539,6,FALSE)/100</f>
        <v>0</v>
      </c>
      <c r="S514">
        <f ca="1">1 - SUM(OFFSET($R$4,VLOOKUP(P514,$W$4:$Y$23,2,FALSE),0):OFFSET($R$4,N514,0))/$R$2</f>
        <v>0.98</v>
      </c>
      <c r="T514">
        <f t="shared" ca="1" si="12"/>
        <v>49.999999999999957</v>
      </c>
    </row>
    <row r="515" spans="14:20" x14ac:dyDescent="0.3">
      <c r="N515">
        <v>511</v>
      </c>
      <c r="O515">
        <v>33</v>
      </c>
      <c r="P515">
        <v>5</v>
      </c>
      <c r="Q515">
        <f ca="1">VLOOKUP($P515&amp;"_"&amp;$O515,'rank samples'!$Q$3:$W$1539,7,FALSE)</f>
        <v>32382.94</v>
      </c>
      <c r="R515">
        <f ca="1">VLOOKUP($P515&amp;"_"&amp;$O515,'rank samples'!$Q$3:$W$1539,6,FALSE)/100</f>
        <v>2E-3</v>
      </c>
      <c r="S515">
        <f ca="1">1 - SUM(OFFSET($R$4,VLOOKUP(P515,$W$4:$Y$23,2,FALSE),0):OFFSET($R$4,N515,0))/$R$2</f>
        <v>0.97799999999999998</v>
      </c>
      <c r="T515">
        <f t="shared" ca="1" si="12"/>
        <v>45.454545454545411</v>
      </c>
    </row>
    <row r="516" spans="14:20" x14ac:dyDescent="0.3">
      <c r="N516">
        <v>512</v>
      </c>
      <c r="O516">
        <v>34</v>
      </c>
      <c r="P516">
        <v>5</v>
      </c>
      <c r="Q516">
        <f ca="1">VLOOKUP($P516&amp;"_"&amp;$O516,'rank samples'!$Q$3:$W$1539,7,FALSE)</f>
        <v>31753.66</v>
      </c>
      <c r="R516">
        <f ca="1">VLOOKUP($P516&amp;"_"&amp;$O516,'rank samples'!$Q$3:$W$1539,6,FALSE)/100</f>
        <v>2E-3</v>
      </c>
      <c r="S516">
        <f ca="1">1 - SUM(OFFSET($R$4,VLOOKUP(P516,$W$4:$Y$23,2,FALSE),0):OFFSET($R$4,N516,0))/$R$2</f>
        <v>0.97599999999999998</v>
      </c>
      <c r="T516">
        <f t="shared" ca="1" si="12"/>
        <v>41.666666666666629</v>
      </c>
    </row>
    <row r="517" spans="14:20" x14ac:dyDescent="0.3">
      <c r="N517">
        <v>513</v>
      </c>
      <c r="O517">
        <v>35</v>
      </c>
      <c r="P517">
        <v>5</v>
      </c>
      <c r="Q517">
        <f ca="1">VLOOKUP($P517&amp;"_"&amp;$O517,'rank samples'!$Q$3:$W$1539,7,FALSE)</f>
        <v>31726.63</v>
      </c>
      <c r="R517">
        <f ca="1">VLOOKUP($P517&amp;"_"&amp;$O517,'rank samples'!$Q$3:$W$1539,6,FALSE)/100</f>
        <v>2E-3</v>
      </c>
      <c r="S517">
        <f ca="1">1 - SUM(OFFSET($R$4,VLOOKUP(P517,$W$4:$Y$23,2,FALSE),0):OFFSET($R$4,N517,0))/$R$2</f>
        <v>0.97399999999999998</v>
      </c>
      <c r="T517">
        <f t="shared" ref="T517:T580" ca="1" si="13">1/(1-S517)</f>
        <v>38.461538461538424</v>
      </c>
    </row>
    <row r="518" spans="14:20" x14ac:dyDescent="0.3">
      <c r="N518">
        <v>514</v>
      </c>
      <c r="O518">
        <v>36</v>
      </c>
      <c r="P518">
        <v>5</v>
      </c>
      <c r="Q518">
        <f ca="1">VLOOKUP($P518&amp;"_"&amp;$O518,'rank samples'!$Q$3:$W$1539,7,FALSE)</f>
        <v>31124.62</v>
      </c>
      <c r="R518">
        <f ca="1">VLOOKUP($P518&amp;"_"&amp;$O518,'rank samples'!$Q$3:$W$1539,6,FALSE)/100</f>
        <v>2E-3</v>
      </c>
      <c r="S518">
        <f ca="1">1 - SUM(OFFSET($R$4,VLOOKUP(P518,$W$4:$Y$23,2,FALSE),0):OFFSET($R$4,N518,0))/$R$2</f>
        <v>0.97199999999999998</v>
      </c>
      <c r="T518">
        <f t="shared" ca="1" si="13"/>
        <v>35.71428571428568</v>
      </c>
    </row>
    <row r="519" spans="14:20" x14ac:dyDescent="0.3">
      <c r="N519">
        <v>515</v>
      </c>
      <c r="O519">
        <v>37</v>
      </c>
      <c r="P519">
        <v>5</v>
      </c>
      <c r="Q519">
        <f ca="1">VLOOKUP($P519&amp;"_"&amp;$O519,'rank samples'!$Q$3:$W$1539,7,FALSE)</f>
        <v>30741.52</v>
      </c>
      <c r="R519">
        <f ca="1">VLOOKUP($P519&amp;"_"&amp;$O519,'rank samples'!$Q$3:$W$1539,6,FALSE)/100</f>
        <v>2E-3</v>
      </c>
      <c r="S519">
        <f ca="1">1 - SUM(OFFSET($R$4,VLOOKUP(P519,$W$4:$Y$23,2,FALSE),0):OFFSET($R$4,N519,0))/$R$2</f>
        <v>0.97</v>
      </c>
      <c r="T519">
        <f t="shared" ca="1" si="13"/>
        <v>33.3333333333333</v>
      </c>
    </row>
    <row r="520" spans="14:20" x14ac:dyDescent="0.3">
      <c r="N520">
        <v>516</v>
      </c>
      <c r="O520">
        <v>38</v>
      </c>
      <c r="P520">
        <v>5</v>
      </c>
      <c r="Q520">
        <f ca="1">VLOOKUP($P520&amp;"_"&amp;$O520,'rank samples'!$Q$3:$W$1539,7,FALSE)</f>
        <v>30544.34</v>
      </c>
      <c r="R520">
        <f ca="1">VLOOKUP($P520&amp;"_"&amp;$O520,'rank samples'!$Q$3:$W$1539,6,FALSE)/100</f>
        <v>2E-3</v>
      </c>
      <c r="S520">
        <f ca="1">1 - SUM(OFFSET($R$4,VLOOKUP(P520,$W$4:$Y$23,2,FALSE),0):OFFSET($R$4,N520,0))/$R$2</f>
        <v>0.96799999999999997</v>
      </c>
      <c r="T520">
        <f t="shared" ca="1" si="13"/>
        <v>31.249999999999972</v>
      </c>
    </row>
    <row r="521" spans="14:20" hidden="1" x14ac:dyDescent="0.3">
      <c r="N521">
        <v>517</v>
      </c>
      <c r="O521">
        <v>39</v>
      </c>
      <c r="P521">
        <v>5</v>
      </c>
      <c r="Q521">
        <f ca="1">VLOOKUP($P521&amp;"_"&amp;$O521,'rank samples'!$Q$3:$W$1539,7,FALSE)</f>
        <v>30539.989999999998</v>
      </c>
      <c r="R521">
        <f ca="1">VLOOKUP($P521&amp;"_"&amp;$O521,'rank samples'!$Q$3:$W$1539,6,FALSE)/100</f>
        <v>0</v>
      </c>
      <c r="S521">
        <f ca="1">1 - SUM(OFFSET($R$4,VLOOKUP(P521,$W$4:$Y$23,2,FALSE),0):OFFSET($R$4,N521,0))/$R$2</f>
        <v>0.96799999999999997</v>
      </c>
      <c r="T521">
        <f t="shared" ca="1" si="13"/>
        <v>31.249999999999972</v>
      </c>
    </row>
    <row r="522" spans="14:20" x14ac:dyDescent="0.3">
      <c r="N522">
        <v>518</v>
      </c>
      <c r="O522">
        <v>40</v>
      </c>
      <c r="P522">
        <v>5</v>
      </c>
      <c r="Q522">
        <f ca="1">VLOOKUP($P522&amp;"_"&amp;$O522,'rank samples'!$Q$3:$W$1539,7,FALSE)</f>
        <v>29812.19</v>
      </c>
      <c r="R522">
        <f ca="1">VLOOKUP($P522&amp;"_"&amp;$O522,'rank samples'!$Q$3:$W$1539,6,FALSE)/100</f>
        <v>2E-3</v>
      </c>
      <c r="S522">
        <f ca="1">1 - SUM(OFFSET($R$4,VLOOKUP(P522,$W$4:$Y$23,2,FALSE),0):OFFSET($R$4,N522,0))/$R$2</f>
        <v>0.96599999999999997</v>
      </c>
      <c r="T522">
        <f t="shared" ca="1" si="13"/>
        <v>29.411764705882327</v>
      </c>
    </row>
    <row r="523" spans="14:20" x14ac:dyDescent="0.3">
      <c r="N523">
        <v>519</v>
      </c>
      <c r="O523">
        <v>41</v>
      </c>
      <c r="P523">
        <v>5</v>
      </c>
      <c r="Q523">
        <f ca="1">VLOOKUP($P523&amp;"_"&amp;$O523,'rank samples'!$Q$3:$W$1539,7,FALSE)</f>
        <v>29165.87</v>
      </c>
      <c r="R523">
        <f ca="1">VLOOKUP($P523&amp;"_"&amp;$O523,'rank samples'!$Q$3:$W$1539,6,FALSE)/100</f>
        <v>2E-3</v>
      </c>
      <c r="S523">
        <f ca="1">1 - SUM(OFFSET($R$4,VLOOKUP(P523,$W$4:$Y$23,2,FALSE),0):OFFSET($R$4,N523,0))/$R$2</f>
        <v>0.96399999999999997</v>
      </c>
      <c r="T523">
        <f t="shared" ca="1" si="13"/>
        <v>27.777777777777754</v>
      </c>
    </row>
    <row r="524" spans="14:20" hidden="1" x14ac:dyDescent="0.3">
      <c r="N524">
        <v>520</v>
      </c>
      <c r="O524">
        <v>42</v>
      </c>
      <c r="P524">
        <v>5</v>
      </c>
      <c r="Q524">
        <f ca="1">VLOOKUP($P524&amp;"_"&amp;$O524,'rank samples'!$Q$3:$W$1539,7,FALSE)</f>
        <v>28890.799999999999</v>
      </c>
      <c r="R524">
        <f ca="1">VLOOKUP($P524&amp;"_"&amp;$O524,'rank samples'!$Q$3:$W$1539,6,FALSE)/100</f>
        <v>0</v>
      </c>
      <c r="S524">
        <f ca="1">1 - SUM(OFFSET($R$4,VLOOKUP(P524,$W$4:$Y$23,2,FALSE),0):OFFSET($R$4,N524,0))/$R$2</f>
        <v>0.96399999999999997</v>
      </c>
      <c r="T524">
        <f t="shared" ca="1" si="13"/>
        <v>27.777777777777754</v>
      </c>
    </row>
    <row r="525" spans="14:20" x14ac:dyDescent="0.3">
      <c r="N525">
        <v>521</v>
      </c>
      <c r="O525">
        <v>43</v>
      </c>
      <c r="P525">
        <v>5</v>
      </c>
      <c r="Q525">
        <f ca="1">VLOOKUP($P525&amp;"_"&amp;$O525,'rank samples'!$Q$3:$W$1539,7,FALSE)</f>
        <v>28072.36</v>
      </c>
      <c r="R525">
        <f ca="1">VLOOKUP($P525&amp;"_"&amp;$O525,'rank samples'!$Q$3:$W$1539,6,FALSE)/100</f>
        <v>2E-3</v>
      </c>
      <c r="S525">
        <f ca="1">1 - SUM(OFFSET($R$4,VLOOKUP(P525,$W$4:$Y$23,2,FALSE),0):OFFSET($R$4,N525,0))/$R$2</f>
        <v>0.96199999999999997</v>
      </c>
      <c r="T525">
        <f t="shared" ca="1" si="13"/>
        <v>26.315789473684188</v>
      </c>
    </row>
    <row r="526" spans="14:20" x14ac:dyDescent="0.3">
      <c r="N526">
        <v>522</v>
      </c>
      <c r="O526">
        <v>44</v>
      </c>
      <c r="P526">
        <v>5</v>
      </c>
      <c r="Q526">
        <f ca="1">VLOOKUP($P526&amp;"_"&amp;$O526,'rank samples'!$Q$3:$W$1539,7,FALSE)</f>
        <v>27455.29</v>
      </c>
      <c r="R526">
        <f ca="1">VLOOKUP($P526&amp;"_"&amp;$O526,'rank samples'!$Q$3:$W$1539,6,FALSE)/100</f>
        <v>2E-3</v>
      </c>
      <c r="S526">
        <f ca="1">1 - SUM(OFFSET($R$4,VLOOKUP(P526,$W$4:$Y$23,2,FALSE),0):OFFSET($R$4,N526,0))/$R$2</f>
        <v>0.96</v>
      </c>
      <c r="T526">
        <f t="shared" ca="1" si="13"/>
        <v>24.999999999999979</v>
      </c>
    </row>
    <row r="527" spans="14:20" x14ac:dyDescent="0.3">
      <c r="N527">
        <v>523</v>
      </c>
      <c r="O527">
        <v>45</v>
      </c>
      <c r="P527">
        <v>5</v>
      </c>
      <c r="Q527">
        <f ca="1">VLOOKUP($P527&amp;"_"&amp;$O527,'rank samples'!$Q$3:$W$1539,7,FALSE)</f>
        <v>27121.57</v>
      </c>
      <c r="R527">
        <f ca="1">VLOOKUP($P527&amp;"_"&amp;$O527,'rank samples'!$Q$3:$W$1539,6,FALSE)/100</f>
        <v>2E-3</v>
      </c>
      <c r="S527">
        <f ca="1">1 - SUM(OFFSET($R$4,VLOOKUP(P527,$W$4:$Y$23,2,FALSE),0):OFFSET($R$4,N527,0))/$R$2</f>
        <v>0.95799999999999996</v>
      </c>
      <c r="T527">
        <f t="shared" ca="1" si="13"/>
        <v>23.809523809523789</v>
      </c>
    </row>
    <row r="528" spans="14:20" hidden="1" x14ac:dyDescent="0.3">
      <c r="N528">
        <v>524</v>
      </c>
      <c r="O528">
        <v>46</v>
      </c>
      <c r="P528">
        <v>5</v>
      </c>
      <c r="Q528">
        <f ca="1">VLOOKUP($P528&amp;"_"&amp;$O528,'rank samples'!$Q$3:$W$1539,7,FALSE)</f>
        <v>26845.83</v>
      </c>
      <c r="R528">
        <f ca="1">VLOOKUP($P528&amp;"_"&amp;$O528,'rank samples'!$Q$3:$W$1539,6,FALSE)/100</f>
        <v>0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x14ac:dyDescent="0.3">
      <c r="N529">
        <v>525</v>
      </c>
      <c r="O529">
        <v>47</v>
      </c>
      <c r="P529">
        <v>5</v>
      </c>
      <c r="Q529">
        <f ca="1">VLOOKUP($P529&amp;"_"&amp;$O529,'rank samples'!$Q$3:$W$1539,7,FALSE)</f>
        <v>26201.68</v>
      </c>
      <c r="R529">
        <f ca="1">VLOOKUP($P529&amp;"_"&amp;$O529,'rank samples'!$Q$3:$W$1539,6,FALSE)/100</f>
        <v>2E-3</v>
      </c>
      <c r="S529">
        <f ca="1">1 - SUM(OFFSET($R$4,VLOOKUP(P529,$W$4:$Y$23,2,FALSE),0):OFFSET($R$4,N529,0))/$R$2</f>
        <v>0.95599999999999996</v>
      </c>
      <c r="T529">
        <f t="shared" ca="1" si="13"/>
        <v>22.727272727272705</v>
      </c>
    </row>
    <row r="530" spans="14:20" hidden="1" x14ac:dyDescent="0.3">
      <c r="N530">
        <v>526</v>
      </c>
      <c r="O530">
        <v>48</v>
      </c>
      <c r="P530">
        <v>5</v>
      </c>
      <c r="Q530">
        <f ca="1">VLOOKUP($P530&amp;"_"&amp;$O530,'rank samples'!$Q$3:$W$1539,7,FALSE)</f>
        <v>26181.18</v>
      </c>
      <c r="R530">
        <f ca="1">VLOOKUP($P530&amp;"_"&amp;$O530,'rank samples'!$Q$3:$W$1539,6,FALSE)/100</f>
        <v>0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hidden="1" x14ac:dyDescent="0.3">
      <c r="N531">
        <v>527</v>
      </c>
      <c r="O531">
        <v>49</v>
      </c>
      <c r="P531">
        <v>5</v>
      </c>
      <c r="Q531">
        <f ca="1">VLOOKUP($P531&amp;"_"&amp;$O531,'rank samples'!$Q$3:$W$1539,7,FALSE)</f>
        <v>26082.71</v>
      </c>
      <c r="R531">
        <f ca="1">VLOOKUP($P531&amp;"_"&amp;$O531,'rank samples'!$Q$3:$W$1539,6,FALSE)/100</f>
        <v>0</v>
      </c>
      <c r="S531">
        <f ca="1">1 - SUM(OFFSET($R$4,VLOOKUP(P531,$W$4:$Y$23,2,FALSE),0):OFFSET($R$4,N531,0))/$R$2</f>
        <v>0.95599999999999996</v>
      </c>
      <c r="T531">
        <f t="shared" ca="1" si="13"/>
        <v>22.727272727272705</v>
      </c>
    </row>
    <row r="532" spans="14:20" x14ac:dyDescent="0.3">
      <c r="N532">
        <v>528</v>
      </c>
      <c r="O532">
        <v>50</v>
      </c>
      <c r="P532">
        <v>5</v>
      </c>
      <c r="Q532">
        <f ca="1">VLOOKUP($P532&amp;"_"&amp;$O532,'rank samples'!$Q$3:$W$1539,7,FALSE)</f>
        <v>25988.61</v>
      </c>
      <c r="R532">
        <f ca="1">VLOOKUP($P532&amp;"_"&amp;$O532,'rank samples'!$Q$3:$W$1539,6,FALSE)/100</f>
        <v>2E-3</v>
      </c>
      <c r="S532">
        <f ca="1">1 - SUM(OFFSET($R$4,VLOOKUP(P532,$W$4:$Y$23,2,FALSE),0):OFFSET($R$4,N532,0))/$R$2</f>
        <v>0.95399999999999996</v>
      </c>
      <c r="T532">
        <f t="shared" ca="1" si="13"/>
        <v>21.739130434782588</v>
      </c>
    </row>
    <row r="533" spans="14:20" x14ac:dyDescent="0.3">
      <c r="N533">
        <v>529</v>
      </c>
      <c r="O533">
        <v>51</v>
      </c>
      <c r="P533">
        <v>5</v>
      </c>
      <c r="Q533">
        <f ca="1">VLOOKUP($P533&amp;"_"&amp;$O533,'rank samples'!$Q$3:$W$1539,7,FALSE)</f>
        <v>25603.39</v>
      </c>
      <c r="R533">
        <f ca="1">VLOOKUP($P533&amp;"_"&amp;$O533,'rank samples'!$Q$3:$W$1539,6,FALSE)/100</f>
        <v>2E-3</v>
      </c>
      <c r="S533">
        <f ca="1">1 - SUM(OFFSET($R$4,VLOOKUP(P533,$W$4:$Y$23,2,FALSE),0):OFFSET($R$4,N533,0))/$R$2</f>
        <v>0.95199999999999996</v>
      </c>
      <c r="T533">
        <f t="shared" ca="1" si="13"/>
        <v>20.833333333333314</v>
      </c>
    </row>
    <row r="534" spans="14:20" hidden="1" x14ac:dyDescent="0.3">
      <c r="N534">
        <v>530</v>
      </c>
      <c r="O534">
        <v>52</v>
      </c>
      <c r="P534">
        <v>5</v>
      </c>
      <c r="Q534">
        <f ca="1">VLOOKUP($P534&amp;"_"&amp;$O534,'rank samples'!$Q$3:$W$1539,7,FALSE)</f>
        <v>25489.37</v>
      </c>
      <c r="R534">
        <f ca="1">VLOOKUP($P534&amp;"_"&amp;$O534,'rank samples'!$Q$3:$W$1539,6,FALSE)/100</f>
        <v>0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x14ac:dyDescent="0.3">
      <c r="N535">
        <v>531</v>
      </c>
      <c r="O535">
        <v>53</v>
      </c>
      <c r="P535">
        <v>5</v>
      </c>
      <c r="Q535">
        <f ca="1">VLOOKUP($P535&amp;"_"&amp;$O535,'rank samples'!$Q$3:$W$1539,7,FALSE)</f>
        <v>25327.48</v>
      </c>
      <c r="R535">
        <f ca="1">VLOOKUP($P535&amp;"_"&amp;$O535,'rank samples'!$Q$3:$W$1539,6,FALSE)/100</f>
        <v>2E-3</v>
      </c>
      <c r="S535">
        <f ca="1">1 - SUM(OFFSET($R$4,VLOOKUP(P535,$W$4:$Y$23,2,FALSE),0):OFFSET($R$4,N535,0))/$R$2</f>
        <v>0.95</v>
      </c>
      <c r="T535">
        <f t="shared" ca="1" si="13"/>
        <v>19.999999999999982</v>
      </c>
    </row>
    <row r="536" spans="14:20" hidden="1" x14ac:dyDescent="0.3">
      <c r="N536">
        <v>532</v>
      </c>
      <c r="O536">
        <v>54</v>
      </c>
      <c r="P536">
        <v>5</v>
      </c>
      <c r="Q536">
        <f ca="1">VLOOKUP($P536&amp;"_"&amp;$O536,'rank samples'!$Q$3:$W$1539,7,FALSE)</f>
        <v>24605.3</v>
      </c>
      <c r="R536">
        <f ca="1">VLOOKUP($P536&amp;"_"&amp;$O536,'rank samples'!$Q$3:$W$1539,6,FALSE)/100</f>
        <v>0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x14ac:dyDescent="0.3">
      <c r="N537">
        <v>533</v>
      </c>
      <c r="O537">
        <v>55</v>
      </c>
      <c r="P537">
        <v>5</v>
      </c>
      <c r="Q537">
        <f ca="1">VLOOKUP($P537&amp;"_"&amp;$O537,'rank samples'!$Q$3:$W$1539,7,FALSE)</f>
        <v>24572.54</v>
      </c>
      <c r="R537">
        <f ca="1">VLOOKUP($P537&amp;"_"&amp;$O537,'rank samples'!$Q$3:$W$1539,6,FALSE)/100</f>
        <v>2E-3</v>
      </c>
      <c r="S537">
        <f ca="1">1 - SUM(OFFSET($R$4,VLOOKUP(P537,$W$4:$Y$23,2,FALSE),0):OFFSET($R$4,N537,0))/$R$2</f>
        <v>0.94799999999999995</v>
      </c>
      <c r="T537">
        <f t="shared" ca="1" si="13"/>
        <v>19.230769230769212</v>
      </c>
    </row>
    <row r="538" spans="14:20" hidden="1" x14ac:dyDescent="0.3">
      <c r="N538">
        <v>534</v>
      </c>
      <c r="O538">
        <v>56</v>
      </c>
      <c r="P538">
        <v>5</v>
      </c>
      <c r="Q538">
        <f ca="1">VLOOKUP($P538&amp;"_"&amp;$O538,'rank samples'!$Q$3:$W$1539,7,FALSE)</f>
        <v>24213.69</v>
      </c>
      <c r="R538">
        <f ca="1">VLOOKUP($P538&amp;"_"&amp;$O538,'rank samples'!$Q$3:$W$1539,6,FALSE)/100</f>
        <v>0</v>
      </c>
      <c r="S538">
        <f ca="1">1 - SUM(OFFSET($R$4,VLOOKUP(P538,$W$4:$Y$23,2,FALSE),0):OFFSET($R$4,N538,0))/$R$2</f>
        <v>0.94799999999999995</v>
      </c>
      <c r="T538">
        <f t="shared" ca="1" si="13"/>
        <v>19.230769230769212</v>
      </c>
    </row>
    <row r="539" spans="14:20" hidden="1" x14ac:dyDescent="0.3">
      <c r="N539">
        <v>535</v>
      </c>
      <c r="O539">
        <v>57</v>
      </c>
      <c r="P539">
        <v>5</v>
      </c>
      <c r="Q539">
        <f ca="1">VLOOKUP($P539&amp;"_"&amp;$O539,'rank samples'!$Q$3:$W$1539,7,FALSE)</f>
        <v>23992.52</v>
      </c>
      <c r="R539">
        <f ca="1">VLOOKUP($P539&amp;"_"&amp;$O539,'rank samples'!$Q$3:$W$1539,6,FALSE)/100</f>
        <v>0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hidden="1" x14ac:dyDescent="0.3">
      <c r="N540">
        <v>536</v>
      </c>
      <c r="O540">
        <v>58</v>
      </c>
      <c r="P540">
        <v>5</v>
      </c>
      <c r="Q540">
        <f ca="1">VLOOKUP($P540&amp;"_"&amp;$O540,'rank samples'!$Q$3:$W$1539,7,FALSE)</f>
        <v>23976.81</v>
      </c>
      <c r="R540">
        <f ca="1">VLOOKUP($P540&amp;"_"&amp;$O540,'rank samples'!$Q$3:$W$1539,6,FALSE)/100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x14ac:dyDescent="0.3">
      <c r="N541">
        <v>537</v>
      </c>
      <c r="O541">
        <v>59</v>
      </c>
      <c r="P541">
        <v>5</v>
      </c>
      <c r="Q541">
        <f ca="1">VLOOKUP($P541&amp;"_"&amp;$O541,'rank samples'!$Q$3:$W$1539,7,FALSE)</f>
        <v>23958.400000000001</v>
      </c>
      <c r="R541">
        <f ca="1">VLOOKUP($P541&amp;"_"&amp;$O541,'rank samples'!$Q$3:$W$1539,6,FALSE)/100</f>
        <v>2E-3</v>
      </c>
      <c r="S541">
        <f ca="1">1 - SUM(OFFSET($R$4,VLOOKUP(P541,$W$4:$Y$23,2,FALSE),0):OFFSET($R$4,N541,0))/$R$2</f>
        <v>0.94599999999999995</v>
      </c>
      <c r="T541">
        <f t="shared" ca="1" si="13"/>
        <v>18.518518518518501</v>
      </c>
    </row>
    <row r="542" spans="14:20" hidden="1" x14ac:dyDescent="0.3">
      <c r="N542">
        <v>538</v>
      </c>
      <c r="O542">
        <v>60</v>
      </c>
      <c r="P542">
        <v>5</v>
      </c>
      <c r="Q542">
        <f ca="1">VLOOKUP($P542&amp;"_"&amp;$O542,'rank samples'!$Q$3:$W$1539,7,FALSE)</f>
        <v>23847.89</v>
      </c>
      <c r="R542">
        <f ca="1">VLOOKUP($P542&amp;"_"&amp;$O542,'rank samples'!$Q$3:$W$1539,6,FALSE)/100</f>
        <v>0</v>
      </c>
      <c r="S542">
        <f ca="1">1 - SUM(OFFSET($R$4,VLOOKUP(P542,$W$4:$Y$23,2,FALSE),0):OFFSET($R$4,N542,0))/$R$2</f>
        <v>0.94599999999999995</v>
      </c>
      <c r="T542">
        <f t="shared" ca="1" si="13"/>
        <v>18.518518518518501</v>
      </c>
    </row>
    <row r="543" spans="14:20" hidden="1" x14ac:dyDescent="0.3">
      <c r="N543">
        <v>539</v>
      </c>
      <c r="O543">
        <v>61</v>
      </c>
      <c r="P543">
        <v>5</v>
      </c>
      <c r="Q543">
        <f ca="1">VLOOKUP($P543&amp;"_"&amp;$O543,'rank samples'!$Q$3:$W$1539,7,FALSE)</f>
        <v>23646.35</v>
      </c>
      <c r="R543">
        <f ca="1">VLOOKUP($P543&amp;"_"&amp;$O543,'rank samples'!$Q$3:$W$1539,6,FALSE)/100</f>
        <v>0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hidden="1" x14ac:dyDescent="0.3">
      <c r="N544">
        <v>540</v>
      </c>
      <c r="O544">
        <v>62</v>
      </c>
      <c r="P544">
        <v>5</v>
      </c>
      <c r="Q544">
        <f ca="1">VLOOKUP($P544&amp;"_"&amp;$O544,'rank samples'!$Q$3:$W$1539,7,FALSE)</f>
        <v>23439</v>
      </c>
      <c r="R544">
        <f ca="1">VLOOKUP($P544&amp;"_"&amp;$O544,'rank samples'!$Q$3:$W$1539,6,FALSE)/100</f>
        <v>0</v>
      </c>
      <c r="S544">
        <f ca="1">1 - SUM(OFFSET($R$4,VLOOKUP(P544,$W$4:$Y$23,2,FALSE),0):OFFSET($R$4,N544,0))/$R$2</f>
        <v>0.94599999999999995</v>
      </c>
      <c r="T544">
        <f t="shared" ca="1" si="13"/>
        <v>18.518518518518501</v>
      </c>
    </row>
    <row r="545" spans="14:20" x14ac:dyDescent="0.3">
      <c r="N545">
        <v>541</v>
      </c>
      <c r="O545">
        <v>63</v>
      </c>
      <c r="P545">
        <v>5</v>
      </c>
      <c r="Q545">
        <f ca="1">VLOOKUP($P545&amp;"_"&amp;$O545,'rank samples'!$Q$3:$W$1539,7,FALSE)</f>
        <v>23354.85</v>
      </c>
      <c r="R545">
        <f ca="1">VLOOKUP($P545&amp;"_"&amp;$O545,'rank samples'!$Q$3:$W$1539,6,FALSE)/100</f>
        <v>2E-3</v>
      </c>
      <c r="S545">
        <f ca="1">1 - SUM(OFFSET($R$4,VLOOKUP(P545,$W$4:$Y$23,2,FALSE),0):OFFSET($R$4,N545,0))/$R$2</f>
        <v>0.94399999999999995</v>
      </c>
      <c r="T545">
        <f t="shared" ca="1" si="13"/>
        <v>17.85714285714284</v>
      </c>
    </row>
    <row r="546" spans="14:20" x14ac:dyDescent="0.3">
      <c r="N546">
        <v>542</v>
      </c>
      <c r="O546">
        <v>64</v>
      </c>
      <c r="P546">
        <v>5</v>
      </c>
      <c r="Q546">
        <f ca="1">VLOOKUP($P546&amp;"_"&amp;$O546,'rank samples'!$Q$3:$W$1539,7,FALSE)</f>
        <v>22726.74</v>
      </c>
      <c r="R546">
        <f ca="1">VLOOKUP($P546&amp;"_"&amp;$O546,'rank samples'!$Q$3:$W$1539,6,FALSE)/100</f>
        <v>2E-3</v>
      </c>
      <c r="S546">
        <f ca="1">1 - SUM(OFFSET($R$4,VLOOKUP(P546,$W$4:$Y$23,2,FALSE),0):OFFSET($R$4,N546,0))/$R$2</f>
        <v>0.94199999999999995</v>
      </c>
      <c r="T546">
        <f t="shared" ca="1" si="13"/>
        <v>17.241379310344811</v>
      </c>
    </row>
    <row r="547" spans="14:20" hidden="1" x14ac:dyDescent="0.3">
      <c r="N547">
        <v>543</v>
      </c>
      <c r="O547">
        <v>65</v>
      </c>
      <c r="P547">
        <v>5</v>
      </c>
      <c r="Q547">
        <f ca="1">VLOOKUP($P547&amp;"_"&amp;$O547,'rank samples'!$Q$3:$W$1539,7,FALSE)</f>
        <v>22722.45</v>
      </c>
      <c r="R547">
        <f ca="1">VLOOKUP($P547&amp;"_"&amp;$O547,'rank samples'!$Q$3:$W$1539,6,FALSE)/100</f>
        <v>0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hidden="1" x14ac:dyDescent="0.3">
      <c r="N548">
        <v>544</v>
      </c>
      <c r="O548">
        <v>66</v>
      </c>
      <c r="P548">
        <v>5</v>
      </c>
      <c r="Q548">
        <f ca="1">VLOOKUP($P548&amp;"_"&amp;$O548,'rank samples'!$Q$3:$W$1539,7,FALSE)</f>
        <v>22235.38</v>
      </c>
      <c r="R548">
        <f ca="1">VLOOKUP($P548&amp;"_"&amp;$O548,'rank samples'!$Q$3:$W$1539,6,FALSE)/100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hidden="1" x14ac:dyDescent="0.3">
      <c r="N549">
        <v>545</v>
      </c>
      <c r="O549">
        <v>67</v>
      </c>
      <c r="P549">
        <v>5</v>
      </c>
      <c r="Q549">
        <f ca="1">VLOOKUP($P549&amp;"_"&amp;$O549,'rank samples'!$Q$3:$W$1539,7,FALSE)</f>
        <v>22039.72</v>
      </c>
      <c r="R549">
        <f ca="1">VLOOKUP($P549&amp;"_"&amp;$O549,'rank samples'!$Q$3:$W$1539,6,FALSE)/100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hidden="1" x14ac:dyDescent="0.3">
      <c r="N550">
        <v>546</v>
      </c>
      <c r="O550">
        <v>68</v>
      </c>
      <c r="P550">
        <v>5</v>
      </c>
      <c r="Q550">
        <f ca="1">VLOOKUP($P550&amp;"_"&amp;$O550,'rank samples'!$Q$3:$W$1539,7,FALSE)</f>
        <v>21884.05</v>
      </c>
      <c r="R550">
        <f ca="1">VLOOKUP($P550&amp;"_"&amp;$O550,'rank samples'!$Q$3:$W$1539,6,FALSE)/100</f>
        <v>0</v>
      </c>
      <c r="S550">
        <f ca="1">1 - SUM(OFFSET($R$4,VLOOKUP(P550,$W$4:$Y$23,2,FALSE),0):OFFSET($R$4,N550,0))/$R$2</f>
        <v>0.94199999999999995</v>
      </c>
      <c r="T550">
        <f t="shared" ca="1" si="13"/>
        <v>17.241379310344811</v>
      </c>
    </row>
    <row r="551" spans="14:20" x14ac:dyDescent="0.3">
      <c r="N551">
        <v>547</v>
      </c>
      <c r="O551">
        <v>69</v>
      </c>
      <c r="P551">
        <v>5</v>
      </c>
      <c r="Q551">
        <f ca="1">VLOOKUP($P551&amp;"_"&amp;$O551,'rank samples'!$Q$3:$W$1539,7,FALSE)</f>
        <v>21592.29</v>
      </c>
      <c r="R551">
        <f ca="1">VLOOKUP($P551&amp;"_"&amp;$O551,'rank samples'!$Q$3:$W$1539,6,FALSE)/100</f>
        <v>2E-3</v>
      </c>
      <c r="S551">
        <f ca="1">1 - SUM(OFFSET($R$4,VLOOKUP(P551,$W$4:$Y$23,2,FALSE),0):OFFSET($R$4,N551,0))/$R$2</f>
        <v>0.94</v>
      </c>
      <c r="T551">
        <f t="shared" ca="1" si="13"/>
        <v>16.66666666666665</v>
      </c>
    </row>
    <row r="552" spans="14:20" x14ac:dyDescent="0.3">
      <c r="N552">
        <v>548</v>
      </c>
      <c r="O552">
        <v>70</v>
      </c>
      <c r="P552">
        <v>5</v>
      </c>
      <c r="Q552">
        <f ca="1">VLOOKUP($P552&amp;"_"&amp;$O552,'rank samples'!$Q$3:$W$1539,7,FALSE)</f>
        <v>20693.89</v>
      </c>
      <c r="R552">
        <f ca="1">VLOOKUP($P552&amp;"_"&amp;$O552,'rank samples'!$Q$3:$W$1539,6,FALSE)/100</f>
        <v>2E-3</v>
      </c>
      <c r="S552">
        <f ca="1">1 - SUM(OFFSET($R$4,VLOOKUP(P552,$W$4:$Y$23,2,FALSE),0):OFFSET($R$4,N552,0))/$R$2</f>
        <v>0.93799999999999994</v>
      </c>
      <c r="T552">
        <f t="shared" ca="1" si="13"/>
        <v>16.129032258064502</v>
      </c>
    </row>
    <row r="553" spans="14:20" hidden="1" x14ac:dyDescent="0.3">
      <c r="N553">
        <v>549</v>
      </c>
      <c r="O553">
        <v>71</v>
      </c>
      <c r="P553">
        <v>5</v>
      </c>
      <c r="Q553">
        <f ca="1">VLOOKUP($P553&amp;"_"&amp;$O553,'rank samples'!$Q$3:$W$1539,7,FALSE)</f>
        <v>20539.849999999999</v>
      </c>
      <c r="R553">
        <f ca="1">VLOOKUP($P553&amp;"_"&amp;$O553,'rank samples'!$Q$3:$W$1539,6,FALSE)/100</f>
        <v>0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hidden="1" x14ac:dyDescent="0.3">
      <c r="N554">
        <v>550</v>
      </c>
      <c r="O554">
        <v>72</v>
      </c>
      <c r="P554">
        <v>5</v>
      </c>
      <c r="Q554">
        <f ca="1">VLOOKUP($P554&amp;"_"&amp;$O554,'rank samples'!$Q$3:$W$1539,7,FALSE)</f>
        <v>19652.29</v>
      </c>
      <c r="R554">
        <f ca="1">VLOOKUP($P554&amp;"_"&amp;$O554,'rank samples'!$Q$3:$W$1539,6,FALSE)/100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hidden="1" x14ac:dyDescent="0.3">
      <c r="N555">
        <v>551</v>
      </c>
      <c r="O555">
        <v>73</v>
      </c>
      <c r="P555">
        <v>5</v>
      </c>
      <c r="Q555">
        <f ca="1">VLOOKUP($P555&amp;"_"&amp;$O555,'rank samples'!$Q$3:$W$1539,7,FALSE)</f>
        <v>19164.13</v>
      </c>
      <c r="R555">
        <f ca="1">VLOOKUP($P555&amp;"_"&amp;$O555,'rank samples'!$Q$3:$W$1539,6,FALSE)/100</f>
        <v>0</v>
      </c>
      <c r="S555">
        <f ca="1">1 - SUM(OFFSET($R$4,VLOOKUP(P555,$W$4:$Y$23,2,FALSE),0):OFFSET($R$4,N555,0))/$R$2</f>
        <v>0.93799999999999994</v>
      </c>
      <c r="T555">
        <f t="shared" ca="1" si="13"/>
        <v>16.129032258064502</v>
      </c>
    </row>
    <row r="556" spans="14:20" hidden="1" x14ac:dyDescent="0.3">
      <c r="N556">
        <v>552</v>
      </c>
      <c r="O556">
        <v>74</v>
      </c>
      <c r="P556">
        <v>5</v>
      </c>
      <c r="Q556">
        <f ca="1">VLOOKUP($P556&amp;"_"&amp;$O556,'rank samples'!$Q$3:$W$1539,7,FALSE)</f>
        <v>18929.080000000002</v>
      </c>
      <c r="R556">
        <f ca="1">VLOOKUP($P556&amp;"_"&amp;$O556,'rank samples'!$Q$3:$W$1539,6,FALSE)/100</f>
        <v>0</v>
      </c>
      <c r="S556">
        <f ca="1">1 - SUM(OFFSET($R$4,VLOOKUP(P556,$W$4:$Y$23,2,FALSE),0):OFFSET($R$4,N556,0))/$R$2</f>
        <v>0.93799999999999994</v>
      </c>
      <c r="T556">
        <f t="shared" ca="1" si="13"/>
        <v>16.129032258064502</v>
      </c>
    </row>
    <row r="557" spans="14:20" x14ac:dyDescent="0.3">
      <c r="N557">
        <v>553</v>
      </c>
      <c r="O557">
        <v>75</v>
      </c>
      <c r="P557">
        <v>5</v>
      </c>
      <c r="Q557">
        <f ca="1">VLOOKUP($P557&amp;"_"&amp;$O557,'rank samples'!$Q$3:$W$1539,7,FALSE)</f>
        <v>18889.03</v>
      </c>
      <c r="R557">
        <f ca="1">VLOOKUP($P557&amp;"_"&amp;$O557,'rank samples'!$Q$3:$W$1539,6,FALSE)/100</f>
        <v>2E-3</v>
      </c>
      <c r="S557">
        <f ca="1">1 - SUM(OFFSET($R$4,VLOOKUP(P557,$W$4:$Y$23,2,FALSE),0):OFFSET($R$4,N557,0))/$R$2</f>
        <v>0.93599999999999994</v>
      </c>
      <c r="T557">
        <f t="shared" ca="1" si="13"/>
        <v>15.624999999999986</v>
      </c>
    </row>
    <row r="558" spans="14:20" x14ac:dyDescent="0.3">
      <c r="N558">
        <v>554</v>
      </c>
      <c r="O558">
        <v>76</v>
      </c>
      <c r="P558">
        <v>5</v>
      </c>
      <c r="Q558">
        <f ca="1">VLOOKUP($P558&amp;"_"&amp;$O558,'rank samples'!$Q$3:$W$1539,7,FALSE)</f>
        <v>18537.77</v>
      </c>
      <c r="R558">
        <f ca="1">VLOOKUP($P558&amp;"_"&amp;$O558,'rank samples'!$Q$3:$W$1539,6,FALSE)/100</f>
        <v>2E-3</v>
      </c>
      <c r="S558">
        <f ca="1">1 - SUM(OFFSET($R$4,VLOOKUP(P558,$W$4:$Y$23,2,FALSE),0):OFFSET($R$4,N558,0))/$R$2</f>
        <v>0.93399999999999994</v>
      </c>
      <c r="T558">
        <f t="shared" ca="1" si="13"/>
        <v>15.151515151515138</v>
      </c>
    </row>
    <row r="559" spans="14:20" hidden="1" x14ac:dyDescent="0.3">
      <c r="N559">
        <v>555</v>
      </c>
      <c r="O559">
        <v>77</v>
      </c>
      <c r="P559">
        <v>5</v>
      </c>
      <c r="Q559">
        <f ca="1">VLOOKUP($P559&amp;"_"&amp;$O559,'rank samples'!$Q$3:$W$1539,7,FALSE)</f>
        <v>18070.25</v>
      </c>
      <c r="R559">
        <f ca="1">VLOOKUP($P559&amp;"_"&amp;$O559,'rank samples'!$Q$3:$W$1539,6,FALSE)/100</f>
        <v>0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hidden="1" x14ac:dyDescent="0.3">
      <c r="N560">
        <v>556</v>
      </c>
      <c r="O560">
        <v>78</v>
      </c>
      <c r="P560">
        <v>5</v>
      </c>
      <c r="Q560">
        <f ca="1">VLOOKUP($P560&amp;"_"&amp;$O560,'rank samples'!$Q$3:$W$1539,7,FALSE)</f>
        <v>17921.87</v>
      </c>
      <c r="R560">
        <f ca="1">VLOOKUP($P560&amp;"_"&amp;$O560,'rank samples'!$Q$3:$W$1539,6,FALSE)/100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hidden="1" x14ac:dyDescent="0.3">
      <c r="N561">
        <v>557</v>
      </c>
      <c r="O561">
        <v>79</v>
      </c>
      <c r="P561">
        <v>5</v>
      </c>
      <c r="Q561">
        <f ca="1">VLOOKUP($P561&amp;"_"&amp;$O561,'rank samples'!$Q$3:$W$1539,7,FALSE)</f>
        <v>17297.439999999999</v>
      </c>
      <c r="R561">
        <f ca="1">VLOOKUP($P561&amp;"_"&amp;$O561,'rank samples'!$Q$3:$W$1539,6,FALSE)/100</f>
        <v>0</v>
      </c>
      <c r="S561">
        <f ca="1">1 - SUM(OFFSET($R$4,VLOOKUP(P561,$W$4:$Y$23,2,FALSE),0):OFFSET($R$4,N561,0))/$R$2</f>
        <v>0.93399999999999994</v>
      </c>
      <c r="T561">
        <f t="shared" ca="1" si="13"/>
        <v>15.151515151515138</v>
      </c>
    </row>
    <row r="562" spans="14:20" x14ac:dyDescent="0.3">
      <c r="N562">
        <v>558</v>
      </c>
      <c r="O562">
        <v>80</v>
      </c>
      <c r="P562">
        <v>5</v>
      </c>
      <c r="Q562">
        <f ca="1">VLOOKUP($P562&amp;"_"&amp;$O562,'rank samples'!$Q$3:$W$1539,7,FALSE)</f>
        <v>17191.88</v>
      </c>
      <c r="R562">
        <f ca="1">VLOOKUP($P562&amp;"_"&amp;$O562,'rank samples'!$Q$3:$W$1539,6,FALSE)/100</f>
        <v>2E-3</v>
      </c>
      <c r="S562">
        <f ca="1">1 - SUM(OFFSET($R$4,VLOOKUP(P562,$W$4:$Y$23,2,FALSE),0):OFFSET($R$4,N562,0))/$R$2</f>
        <v>0.93199999999999994</v>
      </c>
      <c r="T562">
        <f t="shared" ca="1" si="13"/>
        <v>14.705882352941163</v>
      </c>
    </row>
    <row r="563" spans="14:20" hidden="1" x14ac:dyDescent="0.3">
      <c r="N563">
        <v>559</v>
      </c>
      <c r="O563">
        <v>81</v>
      </c>
      <c r="P563">
        <v>5</v>
      </c>
      <c r="Q563">
        <f ca="1">VLOOKUP($P563&amp;"_"&amp;$O563,'rank samples'!$Q$3:$W$1539,7,FALSE)</f>
        <v>17013.03</v>
      </c>
      <c r="R563">
        <f ca="1">VLOOKUP($P563&amp;"_"&amp;$O563,'rank samples'!$Q$3:$W$1539,6,FALSE)/100</f>
        <v>0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x14ac:dyDescent="0.3">
      <c r="N564">
        <v>560</v>
      </c>
      <c r="O564">
        <v>82</v>
      </c>
      <c r="P564">
        <v>5</v>
      </c>
      <c r="Q564">
        <f ca="1">VLOOKUP($P564&amp;"_"&amp;$O564,'rank samples'!$Q$3:$W$1539,7,FALSE)</f>
        <v>16667.330000000002</v>
      </c>
      <c r="R564">
        <f ca="1">VLOOKUP($P564&amp;"_"&amp;$O564,'rank samples'!$Q$3:$W$1539,6,FALSE)/100</f>
        <v>2E-3</v>
      </c>
      <c r="S564">
        <f ca="1">1 - SUM(OFFSET($R$4,VLOOKUP(P564,$W$4:$Y$23,2,FALSE),0):OFFSET($R$4,N564,0))/$R$2</f>
        <v>0.92999999999999994</v>
      </c>
      <c r="T564">
        <f t="shared" ca="1" si="13"/>
        <v>14.285714285714272</v>
      </c>
    </row>
    <row r="565" spans="14:20" x14ac:dyDescent="0.3">
      <c r="N565">
        <v>561</v>
      </c>
      <c r="O565">
        <v>83</v>
      </c>
      <c r="P565">
        <v>5</v>
      </c>
      <c r="Q565">
        <f ca="1">VLOOKUP($P565&amp;"_"&amp;$O565,'rank samples'!$Q$3:$W$1539,7,FALSE)</f>
        <v>16405.900000000001</v>
      </c>
      <c r="R565">
        <f ca="1">VLOOKUP($P565&amp;"_"&amp;$O565,'rank samples'!$Q$3:$W$1539,6,FALSE)/100</f>
        <v>2E-3</v>
      </c>
      <c r="S565">
        <f ca="1">1 - SUM(OFFSET($R$4,VLOOKUP(P565,$W$4:$Y$23,2,FALSE),0):OFFSET($R$4,N565,0))/$R$2</f>
        <v>0.92799999999999994</v>
      </c>
      <c r="T565">
        <f t="shared" ca="1" si="13"/>
        <v>13.888888888888877</v>
      </c>
    </row>
    <row r="566" spans="14:20" x14ac:dyDescent="0.3">
      <c r="N566">
        <v>562</v>
      </c>
      <c r="O566">
        <v>84</v>
      </c>
      <c r="P566">
        <v>5</v>
      </c>
      <c r="Q566">
        <f ca="1">VLOOKUP($P566&amp;"_"&amp;$O566,'rank samples'!$Q$3:$W$1539,7,FALSE)</f>
        <v>16130.04</v>
      </c>
      <c r="R566">
        <f ca="1">VLOOKUP($P566&amp;"_"&amp;$O566,'rank samples'!$Q$3:$W$1539,6,FALSE)/100</f>
        <v>2E-3</v>
      </c>
      <c r="S566">
        <f ca="1">1 - SUM(OFFSET($R$4,VLOOKUP(P566,$W$4:$Y$23,2,FALSE),0):OFFSET($R$4,N566,0))/$R$2</f>
        <v>0.92599999999999993</v>
      </c>
      <c r="T566">
        <f t="shared" ca="1" si="13"/>
        <v>13.513513513513502</v>
      </c>
    </row>
    <row r="567" spans="14:20" x14ac:dyDescent="0.3">
      <c r="N567">
        <v>563</v>
      </c>
      <c r="O567">
        <v>85</v>
      </c>
      <c r="P567">
        <v>5</v>
      </c>
      <c r="Q567">
        <f ca="1">VLOOKUP($P567&amp;"_"&amp;$O567,'rank samples'!$Q$3:$W$1539,7,FALSE)</f>
        <v>15969.57</v>
      </c>
      <c r="R567">
        <f ca="1">VLOOKUP($P567&amp;"_"&amp;$O567,'rank samples'!$Q$3:$W$1539,6,FALSE)/100</f>
        <v>2E-3</v>
      </c>
      <c r="S567">
        <f ca="1">1 - SUM(OFFSET($R$4,VLOOKUP(P567,$W$4:$Y$23,2,FALSE),0):OFFSET($R$4,N567,0))/$R$2</f>
        <v>0.92399999999999993</v>
      </c>
      <c r="T567">
        <f t="shared" ca="1" si="13"/>
        <v>13.157894736842094</v>
      </c>
    </row>
    <row r="568" spans="14:20" x14ac:dyDescent="0.3">
      <c r="N568">
        <v>564</v>
      </c>
      <c r="O568">
        <v>86</v>
      </c>
      <c r="P568">
        <v>5</v>
      </c>
      <c r="Q568">
        <f ca="1">VLOOKUP($P568&amp;"_"&amp;$O568,'rank samples'!$Q$3:$W$1539,7,FALSE)</f>
        <v>15663.81</v>
      </c>
      <c r="R568">
        <f ca="1">VLOOKUP($P568&amp;"_"&amp;$O568,'rank samples'!$Q$3:$W$1539,6,FALSE)/100</f>
        <v>2E-3</v>
      </c>
      <c r="S568">
        <f ca="1">1 - SUM(OFFSET($R$4,VLOOKUP(P568,$W$4:$Y$23,2,FALSE),0):OFFSET($R$4,N568,0))/$R$2</f>
        <v>0.92199999999999993</v>
      </c>
      <c r="T568">
        <f t="shared" ca="1" si="13"/>
        <v>12.820512820512809</v>
      </c>
    </row>
    <row r="569" spans="14:20" hidden="1" x14ac:dyDescent="0.3">
      <c r="N569">
        <v>565</v>
      </c>
      <c r="O569">
        <v>87</v>
      </c>
      <c r="P569">
        <v>5</v>
      </c>
      <c r="Q569">
        <f ca="1">VLOOKUP($P569&amp;"_"&amp;$O569,'rank samples'!$Q$3:$W$1539,7,FALSE)</f>
        <v>15232.56</v>
      </c>
      <c r="R569">
        <f ca="1">VLOOKUP($P569&amp;"_"&amp;$O569,'rank samples'!$Q$3:$W$1539,6,FALSE)/100</f>
        <v>0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x14ac:dyDescent="0.3">
      <c r="N570">
        <v>566</v>
      </c>
      <c r="O570">
        <v>88</v>
      </c>
      <c r="P570">
        <v>5</v>
      </c>
      <c r="Q570">
        <f ca="1">VLOOKUP($P570&amp;"_"&amp;$O570,'rank samples'!$Q$3:$W$1539,7,FALSE)</f>
        <v>14898.85</v>
      </c>
      <c r="R570">
        <f ca="1">VLOOKUP($P570&amp;"_"&amp;$O570,'rank samples'!$Q$3:$W$1539,6,FALSE)/100</f>
        <v>2E-3</v>
      </c>
      <c r="S570">
        <f ca="1">1 - SUM(OFFSET($R$4,VLOOKUP(P570,$W$4:$Y$23,2,FALSE),0):OFFSET($R$4,N570,0))/$R$2</f>
        <v>0.91999999999999993</v>
      </c>
      <c r="T570">
        <f t="shared" ca="1" si="13"/>
        <v>12.499999999999989</v>
      </c>
    </row>
    <row r="571" spans="14:20" x14ac:dyDescent="0.3">
      <c r="N571">
        <v>567</v>
      </c>
      <c r="O571">
        <v>89</v>
      </c>
      <c r="P571">
        <v>5</v>
      </c>
      <c r="Q571">
        <f ca="1">VLOOKUP($P571&amp;"_"&amp;$O571,'rank samples'!$Q$3:$W$1539,7,FALSE)</f>
        <v>14846.52</v>
      </c>
      <c r="R571">
        <f ca="1">VLOOKUP($P571&amp;"_"&amp;$O571,'rank samples'!$Q$3:$W$1539,6,FALSE)/100</f>
        <v>2E-3</v>
      </c>
      <c r="S571">
        <f ca="1">1 - SUM(OFFSET($R$4,VLOOKUP(P571,$W$4:$Y$23,2,FALSE),0):OFFSET($R$4,N571,0))/$R$2</f>
        <v>0.91799999999999993</v>
      </c>
      <c r="T571">
        <f t="shared" ca="1" si="13"/>
        <v>12.195121951219502</v>
      </c>
    </row>
    <row r="572" spans="14:20" x14ac:dyDescent="0.3">
      <c r="N572">
        <v>568</v>
      </c>
      <c r="O572">
        <v>90</v>
      </c>
      <c r="P572">
        <v>5</v>
      </c>
      <c r="Q572">
        <f ca="1">VLOOKUP($P572&amp;"_"&amp;$O572,'rank samples'!$Q$3:$W$1539,7,FALSE)</f>
        <v>14817.22</v>
      </c>
      <c r="R572">
        <f ca="1">VLOOKUP($P572&amp;"_"&amp;$O572,'rank samples'!$Q$3:$W$1539,6,FALSE)/100</f>
        <v>2E-3</v>
      </c>
      <c r="S572">
        <f ca="1">1 - SUM(OFFSET($R$4,VLOOKUP(P572,$W$4:$Y$23,2,FALSE),0):OFFSET($R$4,N572,0))/$R$2</f>
        <v>0.91599999999999993</v>
      </c>
      <c r="T572">
        <f t="shared" ca="1" si="13"/>
        <v>11.904761904761894</v>
      </c>
    </row>
    <row r="573" spans="14:20" hidden="1" x14ac:dyDescent="0.3">
      <c r="N573">
        <v>569</v>
      </c>
      <c r="O573">
        <v>91</v>
      </c>
      <c r="P573">
        <v>5</v>
      </c>
      <c r="Q573">
        <f ca="1">VLOOKUP($P573&amp;"_"&amp;$O573,'rank samples'!$Q$3:$W$1539,7,FALSE)</f>
        <v>14331.09</v>
      </c>
      <c r="R573">
        <f ca="1">VLOOKUP($P573&amp;"_"&amp;$O573,'rank samples'!$Q$3:$W$1539,6,FALSE)/100</f>
        <v>0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hidden="1" x14ac:dyDescent="0.3">
      <c r="N574">
        <v>570</v>
      </c>
      <c r="O574">
        <v>92</v>
      </c>
      <c r="P574">
        <v>5</v>
      </c>
      <c r="Q574">
        <f ca="1">VLOOKUP($P574&amp;"_"&amp;$O574,'rank samples'!$Q$3:$W$1539,7,FALSE)</f>
        <v>14015.99</v>
      </c>
      <c r="R574">
        <f ca="1">VLOOKUP($P574&amp;"_"&amp;$O574,'rank samples'!$Q$3:$W$1539,6,FALSE)/100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x14ac:dyDescent="0.3">
      <c r="N575">
        <v>571</v>
      </c>
      <c r="O575">
        <v>93</v>
      </c>
      <c r="P575">
        <v>5</v>
      </c>
      <c r="Q575">
        <f ca="1">VLOOKUP($P575&amp;"_"&amp;$O575,'rank samples'!$Q$3:$W$1539,7,FALSE)</f>
        <v>13740.47</v>
      </c>
      <c r="R575">
        <f ca="1">VLOOKUP($P575&amp;"_"&amp;$O575,'rank samples'!$Q$3:$W$1539,6,FALSE)/100</f>
        <v>2E-3</v>
      </c>
      <c r="S575">
        <f ca="1">1 - SUM(OFFSET($R$4,VLOOKUP(P575,$W$4:$Y$23,2,FALSE),0):OFFSET($R$4,N575,0))/$R$2</f>
        <v>0.91399999999999992</v>
      </c>
      <c r="T575">
        <f t="shared" ca="1" si="13"/>
        <v>11.627906976744177</v>
      </c>
    </row>
    <row r="576" spans="14:20" x14ac:dyDescent="0.3">
      <c r="N576">
        <v>572</v>
      </c>
      <c r="O576">
        <v>94</v>
      </c>
      <c r="P576">
        <v>5</v>
      </c>
      <c r="Q576">
        <f ca="1">VLOOKUP($P576&amp;"_"&amp;$O576,'rank samples'!$Q$3:$W$1539,7,FALSE)</f>
        <v>12851.36</v>
      </c>
      <c r="R576">
        <f ca="1">VLOOKUP($P576&amp;"_"&amp;$O576,'rank samples'!$Q$3:$W$1539,6,FALSE)/100</f>
        <v>2E-3</v>
      </c>
      <c r="S576">
        <f ca="1">1 - SUM(OFFSET($R$4,VLOOKUP(P576,$W$4:$Y$23,2,FALSE),0):OFFSET($R$4,N576,0))/$R$2</f>
        <v>0.91199999999999992</v>
      </c>
      <c r="T576">
        <f t="shared" ca="1" si="13"/>
        <v>11.363636363636353</v>
      </c>
    </row>
    <row r="577" spans="14:20" hidden="1" x14ac:dyDescent="0.3">
      <c r="N577">
        <v>573</v>
      </c>
      <c r="O577">
        <v>95</v>
      </c>
      <c r="P577">
        <v>5</v>
      </c>
      <c r="Q577">
        <f ca="1">VLOOKUP($P577&amp;"_"&amp;$O577,'rank samples'!$Q$3:$W$1539,7,FALSE)</f>
        <v>12778.55</v>
      </c>
      <c r="R577">
        <f ca="1">VLOOKUP($P577&amp;"_"&amp;$O577,'rank samples'!$Q$3:$W$1539,6,FALSE)/100</f>
        <v>0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hidden="1" x14ac:dyDescent="0.3">
      <c r="N578">
        <v>574</v>
      </c>
      <c r="O578">
        <v>96</v>
      </c>
      <c r="P578">
        <v>5</v>
      </c>
      <c r="Q578">
        <f ca="1">VLOOKUP($P578&amp;"_"&amp;$O578,'rank samples'!$Q$3:$W$1539,7,FALSE)</f>
        <v>12147.35</v>
      </c>
      <c r="R578">
        <f ca="1">VLOOKUP($P578&amp;"_"&amp;$O578,'rank samples'!$Q$3:$W$1539,6,FALSE)/100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x14ac:dyDescent="0.3">
      <c r="N579">
        <v>575</v>
      </c>
      <c r="O579">
        <v>97</v>
      </c>
      <c r="P579">
        <v>5</v>
      </c>
      <c r="Q579">
        <f ca="1">VLOOKUP($P579&amp;"_"&amp;$O579,'rank samples'!$Q$3:$W$1539,7,FALSE)</f>
        <v>11780.9</v>
      </c>
      <c r="R579">
        <f ca="1">VLOOKUP($P579&amp;"_"&amp;$O579,'rank samples'!$Q$3:$W$1539,6,FALSE)/100</f>
        <v>2E-3</v>
      </c>
      <c r="S579">
        <f ca="1">1 - SUM(OFFSET($R$4,VLOOKUP(P579,$W$4:$Y$23,2,FALSE),0):OFFSET($R$4,N579,0))/$R$2</f>
        <v>0.90999999999999992</v>
      </c>
      <c r="T579">
        <f t="shared" ca="1" si="13"/>
        <v>11.111111111111102</v>
      </c>
    </row>
    <row r="580" spans="14:20" hidden="1" x14ac:dyDescent="0.3">
      <c r="N580">
        <v>576</v>
      </c>
      <c r="O580">
        <v>98</v>
      </c>
      <c r="P580">
        <v>5</v>
      </c>
      <c r="Q580">
        <f ca="1">VLOOKUP($P580&amp;"_"&amp;$O580,'rank samples'!$Q$3:$W$1539,7,FALSE)</f>
        <v>11026.99</v>
      </c>
      <c r="R580">
        <f ca="1">VLOOKUP($P580&amp;"_"&amp;$O580,'rank samples'!$Q$3:$W$1539,6,FALSE)/100</f>
        <v>0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x14ac:dyDescent="0.3">
      <c r="N581">
        <v>577</v>
      </c>
      <c r="O581">
        <v>99</v>
      </c>
      <c r="P581">
        <v>5</v>
      </c>
      <c r="Q581">
        <f ca="1">VLOOKUP($P581&amp;"_"&amp;$O581,'rank samples'!$Q$3:$W$1539,7,FALSE)</f>
        <v>10800.56</v>
      </c>
      <c r="R581">
        <f ca="1">VLOOKUP($P581&amp;"_"&amp;$O581,'rank samples'!$Q$3:$W$1539,6,FALSE)/100</f>
        <v>2E-3</v>
      </c>
      <c r="S581">
        <f ca="1">1 - SUM(OFFSET($R$4,VLOOKUP(P581,$W$4:$Y$23,2,FALSE),0):OFFSET($R$4,N581,0))/$R$2</f>
        <v>0.90799999999999992</v>
      </c>
      <c r="T581">
        <f t="shared" ref="T581:T644" ca="1" si="14">1/(1-S581)</f>
        <v>10.869565217391294</v>
      </c>
    </row>
    <row r="582" spans="14:20" x14ac:dyDescent="0.3">
      <c r="N582">
        <v>578</v>
      </c>
      <c r="O582">
        <v>100</v>
      </c>
      <c r="P582">
        <v>5</v>
      </c>
      <c r="Q582">
        <f ca="1">VLOOKUP($P582&amp;"_"&amp;$O582,'rank samples'!$Q$3:$W$1539,7,FALSE)</f>
        <v>10336.700000000001</v>
      </c>
      <c r="R582">
        <f ca="1">VLOOKUP($P582&amp;"_"&amp;$O582,'rank samples'!$Q$3:$W$1539,6,FALSE)/100</f>
        <v>2E-3</v>
      </c>
      <c r="S582">
        <f ca="1">1 - SUM(OFFSET($R$4,VLOOKUP(P582,$W$4:$Y$23,2,FALSE),0):OFFSET($R$4,N582,0))/$R$2</f>
        <v>0.90599999999999992</v>
      </c>
      <c r="T582">
        <f t="shared" ca="1" si="14"/>
        <v>10.638297872340416</v>
      </c>
    </row>
    <row r="583" spans="14:20" hidden="1" x14ac:dyDescent="0.3">
      <c r="N583">
        <v>579</v>
      </c>
      <c r="O583">
        <v>101</v>
      </c>
      <c r="P583">
        <v>5</v>
      </c>
      <c r="Q583">
        <f ca="1">VLOOKUP($P583&amp;"_"&amp;$O583,'rank samples'!$Q$3:$W$1539,7,FALSE)</f>
        <v>10182.66</v>
      </c>
      <c r="R583">
        <f ca="1">VLOOKUP($P583&amp;"_"&amp;$O583,'rank samples'!$Q$3:$W$1539,6,FALSE)/100</f>
        <v>0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hidden="1" x14ac:dyDescent="0.3">
      <c r="N584">
        <v>580</v>
      </c>
      <c r="O584">
        <v>102</v>
      </c>
      <c r="P584">
        <v>5</v>
      </c>
      <c r="Q584">
        <f ca="1">VLOOKUP($P584&amp;"_"&amp;$O584,'rank samples'!$Q$3:$W$1539,7,FALSE)</f>
        <v>10130.91</v>
      </c>
      <c r="R584">
        <f ca="1">VLOOKUP($P584&amp;"_"&amp;$O584,'rank samples'!$Q$3:$W$1539,6,FALSE)/100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x14ac:dyDescent="0.3">
      <c r="N585">
        <v>581</v>
      </c>
      <c r="O585">
        <v>103</v>
      </c>
      <c r="P585">
        <v>5</v>
      </c>
      <c r="Q585">
        <f ca="1">VLOOKUP($P585&amp;"_"&amp;$O585,'rank samples'!$Q$3:$W$1539,7,FALSE)</f>
        <v>9849.08</v>
      </c>
      <c r="R585">
        <f ca="1">VLOOKUP($P585&amp;"_"&amp;$O585,'rank samples'!$Q$3:$W$1539,6,FALSE)/100</f>
        <v>2E-3</v>
      </c>
      <c r="S585">
        <f ca="1">1 - SUM(OFFSET($R$4,VLOOKUP(P585,$W$4:$Y$23,2,FALSE),0):OFFSET($R$4,N585,0))/$R$2</f>
        <v>0.90399999999999991</v>
      </c>
      <c r="T585">
        <f t="shared" ca="1" si="14"/>
        <v>10.416666666666657</v>
      </c>
    </row>
    <row r="586" spans="14:20" x14ac:dyDescent="0.3">
      <c r="N586">
        <v>582</v>
      </c>
      <c r="O586">
        <v>104</v>
      </c>
      <c r="P586">
        <v>5</v>
      </c>
      <c r="Q586">
        <f ca="1">VLOOKUP($P586&amp;"_"&amp;$O586,'rank samples'!$Q$3:$W$1539,7,FALSE)</f>
        <v>9838.85</v>
      </c>
      <c r="R586">
        <f ca="1">VLOOKUP($P586&amp;"_"&amp;$O586,'rank samples'!$Q$3:$W$1539,6,FALSE)/100</f>
        <v>2E-3</v>
      </c>
      <c r="S586">
        <f ca="1">1 - SUM(OFFSET($R$4,VLOOKUP(P586,$W$4:$Y$23,2,FALSE),0):OFFSET($R$4,N586,0))/$R$2</f>
        <v>0.90199999999999991</v>
      </c>
      <c r="T586">
        <f t="shared" ca="1" si="14"/>
        <v>10.204081632653052</v>
      </c>
    </row>
    <row r="587" spans="14:20" x14ac:dyDescent="0.3">
      <c r="N587">
        <v>583</v>
      </c>
      <c r="O587">
        <v>105</v>
      </c>
      <c r="P587">
        <v>5</v>
      </c>
      <c r="Q587">
        <f ca="1">VLOOKUP($P587&amp;"_"&amp;$O587,'rank samples'!$Q$3:$W$1539,7,FALSE)</f>
        <v>9770.9599999999991</v>
      </c>
      <c r="R587">
        <f ca="1">VLOOKUP($P587&amp;"_"&amp;$O587,'rank samples'!$Q$3:$W$1539,6,FALSE)/100</f>
        <v>2E-3</v>
      </c>
      <c r="S587">
        <f ca="1">1 - SUM(OFFSET($R$4,VLOOKUP(P587,$W$4:$Y$23,2,FALSE),0):OFFSET($R$4,N587,0))/$R$2</f>
        <v>0.89999999999999991</v>
      </c>
      <c r="T587">
        <f t="shared" ca="1" si="14"/>
        <v>9.9999999999999911</v>
      </c>
    </row>
    <row r="588" spans="14:20" x14ac:dyDescent="0.3">
      <c r="N588">
        <v>584</v>
      </c>
      <c r="O588">
        <v>106</v>
      </c>
      <c r="P588">
        <v>5</v>
      </c>
      <c r="Q588">
        <f ca="1">VLOOKUP($P588&amp;"_"&amp;$O588,'rank samples'!$Q$3:$W$1539,7,FALSE)</f>
        <v>9109.61</v>
      </c>
      <c r="R588">
        <f ca="1">VLOOKUP($P588&amp;"_"&amp;$O588,'rank samples'!$Q$3:$W$1539,6,FALSE)/100</f>
        <v>2E-3</v>
      </c>
      <c r="S588">
        <f ca="1">1 - SUM(OFFSET($R$4,VLOOKUP(P588,$W$4:$Y$23,2,FALSE),0):OFFSET($R$4,N588,0))/$R$2</f>
        <v>0.89799999999999991</v>
      </c>
      <c r="T588">
        <f t="shared" ca="1" si="14"/>
        <v>9.8039215686274428</v>
      </c>
    </row>
    <row r="589" spans="14:20" hidden="1" x14ac:dyDescent="0.3">
      <c r="N589">
        <v>585</v>
      </c>
      <c r="O589">
        <v>107</v>
      </c>
      <c r="P589">
        <v>5</v>
      </c>
      <c r="Q589">
        <f ca="1">VLOOKUP($P589&amp;"_"&amp;$O589,'rank samples'!$Q$3:$W$1539,7,FALSE)</f>
        <v>8658.18</v>
      </c>
      <c r="R589">
        <f ca="1">VLOOKUP($P589&amp;"_"&amp;$O589,'rank samples'!$Q$3:$W$1539,6,FALSE)/100</f>
        <v>0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x14ac:dyDescent="0.3">
      <c r="N590">
        <v>586</v>
      </c>
      <c r="O590">
        <v>108</v>
      </c>
      <c r="P590">
        <v>5</v>
      </c>
      <c r="Q590">
        <f ca="1">VLOOKUP($P590&amp;"_"&amp;$O590,'rank samples'!$Q$3:$W$1539,7,FALSE)</f>
        <v>7975.1</v>
      </c>
      <c r="R590">
        <f ca="1">VLOOKUP($P590&amp;"_"&amp;$O590,'rank samples'!$Q$3:$W$1539,6,FALSE)/100</f>
        <v>2E-3</v>
      </c>
      <c r="S590">
        <f ca="1">1 - SUM(OFFSET($R$4,VLOOKUP(P590,$W$4:$Y$23,2,FALSE),0):OFFSET($R$4,N590,0))/$R$2</f>
        <v>0.89599999999999991</v>
      </c>
      <c r="T590">
        <f t="shared" ca="1" si="14"/>
        <v>9.6153846153846061</v>
      </c>
    </row>
    <row r="591" spans="14:20" hidden="1" x14ac:dyDescent="0.3">
      <c r="N591">
        <v>587</v>
      </c>
      <c r="O591">
        <v>110</v>
      </c>
      <c r="P591">
        <v>5</v>
      </c>
      <c r="Q591">
        <f ca="1">VLOOKUP($P591&amp;"_"&amp;$O591,'rank samples'!$Q$3:$W$1539,7,FALSE)</f>
        <v>6396.53</v>
      </c>
      <c r="R591">
        <f ca="1">VLOOKUP($P591&amp;"_"&amp;$O591,'rank samples'!$Q$3:$W$1539,6,FALSE)/100</f>
        <v>0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x14ac:dyDescent="0.3">
      <c r="N592">
        <v>588</v>
      </c>
      <c r="O592">
        <v>111</v>
      </c>
      <c r="P592">
        <v>5</v>
      </c>
      <c r="Q592">
        <f ca="1">VLOOKUP($P592&amp;"_"&amp;$O592,'rank samples'!$Q$3:$W$1539,7,FALSE)</f>
        <v>4965.96</v>
      </c>
      <c r="R592">
        <f ca="1">VLOOKUP($P592&amp;"_"&amp;$O592,'rank samples'!$Q$3:$W$1539,6,FALSE)/100</f>
        <v>2E-3</v>
      </c>
      <c r="S592">
        <f ca="1">1 - SUM(OFFSET($R$4,VLOOKUP(P592,$W$4:$Y$23,2,FALSE),0):OFFSET($R$4,N592,0))/$R$2</f>
        <v>0.89399999999999991</v>
      </c>
      <c r="T592">
        <f t="shared" ca="1" si="14"/>
        <v>9.4339622641509351</v>
      </c>
    </row>
    <row r="593" spans="14:20" x14ac:dyDescent="0.3">
      <c r="N593">
        <v>589</v>
      </c>
      <c r="O593">
        <v>112</v>
      </c>
      <c r="P593">
        <v>5</v>
      </c>
      <c r="Q593">
        <f ca="1">VLOOKUP($P593&amp;"_"&amp;$O593,'rank samples'!$Q$3:$W$1539,7,FALSE)</f>
        <v>4424.24</v>
      </c>
      <c r="R593">
        <f ca="1">VLOOKUP($P593&amp;"_"&amp;$O593,'rank samples'!$Q$3:$W$1539,6,FALSE)/100</f>
        <v>2E-3</v>
      </c>
      <c r="S593">
        <f ca="1">1 - SUM(OFFSET($R$4,VLOOKUP(P593,$W$4:$Y$23,2,FALSE),0):OFFSET($R$4,N593,0))/$R$2</f>
        <v>0.8919999999999999</v>
      </c>
      <c r="T593">
        <f t="shared" ca="1" si="14"/>
        <v>9.2592592592592506</v>
      </c>
    </row>
    <row r="594" spans="14:20" x14ac:dyDescent="0.3">
      <c r="N594">
        <v>590</v>
      </c>
      <c r="O594">
        <v>113</v>
      </c>
      <c r="P594">
        <v>5</v>
      </c>
      <c r="Q594">
        <f ca="1">VLOOKUP($P594&amp;"_"&amp;$O594,'rank samples'!$Q$3:$W$1539,7,FALSE)</f>
        <v>4213.16</v>
      </c>
      <c r="R594">
        <f ca="1">VLOOKUP($P594&amp;"_"&amp;$O594,'rank samples'!$Q$3:$W$1539,6,FALSE)/100</f>
        <v>2E-3</v>
      </c>
      <c r="S594">
        <f ca="1">1 - SUM(OFFSET($R$4,VLOOKUP(P594,$W$4:$Y$23,2,FALSE),0):OFFSET($R$4,N594,0))/$R$2</f>
        <v>0.8899999999999999</v>
      </c>
      <c r="T594">
        <f t="shared" ca="1" si="14"/>
        <v>9.0909090909090828</v>
      </c>
    </row>
    <row r="595" spans="14:20" x14ac:dyDescent="0.3">
      <c r="N595">
        <v>591</v>
      </c>
      <c r="O595">
        <v>114</v>
      </c>
      <c r="P595">
        <v>5</v>
      </c>
      <c r="Q595">
        <f ca="1">VLOOKUP($P595&amp;"_"&amp;$O595,'rank samples'!$Q$3:$W$1539,7,FALSE)</f>
        <v>3297.88</v>
      </c>
      <c r="R595">
        <f ca="1">VLOOKUP($P595&amp;"_"&amp;$O595,'rank samples'!$Q$3:$W$1539,6,FALSE)/100</f>
        <v>2E-3</v>
      </c>
      <c r="S595">
        <f ca="1">1 - SUM(OFFSET($R$4,VLOOKUP(P595,$W$4:$Y$23,2,FALSE),0):OFFSET($R$4,N595,0))/$R$2</f>
        <v>0.8879999999999999</v>
      </c>
      <c r="T595">
        <f t="shared" ca="1" si="14"/>
        <v>8.9285714285714199</v>
      </c>
    </row>
    <row r="596" spans="14:20" x14ac:dyDescent="0.3">
      <c r="N596">
        <v>592</v>
      </c>
      <c r="O596">
        <v>1</v>
      </c>
      <c r="P596">
        <v>6</v>
      </c>
      <c r="Q596">
        <f ca="1">VLOOKUP($P596&amp;"_"&amp;$O596,'rank samples'!$Q$3:$W$1539,7,FALSE)</f>
        <v>21031.09</v>
      </c>
      <c r="R596">
        <f ca="1">VLOOKUP($P596&amp;"_"&amp;$O596,'rank samples'!$Q$3:$W$1539,6,FALSE)/100</f>
        <v>2E-3</v>
      </c>
      <c r="S596">
        <f ca="1">1 - SUM(OFFSET($R$4,VLOOKUP(P596,$W$4:$Y$23,2,FALSE),0):OFFSET($R$4,N596,0))/$R$2</f>
        <v>0.998</v>
      </c>
      <c r="T596">
        <f t="shared" ca="1" si="14"/>
        <v>499.99999999999955</v>
      </c>
    </row>
    <row r="597" spans="14:20" hidden="1" x14ac:dyDescent="0.3">
      <c r="N597">
        <v>593</v>
      </c>
      <c r="O597">
        <v>2</v>
      </c>
      <c r="P597">
        <v>6</v>
      </c>
      <c r="Q597">
        <f ca="1">VLOOKUP($P597&amp;"_"&amp;$O597,'rank samples'!$Q$3:$W$1539,7,FALSE)</f>
        <v>16784.02</v>
      </c>
      <c r="R597">
        <f ca="1">VLOOKUP($P597&amp;"_"&amp;$O597,'rank samples'!$Q$3:$W$1539,6,FALSE)/100</f>
        <v>0</v>
      </c>
      <c r="S597">
        <f ca="1">1 - SUM(OFFSET($R$4,VLOOKUP(P597,$W$4:$Y$23,2,FALSE),0):OFFSET($R$4,N597,0))/$R$2</f>
        <v>0.998</v>
      </c>
      <c r="T597">
        <f t="shared" ca="1" si="14"/>
        <v>499.99999999999955</v>
      </c>
    </row>
    <row r="598" spans="14:20" x14ac:dyDescent="0.3">
      <c r="N598">
        <v>594</v>
      </c>
      <c r="O598">
        <v>3</v>
      </c>
      <c r="P598">
        <v>6</v>
      </c>
      <c r="Q598">
        <f ca="1">VLOOKUP($P598&amp;"_"&amp;$O598,'rank samples'!$Q$3:$W$1539,7,FALSE)</f>
        <v>15914.98</v>
      </c>
      <c r="R598">
        <f ca="1">VLOOKUP($P598&amp;"_"&amp;$O598,'rank samples'!$Q$3:$W$1539,6,FALSE)/100</f>
        <v>2E-3</v>
      </c>
      <c r="S598">
        <f ca="1">1 - SUM(OFFSET($R$4,VLOOKUP(P598,$W$4:$Y$23,2,FALSE),0):OFFSET($R$4,N598,0))/$R$2</f>
        <v>0.996</v>
      </c>
      <c r="T598">
        <f t="shared" ca="1" si="14"/>
        <v>249.99999999999977</v>
      </c>
    </row>
    <row r="599" spans="14:20" hidden="1" x14ac:dyDescent="0.3">
      <c r="N599">
        <v>595</v>
      </c>
      <c r="O599">
        <v>4</v>
      </c>
      <c r="P599">
        <v>6</v>
      </c>
      <c r="Q599">
        <f ca="1">VLOOKUP($P599&amp;"_"&amp;$O599,'rank samples'!$Q$3:$W$1539,7,FALSE)</f>
        <v>12760.39</v>
      </c>
      <c r="R599">
        <f ca="1">VLOOKUP($P599&amp;"_"&amp;$O599,'rank samples'!$Q$3:$W$1539,6,FALSE)/100</f>
        <v>0</v>
      </c>
      <c r="S599">
        <f ca="1">1 - SUM(OFFSET($R$4,VLOOKUP(P599,$W$4:$Y$23,2,FALSE),0):OFFSET($R$4,N599,0))/$R$2</f>
        <v>0.996</v>
      </c>
      <c r="T599">
        <f t="shared" ca="1" si="14"/>
        <v>249.99999999999977</v>
      </c>
    </row>
    <row r="600" spans="14:20" hidden="1" x14ac:dyDescent="0.3">
      <c r="N600">
        <v>596</v>
      </c>
      <c r="O600">
        <v>5</v>
      </c>
      <c r="P600">
        <v>6</v>
      </c>
      <c r="Q600">
        <f ca="1">VLOOKUP($P600&amp;"_"&amp;$O600,'rank samples'!$Q$3:$W$1539,7,FALSE)</f>
        <v>11065.27</v>
      </c>
      <c r="R600">
        <f ca="1">VLOOKUP($P600&amp;"_"&amp;$O600,'rank samples'!$Q$3:$W$1539,6,FALSE)/100</f>
        <v>0</v>
      </c>
      <c r="S600">
        <f ca="1">1 - SUM(OFFSET($R$4,VLOOKUP(P600,$W$4:$Y$23,2,FALSE),0):OFFSET($R$4,N600,0))/$R$2</f>
        <v>0.996</v>
      </c>
      <c r="T600">
        <f t="shared" ca="1" si="14"/>
        <v>249.99999999999977</v>
      </c>
    </row>
    <row r="601" spans="14:20" x14ac:dyDescent="0.3">
      <c r="N601">
        <v>597</v>
      </c>
      <c r="O601">
        <v>6</v>
      </c>
      <c r="P601">
        <v>6</v>
      </c>
      <c r="Q601">
        <f ca="1">VLOOKUP($P601&amp;"_"&amp;$O601,'rank samples'!$Q$3:$W$1539,7,FALSE)</f>
        <v>11011.35</v>
      </c>
      <c r="R601">
        <f ca="1">VLOOKUP($P601&amp;"_"&amp;$O601,'rank samples'!$Q$3:$W$1539,6,FALSE)/100</f>
        <v>2E-3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7</v>
      </c>
      <c r="P602">
        <v>6</v>
      </c>
      <c r="Q602">
        <f ca="1">VLOOKUP($P602&amp;"_"&amp;$O602,'rank samples'!$Q$3:$W$1539,7,FALSE)</f>
        <v>10981.04</v>
      </c>
      <c r="R602">
        <f ca="1">VLOOKUP($P602&amp;"_"&amp;$O602,'rank samples'!$Q$3:$W$1539,6,FALSE)/100</f>
        <v>2E-3</v>
      </c>
      <c r="S602">
        <f ca="1">1 - SUM(OFFSET($R$4,VLOOKUP(P602,$W$4:$Y$23,2,FALSE),0):OFFSET($R$4,N602,0))/$R$2</f>
        <v>0.99199999999999999</v>
      </c>
      <c r="T602">
        <f t="shared" ca="1" si="14"/>
        <v>124.99999999999989</v>
      </c>
    </row>
    <row r="603" spans="14:20" hidden="1" x14ac:dyDescent="0.3">
      <c r="N603">
        <v>599</v>
      </c>
      <c r="O603">
        <v>8</v>
      </c>
      <c r="P603">
        <v>6</v>
      </c>
      <c r="Q603">
        <f ca="1">VLOOKUP($P603&amp;"_"&amp;$O603,'rank samples'!$Q$3:$W$1539,7,FALSE)</f>
        <v>10950.31</v>
      </c>
      <c r="R603">
        <f ca="1">VLOOKUP($P603&amp;"_"&amp;$O603,'rank samples'!$Q$3:$W$1539,6,FALSE)/100</f>
        <v>0</v>
      </c>
      <c r="S603">
        <f ca="1">1 - SUM(OFFSET($R$4,VLOOKUP(P603,$W$4:$Y$23,2,FALSE),0):OFFSET($R$4,N603,0))/$R$2</f>
        <v>0.99199999999999999</v>
      </c>
      <c r="T603">
        <f t="shared" ca="1" si="14"/>
        <v>124.99999999999989</v>
      </c>
    </row>
    <row r="604" spans="14:20" hidden="1" x14ac:dyDescent="0.3">
      <c r="N604">
        <v>600</v>
      </c>
      <c r="O604">
        <v>9</v>
      </c>
      <c r="P604">
        <v>6</v>
      </c>
      <c r="Q604">
        <f ca="1">VLOOKUP($P604&amp;"_"&amp;$O604,'rank samples'!$Q$3:$W$1539,7,FALSE)</f>
        <v>10888.49</v>
      </c>
      <c r="R604">
        <f ca="1">VLOOKUP($P604&amp;"_"&amp;$O604,'rank samples'!$Q$3:$W$1539,6,FALSE)/100</f>
        <v>0</v>
      </c>
      <c r="S604">
        <f ca="1">1 - SUM(OFFSET($R$4,VLOOKUP(P604,$W$4:$Y$23,2,FALSE),0):OFFSET($R$4,N604,0))/$R$2</f>
        <v>0.99199999999999999</v>
      </c>
      <c r="T604">
        <f t="shared" ca="1" si="14"/>
        <v>124.99999999999989</v>
      </c>
    </row>
    <row r="605" spans="14:20" x14ac:dyDescent="0.3">
      <c r="N605">
        <v>601</v>
      </c>
      <c r="O605">
        <v>10</v>
      </c>
      <c r="P605">
        <v>6</v>
      </c>
      <c r="Q605">
        <f ca="1">VLOOKUP($P605&amp;"_"&amp;$O605,'rank samples'!$Q$3:$W$1539,7,FALSE)</f>
        <v>10791.92</v>
      </c>
      <c r="R605">
        <f ca="1">VLOOKUP($P605&amp;"_"&amp;$O605,'rank samples'!$Q$3:$W$1539,6,FALSE)/100</f>
        <v>2E-3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11</v>
      </c>
      <c r="P606">
        <v>6</v>
      </c>
      <c r="Q606">
        <f ca="1">VLOOKUP($P606&amp;"_"&amp;$O606,'rank samples'!$Q$3:$W$1539,7,FALSE)</f>
        <v>10777.19</v>
      </c>
      <c r="R606">
        <f ca="1">VLOOKUP($P606&amp;"_"&amp;$O606,'rank samples'!$Q$3:$W$1539,6,FALSE)/100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12</v>
      </c>
      <c r="P607">
        <v>6</v>
      </c>
      <c r="Q607">
        <f ca="1">VLOOKUP($P607&amp;"_"&amp;$O607,'rank samples'!$Q$3:$W$1539,7,FALSE)</f>
        <v>10638.619999999999</v>
      </c>
      <c r="R607">
        <f ca="1">VLOOKUP($P607&amp;"_"&amp;$O607,'rank samples'!$Q$3:$W$1539,6,FALSE)/100</f>
        <v>2E-3</v>
      </c>
      <c r="S607">
        <f ca="1">1 - SUM(OFFSET($R$4,VLOOKUP(P607,$W$4:$Y$23,2,FALSE),0):OFFSET($R$4,N607,0))/$R$2</f>
        <v>0.98599999999999999</v>
      </c>
      <c r="T607">
        <f t="shared" ca="1" si="14"/>
        <v>71.42857142857136</v>
      </c>
    </row>
    <row r="608" spans="14:20" x14ac:dyDescent="0.3">
      <c r="N608">
        <v>604</v>
      </c>
      <c r="O608">
        <v>13</v>
      </c>
      <c r="P608">
        <v>6</v>
      </c>
      <c r="Q608">
        <f ca="1">VLOOKUP($P608&amp;"_"&amp;$O608,'rank samples'!$Q$3:$W$1539,7,FALSE)</f>
        <v>10533.82</v>
      </c>
      <c r="R608">
        <f ca="1">VLOOKUP($P608&amp;"_"&amp;$O608,'rank samples'!$Q$3:$W$1539,6,FALSE)/100</f>
        <v>2E-3</v>
      </c>
      <c r="S608">
        <f ca="1">1 - SUM(OFFSET($R$4,VLOOKUP(P608,$W$4:$Y$23,2,FALSE),0):OFFSET($R$4,N608,0))/$R$2</f>
        <v>0.98399999999999999</v>
      </c>
      <c r="T608">
        <f t="shared" ca="1" si="14"/>
        <v>62.499999999999943</v>
      </c>
    </row>
    <row r="609" spans="14:20" x14ac:dyDescent="0.3">
      <c r="N609">
        <v>605</v>
      </c>
      <c r="O609">
        <v>14</v>
      </c>
      <c r="P609">
        <v>6</v>
      </c>
      <c r="Q609">
        <f ca="1">VLOOKUP($P609&amp;"_"&amp;$O609,'rank samples'!$Q$3:$W$1539,7,FALSE)</f>
        <v>10507.28</v>
      </c>
      <c r="R609">
        <f ca="1">VLOOKUP($P609&amp;"_"&amp;$O609,'rank samples'!$Q$3:$W$1539,6,FALSE)/100</f>
        <v>2E-3</v>
      </c>
      <c r="S609">
        <f ca="1">1 - SUM(OFFSET($R$4,VLOOKUP(P609,$W$4:$Y$23,2,FALSE),0):OFFSET($R$4,N609,0))/$R$2</f>
        <v>0.98199999999999998</v>
      </c>
      <c r="T609">
        <f t="shared" ca="1" si="14"/>
        <v>55.555555555555507</v>
      </c>
    </row>
    <row r="610" spans="14:20" x14ac:dyDescent="0.3">
      <c r="N610">
        <v>606</v>
      </c>
      <c r="O610">
        <v>15</v>
      </c>
      <c r="P610">
        <v>6</v>
      </c>
      <c r="Q610">
        <f ca="1">VLOOKUP($P610&amp;"_"&amp;$O610,'rank samples'!$Q$3:$W$1539,7,FALSE)</f>
        <v>10443.780000000001</v>
      </c>
      <c r="R610">
        <f ca="1">VLOOKUP($P610&amp;"_"&amp;$O610,'rank samples'!$Q$3:$W$1539,6,FALSE)/100</f>
        <v>2E-3</v>
      </c>
      <c r="S610">
        <f ca="1">1 - SUM(OFFSET($R$4,VLOOKUP(P610,$W$4:$Y$23,2,FALSE),0):OFFSET($R$4,N610,0))/$R$2</f>
        <v>0.98</v>
      </c>
      <c r="T610">
        <f t="shared" ca="1" si="14"/>
        <v>49.999999999999957</v>
      </c>
    </row>
    <row r="611" spans="14:20" x14ac:dyDescent="0.3">
      <c r="N611">
        <v>607</v>
      </c>
      <c r="O611">
        <v>16</v>
      </c>
      <c r="P611">
        <v>6</v>
      </c>
      <c r="Q611">
        <f ca="1">VLOOKUP($P611&amp;"_"&amp;$O611,'rank samples'!$Q$3:$W$1539,7,FALSE)</f>
        <v>10419.69</v>
      </c>
      <c r="R611">
        <f ca="1">VLOOKUP($P611&amp;"_"&amp;$O611,'rank samples'!$Q$3:$W$1539,6,FALSE)/100</f>
        <v>2E-3</v>
      </c>
      <c r="S611">
        <f ca="1">1 - SUM(OFFSET($R$4,VLOOKUP(P611,$W$4:$Y$23,2,FALSE),0):OFFSET($R$4,N611,0))/$R$2</f>
        <v>0.97799999999999998</v>
      </c>
      <c r="T611">
        <f t="shared" ca="1" si="14"/>
        <v>45.454545454545411</v>
      </c>
    </row>
    <row r="612" spans="14:20" hidden="1" x14ac:dyDescent="0.3">
      <c r="N612">
        <v>608</v>
      </c>
      <c r="O612">
        <v>17</v>
      </c>
      <c r="P612">
        <v>6</v>
      </c>
      <c r="Q612">
        <f ca="1">VLOOKUP($P612&amp;"_"&amp;$O612,'rank samples'!$Q$3:$W$1539,7,FALSE)</f>
        <v>10121.84</v>
      </c>
      <c r="R612">
        <f ca="1">VLOOKUP($P612&amp;"_"&amp;$O612,'rank samples'!$Q$3:$W$1539,6,FALSE)/100</f>
        <v>0</v>
      </c>
      <c r="S612">
        <f ca="1">1 - SUM(OFFSET($R$4,VLOOKUP(P612,$W$4:$Y$23,2,FALSE),0):OFFSET($R$4,N612,0))/$R$2</f>
        <v>0.97799999999999998</v>
      </c>
      <c r="T612">
        <f t="shared" ca="1" si="14"/>
        <v>45.454545454545411</v>
      </c>
    </row>
    <row r="613" spans="14:20" hidden="1" x14ac:dyDescent="0.3">
      <c r="N613">
        <v>609</v>
      </c>
      <c r="O613">
        <v>18</v>
      </c>
      <c r="P613">
        <v>6</v>
      </c>
      <c r="Q613">
        <f ca="1">VLOOKUP($P613&amp;"_"&amp;$O613,'rank samples'!$Q$3:$W$1539,7,FALSE)</f>
        <v>10094.549999999999</v>
      </c>
      <c r="R613">
        <f ca="1">VLOOKUP($P613&amp;"_"&amp;$O613,'rank samples'!$Q$3:$W$1539,6,FALSE)/100</f>
        <v>0</v>
      </c>
      <c r="S613">
        <f ca="1">1 - SUM(OFFSET($R$4,VLOOKUP(P613,$W$4:$Y$23,2,FALSE),0):OFFSET($R$4,N613,0))/$R$2</f>
        <v>0.97799999999999998</v>
      </c>
      <c r="T613">
        <f t="shared" ca="1" si="14"/>
        <v>45.454545454545411</v>
      </c>
    </row>
    <row r="614" spans="14:20" hidden="1" x14ac:dyDescent="0.3">
      <c r="N614">
        <v>610</v>
      </c>
      <c r="O614">
        <v>19</v>
      </c>
      <c r="P614">
        <v>6</v>
      </c>
      <c r="Q614">
        <f ca="1">VLOOKUP($P614&amp;"_"&amp;$O614,'rank samples'!$Q$3:$W$1539,7,FALSE)</f>
        <v>10017.32</v>
      </c>
      <c r="R614">
        <f ca="1">VLOOKUP($P614&amp;"_"&amp;$O614,'rank samples'!$Q$3:$W$1539,6,FALSE)/100</f>
        <v>0</v>
      </c>
      <c r="S614">
        <f ca="1">1 - SUM(OFFSET($R$4,VLOOKUP(P614,$W$4:$Y$23,2,FALSE),0):OFFSET($R$4,N614,0))/$R$2</f>
        <v>0.97799999999999998</v>
      </c>
      <c r="T614">
        <f t="shared" ca="1" si="14"/>
        <v>45.454545454545411</v>
      </c>
    </row>
    <row r="615" spans="14:20" x14ac:dyDescent="0.3">
      <c r="N615">
        <v>611</v>
      </c>
      <c r="O615">
        <v>20</v>
      </c>
      <c r="P615">
        <v>6</v>
      </c>
      <c r="Q615">
        <f ca="1">VLOOKUP($P615&amp;"_"&amp;$O615,'rank samples'!$Q$3:$W$1539,7,FALSE)</f>
        <v>9882.27</v>
      </c>
      <c r="R615">
        <f ca="1">VLOOKUP($P615&amp;"_"&amp;$O615,'rank samples'!$Q$3:$W$1539,6,FALSE)/100</f>
        <v>2E-3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21</v>
      </c>
      <c r="P616">
        <v>6</v>
      </c>
      <c r="Q616">
        <f ca="1">VLOOKUP($P616&amp;"_"&amp;$O616,'rank samples'!$Q$3:$W$1539,7,FALSE)</f>
        <v>9812.31</v>
      </c>
      <c r="R616">
        <f ca="1">VLOOKUP($P616&amp;"_"&amp;$O616,'rank samples'!$Q$3:$W$1539,6,FALSE)/100</f>
        <v>2E-3</v>
      </c>
      <c r="S616">
        <f ca="1">1 - SUM(OFFSET($R$4,VLOOKUP(P616,$W$4:$Y$23,2,FALSE),0):OFFSET($R$4,N616,0))/$R$2</f>
        <v>0.97399999999999998</v>
      </c>
      <c r="T616">
        <f t="shared" ca="1" si="14"/>
        <v>38.461538461538424</v>
      </c>
    </row>
    <row r="617" spans="14:20" x14ac:dyDescent="0.3">
      <c r="N617">
        <v>613</v>
      </c>
      <c r="O617">
        <v>22</v>
      </c>
      <c r="P617">
        <v>6</v>
      </c>
      <c r="Q617">
        <f ca="1">VLOOKUP($P617&amp;"_"&amp;$O617,'rank samples'!$Q$3:$W$1539,7,FALSE)</f>
        <v>9777.61</v>
      </c>
      <c r="R617">
        <f ca="1">VLOOKUP($P617&amp;"_"&amp;$O617,'rank samples'!$Q$3:$W$1539,6,FALSE)/100</f>
        <v>2E-3</v>
      </c>
      <c r="S617">
        <f ca="1">1 - SUM(OFFSET($R$4,VLOOKUP(P617,$W$4:$Y$23,2,FALSE),0):OFFSET($R$4,N617,0))/$R$2</f>
        <v>0.97199999999999998</v>
      </c>
      <c r="T617">
        <f t="shared" ca="1" si="14"/>
        <v>35.71428571428568</v>
      </c>
    </row>
    <row r="618" spans="14:20" x14ac:dyDescent="0.3">
      <c r="N618">
        <v>614</v>
      </c>
      <c r="O618">
        <v>23</v>
      </c>
      <c r="P618">
        <v>6</v>
      </c>
      <c r="Q618">
        <f ca="1">VLOOKUP($P618&amp;"_"&amp;$O618,'rank samples'!$Q$3:$W$1539,7,FALSE)</f>
        <v>9731.0400000000009</v>
      </c>
      <c r="R618">
        <f ca="1">VLOOKUP($P618&amp;"_"&amp;$O618,'rank samples'!$Q$3:$W$1539,6,FALSE)/100</f>
        <v>2E-3</v>
      </c>
      <c r="S618">
        <f ca="1">1 - SUM(OFFSET($R$4,VLOOKUP(P618,$W$4:$Y$23,2,FALSE),0):OFFSET($R$4,N618,0))/$R$2</f>
        <v>0.97</v>
      </c>
      <c r="T618">
        <f t="shared" ca="1" si="14"/>
        <v>33.3333333333333</v>
      </c>
    </row>
    <row r="619" spans="14:20" x14ac:dyDescent="0.3">
      <c r="N619">
        <v>615</v>
      </c>
      <c r="O619">
        <v>24</v>
      </c>
      <c r="P619">
        <v>6</v>
      </c>
      <c r="Q619">
        <f ca="1">VLOOKUP($P619&amp;"_"&amp;$O619,'rank samples'!$Q$3:$W$1539,7,FALSE)</f>
        <v>9607.19</v>
      </c>
      <c r="R619">
        <f ca="1">VLOOKUP($P619&amp;"_"&amp;$O619,'rank samples'!$Q$3:$W$1539,6,FALSE)/100</f>
        <v>2E-3</v>
      </c>
      <c r="S619">
        <f ca="1">1 - SUM(OFFSET($R$4,VLOOKUP(P619,$W$4:$Y$23,2,FALSE),0):OFFSET($R$4,N619,0))/$R$2</f>
        <v>0.96799999999999997</v>
      </c>
      <c r="T619">
        <f t="shared" ca="1" si="14"/>
        <v>31.249999999999972</v>
      </c>
    </row>
    <row r="620" spans="14:20" hidden="1" x14ac:dyDescent="0.3">
      <c r="N620">
        <v>616</v>
      </c>
      <c r="O620">
        <v>25</v>
      </c>
      <c r="P620">
        <v>6</v>
      </c>
      <c r="Q620">
        <f ca="1">VLOOKUP($P620&amp;"_"&amp;$O620,'rank samples'!$Q$3:$W$1539,7,FALSE)</f>
        <v>9387.2099999999991</v>
      </c>
      <c r="R620">
        <f ca="1">VLOOKUP($P620&amp;"_"&amp;$O620,'rank samples'!$Q$3:$W$1539,6,FALSE)/100</f>
        <v>0</v>
      </c>
      <c r="S620">
        <f ca="1">1 - SUM(OFFSET($R$4,VLOOKUP(P620,$W$4:$Y$23,2,FALSE),0):OFFSET($R$4,N620,0))/$R$2</f>
        <v>0.96799999999999997</v>
      </c>
      <c r="T620">
        <f t="shared" ca="1" si="14"/>
        <v>31.249999999999972</v>
      </c>
    </row>
    <row r="621" spans="14:20" hidden="1" x14ac:dyDescent="0.3">
      <c r="N621">
        <v>617</v>
      </c>
      <c r="O621">
        <v>26</v>
      </c>
      <c r="P621">
        <v>6</v>
      </c>
      <c r="Q621">
        <f ca="1">VLOOKUP($P621&amp;"_"&amp;$O621,'rank samples'!$Q$3:$W$1539,7,FALSE)</f>
        <v>8921.2199999999993</v>
      </c>
      <c r="R621">
        <f ca="1">VLOOKUP($P621&amp;"_"&amp;$O621,'rank samples'!$Q$3:$W$1539,6,FALSE)/100</f>
        <v>0</v>
      </c>
      <c r="S621">
        <f ca="1">1 - SUM(OFFSET($R$4,VLOOKUP(P621,$W$4:$Y$23,2,FALSE),0):OFFSET($R$4,N621,0))/$R$2</f>
        <v>0.96799999999999997</v>
      </c>
      <c r="T621">
        <f t="shared" ca="1" si="14"/>
        <v>31.249999999999972</v>
      </c>
    </row>
    <row r="622" spans="14:20" x14ac:dyDescent="0.3">
      <c r="N622">
        <v>618</v>
      </c>
      <c r="O622">
        <v>27</v>
      </c>
      <c r="P622">
        <v>6</v>
      </c>
      <c r="Q622">
        <f ca="1">VLOOKUP($P622&amp;"_"&amp;$O622,'rank samples'!$Q$3:$W$1539,7,FALSE)</f>
        <v>8909.01</v>
      </c>
      <c r="R622">
        <f ca="1">VLOOKUP($P622&amp;"_"&amp;$O622,'rank samples'!$Q$3:$W$1539,6,FALSE)/100</f>
        <v>2E-3</v>
      </c>
      <c r="S622">
        <f ca="1">1 - SUM(OFFSET($R$4,VLOOKUP(P622,$W$4:$Y$23,2,FALSE),0):OFFSET($R$4,N622,0))/$R$2</f>
        <v>0.96599999999999997</v>
      </c>
      <c r="T622">
        <f t="shared" ca="1" si="14"/>
        <v>29.411764705882327</v>
      </c>
    </row>
    <row r="623" spans="14:20" hidden="1" x14ac:dyDescent="0.3">
      <c r="N623">
        <v>619</v>
      </c>
      <c r="O623">
        <v>28</v>
      </c>
      <c r="P623">
        <v>6</v>
      </c>
      <c r="Q623">
        <f ca="1">VLOOKUP($P623&amp;"_"&amp;$O623,'rank samples'!$Q$3:$W$1539,7,FALSE)</f>
        <v>8792.89</v>
      </c>
      <c r="R623">
        <f ca="1">VLOOKUP($P623&amp;"_"&amp;$O623,'rank samples'!$Q$3:$W$1539,6,FALSE)/100</f>
        <v>0</v>
      </c>
      <c r="S623">
        <f ca="1">1 - SUM(OFFSET($R$4,VLOOKUP(P623,$W$4:$Y$23,2,FALSE),0):OFFSET($R$4,N623,0))/$R$2</f>
        <v>0.96599999999999997</v>
      </c>
      <c r="T623">
        <f t="shared" ca="1" si="14"/>
        <v>29.411764705882327</v>
      </c>
    </row>
    <row r="624" spans="14:20" hidden="1" x14ac:dyDescent="0.3">
      <c r="N624">
        <v>620</v>
      </c>
      <c r="O624">
        <v>29</v>
      </c>
      <c r="P624">
        <v>6</v>
      </c>
      <c r="Q624">
        <f ca="1">VLOOKUP($P624&amp;"_"&amp;$O624,'rank samples'!$Q$3:$W$1539,7,FALSE)</f>
        <v>8787.08</v>
      </c>
      <c r="R624">
        <f ca="1">VLOOKUP($P624&amp;"_"&amp;$O624,'rank samples'!$Q$3:$W$1539,6,FALSE)/100</f>
        <v>0</v>
      </c>
      <c r="S624">
        <f ca="1">1 - SUM(OFFSET($R$4,VLOOKUP(P624,$W$4:$Y$23,2,FALSE),0):OFFSET($R$4,N624,0))/$R$2</f>
        <v>0.96599999999999997</v>
      </c>
      <c r="T624">
        <f t="shared" ca="1" si="14"/>
        <v>29.411764705882327</v>
      </c>
    </row>
    <row r="625" spans="14:20" x14ac:dyDescent="0.3">
      <c r="N625">
        <v>621</v>
      </c>
      <c r="O625">
        <v>30</v>
      </c>
      <c r="P625">
        <v>6</v>
      </c>
      <c r="Q625">
        <f ca="1">VLOOKUP($P625&amp;"_"&amp;$O625,'rank samples'!$Q$3:$W$1539,7,FALSE)</f>
        <v>8366.7900000000009</v>
      </c>
      <c r="R625">
        <f ca="1">VLOOKUP($P625&amp;"_"&amp;$O625,'rank samples'!$Q$3:$W$1539,6,FALSE)/100</f>
        <v>2E-3</v>
      </c>
      <c r="S625">
        <f ca="1">1 - SUM(OFFSET($R$4,VLOOKUP(P625,$W$4:$Y$23,2,FALSE),0):OFFSET($R$4,N625,0))/$R$2</f>
        <v>0.96399999999999997</v>
      </c>
      <c r="T625">
        <f t="shared" ca="1" si="14"/>
        <v>27.777777777777754</v>
      </c>
    </row>
    <row r="626" spans="14:20" hidden="1" x14ac:dyDescent="0.3">
      <c r="N626">
        <v>622</v>
      </c>
      <c r="O626">
        <v>31</v>
      </c>
      <c r="P626">
        <v>6</v>
      </c>
      <c r="Q626">
        <f ca="1">VLOOKUP($P626&amp;"_"&amp;$O626,'rank samples'!$Q$3:$W$1539,7,FALSE)</f>
        <v>8321.57</v>
      </c>
      <c r="R626">
        <f ca="1">VLOOKUP($P626&amp;"_"&amp;$O626,'rank samples'!$Q$3:$W$1539,6,FALSE)/100</f>
        <v>0</v>
      </c>
      <c r="S626">
        <f ca="1">1 - SUM(OFFSET($R$4,VLOOKUP(P626,$W$4:$Y$23,2,FALSE),0):OFFSET($R$4,N626,0))/$R$2</f>
        <v>0.96399999999999997</v>
      </c>
      <c r="T626">
        <f t="shared" ca="1" si="14"/>
        <v>27.777777777777754</v>
      </c>
    </row>
    <row r="627" spans="14:20" x14ac:dyDescent="0.3">
      <c r="N627">
        <v>623</v>
      </c>
      <c r="O627">
        <v>32</v>
      </c>
      <c r="P627">
        <v>6</v>
      </c>
      <c r="Q627">
        <f ca="1">VLOOKUP($P627&amp;"_"&amp;$O627,'rank samples'!$Q$3:$W$1539,7,FALSE)</f>
        <v>8251.9599999999991</v>
      </c>
      <c r="R627">
        <f ca="1">VLOOKUP($P627&amp;"_"&amp;$O627,'rank samples'!$Q$3:$W$1539,6,FALSE)/100</f>
        <v>2E-3</v>
      </c>
      <c r="S627">
        <f ca="1">1 - SUM(OFFSET($R$4,VLOOKUP(P627,$W$4:$Y$23,2,FALSE),0):OFFSET($R$4,N627,0))/$R$2</f>
        <v>0.96199999999999997</v>
      </c>
      <c r="T627">
        <f t="shared" ca="1" si="14"/>
        <v>26.315789473684188</v>
      </c>
    </row>
    <row r="628" spans="14:20" hidden="1" x14ac:dyDescent="0.3">
      <c r="N628">
        <v>624</v>
      </c>
      <c r="O628">
        <v>33</v>
      </c>
      <c r="P628">
        <v>6</v>
      </c>
      <c r="Q628">
        <f ca="1">VLOOKUP($P628&amp;"_"&amp;$O628,'rank samples'!$Q$3:$W$1539,7,FALSE)</f>
        <v>8231.69</v>
      </c>
      <c r="R628">
        <f ca="1">VLOOKUP($P628&amp;"_"&amp;$O628,'rank samples'!$Q$3:$W$1539,6,FALSE)/100</f>
        <v>0</v>
      </c>
      <c r="S628">
        <f ca="1">1 - SUM(OFFSET($R$4,VLOOKUP(P628,$W$4:$Y$23,2,FALSE),0):OFFSET($R$4,N628,0))/$R$2</f>
        <v>0.96199999999999997</v>
      </c>
      <c r="T628">
        <f t="shared" ca="1" si="14"/>
        <v>26.315789473684188</v>
      </c>
    </row>
    <row r="629" spans="14:20" x14ac:dyDescent="0.3">
      <c r="N629">
        <v>625</v>
      </c>
      <c r="O629">
        <v>35</v>
      </c>
      <c r="P629">
        <v>6</v>
      </c>
      <c r="Q629">
        <f ca="1">VLOOKUP($P629&amp;"_"&amp;$O629,'rank samples'!$Q$3:$W$1539,7,FALSE)</f>
        <v>7939.04</v>
      </c>
      <c r="R629">
        <f ca="1">VLOOKUP($P629&amp;"_"&amp;$O629,'rank samples'!$Q$3:$W$1539,6,FALSE)/100</f>
        <v>2E-3</v>
      </c>
      <c r="S629">
        <f ca="1">1 - SUM(OFFSET($R$4,VLOOKUP(P629,$W$4:$Y$23,2,FALSE),0):OFFSET($R$4,N629,0))/$R$2</f>
        <v>0.96</v>
      </c>
      <c r="T629">
        <f t="shared" ca="1" si="14"/>
        <v>24.999999999999979</v>
      </c>
    </row>
    <row r="630" spans="14:20" hidden="1" x14ac:dyDescent="0.3">
      <c r="N630">
        <v>626</v>
      </c>
      <c r="O630">
        <v>36</v>
      </c>
      <c r="P630">
        <v>6</v>
      </c>
      <c r="Q630">
        <f ca="1">VLOOKUP($P630&amp;"_"&amp;$O630,'rank samples'!$Q$3:$W$1539,7,FALSE)</f>
        <v>7934.17</v>
      </c>
      <c r="R630">
        <f ca="1">VLOOKUP($P630&amp;"_"&amp;$O630,'rank samples'!$Q$3:$W$1539,6,FALSE)/100</f>
        <v>0</v>
      </c>
      <c r="S630">
        <f ca="1">1 - SUM(OFFSET($R$4,VLOOKUP(P630,$W$4:$Y$23,2,FALSE),0):OFFSET($R$4,N630,0))/$R$2</f>
        <v>0.96</v>
      </c>
      <c r="T630">
        <f t="shared" ca="1" si="14"/>
        <v>24.999999999999979</v>
      </c>
    </row>
    <row r="631" spans="14:20" x14ac:dyDescent="0.3">
      <c r="N631">
        <v>627</v>
      </c>
      <c r="O631">
        <v>37</v>
      </c>
      <c r="P631">
        <v>6</v>
      </c>
      <c r="Q631">
        <f ca="1">VLOOKUP($P631&amp;"_"&amp;$O631,'rank samples'!$Q$3:$W$1539,7,FALSE)</f>
        <v>7904.18</v>
      </c>
      <c r="R631">
        <f ca="1">VLOOKUP($P631&amp;"_"&amp;$O631,'rank samples'!$Q$3:$W$1539,6,FALSE)/100</f>
        <v>2E-3</v>
      </c>
      <c r="S631">
        <f ca="1">1 - SUM(OFFSET($R$4,VLOOKUP(P631,$W$4:$Y$23,2,FALSE),0):OFFSET($R$4,N631,0))/$R$2</f>
        <v>0.95799999999999996</v>
      </c>
      <c r="T631">
        <f t="shared" ca="1" si="14"/>
        <v>23.809523809523789</v>
      </c>
    </row>
    <row r="632" spans="14:20" x14ac:dyDescent="0.3">
      <c r="N632">
        <v>628</v>
      </c>
      <c r="O632">
        <v>38</v>
      </c>
      <c r="P632">
        <v>6</v>
      </c>
      <c r="Q632">
        <f ca="1">VLOOKUP($P632&amp;"_"&amp;$O632,'rank samples'!$Q$3:$W$1539,7,FALSE)</f>
        <v>7617.32</v>
      </c>
      <c r="R632">
        <f ca="1">VLOOKUP($P632&amp;"_"&amp;$O632,'rank samples'!$Q$3:$W$1539,6,FALSE)/100</f>
        <v>2E-3</v>
      </c>
      <c r="S632">
        <f ca="1">1 - SUM(OFFSET($R$4,VLOOKUP(P632,$W$4:$Y$23,2,FALSE),0):OFFSET($R$4,N632,0))/$R$2</f>
        <v>0.95599999999999996</v>
      </c>
      <c r="T632">
        <f t="shared" ca="1" si="14"/>
        <v>22.727272727272705</v>
      </c>
    </row>
    <row r="633" spans="14:20" hidden="1" x14ac:dyDescent="0.3">
      <c r="N633">
        <v>629</v>
      </c>
      <c r="O633">
        <v>39</v>
      </c>
      <c r="P633">
        <v>6</v>
      </c>
      <c r="Q633">
        <f ca="1">VLOOKUP($P633&amp;"_"&amp;$O633,'rank samples'!$Q$3:$W$1539,7,FALSE)</f>
        <v>7586.98</v>
      </c>
      <c r="R633">
        <f ca="1">VLOOKUP($P633&amp;"_"&amp;$O633,'rank samples'!$Q$3:$W$1539,6,FALSE)/100</f>
        <v>0</v>
      </c>
      <c r="S633">
        <f ca="1">1 - SUM(OFFSET($R$4,VLOOKUP(P633,$W$4:$Y$23,2,FALSE),0):OFFSET($R$4,N633,0))/$R$2</f>
        <v>0.95599999999999996</v>
      </c>
      <c r="T633">
        <f t="shared" ca="1" si="14"/>
        <v>22.727272727272705</v>
      </c>
    </row>
    <row r="634" spans="14:20" x14ac:dyDescent="0.3">
      <c r="N634">
        <v>630</v>
      </c>
      <c r="O634">
        <v>40</v>
      </c>
      <c r="P634">
        <v>6</v>
      </c>
      <c r="Q634">
        <f ca="1">VLOOKUP($P634&amp;"_"&amp;$O634,'rank samples'!$Q$3:$W$1539,7,FALSE)</f>
        <v>7344.33</v>
      </c>
      <c r="R634">
        <f ca="1">VLOOKUP($P634&amp;"_"&amp;$O634,'rank samples'!$Q$3:$W$1539,6,FALSE)/100</f>
        <v>2E-3</v>
      </c>
      <c r="S634">
        <f ca="1">1 - SUM(OFFSET($R$4,VLOOKUP(P634,$W$4:$Y$23,2,FALSE),0):OFFSET($R$4,N634,0))/$R$2</f>
        <v>0.95399999999999996</v>
      </c>
      <c r="T634">
        <f t="shared" ca="1" si="14"/>
        <v>21.739130434782588</v>
      </c>
    </row>
    <row r="635" spans="14:20" hidden="1" x14ac:dyDescent="0.3">
      <c r="N635">
        <v>631</v>
      </c>
      <c r="O635">
        <v>41</v>
      </c>
      <c r="P635">
        <v>6</v>
      </c>
      <c r="Q635">
        <f ca="1">VLOOKUP($P635&amp;"_"&amp;$O635,'rank samples'!$Q$3:$W$1539,7,FALSE)</f>
        <v>7322.82</v>
      </c>
      <c r="R635">
        <f ca="1">VLOOKUP($P635&amp;"_"&amp;$O635,'rank samples'!$Q$3:$W$1539,6,FALSE)/100</f>
        <v>0</v>
      </c>
      <c r="S635">
        <f ca="1">1 - SUM(OFFSET($R$4,VLOOKUP(P635,$W$4:$Y$23,2,FALSE),0):OFFSET($R$4,N635,0))/$R$2</f>
        <v>0.95399999999999996</v>
      </c>
      <c r="T635">
        <f t="shared" ca="1" si="14"/>
        <v>21.739130434782588</v>
      </c>
    </row>
    <row r="636" spans="14:20" x14ac:dyDescent="0.3">
      <c r="N636">
        <v>632</v>
      </c>
      <c r="O636">
        <v>42</v>
      </c>
      <c r="P636">
        <v>6</v>
      </c>
      <c r="Q636">
        <f ca="1">VLOOKUP($P636&amp;"_"&amp;$O636,'rank samples'!$Q$3:$W$1539,7,FALSE)</f>
        <v>7315.21</v>
      </c>
      <c r="R636">
        <f ca="1">VLOOKUP($P636&amp;"_"&amp;$O636,'rank samples'!$Q$3:$W$1539,6,FALSE)/100</f>
        <v>2E-3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43</v>
      </c>
      <c r="P637">
        <v>6</v>
      </c>
      <c r="Q637">
        <f ca="1">VLOOKUP($P637&amp;"_"&amp;$O637,'rank samples'!$Q$3:$W$1539,7,FALSE)</f>
        <v>7312.72</v>
      </c>
      <c r="R637">
        <f ca="1">VLOOKUP($P637&amp;"_"&amp;$O637,'rank samples'!$Q$3:$W$1539,6,FALSE)/100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44</v>
      </c>
      <c r="P638">
        <v>6</v>
      </c>
      <c r="Q638">
        <f ca="1">VLOOKUP($P638&amp;"_"&amp;$O638,'rank samples'!$Q$3:$W$1539,7,FALSE)</f>
        <v>6793.13</v>
      </c>
      <c r="R638">
        <f ca="1">VLOOKUP($P638&amp;"_"&amp;$O638,'rank samples'!$Q$3:$W$1539,6,FALSE)/100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45</v>
      </c>
      <c r="P639">
        <v>6</v>
      </c>
      <c r="Q639">
        <f ca="1">VLOOKUP($P639&amp;"_"&amp;$O639,'rank samples'!$Q$3:$W$1539,7,FALSE)</f>
        <v>6567.9</v>
      </c>
      <c r="R639">
        <f ca="1">VLOOKUP($P639&amp;"_"&amp;$O639,'rank samples'!$Q$3:$W$1539,6,FALSE)/100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hidden="1" x14ac:dyDescent="0.3">
      <c r="N640">
        <v>636</v>
      </c>
      <c r="O640">
        <v>46</v>
      </c>
      <c r="P640">
        <v>6</v>
      </c>
      <c r="Q640">
        <f ca="1">VLOOKUP($P640&amp;"_"&amp;$O640,'rank samples'!$Q$3:$W$1539,7,FALSE)</f>
        <v>6549.46</v>
      </c>
      <c r="R640">
        <f ca="1">VLOOKUP($P640&amp;"_"&amp;$O640,'rank samples'!$Q$3:$W$1539,6,FALSE)/100</f>
        <v>0</v>
      </c>
      <c r="S640">
        <f ca="1">1 - SUM(OFFSET($R$4,VLOOKUP(P640,$W$4:$Y$23,2,FALSE),0):OFFSET($R$4,N640,0))/$R$2</f>
        <v>0.94599999999999995</v>
      </c>
      <c r="T640">
        <f t="shared" ca="1" si="14"/>
        <v>18.518518518518501</v>
      </c>
    </row>
    <row r="641" spans="14:20" x14ac:dyDescent="0.3">
      <c r="N641">
        <v>637</v>
      </c>
      <c r="O641">
        <v>47</v>
      </c>
      <c r="P641">
        <v>6</v>
      </c>
      <c r="Q641">
        <f ca="1">VLOOKUP($P641&amp;"_"&amp;$O641,'rank samples'!$Q$3:$W$1539,7,FALSE)</f>
        <v>6463.14</v>
      </c>
      <c r="R641">
        <f ca="1">VLOOKUP($P641&amp;"_"&amp;$O641,'rank samples'!$Q$3:$W$1539,6,FALSE)/100</f>
        <v>2E-3</v>
      </c>
      <c r="S641">
        <f ca="1">1 - SUM(OFFSET($R$4,VLOOKUP(P641,$W$4:$Y$23,2,FALSE),0):OFFSET($R$4,N641,0))/$R$2</f>
        <v>0.94399999999999995</v>
      </c>
      <c r="T641">
        <f t="shared" ca="1" si="14"/>
        <v>17.85714285714284</v>
      </c>
    </row>
    <row r="642" spans="14:20" hidden="1" x14ac:dyDescent="0.3">
      <c r="N642">
        <v>638</v>
      </c>
      <c r="O642">
        <v>48</v>
      </c>
      <c r="P642">
        <v>6</v>
      </c>
      <c r="Q642">
        <f ca="1">VLOOKUP($P642&amp;"_"&amp;$O642,'rank samples'!$Q$3:$W$1539,7,FALSE)</f>
        <v>6460.34</v>
      </c>
      <c r="R642">
        <f ca="1">VLOOKUP($P642&amp;"_"&amp;$O642,'rank samples'!$Q$3:$W$1539,6,FALSE)/100</f>
        <v>0</v>
      </c>
      <c r="S642">
        <f ca="1">1 - SUM(OFFSET($R$4,VLOOKUP(P642,$W$4:$Y$23,2,FALSE),0):OFFSET($R$4,N642,0))/$R$2</f>
        <v>0.94399999999999995</v>
      </c>
      <c r="T642">
        <f t="shared" ca="1" si="14"/>
        <v>17.85714285714284</v>
      </c>
    </row>
    <row r="643" spans="14:20" x14ac:dyDescent="0.3">
      <c r="N643">
        <v>639</v>
      </c>
      <c r="O643">
        <v>49</v>
      </c>
      <c r="P643">
        <v>6</v>
      </c>
      <c r="Q643">
        <f ca="1">VLOOKUP($P643&amp;"_"&amp;$O643,'rank samples'!$Q$3:$W$1539,7,FALSE)</f>
        <v>6414.82</v>
      </c>
      <c r="R643">
        <f ca="1">VLOOKUP($P643&amp;"_"&amp;$O643,'rank samples'!$Q$3:$W$1539,6,FALSE)/100</f>
        <v>2E-3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50</v>
      </c>
      <c r="P644">
        <v>6</v>
      </c>
      <c r="Q644">
        <f ca="1">VLOOKUP($P644&amp;"_"&amp;$O644,'rank samples'!$Q$3:$W$1539,7,FALSE)</f>
        <v>6395.84</v>
      </c>
      <c r="R644">
        <f ca="1">VLOOKUP($P644&amp;"_"&amp;$O644,'rank samples'!$Q$3:$W$1539,6,FALSE)/100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hidden="1" x14ac:dyDescent="0.3">
      <c r="N645">
        <v>641</v>
      </c>
      <c r="O645">
        <v>51</v>
      </c>
      <c r="P645">
        <v>6</v>
      </c>
      <c r="Q645">
        <f ca="1">VLOOKUP($P645&amp;"_"&amp;$O645,'rank samples'!$Q$3:$W$1539,7,FALSE)</f>
        <v>5459.26</v>
      </c>
      <c r="R645">
        <f ca="1">VLOOKUP($P645&amp;"_"&amp;$O645,'rank samples'!$Q$3:$W$1539,6,FALSE)/100</f>
        <v>0</v>
      </c>
      <c r="S645">
        <f ca="1">1 - SUM(OFFSET($R$4,VLOOKUP(P645,$W$4:$Y$23,2,FALSE),0):OFFSET($R$4,N645,0))/$R$2</f>
        <v>0.94</v>
      </c>
      <c r="T645">
        <f t="shared" ref="T645:T708" ca="1" si="15">1/(1-S645)</f>
        <v>16.66666666666665</v>
      </c>
    </row>
    <row r="646" spans="14:20" hidden="1" x14ac:dyDescent="0.3">
      <c r="N646">
        <v>642</v>
      </c>
      <c r="O646">
        <v>52</v>
      </c>
      <c r="P646">
        <v>6</v>
      </c>
      <c r="Q646">
        <f ca="1">VLOOKUP($P646&amp;"_"&amp;$O646,'rank samples'!$Q$3:$W$1539,7,FALSE)</f>
        <v>5448.62</v>
      </c>
      <c r="R646">
        <f ca="1">VLOOKUP($P646&amp;"_"&amp;$O646,'rank samples'!$Q$3:$W$1539,6,FALSE)/100</f>
        <v>0</v>
      </c>
      <c r="S646">
        <f ca="1">1 - SUM(OFFSET($R$4,VLOOKUP(P646,$W$4:$Y$23,2,FALSE),0):OFFSET($R$4,N646,0))/$R$2</f>
        <v>0.94</v>
      </c>
      <c r="T646">
        <f t="shared" ca="1" si="15"/>
        <v>16.66666666666665</v>
      </c>
    </row>
    <row r="647" spans="14:20" hidden="1" x14ac:dyDescent="0.3">
      <c r="N647">
        <v>643</v>
      </c>
      <c r="O647">
        <v>53</v>
      </c>
      <c r="P647">
        <v>6</v>
      </c>
      <c r="Q647">
        <f ca="1">VLOOKUP($P647&amp;"_"&amp;$O647,'rank samples'!$Q$3:$W$1539,7,FALSE)</f>
        <v>5320.99</v>
      </c>
      <c r="R647">
        <f ca="1">VLOOKUP($P647&amp;"_"&amp;$O647,'rank samples'!$Q$3:$W$1539,6,FALSE)/100</f>
        <v>0</v>
      </c>
      <c r="S647">
        <f ca="1">1 - SUM(OFFSET($R$4,VLOOKUP(P647,$W$4:$Y$23,2,FALSE),0):OFFSET($R$4,N647,0))/$R$2</f>
        <v>0.94</v>
      </c>
      <c r="T647">
        <f t="shared" ca="1" si="15"/>
        <v>16.66666666666665</v>
      </c>
    </row>
    <row r="648" spans="14:20" hidden="1" x14ac:dyDescent="0.3">
      <c r="N648">
        <v>644</v>
      </c>
      <c r="O648">
        <v>54</v>
      </c>
      <c r="P648">
        <v>6</v>
      </c>
      <c r="Q648">
        <f ca="1">VLOOKUP($P648&amp;"_"&amp;$O648,'rank samples'!$Q$3:$W$1539,7,FALSE)</f>
        <v>5299.5</v>
      </c>
      <c r="R648">
        <f ca="1">VLOOKUP($P648&amp;"_"&amp;$O648,'rank samples'!$Q$3:$W$1539,6,FALSE)/100</f>
        <v>0</v>
      </c>
      <c r="S648">
        <f ca="1">1 - SUM(OFFSET($R$4,VLOOKUP(P648,$W$4:$Y$23,2,FALSE),0):OFFSET($R$4,N648,0))/$R$2</f>
        <v>0.94</v>
      </c>
      <c r="T648">
        <f t="shared" ca="1" si="15"/>
        <v>16.66666666666665</v>
      </c>
    </row>
    <row r="649" spans="14:20" hidden="1" x14ac:dyDescent="0.3">
      <c r="N649">
        <v>645</v>
      </c>
      <c r="O649">
        <v>55</v>
      </c>
      <c r="P649">
        <v>6</v>
      </c>
      <c r="Q649">
        <f ca="1">VLOOKUP($P649&amp;"_"&amp;$O649,'rank samples'!$Q$3:$W$1539,7,FALSE)</f>
        <v>4649.92</v>
      </c>
      <c r="R649">
        <f ca="1">VLOOKUP($P649&amp;"_"&amp;$O649,'rank samples'!$Q$3:$W$1539,6,FALSE)/100</f>
        <v>0</v>
      </c>
      <c r="S649">
        <f ca="1">1 - SUM(OFFSET($R$4,VLOOKUP(P649,$W$4:$Y$23,2,FALSE),0):OFFSET($R$4,N649,0))/$R$2</f>
        <v>0.94</v>
      </c>
      <c r="T649">
        <f t="shared" ca="1" si="15"/>
        <v>16.66666666666665</v>
      </c>
    </row>
    <row r="650" spans="14:20" hidden="1" x14ac:dyDescent="0.3">
      <c r="N650">
        <v>646</v>
      </c>
      <c r="O650">
        <v>56</v>
      </c>
      <c r="P650">
        <v>6</v>
      </c>
      <c r="Q650">
        <f ca="1">VLOOKUP($P650&amp;"_"&amp;$O650,'rank samples'!$Q$3:$W$1539,7,FALSE)</f>
        <v>4533.29</v>
      </c>
      <c r="R650">
        <f ca="1">VLOOKUP($P650&amp;"_"&amp;$O650,'rank samples'!$Q$3:$W$1539,6,FALSE)/100</f>
        <v>0</v>
      </c>
      <c r="S650">
        <f ca="1">1 - SUM(OFFSET($R$4,VLOOKUP(P650,$W$4:$Y$23,2,FALSE),0):OFFSET($R$4,N650,0))/$R$2</f>
        <v>0.94</v>
      </c>
      <c r="T650">
        <f t="shared" ca="1" si="15"/>
        <v>16.66666666666665</v>
      </c>
    </row>
    <row r="651" spans="14:20" x14ac:dyDescent="0.3">
      <c r="N651">
        <v>647</v>
      </c>
      <c r="O651">
        <v>57</v>
      </c>
      <c r="P651">
        <v>6</v>
      </c>
      <c r="Q651">
        <f ca="1">VLOOKUP($P651&amp;"_"&amp;$O651,'rank samples'!$Q$3:$W$1539,7,FALSE)</f>
        <v>4413.3599999999997</v>
      </c>
      <c r="R651">
        <f ca="1">VLOOKUP($P651&amp;"_"&amp;$O651,'rank samples'!$Q$3:$W$1539,6,FALSE)/100</f>
        <v>2E-3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58</v>
      </c>
      <c r="P652">
        <v>6</v>
      </c>
      <c r="Q652">
        <f ca="1">VLOOKUP($P652&amp;"_"&amp;$O652,'rank samples'!$Q$3:$W$1539,7,FALSE)</f>
        <v>4223.8500000000004</v>
      </c>
      <c r="R652">
        <f ca="1">VLOOKUP($P652&amp;"_"&amp;$O652,'rank samples'!$Q$3:$W$1539,6,FALSE)/100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59</v>
      </c>
      <c r="P653">
        <v>6</v>
      </c>
      <c r="Q653">
        <f ca="1">VLOOKUP($P653&amp;"_"&amp;$O653,'rank samples'!$Q$3:$W$1539,7,FALSE)</f>
        <v>4068.26</v>
      </c>
      <c r="R653">
        <f ca="1">VLOOKUP($P653&amp;"_"&amp;$O653,'rank samples'!$Q$3:$W$1539,6,FALSE)/100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60</v>
      </c>
      <c r="P654">
        <v>6</v>
      </c>
      <c r="Q654">
        <f ca="1">VLOOKUP($P654&amp;"_"&amp;$O654,'rank samples'!$Q$3:$W$1539,7,FALSE)</f>
        <v>4050.52</v>
      </c>
      <c r="R654">
        <f ca="1">VLOOKUP($P654&amp;"_"&amp;$O654,'rank samples'!$Q$3:$W$1539,6,FALSE)/100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61</v>
      </c>
      <c r="P655">
        <v>6</v>
      </c>
      <c r="Q655">
        <f ca="1">VLOOKUP($P655&amp;"_"&amp;$O655,'rank samples'!$Q$3:$W$1539,7,FALSE)</f>
        <v>4041.14</v>
      </c>
      <c r="R655">
        <f ca="1">VLOOKUP($P655&amp;"_"&amp;$O655,'rank samples'!$Q$3:$W$1539,6,FALSE)/100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62</v>
      </c>
      <c r="P656">
        <v>6</v>
      </c>
      <c r="Q656">
        <f ca="1">VLOOKUP($P656&amp;"_"&amp;$O656,'rank samples'!$Q$3:$W$1539,7,FALSE)</f>
        <v>3139.44</v>
      </c>
      <c r="R656">
        <f ca="1">VLOOKUP($P656&amp;"_"&amp;$O656,'rank samples'!$Q$3:$W$1539,6,FALSE)/100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63</v>
      </c>
      <c r="P657">
        <v>6</v>
      </c>
      <c r="Q657">
        <f ca="1">VLOOKUP($P657&amp;"_"&amp;$O657,'rank samples'!$Q$3:$W$1539,7,FALSE)</f>
        <v>3015.5</v>
      </c>
      <c r="R657">
        <f ca="1">VLOOKUP($P657&amp;"_"&amp;$O657,'rank samples'!$Q$3:$W$1539,6,FALSE)/100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hidden="1" x14ac:dyDescent="0.3">
      <c r="N658">
        <v>654</v>
      </c>
      <c r="O658">
        <v>64</v>
      </c>
      <c r="P658">
        <v>6</v>
      </c>
      <c r="Q658">
        <f ca="1">VLOOKUP($P658&amp;"_"&amp;$O658,'rank samples'!$Q$3:$W$1539,7,FALSE)</f>
        <v>2933.37</v>
      </c>
      <c r="R658">
        <f ca="1">VLOOKUP($P658&amp;"_"&amp;$O658,'rank samples'!$Q$3:$W$1539,6,FALSE)/100</f>
        <v>0</v>
      </c>
      <c r="S658">
        <f ca="1">1 - SUM(OFFSET($R$4,VLOOKUP(P658,$W$4:$Y$23,2,FALSE),0):OFFSET($R$4,N658,0))/$R$2</f>
        <v>0.92599999999999993</v>
      </c>
      <c r="T658">
        <f t="shared" ca="1" si="15"/>
        <v>13.513513513513502</v>
      </c>
    </row>
    <row r="659" spans="14:20" x14ac:dyDescent="0.3">
      <c r="N659">
        <v>655</v>
      </c>
      <c r="O659">
        <v>65</v>
      </c>
      <c r="P659">
        <v>6</v>
      </c>
      <c r="Q659">
        <f ca="1">VLOOKUP($P659&amp;"_"&amp;$O659,'rank samples'!$Q$3:$W$1539,7,FALSE)</f>
        <v>2761.69</v>
      </c>
      <c r="R659">
        <f ca="1">VLOOKUP($P659&amp;"_"&amp;$O659,'rank samples'!$Q$3:$W$1539,6,FALSE)/100</f>
        <v>2E-3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66</v>
      </c>
      <c r="P660">
        <v>6</v>
      </c>
      <c r="Q660">
        <f ca="1">VLOOKUP($P660&amp;"_"&amp;$O660,'rank samples'!$Q$3:$W$1539,7,FALSE)</f>
        <v>2695.42</v>
      </c>
      <c r="R660">
        <f ca="1">VLOOKUP($P660&amp;"_"&amp;$O660,'rank samples'!$Q$3:$W$1539,6,FALSE)/100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hidden="1" x14ac:dyDescent="0.3">
      <c r="N661">
        <v>657</v>
      </c>
      <c r="O661">
        <v>67</v>
      </c>
      <c r="P661">
        <v>6</v>
      </c>
      <c r="Q661">
        <f ca="1">VLOOKUP($P661&amp;"_"&amp;$O661,'rank samples'!$Q$3:$W$1539,7,FALSE)</f>
        <v>2234.54</v>
      </c>
      <c r="R661">
        <f ca="1">VLOOKUP($P661&amp;"_"&amp;$O661,'rank samples'!$Q$3:$W$1539,6,FALSE)/100</f>
        <v>0</v>
      </c>
      <c r="S661">
        <f ca="1">1 - SUM(OFFSET($R$4,VLOOKUP(P661,$W$4:$Y$23,2,FALSE),0):OFFSET($R$4,N661,0))/$R$2</f>
        <v>0.92199999999999993</v>
      </c>
      <c r="T661">
        <f t="shared" ca="1" si="15"/>
        <v>12.820512820512809</v>
      </c>
    </row>
    <row r="662" spans="14:20" x14ac:dyDescent="0.3">
      <c r="N662">
        <v>658</v>
      </c>
      <c r="O662">
        <v>68</v>
      </c>
      <c r="P662">
        <v>6</v>
      </c>
      <c r="Q662">
        <f ca="1">VLOOKUP($P662&amp;"_"&amp;$O662,'rank samples'!$Q$3:$W$1539,7,FALSE)</f>
        <v>1962.84</v>
      </c>
      <c r="R662">
        <f ca="1">VLOOKUP($P662&amp;"_"&amp;$O662,'rank samples'!$Q$3:$W$1539,6,FALSE)/100</f>
        <v>2E-3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1</v>
      </c>
      <c r="P663">
        <v>7</v>
      </c>
      <c r="Q663">
        <f ca="1">VLOOKUP($P663&amp;"_"&amp;$O663,'rank samples'!$Q$3:$W$1539,7,FALSE)</f>
        <v>36667.479999999996</v>
      </c>
      <c r="R663">
        <f ca="1">VLOOKUP($P663&amp;"_"&amp;$O663,'rank samples'!$Q$3:$W$1539,6,FALSE)/100</f>
        <v>2E-3</v>
      </c>
      <c r="S663">
        <f ca="1">1 - SUM(OFFSET($R$4,VLOOKUP(P663,$W$4:$Y$23,2,FALSE),0):OFFSET($R$4,N663,0))/$R$2</f>
        <v>0.998</v>
      </c>
      <c r="T663">
        <f t="shared" ca="1" si="15"/>
        <v>499.99999999999955</v>
      </c>
    </row>
    <row r="664" spans="14:20" x14ac:dyDescent="0.3">
      <c r="N664">
        <v>660</v>
      </c>
      <c r="O664">
        <v>2</v>
      </c>
      <c r="P664">
        <v>7</v>
      </c>
      <c r="Q664">
        <f ca="1">VLOOKUP($P664&amp;"_"&amp;$O664,'rank samples'!$Q$3:$W$1539,7,FALSE)</f>
        <v>23559.83</v>
      </c>
      <c r="R664">
        <f ca="1">VLOOKUP($P664&amp;"_"&amp;$O664,'rank samples'!$Q$3:$W$1539,6,FALSE)/100</f>
        <v>2E-3</v>
      </c>
      <c r="S664">
        <f ca="1">1 - SUM(OFFSET($R$4,VLOOKUP(P664,$W$4:$Y$23,2,FALSE),0):OFFSET($R$4,N664,0))/$R$2</f>
        <v>0.996</v>
      </c>
      <c r="T664">
        <f t="shared" ca="1" si="15"/>
        <v>249.99999999999977</v>
      </c>
    </row>
    <row r="665" spans="14:20" hidden="1" x14ac:dyDescent="0.3">
      <c r="N665">
        <v>661</v>
      </c>
      <c r="O665">
        <v>3</v>
      </c>
      <c r="P665">
        <v>7</v>
      </c>
      <c r="Q665">
        <f ca="1">VLOOKUP($P665&amp;"_"&amp;$O665,'rank samples'!$Q$3:$W$1539,7,FALSE)</f>
        <v>23102.38</v>
      </c>
      <c r="R665">
        <f ca="1">VLOOKUP($P665&amp;"_"&amp;$O665,'rank samples'!$Q$3:$W$1539,6,FALSE)/100</f>
        <v>0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x14ac:dyDescent="0.3">
      <c r="N666">
        <v>662</v>
      </c>
      <c r="O666">
        <v>4</v>
      </c>
      <c r="P666">
        <v>7</v>
      </c>
      <c r="Q666">
        <f ca="1">VLOOKUP($P666&amp;"_"&amp;$O666,'rank samples'!$Q$3:$W$1539,7,FALSE)</f>
        <v>20677.87</v>
      </c>
      <c r="R666">
        <f ca="1">VLOOKUP($P666&amp;"_"&amp;$O666,'rank samples'!$Q$3:$W$1539,6,FALSE)/100</f>
        <v>2E-3</v>
      </c>
      <c r="S666">
        <f ca="1">1 - SUM(OFFSET($R$4,VLOOKUP(P666,$W$4:$Y$23,2,FALSE),0):OFFSET($R$4,N666,0))/$R$2</f>
        <v>0.99399999999999999</v>
      </c>
      <c r="T666">
        <f t="shared" ca="1" si="15"/>
        <v>166.66666666666652</v>
      </c>
    </row>
    <row r="667" spans="14:20" x14ac:dyDescent="0.3">
      <c r="N667">
        <v>663</v>
      </c>
      <c r="O667">
        <v>5</v>
      </c>
      <c r="P667">
        <v>7</v>
      </c>
      <c r="Q667">
        <f ca="1">VLOOKUP($P667&amp;"_"&amp;$O667,'rank samples'!$Q$3:$W$1539,7,FALSE)</f>
        <v>19511.14</v>
      </c>
      <c r="R667">
        <f ca="1">VLOOKUP($P667&amp;"_"&amp;$O667,'rank samples'!$Q$3:$W$1539,6,FALSE)/100</f>
        <v>2E-3</v>
      </c>
      <c r="S667">
        <f ca="1">1 - SUM(OFFSET($R$4,VLOOKUP(P667,$W$4:$Y$23,2,FALSE),0):OFFSET($R$4,N667,0))/$R$2</f>
        <v>0.99199999999999999</v>
      </c>
      <c r="T667">
        <f t="shared" ca="1" si="15"/>
        <v>124.99999999999989</v>
      </c>
    </row>
    <row r="668" spans="14:20" hidden="1" x14ac:dyDescent="0.3">
      <c r="N668">
        <v>664</v>
      </c>
      <c r="O668">
        <v>6</v>
      </c>
      <c r="P668">
        <v>7</v>
      </c>
      <c r="Q668">
        <f ca="1">VLOOKUP($P668&amp;"_"&amp;$O668,'rank samples'!$Q$3:$W$1539,7,FALSE)</f>
        <v>19230.36</v>
      </c>
      <c r="R668">
        <f ca="1">VLOOKUP($P668&amp;"_"&amp;$O668,'rank samples'!$Q$3:$W$1539,6,FALSE)/100</f>
        <v>0</v>
      </c>
      <c r="S668">
        <f ca="1">1 - SUM(OFFSET($R$4,VLOOKUP(P668,$W$4:$Y$23,2,FALSE),0):OFFSET($R$4,N668,0))/$R$2</f>
        <v>0.99199999999999999</v>
      </c>
      <c r="T668">
        <f t="shared" ca="1" si="15"/>
        <v>124.99999999999989</v>
      </c>
    </row>
    <row r="669" spans="14:20" x14ac:dyDescent="0.3">
      <c r="N669">
        <v>665</v>
      </c>
      <c r="O669">
        <v>7</v>
      </c>
      <c r="P669">
        <v>7</v>
      </c>
      <c r="Q669">
        <f ca="1">VLOOKUP($P669&amp;"_"&amp;$O669,'rank samples'!$Q$3:$W$1539,7,FALSE)</f>
        <v>19140.86</v>
      </c>
      <c r="R669">
        <f ca="1">VLOOKUP($P669&amp;"_"&amp;$O669,'rank samples'!$Q$3:$W$1539,6,FALSE)/100</f>
        <v>2E-3</v>
      </c>
      <c r="S669">
        <f ca="1">1 - SUM(OFFSET($R$4,VLOOKUP(P669,$W$4:$Y$23,2,FALSE),0):OFFSET($R$4,N669,0))/$R$2</f>
        <v>0.99</v>
      </c>
      <c r="T669">
        <f t="shared" ca="1" si="15"/>
        <v>99.999999999999915</v>
      </c>
    </row>
    <row r="670" spans="14:20" hidden="1" x14ac:dyDescent="0.3">
      <c r="N670">
        <v>666</v>
      </c>
      <c r="O670">
        <v>8</v>
      </c>
      <c r="P670">
        <v>7</v>
      </c>
      <c r="Q670">
        <f ca="1">VLOOKUP($P670&amp;"_"&amp;$O670,'rank samples'!$Q$3:$W$1539,7,FALSE)</f>
        <v>18592.560000000001</v>
      </c>
      <c r="R670">
        <f ca="1">VLOOKUP($P670&amp;"_"&amp;$O670,'rank samples'!$Q$3:$W$1539,6,FALSE)/100</f>
        <v>0</v>
      </c>
      <c r="S670">
        <f ca="1">1 - SUM(OFFSET($R$4,VLOOKUP(P670,$W$4:$Y$23,2,FALSE),0):OFFSET($R$4,N670,0))/$R$2</f>
        <v>0.99</v>
      </c>
      <c r="T670">
        <f t="shared" ca="1" si="15"/>
        <v>99.999999999999915</v>
      </c>
    </row>
    <row r="671" spans="14:20" x14ac:dyDescent="0.3">
      <c r="N671">
        <v>667</v>
      </c>
      <c r="O671">
        <v>9</v>
      </c>
      <c r="P671">
        <v>7</v>
      </c>
      <c r="Q671">
        <f ca="1">VLOOKUP($P671&amp;"_"&amp;$O671,'rank samples'!$Q$3:$W$1539,7,FALSE)</f>
        <v>18097.739999999998</v>
      </c>
      <c r="R671">
        <f ca="1">VLOOKUP($P671&amp;"_"&amp;$O671,'rank samples'!$Q$3:$W$1539,6,FALSE)/100</f>
        <v>2E-3</v>
      </c>
      <c r="S671">
        <f ca="1">1 - SUM(OFFSET($R$4,VLOOKUP(P671,$W$4:$Y$23,2,FALSE),0):OFFSET($R$4,N671,0))/$R$2</f>
        <v>0.98799999999999999</v>
      </c>
      <c r="T671">
        <f t="shared" ca="1" si="15"/>
        <v>83.333333333333258</v>
      </c>
    </row>
    <row r="672" spans="14:20" x14ac:dyDescent="0.3">
      <c r="N672">
        <v>668</v>
      </c>
      <c r="O672">
        <v>10</v>
      </c>
      <c r="P672">
        <v>7</v>
      </c>
      <c r="Q672">
        <f ca="1">VLOOKUP($P672&amp;"_"&amp;$O672,'rank samples'!$Q$3:$W$1539,7,FALSE)</f>
        <v>16980.64</v>
      </c>
      <c r="R672">
        <f ca="1">VLOOKUP($P672&amp;"_"&amp;$O672,'rank samples'!$Q$3:$W$1539,6,FALSE)/100</f>
        <v>2E-3</v>
      </c>
      <c r="S672">
        <f ca="1">1 - SUM(OFFSET($R$4,VLOOKUP(P672,$W$4:$Y$23,2,FALSE),0):OFFSET($R$4,N672,0))/$R$2</f>
        <v>0.98599999999999999</v>
      </c>
      <c r="T672">
        <f t="shared" ca="1" si="15"/>
        <v>71.42857142857136</v>
      </c>
    </row>
    <row r="673" spans="14:20" x14ac:dyDescent="0.3">
      <c r="N673">
        <v>669</v>
      </c>
      <c r="O673">
        <v>11</v>
      </c>
      <c r="P673">
        <v>7</v>
      </c>
      <c r="Q673">
        <f ca="1">VLOOKUP($P673&amp;"_"&amp;$O673,'rank samples'!$Q$3:$W$1539,7,FALSE)</f>
        <v>16902.2</v>
      </c>
      <c r="R673">
        <f ca="1">VLOOKUP($P673&amp;"_"&amp;$O673,'rank samples'!$Q$3:$W$1539,6,FALSE)/100</f>
        <v>2E-3</v>
      </c>
      <c r="S673">
        <f ca="1">1 - SUM(OFFSET($R$4,VLOOKUP(P673,$W$4:$Y$23,2,FALSE),0):OFFSET($R$4,N673,0))/$R$2</f>
        <v>0.98399999999999999</v>
      </c>
      <c r="T673">
        <f t="shared" ca="1" si="15"/>
        <v>62.499999999999943</v>
      </c>
    </row>
    <row r="674" spans="14:20" hidden="1" x14ac:dyDescent="0.3">
      <c r="N674">
        <v>670</v>
      </c>
      <c r="O674">
        <v>12</v>
      </c>
      <c r="P674">
        <v>7</v>
      </c>
      <c r="Q674">
        <f ca="1">VLOOKUP($P674&amp;"_"&amp;$O674,'rank samples'!$Q$3:$W$1539,7,FALSE)</f>
        <v>15620.51</v>
      </c>
      <c r="R674">
        <f ca="1">VLOOKUP($P674&amp;"_"&amp;$O674,'rank samples'!$Q$3:$W$1539,6,FALSE)/100</f>
        <v>0</v>
      </c>
      <c r="S674">
        <f ca="1">1 - SUM(OFFSET($R$4,VLOOKUP(P674,$W$4:$Y$23,2,FALSE),0):OFFSET($R$4,N674,0))/$R$2</f>
        <v>0.98399999999999999</v>
      </c>
      <c r="T674">
        <f t="shared" ca="1" si="15"/>
        <v>62.499999999999943</v>
      </c>
    </row>
    <row r="675" spans="14:20" x14ac:dyDescent="0.3">
      <c r="N675">
        <v>671</v>
      </c>
      <c r="O675">
        <v>13</v>
      </c>
      <c r="P675">
        <v>7</v>
      </c>
      <c r="Q675">
        <f ca="1">VLOOKUP($P675&amp;"_"&amp;$O675,'rank samples'!$Q$3:$W$1539,7,FALSE)</f>
        <v>15593.99</v>
      </c>
      <c r="R675">
        <f ca="1">VLOOKUP($P675&amp;"_"&amp;$O675,'rank samples'!$Q$3:$W$1539,6,FALSE)/100</f>
        <v>2E-3</v>
      </c>
      <c r="S675">
        <f ca="1">1 - SUM(OFFSET($R$4,VLOOKUP(P675,$W$4:$Y$23,2,FALSE),0):OFFSET($R$4,N675,0))/$R$2</f>
        <v>0.98199999999999998</v>
      </c>
      <c r="T675">
        <f t="shared" ca="1" si="15"/>
        <v>55.555555555555507</v>
      </c>
    </row>
    <row r="676" spans="14:20" x14ac:dyDescent="0.3">
      <c r="N676">
        <v>672</v>
      </c>
      <c r="O676">
        <v>14</v>
      </c>
      <c r="P676">
        <v>7</v>
      </c>
      <c r="Q676">
        <f ca="1">VLOOKUP($P676&amp;"_"&amp;$O676,'rank samples'!$Q$3:$W$1539,7,FALSE)</f>
        <v>14339.78</v>
      </c>
      <c r="R676">
        <f ca="1">VLOOKUP($P676&amp;"_"&amp;$O676,'rank samples'!$Q$3:$W$1539,6,FALSE)/100</f>
        <v>2E-3</v>
      </c>
      <c r="S676">
        <f ca="1">1 - SUM(OFFSET($R$4,VLOOKUP(P676,$W$4:$Y$23,2,FALSE),0):OFFSET($R$4,N676,0))/$R$2</f>
        <v>0.98</v>
      </c>
      <c r="T676">
        <f t="shared" ca="1" si="15"/>
        <v>49.999999999999957</v>
      </c>
    </row>
    <row r="677" spans="14:20" hidden="1" x14ac:dyDescent="0.3">
      <c r="N677">
        <v>673</v>
      </c>
      <c r="O677">
        <v>15</v>
      </c>
      <c r="P677">
        <v>7</v>
      </c>
      <c r="Q677">
        <f ca="1">VLOOKUP($P677&amp;"_"&amp;$O677,'rank samples'!$Q$3:$W$1539,7,FALSE)</f>
        <v>14275</v>
      </c>
      <c r="R677">
        <f ca="1">VLOOKUP($P677&amp;"_"&amp;$O677,'rank samples'!$Q$3:$W$1539,6,FALSE)/100</f>
        <v>0</v>
      </c>
      <c r="S677">
        <f ca="1">1 - SUM(OFFSET($R$4,VLOOKUP(P677,$W$4:$Y$23,2,FALSE),0):OFFSET($R$4,N677,0))/$R$2</f>
        <v>0.98</v>
      </c>
      <c r="T677">
        <f t="shared" ca="1" si="15"/>
        <v>49.999999999999957</v>
      </c>
    </row>
    <row r="678" spans="14:20" x14ac:dyDescent="0.3">
      <c r="N678">
        <v>674</v>
      </c>
      <c r="O678">
        <v>16</v>
      </c>
      <c r="P678">
        <v>7</v>
      </c>
      <c r="Q678">
        <f ca="1">VLOOKUP($P678&amp;"_"&amp;$O678,'rank samples'!$Q$3:$W$1539,7,FALSE)</f>
        <v>14121.83</v>
      </c>
      <c r="R678">
        <f ca="1">VLOOKUP($P678&amp;"_"&amp;$O678,'rank samples'!$Q$3:$W$1539,6,FALSE)/100</f>
        <v>2E-3</v>
      </c>
      <c r="S678">
        <f ca="1">1 - SUM(OFFSET($R$4,VLOOKUP(P678,$W$4:$Y$23,2,FALSE),0):OFFSET($R$4,N678,0))/$R$2</f>
        <v>0.97799999999999998</v>
      </c>
      <c r="T678">
        <f t="shared" ca="1" si="15"/>
        <v>45.454545454545411</v>
      </c>
    </row>
    <row r="679" spans="14:20" hidden="1" x14ac:dyDescent="0.3">
      <c r="N679">
        <v>675</v>
      </c>
      <c r="O679">
        <v>17</v>
      </c>
      <c r="P679">
        <v>7</v>
      </c>
      <c r="Q679">
        <f ca="1">VLOOKUP($P679&amp;"_"&amp;$O679,'rank samples'!$Q$3:$W$1539,7,FALSE)</f>
        <v>13880.23</v>
      </c>
      <c r="R679">
        <f ca="1">VLOOKUP($P679&amp;"_"&amp;$O679,'rank samples'!$Q$3:$W$1539,6,FALSE)/100</f>
        <v>0</v>
      </c>
      <c r="S679">
        <f ca="1">1 - SUM(OFFSET($R$4,VLOOKUP(P679,$W$4:$Y$23,2,FALSE),0):OFFSET($R$4,N679,0))/$R$2</f>
        <v>0.97799999999999998</v>
      </c>
      <c r="T679">
        <f t="shared" ca="1" si="15"/>
        <v>45.454545454545411</v>
      </c>
    </row>
    <row r="680" spans="14:20" hidden="1" x14ac:dyDescent="0.3">
      <c r="N680">
        <v>676</v>
      </c>
      <c r="O680">
        <v>18</v>
      </c>
      <c r="P680">
        <v>7</v>
      </c>
      <c r="Q680">
        <f ca="1">VLOOKUP($P680&amp;"_"&amp;$O680,'rank samples'!$Q$3:$W$1539,7,FALSE)</f>
        <v>13858.49</v>
      </c>
      <c r="R680">
        <f ca="1">VLOOKUP($P680&amp;"_"&amp;$O680,'rank samples'!$Q$3:$W$1539,6,FALSE)/100</f>
        <v>0</v>
      </c>
      <c r="S680">
        <f ca="1">1 - SUM(OFFSET($R$4,VLOOKUP(P680,$W$4:$Y$23,2,FALSE),0):OFFSET($R$4,N680,0))/$R$2</f>
        <v>0.97799999999999998</v>
      </c>
      <c r="T680">
        <f t="shared" ca="1" si="15"/>
        <v>45.454545454545411</v>
      </c>
    </row>
    <row r="681" spans="14:20" x14ac:dyDescent="0.3">
      <c r="N681">
        <v>677</v>
      </c>
      <c r="O681">
        <v>19</v>
      </c>
      <c r="P681">
        <v>7</v>
      </c>
      <c r="Q681">
        <f ca="1">VLOOKUP($P681&amp;"_"&amp;$O681,'rank samples'!$Q$3:$W$1539,7,FALSE)</f>
        <v>13766.39</v>
      </c>
      <c r="R681">
        <f ca="1">VLOOKUP($P681&amp;"_"&amp;$O681,'rank samples'!$Q$3:$W$1539,6,FALSE)/100</f>
        <v>2E-3</v>
      </c>
      <c r="S681">
        <f ca="1">1 - SUM(OFFSET($R$4,VLOOKUP(P681,$W$4:$Y$23,2,FALSE),0):OFFSET($R$4,N681,0))/$R$2</f>
        <v>0.97599999999999998</v>
      </c>
      <c r="T681">
        <f t="shared" ca="1" si="15"/>
        <v>41.666666666666629</v>
      </c>
    </row>
    <row r="682" spans="14:20" x14ac:dyDescent="0.3">
      <c r="N682">
        <v>678</v>
      </c>
      <c r="O682">
        <v>20</v>
      </c>
      <c r="P682">
        <v>7</v>
      </c>
      <c r="Q682">
        <f ca="1">VLOOKUP($P682&amp;"_"&amp;$O682,'rank samples'!$Q$3:$W$1539,7,FALSE)</f>
        <v>13719.51</v>
      </c>
      <c r="R682">
        <f ca="1">VLOOKUP($P682&amp;"_"&amp;$O682,'rank samples'!$Q$3:$W$1539,6,FALSE)/100</f>
        <v>2E-3</v>
      </c>
      <c r="S682">
        <f ca="1">1 - SUM(OFFSET($R$4,VLOOKUP(P682,$W$4:$Y$23,2,FALSE),0):OFFSET($R$4,N682,0))/$R$2</f>
        <v>0.97399999999999998</v>
      </c>
      <c r="T682">
        <f t="shared" ca="1" si="15"/>
        <v>38.461538461538424</v>
      </c>
    </row>
    <row r="683" spans="14:20" hidden="1" x14ac:dyDescent="0.3">
      <c r="N683">
        <v>679</v>
      </c>
      <c r="O683">
        <v>21</v>
      </c>
      <c r="P683">
        <v>7</v>
      </c>
      <c r="Q683">
        <f ca="1">VLOOKUP($P683&amp;"_"&amp;$O683,'rank samples'!$Q$3:$W$1539,7,FALSE)</f>
        <v>13384.01</v>
      </c>
      <c r="R683">
        <f ca="1">VLOOKUP($P683&amp;"_"&amp;$O683,'rank samples'!$Q$3:$W$1539,6,FALSE)/100</f>
        <v>0</v>
      </c>
      <c r="S683">
        <f ca="1">1 - SUM(OFFSET($R$4,VLOOKUP(P683,$W$4:$Y$23,2,FALSE),0):OFFSET($R$4,N683,0))/$R$2</f>
        <v>0.97399999999999998</v>
      </c>
      <c r="T683">
        <f t="shared" ca="1" si="15"/>
        <v>38.461538461538424</v>
      </c>
    </row>
    <row r="684" spans="14:20" x14ac:dyDescent="0.3">
      <c r="N684">
        <v>680</v>
      </c>
      <c r="O684">
        <v>22</v>
      </c>
      <c r="P684">
        <v>7</v>
      </c>
      <c r="Q684">
        <f ca="1">VLOOKUP($P684&amp;"_"&amp;$O684,'rank samples'!$Q$3:$W$1539,7,FALSE)</f>
        <v>13365.13</v>
      </c>
      <c r="R684">
        <f ca="1">VLOOKUP($P684&amp;"_"&amp;$O684,'rank samples'!$Q$3:$W$1539,6,FALSE)/100</f>
        <v>2E-3</v>
      </c>
      <c r="S684">
        <f ca="1">1 - SUM(OFFSET($R$4,VLOOKUP(P684,$W$4:$Y$23,2,FALSE),0):OFFSET($R$4,N684,0))/$R$2</f>
        <v>0.97199999999999998</v>
      </c>
      <c r="T684">
        <f t="shared" ca="1" si="15"/>
        <v>35.71428571428568</v>
      </c>
    </row>
    <row r="685" spans="14:20" hidden="1" x14ac:dyDescent="0.3">
      <c r="N685">
        <v>681</v>
      </c>
      <c r="O685">
        <v>23</v>
      </c>
      <c r="P685">
        <v>7</v>
      </c>
      <c r="Q685">
        <f ca="1">VLOOKUP($P685&amp;"_"&amp;$O685,'rank samples'!$Q$3:$W$1539,7,FALSE)</f>
        <v>13195.75</v>
      </c>
      <c r="R685">
        <f ca="1">VLOOKUP($P685&amp;"_"&amp;$O685,'rank samples'!$Q$3:$W$1539,6,FALSE)/100</f>
        <v>0</v>
      </c>
      <c r="S685">
        <f ca="1">1 - SUM(OFFSET($R$4,VLOOKUP(P685,$W$4:$Y$23,2,FALSE),0):OFFSET($R$4,N685,0))/$R$2</f>
        <v>0.97199999999999998</v>
      </c>
      <c r="T685">
        <f t="shared" ca="1" si="15"/>
        <v>35.71428571428568</v>
      </c>
    </row>
    <row r="686" spans="14:20" x14ac:dyDescent="0.3">
      <c r="N686">
        <v>682</v>
      </c>
      <c r="O686">
        <v>24</v>
      </c>
      <c r="P686">
        <v>7</v>
      </c>
      <c r="Q686">
        <f ca="1">VLOOKUP($P686&amp;"_"&amp;$O686,'rank samples'!$Q$3:$W$1539,7,FALSE)</f>
        <v>13175.62</v>
      </c>
      <c r="R686">
        <f ca="1">VLOOKUP($P686&amp;"_"&amp;$O686,'rank samples'!$Q$3:$W$1539,6,FALSE)/100</f>
        <v>2E-3</v>
      </c>
      <c r="S686">
        <f ca="1">1 - SUM(OFFSET($R$4,VLOOKUP(P686,$W$4:$Y$23,2,FALSE),0):OFFSET($R$4,N686,0))/$R$2</f>
        <v>0.97</v>
      </c>
      <c r="T686">
        <f t="shared" ca="1" si="15"/>
        <v>33.3333333333333</v>
      </c>
    </row>
    <row r="687" spans="14:20" x14ac:dyDescent="0.3">
      <c r="N687">
        <v>683</v>
      </c>
      <c r="O687">
        <v>25</v>
      </c>
      <c r="P687">
        <v>7</v>
      </c>
      <c r="Q687">
        <f ca="1">VLOOKUP($P687&amp;"_"&amp;$O687,'rank samples'!$Q$3:$W$1539,7,FALSE)</f>
        <v>13081.23</v>
      </c>
      <c r="R687">
        <f ca="1">VLOOKUP($P687&amp;"_"&amp;$O687,'rank samples'!$Q$3:$W$1539,6,FALSE)/100</f>
        <v>2E-3</v>
      </c>
      <c r="S687">
        <f ca="1">1 - SUM(OFFSET($R$4,VLOOKUP(P687,$W$4:$Y$23,2,FALSE),0):OFFSET($R$4,N687,0))/$R$2</f>
        <v>0.96799999999999997</v>
      </c>
      <c r="T687">
        <f t="shared" ca="1" si="15"/>
        <v>31.249999999999972</v>
      </c>
    </row>
    <row r="688" spans="14:20" hidden="1" x14ac:dyDescent="0.3">
      <c r="N688">
        <v>684</v>
      </c>
      <c r="O688">
        <v>26</v>
      </c>
      <c r="P688">
        <v>7</v>
      </c>
      <c r="Q688">
        <f ca="1">VLOOKUP($P688&amp;"_"&amp;$O688,'rank samples'!$Q$3:$W$1539,7,FALSE)</f>
        <v>12579.58</v>
      </c>
      <c r="R688">
        <f ca="1">VLOOKUP($P688&amp;"_"&amp;$O688,'rank samples'!$Q$3:$W$1539,6,FALSE)/100</f>
        <v>0</v>
      </c>
      <c r="S688">
        <f ca="1">1 - SUM(OFFSET($R$4,VLOOKUP(P688,$W$4:$Y$23,2,FALSE),0):OFFSET($R$4,N688,0))/$R$2</f>
        <v>0.96799999999999997</v>
      </c>
      <c r="T688">
        <f t="shared" ca="1" si="15"/>
        <v>31.249999999999972</v>
      </c>
    </row>
    <row r="689" spans="14:20" x14ac:dyDescent="0.3">
      <c r="N689">
        <v>685</v>
      </c>
      <c r="O689">
        <v>27</v>
      </c>
      <c r="P689">
        <v>7</v>
      </c>
      <c r="Q689">
        <f ca="1">VLOOKUP($P689&amp;"_"&amp;$O689,'rank samples'!$Q$3:$W$1539,7,FALSE)</f>
        <v>12434.46</v>
      </c>
      <c r="R689">
        <f ca="1">VLOOKUP($P689&amp;"_"&amp;$O689,'rank samples'!$Q$3:$W$1539,6,FALSE)/100</f>
        <v>2E-3</v>
      </c>
      <c r="S689">
        <f ca="1">1 - SUM(OFFSET($R$4,VLOOKUP(P689,$W$4:$Y$23,2,FALSE),0):OFFSET($R$4,N689,0))/$R$2</f>
        <v>0.96599999999999997</v>
      </c>
      <c r="T689">
        <f t="shared" ca="1" si="15"/>
        <v>29.411764705882327</v>
      </c>
    </row>
    <row r="690" spans="14:20" x14ac:dyDescent="0.3">
      <c r="N690">
        <v>686</v>
      </c>
      <c r="O690">
        <v>28</v>
      </c>
      <c r="P690">
        <v>7</v>
      </c>
      <c r="Q690">
        <f ca="1">VLOOKUP($P690&amp;"_"&amp;$O690,'rank samples'!$Q$3:$W$1539,7,FALSE)</f>
        <v>12148.45</v>
      </c>
      <c r="R690">
        <f ca="1">VLOOKUP($P690&amp;"_"&amp;$O690,'rank samples'!$Q$3:$W$1539,6,FALSE)/100</f>
        <v>2E-3</v>
      </c>
      <c r="S690">
        <f ca="1">1 - SUM(OFFSET($R$4,VLOOKUP(P690,$W$4:$Y$23,2,FALSE),0):OFFSET($R$4,N690,0))/$R$2</f>
        <v>0.96399999999999997</v>
      </c>
      <c r="T690">
        <f t="shared" ca="1" si="15"/>
        <v>27.777777777777754</v>
      </c>
    </row>
    <row r="691" spans="14:20" x14ac:dyDescent="0.3">
      <c r="N691">
        <v>687</v>
      </c>
      <c r="O691">
        <v>29</v>
      </c>
      <c r="P691">
        <v>7</v>
      </c>
      <c r="Q691">
        <f ca="1">VLOOKUP($P691&amp;"_"&amp;$O691,'rank samples'!$Q$3:$W$1539,7,FALSE)</f>
        <v>12018.18</v>
      </c>
      <c r="R691">
        <f ca="1">VLOOKUP($P691&amp;"_"&amp;$O691,'rank samples'!$Q$3:$W$1539,6,FALSE)/100</f>
        <v>2E-3</v>
      </c>
      <c r="S691">
        <f ca="1">1 - SUM(OFFSET($R$4,VLOOKUP(P691,$W$4:$Y$23,2,FALSE),0):OFFSET($R$4,N691,0))/$R$2</f>
        <v>0.96199999999999997</v>
      </c>
      <c r="T691">
        <f t="shared" ca="1" si="15"/>
        <v>26.315789473684188</v>
      </c>
    </row>
    <row r="692" spans="14:20" x14ac:dyDescent="0.3">
      <c r="N692">
        <v>688</v>
      </c>
      <c r="O692">
        <v>30</v>
      </c>
      <c r="P692">
        <v>7</v>
      </c>
      <c r="Q692">
        <f ca="1">VLOOKUP($P692&amp;"_"&amp;$O692,'rank samples'!$Q$3:$W$1539,7,FALSE)</f>
        <v>11807.8</v>
      </c>
      <c r="R692">
        <f ca="1">VLOOKUP($P692&amp;"_"&amp;$O692,'rank samples'!$Q$3:$W$1539,6,FALSE)/100</f>
        <v>2E-3</v>
      </c>
      <c r="S692">
        <f ca="1">1 - SUM(OFFSET($R$4,VLOOKUP(P692,$W$4:$Y$23,2,FALSE),0):OFFSET($R$4,N692,0))/$R$2</f>
        <v>0.96</v>
      </c>
      <c r="T692">
        <f t="shared" ca="1" si="15"/>
        <v>24.999999999999979</v>
      </c>
    </row>
    <row r="693" spans="14:20" x14ac:dyDescent="0.3">
      <c r="N693">
        <v>689</v>
      </c>
      <c r="O693">
        <v>31</v>
      </c>
      <c r="P693">
        <v>7</v>
      </c>
      <c r="Q693">
        <f ca="1">VLOOKUP($P693&amp;"_"&amp;$O693,'rank samples'!$Q$3:$W$1539,7,FALSE)</f>
        <v>11714.08</v>
      </c>
      <c r="R693">
        <f ca="1">VLOOKUP($P693&amp;"_"&amp;$O693,'rank samples'!$Q$3:$W$1539,6,FALSE)/100</f>
        <v>2E-3</v>
      </c>
      <c r="S693">
        <f ca="1">1 - SUM(OFFSET($R$4,VLOOKUP(P693,$W$4:$Y$23,2,FALSE),0):OFFSET($R$4,N693,0))/$R$2</f>
        <v>0.95799999999999996</v>
      </c>
      <c r="T693">
        <f t="shared" ca="1" si="15"/>
        <v>23.809523809523789</v>
      </c>
    </row>
    <row r="694" spans="14:20" hidden="1" x14ac:dyDescent="0.3">
      <c r="N694">
        <v>690</v>
      </c>
      <c r="O694">
        <v>32</v>
      </c>
      <c r="P694">
        <v>7</v>
      </c>
      <c r="Q694">
        <f ca="1">VLOOKUP($P694&amp;"_"&amp;$O694,'rank samples'!$Q$3:$W$1539,7,FALSE)</f>
        <v>11459.77</v>
      </c>
      <c r="R694">
        <f ca="1">VLOOKUP($P694&amp;"_"&amp;$O694,'rank samples'!$Q$3:$W$1539,6,FALSE)/100</f>
        <v>0</v>
      </c>
      <c r="S694">
        <f ca="1">1 - SUM(OFFSET($R$4,VLOOKUP(P694,$W$4:$Y$23,2,FALSE),0):OFFSET($R$4,N694,0))/$R$2</f>
        <v>0.95799999999999996</v>
      </c>
      <c r="T694">
        <f t="shared" ca="1" si="15"/>
        <v>23.809523809523789</v>
      </c>
    </row>
    <row r="695" spans="14:20" hidden="1" x14ac:dyDescent="0.3">
      <c r="N695">
        <v>691</v>
      </c>
      <c r="O695">
        <v>33</v>
      </c>
      <c r="P695">
        <v>7</v>
      </c>
      <c r="Q695">
        <f ca="1">VLOOKUP($P695&amp;"_"&amp;$O695,'rank samples'!$Q$3:$W$1539,7,FALSE)</f>
        <v>11256.24</v>
      </c>
      <c r="R695">
        <f ca="1">VLOOKUP($P695&amp;"_"&amp;$O695,'rank samples'!$Q$3:$W$1539,6,FALSE)/100</f>
        <v>0</v>
      </c>
      <c r="S695">
        <f ca="1">1 - SUM(OFFSET($R$4,VLOOKUP(P695,$W$4:$Y$23,2,FALSE),0):OFFSET($R$4,N695,0))/$R$2</f>
        <v>0.95799999999999996</v>
      </c>
      <c r="T695">
        <f t="shared" ca="1" si="15"/>
        <v>23.809523809523789</v>
      </c>
    </row>
    <row r="696" spans="14:20" hidden="1" x14ac:dyDescent="0.3">
      <c r="N696">
        <v>692</v>
      </c>
      <c r="O696">
        <v>34</v>
      </c>
      <c r="P696">
        <v>7</v>
      </c>
      <c r="Q696">
        <f ca="1">VLOOKUP($P696&amp;"_"&amp;$O696,'rank samples'!$Q$3:$W$1539,7,FALSE)</f>
        <v>10933.29</v>
      </c>
      <c r="R696">
        <f ca="1">VLOOKUP($P696&amp;"_"&amp;$O696,'rank samples'!$Q$3:$W$1539,6,FALSE)/100</f>
        <v>0</v>
      </c>
      <c r="S696">
        <f ca="1">1 - SUM(OFFSET($R$4,VLOOKUP(P696,$W$4:$Y$23,2,FALSE),0):OFFSET($R$4,N696,0))/$R$2</f>
        <v>0.95799999999999996</v>
      </c>
      <c r="T696">
        <f t="shared" ca="1" si="15"/>
        <v>23.809523809523789</v>
      </c>
    </row>
    <row r="697" spans="14:20" x14ac:dyDescent="0.3">
      <c r="N697">
        <v>693</v>
      </c>
      <c r="O697">
        <v>35</v>
      </c>
      <c r="P697">
        <v>7</v>
      </c>
      <c r="Q697">
        <f ca="1">VLOOKUP($P697&amp;"_"&amp;$O697,'rank samples'!$Q$3:$W$1539,7,FALSE)</f>
        <v>10867.04</v>
      </c>
      <c r="R697">
        <f ca="1">VLOOKUP($P697&amp;"_"&amp;$O697,'rank samples'!$Q$3:$W$1539,6,FALSE)/100</f>
        <v>2E-3</v>
      </c>
      <c r="S697">
        <f ca="1">1 - SUM(OFFSET($R$4,VLOOKUP(P697,$W$4:$Y$23,2,FALSE),0):OFFSET($R$4,N697,0))/$R$2</f>
        <v>0.95599999999999996</v>
      </c>
      <c r="T697">
        <f t="shared" ca="1" si="15"/>
        <v>22.727272727272705</v>
      </c>
    </row>
    <row r="698" spans="14:20" x14ac:dyDescent="0.3">
      <c r="N698">
        <v>694</v>
      </c>
      <c r="O698">
        <v>36</v>
      </c>
      <c r="P698">
        <v>7</v>
      </c>
      <c r="Q698">
        <f ca="1">VLOOKUP($P698&amp;"_"&amp;$O698,'rank samples'!$Q$3:$W$1539,7,FALSE)</f>
        <v>10684.67</v>
      </c>
      <c r="R698">
        <f ca="1">VLOOKUP($P698&amp;"_"&amp;$O698,'rank samples'!$Q$3:$W$1539,6,FALSE)/100</f>
        <v>2E-3</v>
      </c>
      <c r="S698">
        <f ca="1">1 - SUM(OFFSET($R$4,VLOOKUP(P698,$W$4:$Y$23,2,FALSE),0):OFFSET($R$4,N698,0))/$R$2</f>
        <v>0.95399999999999996</v>
      </c>
      <c r="T698">
        <f t="shared" ca="1" si="15"/>
        <v>21.739130434782588</v>
      </c>
    </row>
    <row r="699" spans="14:20" hidden="1" x14ac:dyDescent="0.3">
      <c r="N699">
        <v>695</v>
      </c>
      <c r="O699">
        <v>37</v>
      </c>
      <c r="P699">
        <v>7</v>
      </c>
      <c r="Q699">
        <f ca="1">VLOOKUP($P699&amp;"_"&amp;$O699,'rank samples'!$Q$3:$W$1539,7,FALSE)</f>
        <v>10408.73</v>
      </c>
      <c r="R699">
        <f ca="1">VLOOKUP($P699&amp;"_"&amp;$O699,'rank samples'!$Q$3:$W$1539,6,FALSE)/100</f>
        <v>0</v>
      </c>
      <c r="S699">
        <f ca="1">1 - SUM(OFFSET($R$4,VLOOKUP(P699,$W$4:$Y$23,2,FALSE),0):OFFSET($R$4,N699,0))/$R$2</f>
        <v>0.95399999999999996</v>
      </c>
      <c r="T699">
        <f t="shared" ca="1" si="15"/>
        <v>21.739130434782588</v>
      </c>
    </row>
    <row r="700" spans="14:20" hidden="1" x14ac:dyDescent="0.3">
      <c r="N700">
        <v>696</v>
      </c>
      <c r="O700">
        <v>38</v>
      </c>
      <c r="P700">
        <v>7</v>
      </c>
      <c r="Q700">
        <f ca="1">VLOOKUP($P700&amp;"_"&amp;$O700,'rank samples'!$Q$3:$W$1539,7,FALSE)</f>
        <v>10235.89</v>
      </c>
      <c r="R700">
        <f ca="1">VLOOKUP($P700&amp;"_"&amp;$O700,'rank samples'!$Q$3:$W$1539,6,FALSE)/100</f>
        <v>0</v>
      </c>
      <c r="S700">
        <f ca="1">1 - SUM(OFFSET($R$4,VLOOKUP(P700,$W$4:$Y$23,2,FALSE),0):OFFSET($R$4,N700,0))/$R$2</f>
        <v>0.95399999999999996</v>
      </c>
      <c r="T700">
        <f t="shared" ca="1" si="15"/>
        <v>21.739130434782588</v>
      </c>
    </row>
    <row r="701" spans="14:20" x14ac:dyDescent="0.3">
      <c r="N701">
        <v>697</v>
      </c>
      <c r="O701">
        <v>39</v>
      </c>
      <c r="P701">
        <v>7</v>
      </c>
      <c r="Q701">
        <f ca="1">VLOOKUP($P701&amp;"_"&amp;$O701,'rank samples'!$Q$3:$W$1539,7,FALSE)</f>
        <v>10131.69</v>
      </c>
      <c r="R701">
        <f ca="1">VLOOKUP($P701&amp;"_"&amp;$O701,'rank samples'!$Q$3:$W$1539,6,FALSE)/100</f>
        <v>2E-3</v>
      </c>
      <c r="S701">
        <f ca="1">1 - SUM(OFFSET($R$4,VLOOKUP(P701,$W$4:$Y$23,2,FALSE),0):OFFSET($R$4,N701,0))/$R$2</f>
        <v>0.95199999999999996</v>
      </c>
      <c r="T701">
        <f t="shared" ca="1" si="15"/>
        <v>20.833333333333314</v>
      </c>
    </row>
    <row r="702" spans="14:20" x14ac:dyDescent="0.3">
      <c r="N702">
        <v>698</v>
      </c>
      <c r="O702">
        <v>40</v>
      </c>
      <c r="P702">
        <v>7</v>
      </c>
      <c r="Q702">
        <f ca="1">VLOOKUP($P702&amp;"_"&amp;$O702,'rank samples'!$Q$3:$W$1539,7,FALSE)</f>
        <v>10025.26</v>
      </c>
      <c r="R702">
        <f ca="1">VLOOKUP($P702&amp;"_"&amp;$O702,'rank samples'!$Q$3:$W$1539,6,FALSE)/100</f>
        <v>2E-3</v>
      </c>
      <c r="S702">
        <f ca="1">1 - SUM(OFFSET($R$4,VLOOKUP(P702,$W$4:$Y$23,2,FALSE),0):OFFSET($R$4,N702,0))/$R$2</f>
        <v>0.95</v>
      </c>
      <c r="T702">
        <f t="shared" ca="1" si="15"/>
        <v>19.999999999999982</v>
      </c>
    </row>
    <row r="703" spans="14:20" x14ac:dyDescent="0.3">
      <c r="N703">
        <v>699</v>
      </c>
      <c r="O703">
        <v>41</v>
      </c>
      <c r="P703">
        <v>7</v>
      </c>
      <c r="Q703">
        <f ca="1">VLOOKUP($P703&amp;"_"&amp;$O703,'rank samples'!$Q$3:$W$1539,7,FALSE)</f>
        <v>9978.36</v>
      </c>
      <c r="R703">
        <f ca="1">VLOOKUP($P703&amp;"_"&amp;$O703,'rank samples'!$Q$3:$W$1539,6,FALSE)/100</f>
        <v>2E-3</v>
      </c>
      <c r="S703">
        <f ca="1">1 - SUM(OFFSET($R$4,VLOOKUP(P703,$W$4:$Y$23,2,FALSE),0):OFFSET($R$4,N703,0))/$R$2</f>
        <v>0.94799999999999995</v>
      </c>
      <c r="T703">
        <f t="shared" ca="1" si="15"/>
        <v>19.230769230769212</v>
      </c>
    </row>
    <row r="704" spans="14:20" x14ac:dyDescent="0.3">
      <c r="N704">
        <v>700</v>
      </c>
      <c r="O704">
        <v>42</v>
      </c>
      <c r="P704">
        <v>7</v>
      </c>
      <c r="Q704">
        <f ca="1">VLOOKUP($P704&amp;"_"&amp;$O704,'rank samples'!$Q$3:$W$1539,7,FALSE)</f>
        <v>9930.61</v>
      </c>
      <c r="R704">
        <f ca="1">VLOOKUP($P704&amp;"_"&amp;$O704,'rank samples'!$Q$3:$W$1539,6,FALSE)/100</f>
        <v>2E-3</v>
      </c>
      <c r="S704">
        <f ca="1">1 - SUM(OFFSET($R$4,VLOOKUP(P704,$W$4:$Y$23,2,FALSE),0):OFFSET($R$4,N704,0))/$R$2</f>
        <v>0.94599999999999995</v>
      </c>
      <c r="T704">
        <f t="shared" ca="1" si="15"/>
        <v>18.518518518518501</v>
      </c>
    </row>
    <row r="705" spans="14:20" x14ac:dyDescent="0.3">
      <c r="N705">
        <v>701</v>
      </c>
      <c r="O705">
        <v>43</v>
      </c>
      <c r="P705">
        <v>7</v>
      </c>
      <c r="Q705">
        <f ca="1">VLOOKUP($P705&amp;"_"&amp;$O705,'rank samples'!$Q$3:$W$1539,7,FALSE)</f>
        <v>9928.91</v>
      </c>
      <c r="R705">
        <f ca="1">VLOOKUP($P705&amp;"_"&amp;$O705,'rank samples'!$Q$3:$W$1539,6,FALSE)/100</f>
        <v>2E-3</v>
      </c>
      <c r="S705">
        <f ca="1">1 - SUM(OFFSET($R$4,VLOOKUP(P705,$W$4:$Y$23,2,FALSE),0):OFFSET($R$4,N705,0))/$R$2</f>
        <v>0.94399999999999995</v>
      </c>
      <c r="T705">
        <f t="shared" ca="1" si="15"/>
        <v>17.85714285714284</v>
      </c>
    </row>
    <row r="706" spans="14:20" x14ac:dyDescent="0.3">
      <c r="N706">
        <v>702</v>
      </c>
      <c r="O706">
        <v>44</v>
      </c>
      <c r="P706">
        <v>7</v>
      </c>
      <c r="Q706">
        <f ca="1">VLOOKUP($P706&amp;"_"&amp;$O706,'rank samples'!$Q$3:$W$1539,7,FALSE)</f>
        <v>9925.2099999999991</v>
      </c>
      <c r="R706">
        <f ca="1">VLOOKUP($P706&amp;"_"&amp;$O706,'rank samples'!$Q$3:$W$1539,6,FALSE)/100</f>
        <v>2E-3</v>
      </c>
      <c r="S706">
        <f ca="1">1 - SUM(OFFSET($R$4,VLOOKUP(P706,$W$4:$Y$23,2,FALSE),0):OFFSET($R$4,N706,0))/$R$2</f>
        <v>0.94199999999999995</v>
      </c>
      <c r="T706">
        <f t="shared" ca="1" si="15"/>
        <v>17.241379310344811</v>
      </c>
    </row>
    <row r="707" spans="14:20" hidden="1" x14ac:dyDescent="0.3">
      <c r="N707">
        <v>703</v>
      </c>
      <c r="O707">
        <v>45</v>
      </c>
      <c r="P707">
        <v>7</v>
      </c>
      <c r="Q707">
        <f ca="1">VLOOKUP($P707&amp;"_"&amp;$O707,'rank samples'!$Q$3:$W$1539,7,FALSE)</f>
        <v>9829.16</v>
      </c>
      <c r="R707">
        <f ca="1">VLOOKUP($P707&amp;"_"&amp;$O707,'rank samples'!$Q$3:$W$1539,6,FALSE)/100</f>
        <v>0</v>
      </c>
      <c r="S707">
        <f ca="1">1 - SUM(OFFSET($R$4,VLOOKUP(P707,$W$4:$Y$23,2,FALSE),0):OFFSET($R$4,N707,0))/$R$2</f>
        <v>0.94199999999999995</v>
      </c>
      <c r="T707">
        <f t="shared" ca="1" si="15"/>
        <v>17.241379310344811</v>
      </c>
    </row>
    <row r="708" spans="14:20" hidden="1" x14ac:dyDescent="0.3">
      <c r="N708">
        <v>704</v>
      </c>
      <c r="O708">
        <v>46</v>
      </c>
      <c r="P708">
        <v>7</v>
      </c>
      <c r="Q708">
        <f ca="1">VLOOKUP($P708&amp;"_"&amp;$O708,'rank samples'!$Q$3:$W$1539,7,FALSE)</f>
        <v>9768.0300000000007</v>
      </c>
      <c r="R708">
        <f ca="1">VLOOKUP($P708&amp;"_"&amp;$O708,'rank samples'!$Q$3:$W$1539,6,FALSE)/100</f>
        <v>0</v>
      </c>
      <c r="S708">
        <f ca="1">1 - SUM(OFFSET($R$4,VLOOKUP(P708,$W$4:$Y$23,2,FALSE),0):OFFSET($R$4,N708,0))/$R$2</f>
        <v>0.94199999999999995</v>
      </c>
      <c r="T708">
        <f t="shared" ca="1" si="15"/>
        <v>17.241379310344811</v>
      </c>
    </row>
    <row r="709" spans="14:20" x14ac:dyDescent="0.3">
      <c r="N709">
        <v>705</v>
      </c>
      <c r="O709">
        <v>47</v>
      </c>
      <c r="P709">
        <v>7</v>
      </c>
      <c r="Q709">
        <f ca="1">VLOOKUP($P709&amp;"_"&amp;$O709,'rank samples'!$Q$3:$W$1539,7,FALSE)</f>
        <v>9521.5300000000007</v>
      </c>
      <c r="R709">
        <f ca="1">VLOOKUP($P709&amp;"_"&amp;$O709,'rank samples'!$Q$3:$W$1539,6,FALSE)/100</f>
        <v>2E-3</v>
      </c>
      <c r="S709">
        <f ca="1">1 - SUM(OFFSET($R$4,VLOOKUP(P709,$W$4:$Y$23,2,FALSE),0):OFFSET($R$4,N709,0))/$R$2</f>
        <v>0.94</v>
      </c>
      <c r="T709">
        <f t="shared" ref="T709:T772" ca="1" si="16">1/(1-S709)</f>
        <v>16.66666666666665</v>
      </c>
    </row>
    <row r="710" spans="14:20" x14ac:dyDescent="0.3">
      <c r="N710">
        <v>706</v>
      </c>
      <c r="O710">
        <v>48</v>
      </c>
      <c r="P710">
        <v>7</v>
      </c>
      <c r="Q710">
        <f ca="1">VLOOKUP($P710&amp;"_"&amp;$O710,'rank samples'!$Q$3:$W$1539,7,FALSE)</f>
        <v>9391.2199999999993</v>
      </c>
      <c r="R710">
        <f ca="1">VLOOKUP($P710&amp;"_"&amp;$O710,'rank samples'!$Q$3:$W$1539,6,FALSE)/100</f>
        <v>2E-3</v>
      </c>
      <c r="S710">
        <f ca="1">1 - SUM(OFFSET($R$4,VLOOKUP(P710,$W$4:$Y$23,2,FALSE),0):OFFSET($R$4,N710,0))/$R$2</f>
        <v>0.93799999999999994</v>
      </c>
      <c r="T710">
        <f t="shared" ca="1" si="16"/>
        <v>16.129032258064502</v>
      </c>
    </row>
    <row r="711" spans="14:20" x14ac:dyDescent="0.3">
      <c r="N711">
        <v>707</v>
      </c>
      <c r="O711">
        <v>49</v>
      </c>
      <c r="P711">
        <v>7</v>
      </c>
      <c r="Q711">
        <f ca="1">VLOOKUP($P711&amp;"_"&amp;$O711,'rank samples'!$Q$3:$W$1539,7,FALSE)</f>
        <v>9326.5499999999993</v>
      </c>
      <c r="R711">
        <f ca="1">VLOOKUP($P711&amp;"_"&amp;$O711,'rank samples'!$Q$3:$W$1539,6,FALSE)/100</f>
        <v>2E-3</v>
      </c>
      <c r="S711">
        <f ca="1">1 - SUM(OFFSET($R$4,VLOOKUP(P711,$W$4:$Y$23,2,FALSE),0):OFFSET($R$4,N711,0))/$R$2</f>
        <v>0.93599999999999994</v>
      </c>
      <c r="T711">
        <f t="shared" ca="1" si="16"/>
        <v>15.624999999999986</v>
      </c>
    </row>
    <row r="712" spans="14:20" x14ac:dyDescent="0.3">
      <c r="N712">
        <v>708</v>
      </c>
      <c r="O712">
        <v>50</v>
      </c>
      <c r="P712">
        <v>7</v>
      </c>
      <c r="Q712">
        <f ca="1">VLOOKUP($P712&amp;"_"&amp;$O712,'rank samples'!$Q$3:$W$1539,7,FALSE)</f>
        <v>9303.0499999999993</v>
      </c>
      <c r="R712">
        <f ca="1">VLOOKUP($P712&amp;"_"&amp;$O712,'rank samples'!$Q$3:$W$1539,6,FALSE)/100</f>
        <v>2E-3</v>
      </c>
      <c r="S712">
        <f ca="1">1 - SUM(OFFSET($R$4,VLOOKUP(P712,$W$4:$Y$23,2,FALSE),0):OFFSET($R$4,N712,0))/$R$2</f>
        <v>0.93399999999999994</v>
      </c>
      <c r="T712">
        <f t="shared" ca="1" si="16"/>
        <v>15.151515151515138</v>
      </c>
    </row>
    <row r="713" spans="14:20" x14ac:dyDescent="0.3">
      <c r="N713">
        <v>709</v>
      </c>
      <c r="O713">
        <v>51</v>
      </c>
      <c r="P713">
        <v>7</v>
      </c>
      <c r="Q713">
        <f ca="1">VLOOKUP($P713&amp;"_"&amp;$O713,'rank samples'!$Q$3:$W$1539,7,FALSE)</f>
        <v>9173.7099999999991</v>
      </c>
      <c r="R713">
        <f ca="1">VLOOKUP($P713&amp;"_"&amp;$O713,'rank samples'!$Q$3:$W$1539,6,FALSE)/100</f>
        <v>2E-3</v>
      </c>
      <c r="S713">
        <f ca="1">1 - SUM(OFFSET($R$4,VLOOKUP(P713,$W$4:$Y$23,2,FALSE),0):OFFSET($R$4,N713,0))/$R$2</f>
        <v>0.93199999999999994</v>
      </c>
      <c r="T713">
        <f t="shared" ca="1" si="16"/>
        <v>14.705882352941163</v>
      </c>
    </row>
    <row r="714" spans="14:20" x14ac:dyDescent="0.3">
      <c r="N714">
        <v>710</v>
      </c>
      <c r="O714">
        <v>52</v>
      </c>
      <c r="P714">
        <v>7</v>
      </c>
      <c r="Q714">
        <f ca="1">VLOOKUP($P714&amp;"_"&amp;$O714,'rank samples'!$Q$3:$W$1539,7,FALSE)</f>
        <v>9044.2900000000009</v>
      </c>
      <c r="R714">
        <f ca="1">VLOOKUP($P714&amp;"_"&amp;$O714,'rank samples'!$Q$3:$W$1539,6,FALSE)/100</f>
        <v>2E-3</v>
      </c>
      <c r="S714">
        <f ca="1">1 - SUM(OFFSET($R$4,VLOOKUP(P714,$W$4:$Y$23,2,FALSE),0):OFFSET($R$4,N714,0))/$R$2</f>
        <v>0.92999999999999994</v>
      </c>
      <c r="T714">
        <f t="shared" ca="1" si="16"/>
        <v>14.285714285714272</v>
      </c>
    </row>
    <row r="715" spans="14:20" hidden="1" x14ac:dyDescent="0.3">
      <c r="N715">
        <v>711</v>
      </c>
      <c r="O715">
        <v>53</v>
      </c>
      <c r="P715">
        <v>7</v>
      </c>
      <c r="Q715">
        <f ca="1">VLOOKUP($P715&amp;"_"&amp;$O715,'rank samples'!$Q$3:$W$1539,7,FALSE)</f>
        <v>8986.41</v>
      </c>
      <c r="R715">
        <f ca="1">VLOOKUP($P715&amp;"_"&amp;$O715,'rank samples'!$Q$3:$W$1539,6,FALSE)/100</f>
        <v>0</v>
      </c>
      <c r="S715">
        <f ca="1">1 - SUM(OFFSET($R$4,VLOOKUP(P715,$W$4:$Y$23,2,FALSE),0):OFFSET($R$4,N715,0))/$R$2</f>
        <v>0.92999999999999994</v>
      </c>
      <c r="T715">
        <f t="shared" ca="1" si="16"/>
        <v>14.285714285714272</v>
      </c>
    </row>
    <row r="716" spans="14:20" hidden="1" x14ac:dyDescent="0.3">
      <c r="N716">
        <v>712</v>
      </c>
      <c r="O716">
        <v>54</v>
      </c>
      <c r="P716">
        <v>7</v>
      </c>
      <c r="Q716">
        <f ca="1">VLOOKUP($P716&amp;"_"&amp;$O716,'rank samples'!$Q$3:$W$1539,7,FALSE)</f>
        <v>8489.91</v>
      </c>
      <c r="R716">
        <f ca="1">VLOOKUP($P716&amp;"_"&amp;$O716,'rank samples'!$Q$3:$W$1539,6,FALSE)/100</f>
        <v>0</v>
      </c>
      <c r="S716">
        <f ca="1">1 - SUM(OFFSET($R$4,VLOOKUP(P716,$W$4:$Y$23,2,FALSE),0):OFFSET($R$4,N716,0))/$R$2</f>
        <v>0.92999999999999994</v>
      </c>
      <c r="T716">
        <f t="shared" ca="1" si="16"/>
        <v>14.285714285714272</v>
      </c>
    </row>
    <row r="717" spans="14:20" hidden="1" x14ac:dyDescent="0.3">
      <c r="N717">
        <v>713</v>
      </c>
      <c r="O717">
        <v>55</v>
      </c>
      <c r="P717">
        <v>7</v>
      </c>
      <c r="Q717">
        <f ca="1">VLOOKUP($P717&amp;"_"&amp;$O717,'rank samples'!$Q$3:$W$1539,7,FALSE)</f>
        <v>8428.75</v>
      </c>
      <c r="R717">
        <f ca="1">VLOOKUP($P717&amp;"_"&amp;$O717,'rank samples'!$Q$3:$W$1539,6,FALSE)/100</f>
        <v>0</v>
      </c>
      <c r="S717">
        <f ca="1">1 - SUM(OFFSET($R$4,VLOOKUP(P717,$W$4:$Y$23,2,FALSE),0):OFFSET($R$4,N717,0))/$R$2</f>
        <v>0.92999999999999994</v>
      </c>
      <c r="T717">
        <f t="shared" ca="1" si="16"/>
        <v>14.285714285714272</v>
      </c>
    </row>
    <row r="718" spans="14:20" hidden="1" x14ac:dyDescent="0.3">
      <c r="N718">
        <v>714</v>
      </c>
      <c r="O718">
        <v>56</v>
      </c>
      <c r="P718">
        <v>7</v>
      </c>
      <c r="Q718">
        <f ca="1">VLOOKUP($P718&amp;"_"&amp;$O718,'rank samples'!$Q$3:$W$1539,7,FALSE)</f>
        <v>8300.32</v>
      </c>
      <c r="R718">
        <f ca="1">VLOOKUP($P718&amp;"_"&amp;$O718,'rank samples'!$Q$3:$W$1539,6,FALSE)/100</f>
        <v>0</v>
      </c>
      <c r="S718">
        <f ca="1">1 - SUM(OFFSET($R$4,VLOOKUP(P718,$W$4:$Y$23,2,FALSE),0):OFFSET($R$4,N718,0))/$R$2</f>
        <v>0.92999999999999994</v>
      </c>
      <c r="T718">
        <f t="shared" ca="1" si="16"/>
        <v>14.285714285714272</v>
      </c>
    </row>
    <row r="719" spans="14:20" x14ac:dyDescent="0.3">
      <c r="N719">
        <v>715</v>
      </c>
      <c r="O719">
        <v>57</v>
      </c>
      <c r="P719">
        <v>7</v>
      </c>
      <c r="Q719">
        <f ca="1">VLOOKUP($P719&amp;"_"&amp;$O719,'rank samples'!$Q$3:$W$1539,7,FALSE)</f>
        <v>8267.93</v>
      </c>
      <c r="R719">
        <f ca="1">VLOOKUP($P719&amp;"_"&amp;$O719,'rank samples'!$Q$3:$W$1539,6,FALSE)/100</f>
        <v>2E-3</v>
      </c>
      <c r="S719">
        <f ca="1">1 - SUM(OFFSET($R$4,VLOOKUP(P719,$W$4:$Y$23,2,FALSE),0):OFFSET($R$4,N719,0))/$R$2</f>
        <v>0.92799999999999994</v>
      </c>
      <c r="T719">
        <f t="shared" ca="1" si="16"/>
        <v>13.888888888888877</v>
      </c>
    </row>
    <row r="720" spans="14:20" hidden="1" x14ac:dyDescent="0.3">
      <c r="N720">
        <v>716</v>
      </c>
      <c r="O720">
        <v>58</v>
      </c>
      <c r="P720">
        <v>7</v>
      </c>
      <c r="Q720">
        <f ca="1">VLOOKUP($P720&amp;"_"&amp;$O720,'rank samples'!$Q$3:$W$1539,7,FALSE)</f>
        <v>8201.5300000000007</v>
      </c>
      <c r="R720">
        <f ca="1">VLOOKUP($P720&amp;"_"&amp;$O720,'rank samples'!$Q$3:$W$1539,6,FALSE)/100</f>
        <v>0</v>
      </c>
      <c r="S720">
        <f ca="1">1 - SUM(OFFSET($R$4,VLOOKUP(P720,$W$4:$Y$23,2,FALSE),0):OFFSET($R$4,N720,0))/$R$2</f>
        <v>0.92799999999999994</v>
      </c>
      <c r="T720">
        <f t="shared" ca="1" si="16"/>
        <v>13.888888888888877</v>
      </c>
    </row>
    <row r="721" spans="14:20" x14ac:dyDescent="0.3">
      <c r="N721">
        <v>717</v>
      </c>
      <c r="O721">
        <v>59</v>
      </c>
      <c r="P721">
        <v>7</v>
      </c>
      <c r="Q721">
        <f ca="1">VLOOKUP($P721&amp;"_"&amp;$O721,'rank samples'!$Q$3:$W$1539,7,FALSE)</f>
        <v>8185.94</v>
      </c>
      <c r="R721">
        <f ca="1">VLOOKUP($P721&amp;"_"&amp;$O721,'rank samples'!$Q$3:$W$1539,6,FALSE)/100</f>
        <v>2E-3</v>
      </c>
      <c r="S721">
        <f ca="1">1 - SUM(OFFSET($R$4,VLOOKUP(P721,$W$4:$Y$23,2,FALSE),0):OFFSET($R$4,N721,0))/$R$2</f>
        <v>0.92599999999999993</v>
      </c>
      <c r="T721">
        <f t="shared" ca="1" si="16"/>
        <v>13.513513513513502</v>
      </c>
    </row>
    <row r="722" spans="14:20" x14ac:dyDescent="0.3">
      <c r="N722">
        <v>718</v>
      </c>
      <c r="O722">
        <v>60</v>
      </c>
      <c r="P722">
        <v>7</v>
      </c>
      <c r="Q722">
        <f ca="1">VLOOKUP($P722&amp;"_"&amp;$O722,'rank samples'!$Q$3:$W$1539,7,FALSE)</f>
        <v>8183.24</v>
      </c>
      <c r="R722">
        <f ca="1">VLOOKUP($P722&amp;"_"&amp;$O722,'rank samples'!$Q$3:$W$1539,6,FALSE)/100</f>
        <v>2E-3</v>
      </c>
      <c r="S722">
        <f ca="1">1 - SUM(OFFSET($R$4,VLOOKUP(P722,$W$4:$Y$23,2,FALSE),0):OFFSET($R$4,N722,0))/$R$2</f>
        <v>0.92399999999999993</v>
      </c>
      <c r="T722">
        <f t="shared" ca="1" si="16"/>
        <v>13.157894736842094</v>
      </c>
    </row>
    <row r="723" spans="14:20" hidden="1" x14ac:dyDescent="0.3">
      <c r="N723">
        <v>719</v>
      </c>
      <c r="O723">
        <v>61</v>
      </c>
      <c r="P723">
        <v>7</v>
      </c>
      <c r="Q723">
        <f ca="1">VLOOKUP($P723&amp;"_"&amp;$O723,'rank samples'!$Q$3:$W$1539,7,FALSE)</f>
        <v>8121.78</v>
      </c>
      <c r="R723">
        <f ca="1">VLOOKUP($P723&amp;"_"&amp;$O723,'rank samples'!$Q$3:$W$1539,6,FALSE)/100</f>
        <v>0</v>
      </c>
      <c r="S723">
        <f ca="1">1 - SUM(OFFSET($R$4,VLOOKUP(P723,$W$4:$Y$23,2,FALSE),0):OFFSET($R$4,N723,0))/$R$2</f>
        <v>0.92399999999999993</v>
      </c>
      <c r="T723">
        <f t="shared" ca="1" si="16"/>
        <v>13.157894736842094</v>
      </c>
    </row>
    <row r="724" spans="14:20" x14ac:dyDescent="0.3">
      <c r="N724">
        <v>720</v>
      </c>
      <c r="O724">
        <v>62</v>
      </c>
      <c r="P724">
        <v>7</v>
      </c>
      <c r="Q724">
        <f ca="1">VLOOKUP($P724&amp;"_"&amp;$O724,'rank samples'!$Q$3:$W$1539,7,FALSE)</f>
        <v>7994.54</v>
      </c>
      <c r="R724">
        <f ca="1">VLOOKUP($P724&amp;"_"&amp;$O724,'rank samples'!$Q$3:$W$1539,6,FALSE)/100</f>
        <v>2E-3</v>
      </c>
      <c r="S724">
        <f ca="1">1 - SUM(OFFSET($R$4,VLOOKUP(P724,$W$4:$Y$23,2,FALSE),0):OFFSET($R$4,N724,0))/$R$2</f>
        <v>0.92199999999999993</v>
      </c>
      <c r="T724">
        <f t="shared" ca="1" si="16"/>
        <v>12.820512820512809</v>
      </c>
    </row>
    <row r="725" spans="14:20" x14ac:dyDescent="0.3">
      <c r="N725">
        <v>721</v>
      </c>
      <c r="O725">
        <v>63</v>
      </c>
      <c r="P725">
        <v>7</v>
      </c>
      <c r="Q725">
        <f ca="1">VLOOKUP($P725&amp;"_"&amp;$O725,'rank samples'!$Q$3:$W$1539,7,FALSE)</f>
        <v>7963.02</v>
      </c>
      <c r="R725">
        <f ca="1">VLOOKUP($P725&amp;"_"&amp;$O725,'rank samples'!$Q$3:$W$1539,6,FALSE)/100</f>
        <v>2E-3</v>
      </c>
      <c r="S725">
        <f ca="1">1 - SUM(OFFSET($R$4,VLOOKUP(P725,$W$4:$Y$23,2,FALSE),0):OFFSET($R$4,N725,0))/$R$2</f>
        <v>0.91999999999999993</v>
      </c>
      <c r="T725">
        <f t="shared" ca="1" si="16"/>
        <v>12.499999999999989</v>
      </c>
    </row>
    <row r="726" spans="14:20" x14ac:dyDescent="0.3">
      <c r="N726">
        <v>722</v>
      </c>
      <c r="O726">
        <v>64</v>
      </c>
      <c r="P726">
        <v>7</v>
      </c>
      <c r="Q726">
        <f ca="1">VLOOKUP($P726&amp;"_"&amp;$O726,'rank samples'!$Q$3:$W$1539,7,FALSE)</f>
        <v>7961.11</v>
      </c>
      <c r="R726">
        <f ca="1">VLOOKUP($P726&amp;"_"&amp;$O726,'rank samples'!$Q$3:$W$1539,6,FALSE)/100</f>
        <v>2E-3</v>
      </c>
      <c r="S726">
        <f ca="1">1 - SUM(OFFSET($R$4,VLOOKUP(P726,$W$4:$Y$23,2,FALSE),0):OFFSET($R$4,N726,0))/$R$2</f>
        <v>0.91799999999999993</v>
      </c>
      <c r="T726">
        <f t="shared" ca="1" si="16"/>
        <v>12.195121951219502</v>
      </c>
    </row>
    <row r="727" spans="14:20" x14ac:dyDescent="0.3">
      <c r="N727">
        <v>723</v>
      </c>
      <c r="O727">
        <v>65</v>
      </c>
      <c r="P727">
        <v>7</v>
      </c>
      <c r="Q727">
        <f ca="1">VLOOKUP($P727&amp;"_"&amp;$O727,'rank samples'!$Q$3:$W$1539,7,FALSE)</f>
        <v>7905.11</v>
      </c>
      <c r="R727">
        <f ca="1">VLOOKUP($P727&amp;"_"&amp;$O727,'rank samples'!$Q$3:$W$1539,6,FALSE)/100</f>
        <v>2E-3</v>
      </c>
      <c r="S727">
        <f ca="1">1 - SUM(OFFSET($R$4,VLOOKUP(P727,$W$4:$Y$23,2,FALSE),0):OFFSET($R$4,N727,0))/$R$2</f>
        <v>0.91599999999999993</v>
      </c>
      <c r="T727">
        <f t="shared" ca="1" si="16"/>
        <v>11.904761904761894</v>
      </c>
    </row>
    <row r="728" spans="14:20" hidden="1" x14ac:dyDescent="0.3">
      <c r="N728">
        <v>724</v>
      </c>
      <c r="O728">
        <v>66</v>
      </c>
      <c r="P728">
        <v>7</v>
      </c>
      <c r="Q728">
        <f ca="1">VLOOKUP($P728&amp;"_"&amp;$O728,'rank samples'!$Q$3:$W$1539,7,FALSE)</f>
        <v>7714.09</v>
      </c>
      <c r="R728">
        <f ca="1">VLOOKUP($P728&amp;"_"&amp;$O728,'rank samples'!$Q$3:$W$1539,6,FALSE)/100</f>
        <v>0</v>
      </c>
      <c r="S728">
        <f ca="1">1 - SUM(OFFSET($R$4,VLOOKUP(P728,$W$4:$Y$23,2,FALSE),0):OFFSET($R$4,N728,0))/$R$2</f>
        <v>0.91599999999999993</v>
      </c>
      <c r="T728">
        <f t="shared" ca="1" si="16"/>
        <v>11.904761904761894</v>
      </c>
    </row>
    <row r="729" spans="14:20" x14ac:dyDescent="0.3">
      <c r="N729">
        <v>725</v>
      </c>
      <c r="O729">
        <v>67</v>
      </c>
      <c r="P729">
        <v>7</v>
      </c>
      <c r="Q729">
        <f ca="1">VLOOKUP($P729&amp;"_"&amp;$O729,'rank samples'!$Q$3:$W$1539,7,FALSE)</f>
        <v>7456.7</v>
      </c>
      <c r="R729">
        <f ca="1">VLOOKUP($P729&amp;"_"&amp;$O729,'rank samples'!$Q$3:$W$1539,6,FALSE)/100</f>
        <v>2E-3</v>
      </c>
      <c r="S729">
        <f ca="1">1 - SUM(OFFSET($R$4,VLOOKUP(P729,$W$4:$Y$23,2,FALSE),0):OFFSET($R$4,N729,0))/$R$2</f>
        <v>0.91399999999999992</v>
      </c>
      <c r="T729">
        <f t="shared" ca="1" si="16"/>
        <v>11.627906976744177</v>
      </c>
    </row>
    <row r="730" spans="14:20" x14ac:dyDescent="0.3">
      <c r="N730">
        <v>726</v>
      </c>
      <c r="O730">
        <v>68</v>
      </c>
      <c r="P730">
        <v>7</v>
      </c>
      <c r="Q730">
        <f ca="1">VLOOKUP($P730&amp;"_"&amp;$O730,'rank samples'!$Q$3:$W$1539,7,FALSE)</f>
        <v>7227.3</v>
      </c>
      <c r="R730">
        <f ca="1">VLOOKUP($P730&amp;"_"&amp;$O730,'rank samples'!$Q$3:$W$1539,6,FALSE)/100</f>
        <v>2E-3</v>
      </c>
      <c r="S730">
        <f ca="1">1 - SUM(OFFSET($R$4,VLOOKUP(P730,$W$4:$Y$23,2,FALSE),0):OFFSET($R$4,N730,0))/$R$2</f>
        <v>0.91199999999999992</v>
      </c>
      <c r="T730">
        <f t="shared" ca="1" si="16"/>
        <v>11.363636363636353</v>
      </c>
    </row>
    <row r="731" spans="14:20" x14ac:dyDescent="0.3">
      <c r="N731">
        <v>727</v>
      </c>
      <c r="O731">
        <v>69</v>
      </c>
      <c r="P731">
        <v>7</v>
      </c>
      <c r="Q731">
        <f ca="1">VLOOKUP($P731&amp;"_"&amp;$O731,'rank samples'!$Q$3:$W$1539,7,FALSE)</f>
        <v>7220.52</v>
      </c>
      <c r="R731">
        <f ca="1">VLOOKUP($P731&amp;"_"&amp;$O731,'rank samples'!$Q$3:$W$1539,6,FALSE)/100</f>
        <v>2E-3</v>
      </c>
      <c r="S731">
        <f ca="1">1 - SUM(OFFSET($R$4,VLOOKUP(P731,$W$4:$Y$23,2,FALSE),0):OFFSET($R$4,N731,0))/$R$2</f>
        <v>0.90999999999999992</v>
      </c>
      <c r="T731">
        <f t="shared" ca="1" si="16"/>
        <v>11.111111111111102</v>
      </c>
    </row>
    <row r="732" spans="14:20" hidden="1" x14ac:dyDescent="0.3">
      <c r="N732">
        <v>728</v>
      </c>
      <c r="O732">
        <v>70</v>
      </c>
      <c r="P732">
        <v>7</v>
      </c>
      <c r="Q732">
        <f ca="1">VLOOKUP($P732&amp;"_"&amp;$O732,'rank samples'!$Q$3:$W$1539,7,FALSE)</f>
        <v>7125.39</v>
      </c>
      <c r="R732">
        <f ca="1">VLOOKUP($P732&amp;"_"&amp;$O732,'rank samples'!$Q$3:$W$1539,6,FALSE)/100</f>
        <v>0</v>
      </c>
      <c r="S732">
        <f ca="1">1 - SUM(OFFSET($R$4,VLOOKUP(P732,$W$4:$Y$23,2,FALSE),0):OFFSET($R$4,N732,0))/$R$2</f>
        <v>0.90999999999999992</v>
      </c>
      <c r="T732">
        <f t="shared" ca="1" si="16"/>
        <v>11.111111111111102</v>
      </c>
    </row>
    <row r="733" spans="14:20" hidden="1" x14ac:dyDescent="0.3">
      <c r="N733">
        <v>729</v>
      </c>
      <c r="O733">
        <v>71</v>
      </c>
      <c r="P733">
        <v>7</v>
      </c>
      <c r="Q733">
        <f ca="1">VLOOKUP($P733&amp;"_"&amp;$O733,'rank samples'!$Q$3:$W$1539,7,FALSE)</f>
        <v>7111.47</v>
      </c>
      <c r="R733">
        <f ca="1">VLOOKUP($P733&amp;"_"&amp;$O733,'rank samples'!$Q$3:$W$1539,6,FALSE)/100</f>
        <v>0</v>
      </c>
      <c r="S733">
        <f ca="1">1 - SUM(OFFSET($R$4,VLOOKUP(P733,$W$4:$Y$23,2,FALSE),0):OFFSET($R$4,N733,0))/$R$2</f>
        <v>0.90999999999999992</v>
      </c>
      <c r="T733">
        <f t="shared" ca="1" si="16"/>
        <v>11.111111111111102</v>
      </c>
    </row>
    <row r="734" spans="14:20" x14ac:dyDescent="0.3">
      <c r="N734">
        <v>730</v>
      </c>
      <c r="O734">
        <v>72</v>
      </c>
      <c r="P734">
        <v>7</v>
      </c>
      <c r="Q734">
        <f ca="1">VLOOKUP($P734&amp;"_"&amp;$O734,'rank samples'!$Q$3:$W$1539,7,FALSE)</f>
        <v>6963.27</v>
      </c>
      <c r="R734">
        <f ca="1">VLOOKUP($P734&amp;"_"&amp;$O734,'rank samples'!$Q$3:$W$1539,6,FALSE)/100</f>
        <v>2E-3</v>
      </c>
      <c r="S734">
        <f ca="1">1 - SUM(OFFSET($R$4,VLOOKUP(P734,$W$4:$Y$23,2,FALSE),0):OFFSET($R$4,N734,0))/$R$2</f>
        <v>0.90799999999999992</v>
      </c>
      <c r="T734">
        <f t="shared" ca="1" si="16"/>
        <v>10.869565217391294</v>
      </c>
    </row>
    <row r="735" spans="14:20" hidden="1" x14ac:dyDescent="0.3">
      <c r="N735">
        <v>731</v>
      </c>
      <c r="O735">
        <v>73</v>
      </c>
      <c r="P735">
        <v>7</v>
      </c>
      <c r="Q735">
        <f ca="1">VLOOKUP($P735&amp;"_"&amp;$O735,'rank samples'!$Q$3:$W$1539,7,FALSE)</f>
        <v>6855.29</v>
      </c>
      <c r="R735">
        <f ca="1">VLOOKUP($P735&amp;"_"&amp;$O735,'rank samples'!$Q$3:$W$1539,6,FALSE)/100</f>
        <v>0</v>
      </c>
      <c r="S735">
        <f ca="1">1 - SUM(OFFSET($R$4,VLOOKUP(P735,$W$4:$Y$23,2,FALSE),0):OFFSET($R$4,N735,0))/$R$2</f>
        <v>0.90799999999999992</v>
      </c>
      <c r="T735">
        <f t="shared" ca="1" si="16"/>
        <v>10.869565217391294</v>
      </c>
    </row>
    <row r="736" spans="14:20" hidden="1" x14ac:dyDescent="0.3">
      <c r="N736">
        <v>732</v>
      </c>
      <c r="O736">
        <v>74</v>
      </c>
      <c r="P736">
        <v>7</v>
      </c>
      <c r="Q736">
        <f ca="1">VLOOKUP($P736&amp;"_"&amp;$O736,'rank samples'!$Q$3:$W$1539,7,FALSE)</f>
        <v>6849.82</v>
      </c>
      <c r="R736">
        <f ca="1">VLOOKUP($P736&amp;"_"&amp;$O736,'rank samples'!$Q$3:$W$1539,6,FALSE)/100</f>
        <v>0</v>
      </c>
      <c r="S736">
        <f ca="1">1 - SUM(OFFSET($R$4,VLOOKUP(P736,$W$4:$Y$23,2,FALSE),0):OFFSET($R$4,N736,0))/$R$2</f>
        <v>0.90799999999999992</v>
      </c>
      <c r="T736">
        <f t="shared" ca="1" si="16"/>
        <v>10.869565217391294</v>
      </c>
    </row>
    <row r="737" spans="14:20" hidden="1" x14ac:dyDescent="0.3">
      <c r="N737">
        <v>733</v>
      </c>
      <c r="O737">
        <v>75</v>
      </c>
      <c r="P737">
        <v>7</v>
      </c>
      <c r="Q737">
        <f ca="1">VLOOKUP($P737&amp;"_"&amp;$O737,'rank samples'!$Q$3:$W$1539,7,FALSE)</f>
        <v>6807.39</v>
      </c>
      <c r="R737">
        <f ca="1">VLOOKUP($P737&amp;"_"&amp;$O737,'rank samples'!$Q$3:$W$1539,6,FALSE)/100</f>
        <v>0</v>
      </c>
      <c r="S737">
        <f ca="1">1 - SUM(OFFSET($R$4,VLOOKUP(P737,$W$4:$Y$23,2,FALSE),0):OFFSET($R$4,N737,0))/$R$2</f>
        <v>0.90799999999999992</v>
      </c>
      <c r="T737">
        <f t="shared" ca="1" si="16"/>
        <v>10.869565217391294</v>
      </c>
    </row>
    <row r="738" spans="14:20" hidden="1" x14ac:dyDescent="0.3">
      <c r="N738">
        <v>734</v>
      </c>
      <c r="O738">
        <v>76</v>
      </c>
      <c r="P738">
        <v>7</v>
      </c>
      <c r="Q738">
        <f ca="1">VLOOKUP($P738&amp;"_"&amp;$O738,'rank samples'!$Q$3:$W$1539,7,FALSE)</f>
        <v>6766.6</v>
      </c>
      <c r="R738">
        <f ca="1">VLOOKUP($P738&amp;"_"&amp;$O738,'rank samples'!$Q$3:$W$1539,6,FALSE)/100</f>
        <v>0</v>
      </c>
      <c r="S738">
        <f ca="1">1 - SUM(OFFSET($R$4,VLOOKUP(P738,$W$4:$Y$23,2,FALSE),0):OFFSET($R$4,N738,0))/$R$2</f>
        <v>0.90799999999999992</v>
      </c>
      <c r="T738">
        <f t="shared" ca="1" si="16"/>
        <v>10.869565217391294</v>
      </c>
    </row>
    <row r="739" spans="14:20" hidden="1" x14ac:dyDescent="0.3">
      <c r="N739">
        <v>735</v>
      </c>
      <c r="O739">
        <v>77</v>
      </c>
      <c r="P739">
        <v>7</v>
      </c>
      <c r="Q739">
        <f ca="1">VLOOKUP($P739&amp;"_"&amp;$O739,'rank samples'!$Q$3:$W$1539,7,FALSE)</f>
        <v>6669.74</v>
      </c>
      <c r="R739">
        <f ca="1">VLOOKUP($P739&amp;"_"&amp;$O739,'rank samples'!$Q$3:$W$1539,6,FALSE)/100</f>
        <v>0</v>
      </c>
      <c r="S739">
        <f ca="1">1 - SUM(OFFSET($R$4,VLOOKUP(P739,$W$4:$Y$23,2,FALSE),0):OFFSET($R$4,N739,0))/$R$2</f>
        <v>0.90799999999999992</v>
      </c>
      <c r="T739">
        <f t="shared" ca="1" si="16"/>
        <v>10.869565217391294</v>
      </c>
    </row>
    <row r="740" spans="14:20" x14ac:dyDescent="0.3">
      <c r="N740">
        <v>736</v>
      </c>
      <c r="O740">
        <v>78</v>
      </c>
      <c r="P740">
        <v>7</v>
      </c>
      <c r="Q740">
        <f ca="1">VLOOKUP($P740&amp;"_"&amp;$O740,'rank samples'!$Q$3:$W$1539,7,FALSE)</f>
        <v>6386.7</v>
      </c>
      <c r="R740">
        <f ca="1">VLOOKUP($P740&amp;"_"&amp;$O740,'rank samples'!$Q$3:$W$1539,6,FALSE)/100</f>
        <v>2E-3</v>
      </c>
      <c r="S740">
        <f ca="1">1 - SUM(OFFSET($R$4,VLOOKUP(P740,$W$4:$Y$23,2,FALSE),0):OFFSET($R$4,N740,0))/$R$2</f>
        <v>0.90599999999999992</v>
      </c>
      <c r="T740">
        <f t="shared" ca="1" si="16"/>
        <v>10.638297872340416</v>
      </c>
    </row>
    <row r="741" spans="14:20" x14ac:dyDescent="0.3">
      <c r="N741">
        <v>737</v>
      </c>
      <c r="O741">
        <v>79</v>
      </c>
      <c r="P741">
        <v>7</v>
      </c>
      <c r="Q741">
        <f ca="1">VLOOKUP($P741&amp;"_"&amp;$O741,'rank samples'!$Q$3:$W$1539,7,FALSE)</f>
        <v>6296.86</v>
      </c>
      <c r="R741">
        <f ca="1">VLOOKUP($P741&amp;"_"&amp;$O741,'rank samples'!$Q$3:$W$1539,6,FALSE)/100</f>
        <v>2E-3</v>
      </c>
      <c r="S741">
        <f ca="1">1 - SUM(OFFSET($R$4,VLOOKUP(P741,$W$4:$Y$23,2,FALSE),0):OFFSET($R$4,N741,0))/$R$2</f>
        <v>0.90399999999999991</v>
      </c>
      <c r="T741">
        <f t="shared" ca="1" si="16"/>
        <v>10.416666666666657</v>
      </c>
    </row>
    <row r="742" spans="14:20" hidden="1" x14ac:dyDescent="0.3">
      <c r="N742">
        <v>738</v>
      </c>
      <c r="O742">
        <v>80</v>
      </c>
      <c r="P742">
        <v>7</v>
      </c>
      <c r="Q742">
        <f ca="1">VLOOKUP($P742&amp;"_"&amp;$O742,'rank samples'!$Q$3:$W$1539,7,FALSE)</f>
        <v>6288.36</v>
      </c>
      <c r="R742">
        <f ca="1">VLOOKUP($P742&amp;"_"&amp;$O742,'rank samples'!$Q$3:$W$1539,6,FALSE)/100</f>
        <v>0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x14ac:dyDescent="0.3">
      <c r="N743">
        <v>739</v>
      </c>
      <c r="O743">
        <v>81</v>
      </c>
      <c r="P743">
        <v>7</v>
      </c>
      <c r="Q743">
        <f ca="1">VLOOKUP($P743&amp;"_"&amp;$O743,'rank samples'!$Q$3:$W$1539,7,FALSE)</f>
        <v>6059.39</v>
      </c>
      <c r="R743">
        <f ca="1">VLOOKUP($P743&amp;"_"&amp;$O743,'rank samples'!$Q$3:$W$1539,6,FALSE)/100</f>
        <v>2E-3</v>
      </c>
      <c r="S743">
        <f ca="1">1 - SUM(OFFSET($R$4,VLOOKUP(P743,$W$4:$Y$23,2,FALSE),0):OFFSET($R$4,N743,0))/$R$2</f>
        <v>0.90199999999999991</v>
      </c>
      <c r="T743">
        <f t="shared" ca="1" si="16"/>
        <v>10.204081632653052</v>
      </c>
    </row>
    <row r="744" spans="14:20" x14ac:dyDescent="0.3">
      <c r="N744">
        <v>740</v>
      </c>
      <c r="O744">
        <v>82</v>
      </c>
      <c r="P744">
        <v>7</v>
      </c>
      <c r="Q744">
        <f ca="1">VLOOKUP($P744&amp;"_"&amp;$O744,'rank samples'!$Q$3:$W$1539,7,FALSE)</f>
        <v>5972.86</v>
      </c>
      <c r="R744">
        <f ca="1">VLOOKUP($P744&amp;"_"&amp;$O744,'rank samples'!$Q$3:$W$1539,6,FALSE)/100</f>
        <v>2E-3</v>
      </c>
      <c r="S744">
        <f ca="1">1 - SUM(OFFSET($R$4,VLOOKUP(P744,$W$4:$Y$23,2,FALSE),0):OFFSET($R$4,N744,0))/$R$2</f>
        <v>0.89999999999999991</v>
      </c>
      <c r="T744">
        <f t="shared" ca="1" si="16"/>
        <v>9.9999999999999911</v>
      </c>
    </row>
    <row r="745" spans="14:20" hidden="1" x14ac:dyDescent="0.3">
      <c r="N745">
        <v>741</v>
      </c>
      <c r="O745">
        <v>83</v>
      </c>
      <c r="P745">
        <v>7</v>
      </c>
      <c r="Q745">
        <f ca="1">VLOOKUP($P745&amp;"_"&amp;$O745,'rank samples'!$Q$3:$W$1539,7,FALSE)</f>
        <v>5929.76</v>
      </c>
      <c r="R745">
        <f ca="1">VLOOKUP($P745&amp;"_"&amp;$O745,'rank samples'!$Q$3:$W$1539,6,FALSE)/100</f>
        <v>0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hidden="1" x14ac:dyDescent="0.3">
      <c r="N746">
        <v>742</v>
      </c>
      <c r="O746">
        <v>84</v>
      </c>
      <c r="P746">
        <v>7</v>
      </c>
      <c r="Q746">
        <f ca="1">VLOOKUP($P746&amp;"_"&amp;$O746,'rank samples'!$Q$3:$W$1539,7,FALSE)</f>
        <v>5872.58</v>
      </c>
      <c r="R746">
        <f ca="1">VLOOKUP($P746&amp;"_"&amp;$O746,'rank samples'!$Q$3:$W$1539,6,FALSE)/100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hidden="1" x14ac:dyDescent="0.3">
      <c r="N747">
        <v>743</v>
      </c>
      <c r="O747">
        <v>85</v>
      </c>
      <c r="P747">
        <v>7</v>
      </c>
      <c r="Q747">
        <f ca="1">VLOOKUP($P747&amp;"_"&amp;$O747,'rank samples'!$Q$3:$W$1539,7,FALSE)</f>
        <v>5803.21</v>
      </c>
      <c r="R747">
        <f ca="1">VLOOKUP($P747&amp;"_"&amp;$O747,'rank samples'!$Q$3:$W$1539,6,FALSE)/100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hidden="1" x14ac:dyDescent="0.3">
      <c r="N748">
        <v>744</v>
      </c>
      <c r="O748">
        <v>86</v>
      </c>
      <c r="P748">
        <v>7</v>
      </c>
      <c r="Q748">
        <f ca="1">VLOOKUP($P748&amp;"_"&amp;$O748,'rank samples'!$Q$3:$W$1539,7,FALSE)</f>
        <v>5709.56</v>
      </c>
      <c r="R748">
        <f ca="1">VLOOKUP($P748&amp;"_"&amp;$O748,'rank samples'!$Q$3:$W$1539,6,FALSE)/100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x14ac:dyDescent="0.3">
      <c r="N749">
        <v>745</v>
      </c>
      <c r="O749">
        <v>87</v>
      </c>
      <c r="P749">
        <v>7</v>
      </c>
      <c r="Q749">
        <f ca="1">VLOOKUP($P749&amp;"_"&amp;$O749,'rank samples'!$Q$3:$W$1539,7,FALSE)</f>
        <v>5644.67</v>
      </c>
      <c r="R749">
        <f ca="1">VLOOKUP($P749&amp;"_"&amp;$O749,'rank samples'!$Q$3:$W$1539,6,FALSE)/100</f>
        <v>2E-3</v>
      </c>
      <c r="S749">
        <f ca="1">1 - SUM(OFFSET($R$4,VLOOKUP(P749,$W$4:$Y$23,2,FALSE),0):OFFSET($R$4,N749,0))/$R$2</f>
        <v>0.89799999999999991</v>
      </c>
      <c r="T749">
        <f t="shared" ca="1" si="16"/>
        <v>9.8039215686274428</v>
      </c>
    </row>
    <row r="750" spans="14:20" hidden="1" x14ac:dyDescent="0.3">
      <c r="N750">
        <v>746</v>
      </c>
      <c r="O750">
        <v>88</v>
      </c>
      <c r="P750">
        <v>7</v>
      </c>
      <c r="Q750">
        <f ca="1">VLOOKUP($P750&amp;"_"&amp;$O750,'rank samples'!$Q$3:$W$1539,7,FALSE)</f>
        <v>5573.31</v>
      </c>
      <c r="R750">
        <f ca="1">VLOOKUP($P750&amp;"_"&amp;$O750,'rank samples'!$Q$3:$W$1539,6,FALSE)/100</f>
        <v>0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hidden="1" x14ac:dyDescent="0.3">
      <c r="N751">
        <v>747</v>
      </c>
      <c r="O751">
        <v>89</v>
      </c>
      <c r="P751">
        <v>7</v>
      </c>
      <c r="Q751">
        <f ca="1">VLOOKUP($P751&amp;"_"&amp;$O751,'rank samples'!$Q$3:$W$1539,7,FALSE)</f>
        <v>5498.98</v>
      </c>
      <c r="R751">
        <f ca="1">VLOOKUP($P751&amp;"_"&amp;$O751,'rank samples'!$Q$3:$W$1539,6,FALSE)/100</f>
        <v>0</v>
      </c>
      <c r="S751">
        <f ca="1">1 - SUM(OFFSET($R$4,VLOOKUP(P751,$W$4:$Y$23,2,FALSE),0):OFFSET($R$4,N751,0))/$R$2</f>
        <v>0.89799999999999991</v>
      </c>
      <c r="T751">
        <f t="shared" ca="1" si="16"/>
        <v>9.8039215686274428</v>
      </c>
    </row>
    <row r="752" spans="14:20" x14ac:dyDescent="0.3">
      <c r="N752">
        <v>748</v>
      </c>
      <c r="O752">
        <v>90</v>
      </c>
      <c r="P752">
        <v>7</v>
      </c>
      <c r="Q752">
        <f ca="1">VLOOKUP($P752&amp;"_"&amp;$O752,'rank samples'!$Q$3:$W$1539,7,FALSE)</f>
        <v>5478.42</v>
      </c>
      <c r="R752">
        <f ca="1">VLOOKUP($P752&amp;"_"&amp;$O752,'rank samples'!$Q$3:$W$1539,6,FALSE)/100</f>
        <v>2E-3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hidden="1" x14ac:dyDescent="0.3">
      <c r="N753">
        <v>749</v>
      </c>
      <c r="O753">
        <v>91</v>
      </c>
      <c r="P753">
        <v>7</v>
      </c>
      <c r="Q753">
        <f ca="1">VLOOKUP($P753&amp;"_"&amp;$O753,'rank samples'!$Q$3:$W$1539,7,FALSE)</f>
        <v>5326.87</v>
      </c>
      <c r="R753">
        <f ca="1">VLOOKUP($P753&amp;"_"&amp;$O753,'rank samples'!$Q$3:$W$1539,6,FALSE)/100</f>
        <v>0</v>
      </c>
      <c r="S753">
        <f ca="1">1 - SUM(OFFSET($R$4,VLOOKUP(P753,$W$4:$Y$23,2,FALSE),0):OFFSET($R$4,N753,0))/$R$2</f>
        <v>0.89599999999999991</v>
      </c>
      <c r="T753">
        <f t="shared" ca="1" si="16"/>
        <v>9.6153846153846061</v>
      </c>
    </row>
    <row r="754" spans="14:20" x14ac:dyDescent="0.3">
      <c r="N754">
        <v>750</v>
      </c>
      <c r="O754">
        <v>92</v>
      </c>
      <c r="P754">
        <v>7</v>
      </c>
      <c r="Q754">
        <f ca="1">VLOOKUP($P754&amp;"_"&amp;$O754,'rank samples'!$Q$3:$W$1539,7,FALSE)</f>
        <v>5325.78</v>
      </c>
      <c r="R754">
        <f ca="1">VLOOKUP($P754&amp;"_"&amp;$O754,'rank samples'!$Q$3:$W$1539,6,FALSE)/100</f>
        <v>2E-3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hidden="1" x14ac:dyDescent="0.3">
      <c r="N755">
        <v>751</v>
      </c>
      <c r="O755">
        <v>93</v>
      </c>
      <c r="P755">
        <v>7</v>
      </c>
      <c r="Q755">
        <f ca="1">VLOOKUP($P755&amp;"_"&amp;$O755,'rank samples'!$Q$3:$W$1539,7,FALSE)</f>
        <v>5250.9</v>
      </c>
      <c r="R755">
        <f ca="1">VLOOKUP($P755&amp;"_"&amp;$O755,'rank samples'!$Q$3:$W$1539,6,FALSE)/100</f>
        <v>0</v>
      </c>
      <c r="S755">
        <f ca="1">1 - SUM(OFFSET($R$4,VLOOKUP(P755,$W$4:$Y$23,2,FALSE),0):OFFSET($R$4,N755,0))/$R$2</f>
        <v>0.89399999999999991</v>
      </c>
      <c r="T755">
        <f t="shared" ca="1" si="16"/>
        <v>9.4339622641509351</v>
      </c>
    </row>
    <row r="756" spans="14:20" x14ac:dyDescent="0.3">
      <c r="N756">
        <v>752</v>
      </c>
      <c r="O756">
        <v>94</v>
      </c>
      <c r="P756">
        <v>7</v>
      </c>
      <c r="Q756">
        <f ca="1">VLOOKUP($P756&amp;"_"&amp;$O756,'rank samples'!$Q$3:$W$1539,7,FALSE)</f>
        <v>5244.64</v>
      </c>
      <c r="R756">
        <f ca="1">VLOOKUP($P756&amp;"_"&amp;$O756,'rank samples'!$Q$3:$W$1539,6,FALSE)/100</f>
        <v>2E-3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hidden="1" x14ac:dyDescent="0.3">
      <c r="N757">
        <v>753</v>
      </c>
      <c r="O757">
        <v>95</v>
      </c>
      <c r="P757">
        <v>7</v>
      </c>
      <c r="Q757">
        <f ca="1">VLOOKUP($P757&amp;"_"&amp;$O757,'rank samples'!$Q$3:$W$1539,7,FALSE)</f>
        <v>5223.09</v>
      </c>
      <c r="R757">
        <f ca="1">VLOOKUP($P757&amp;"_"&amp;$O757,'rank samples'!$Q$3:$W$1539,6,FALSE)/100</f>
        <v>0</v>
      </c>
      <c r="S757">
        <f ca="1">1 - SUM(OFFSET($R$4,VLOOKUP(P757,$W$4:$Y$23,2,FALSE),0):OFFSET($R$4,N757,0))/$R$2</f>
        <v>0.8919999999999999</v>
      </c>
      <c r="T757">
        <f t="shared" ca="1" si="16"/>
        <v>9.2592592592592506</v>
      </c>
    </row>
    <row r="758" spans="14:20" x14ac:dyDescent="0.3">
      <c r="N758">
        <v>754</v>
      </c>
      <c r="O758">
        <v>96</v>
      </c>
      <c r="P758">
        <v>7</v>
      </c>
      <c r="Q758">
        <f ca="1">VLOOKUP($P758&amp;"_"&amp;$O758,'rank samples'!$Q$3:$W$1539,7,FALSE)</f>
        <v>4822.93</v>
      </c>
      <c r="R758">
        <f ca="1">VLOOKUP($P758&amp;"_"&amp;$O758,'rank samples'!$Q$3:$W$1539,6,FALSE)/100</f>
        <v>2E-3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hidden="1" x14ac:dyDescent="0.3">
      <c r="N759">
        <v>755</v>
      </c>
      <c r="O759">
        <v>97</v>
      </c>
      <c r="P759">
        <v>7</v>
      </c>
      <c r="Q759">
        <f ca="1">VLOOKUP($P759&amp;"_"&amp;$O759,'rank samples'!$Q$3:$W$1539,7,FALSE)</f>
        <v>4626.04</v>
      </c>
      <c r="R759">
        <f ca="1">VLOOKUP($P759&amp;"_"&amp;$O759,'rank samples'!$Q$3:$W$1539,6,FALSE)/100</f>
        <v>0</v>
      </c>
      <c r="S759">
        <f ca="1">1 - SUM(OFFSET($R$4,VLOOKUP(P759,$W$4:$Y$23,2,FALSE),0):OFFSET($R$4,N759,0))/$R$2</f>
        <v>0.8899999999999999</v>
      </c>
      <c r="T759">
        <f t="shared" ca="1" si="16"/>
        <v>9.0909090909090828</v>
      </c>
    </row>
    <row r="760" spans="14:20" hidden="1" x14ac:dyDescent="0.3">
      <c r="N760">
        <v>756</v>
      </c>
      <c r="O760">
        <v>98</v>
      </c>
      <c r="P760">
        <v>7</v>
      </c>
      <c r="Q760">
        <f ca="1">VLOOKUP($P760&amp;"_"&amp;$O760,'rank samples'!$Q$3:$W$1539,7,FALSE)</f>
        <v>4572.75</v>
      </c>
      <c r="R760">
        <f ca="1">VLOOKUP($P760&amp;"_"&amp;$O760,'rank samples'!$Q$3:$W$1539,6,FALSE)/100</f>
        <v>0</v>
      </c>
      <c r="S760">
        <f ca="1">1 - SUM(OFFSET($R$4,VLOOKUP(P760,$W$4:$Y$23,2,FALSE),0):OFFSET($R$4,N760,0))/$R$2</f>
        <v>0.8899999999999999</v>
      </c>
      <c r="T760">
        <f t="shared" ca="1" si="16"/>
        <v>9.0909090909090828</v>
      </c>
    </row>
    <row r="761" spans="14:20" hidden="1" x14ac:dyDescent="0.3">
      <c r="N761">
        <v>757</v>
      </c>
      <c r="O761">
        <v>99</v>
      </c>
      <c r="P761">
        <v>7</v>
      </c>
      <c r="Q761">
        <f ca="1">VLOOKUP($P761&amp;"_"&amp;$O761,'rank samples'!$Q$3:$W$1539,7,FALSE)</f>
        <v>4495.6400000000003</v>
      </c>
      <c r="R761">
        <f ca="1">VLOOKUP($P761&amp;"_"&amp;$O761,'rank samples'!$Q$3:$W$1539,6,FALSE)/100</f>
        <v>0</v>
      </c>
      <c r="S761">
        <f ca="1">1 - SUM(OFFSET($R$4,VLOOKUP(P761,$W$4:$Y$23,2,FALSE),0):OFFSET($R$4,N761,0))/$R$2</f>
        <v>0.8899999999999999</v>
      </c>
      <c r="T761">
        <f t="shared" ca="1" si="16"/>
        <v>9.0909090909090828</v>
      </c>
    </row>
    <row r="762" spans="14:20" x14ac:dyDescent="0.3">
      <c r="N762">
        <v>758</v>
      </c>
      <c r="O762">
        <v>100</v>
      </c>
      <c r="P762">
        <v>7</v>
      </c>
      <c r="Q762">
        <f ca="1">VLOOKUP($P762&amp;"_"&amp;$O762,'rank samples'!$Q$3:$W$1539,7,FALSE)</f>
        <v>4063.34</v>
      </c>
      <c r="R762">
        <f ca="1">VLOOKUP($P762&amp;"_"&amp;$O762,'rank samples'!$Q$3:$W$1539,6,FALSE)/100</f>
        <v>2E-3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101</v>
      </c>
      <c r="P763">
        <v>7</v>
      </c>
      <c r="Q763">
        <f ca="1">VLOOKUP($P763&amp;"_"&amp;$O763,'rank samples'!$Q$3:$W$1539,7,FALSE)</f>
        <v>3837.24</v>
      </c>
      <c r="R763">
        <f ca="1">VLOOKUP($P763&amp;"_"&amp;$O763,'rank samples'!$Q$3:$W$1539,6,FALSE)/100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102</v>
      </c>
      <c r="P764">
        <v>7</v>
      </c>
      <c r="Q764">
        <f ca="1">VLOOKUP($P764&amp;"_"&amp;$O764,'rank samples'!$Q$3:$W$1539,7,FALSE)</f>
        <v>3648.13</v>
      </c>
      <c r="R764">
        <f ca="1">VLOOKUP($P764&amp;"_"&amp;$O764,'rank samples'!$Q$3:$W$1539,6,FALSE)/100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hidden="1" x14ac:dyDescent="0.3">
      <c r="N765">
        <v>761</v>
      </c>
      <c r="O765">
        <v>104</v>
      </c>
      <c r="P765">
        <v>7</v>
      </c>
      <c r="Q765">
        <f ca="1">VLOOKUP($P765&amp;"_"&amp;$O765,'rank samples'!$Q$3:$W$1539,7,FALSE)</f>
        <v>2765.55</v>
      </c>
      <c r="R765">
        <f ca="1">VLOOKUP($P765&amp;"_"&amp;$O765,'rank samples'!$Q$3:$W$1539,6,FALSE)/100</f>
        <v>0</v>
      </c>
      <c r="S765">
        <f ca="1">1 - SUM(OFFSET($R$4,VLOOKUP(P765,$W$4:$Y$23,2,FALSE),0):OFFSET($R$4,N765,0))/$R$2</f>
        <v>0.8839999999999999</v>
      </c>
      <c r="T765">
        <f t="shared" ca="1" si="16"/>
        <v>8.6206896551724057</v>
      </c>
    </row>
    <row r="766" spans="14:20" x14ac:dyDescent="0.3">
      <c r="N766">
        <v>762</v>
      </c>
      <c r="O766">
        <v>105</v>
      </c>
      <c r="P766">
        <v>7</v>
      </c>
      <c r="Q766">
        <f ca="1">VLOOKUP($P766&amp;"_"&amp;$O766,'rank samples'!$Q$3:$W$1539,7,FALSE)</f>
        <v>2649.22</v>
      </c>
      <c r="R766">
        <f ca="1">VLOOKUP($P766&amp;"_"&amp;$O766,'rank samples'!$Q$3:$W$1539,6,FALSE)/100</f>
        <v>2E-3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106</v>
      </c>
      <c r="P767">
        <v>7</v>
      </c>
      <c r="Q767">
        <f ca="1">VLOOKUP($P767&amp;"_"&amp;$O767,'rank samples'!$Q$3:$W$1539,7,FALSE)</f>
        <v>2032.48</v>
      </c>
      <c r="R767">
        <f ca="1">VLOOKUP($P767&amp;"_"&amp;$O767,'rank samples'!$Q$3:$W$1539,6,FALSE)/100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hidden="1" x14ac:dyDescent="0.3">
      <c r="N768">
        <v>764</v>
      </c>
      <c r="O768">
        <v>107</v>
      </c>
      <c r="P768">
        <v>7</v>
      </c>
      <c r="Q768">
        <f ca="1">VLOOKUP($P768&amp;"_"&amp;$O768,'rank samples'!$Q$3:$W$1539,7,FALSE)</f>
        <v>2026.52</v>
      </c>
      <c r="R768">
        <f ca="1">VLOOKUP($P768&amp;"_"&amp;$O768,'rank samples'!$Q$3:$W$1539,6,FALSE)/100</f>
        <v>0</v>
      </c>
      <c r="S768">
        <f ca="1">1 - SUM(OFFSET($R$4,VLOOKUP(P768,$W$4:$Y$23,2,FALSE),0):OFFSET($R$4,N768,0))/$R$2</f>
        <v>0.87999999999999989</v>
      </c>
      <c r="T768">
        <f t="shared" ca="1" si="16"/>
        <v>8.333333333333325</v>
      </c>
    </row>
    <row r="769" spans="14:20" x14ac:dyDescent="0.3">
      <c r="N769">
        <v>765</v>
      </c>
      <c r="O769">
        <v>108</v>
      </c>
      <c r="P769">
        <v>7</v>
      </c>
      <c r="Q769">
        <f ca="1">VLOOKUP($P769&amp;"_"&amp;$O769,'rank samples'!$Q$3:$W$1539,7,FALSE)</f>
        <v>2000.13</v>
      </c>
      <c r="R769">
        <f ca="1">VLOOKUP($P769&amp;"_"&amp;$O769,'rank samples'!$Q$3:$W$1539,6,FALSE)/100</f>
        <v>2E-3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109</v>
      </c>
      <c r="P770">
        <v>7</v>
      </c>
      <c r="Q770">
        <f ca="1">VLOOKUP($P770&amp;"_"&amp;$O770,'rank samples'!$Q$3:$W$1539,7,FALSE)</f>
        <v>1748.05</v>
      </c>
      <c r="R770">
        <f ca="1">VLOOKUP($P770&amp;"_"&amp;$O770,'rank samples'!$Q$3:$W$1539,6,FALSE)/100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hidden="1" x14ac:dyDescent="0.3">
      <c r="N771">
        <v>767</v>
      </c>
      <c r="O771">
        <v>110</v>
      </c>
      <c r="P771">
        <v>7</v>
      </c>
      <c r="Q771">
        <f ca="1">VLOOKUP($P771&amp;"_"&amp;$O771,'rank samples'!$Q$3:$W$1539,7,FALSE)</f>
        <v>1735.61</v>
      </c>
      <c r="R771">
        <f ca="1">VLOOKUP($P771&amp;"_"&amp;$O771,'rank samples'!$Q$3:$W$1539,6,FALSE)/100</f>
        <v>0</v>
      </c>
      <c r="S771">
        <f ca="1">1 - SUM(OFFSET($R$4,VLOOKUP(P771,$W$4:$Y$23,2,FALSE),0):OFFSET($R$4,N771,0))/$R$2</f>
        <v>0.87599999999999989</v>
      </c>
      <c r="T771">
        <f t="shared" ca="1" si="16"/>
        <v>8.0645161290322509</v>
      </c>
    </row>
    <row r="772" spans="14:20" x14ac:dyDescent="0.3">
      <c r="N772">
        <v>768</v>
      </c>
      <c r="O772">
        <v>111</v>
      </c>
      <c r="P772">
        <v>7</v>
      </c>
      <c r="Q772">
        <f ca="1">VLOOKUP($P772&amp;"_"&amp;$O772,'rank samples'!$Q$3:$W$1539,7,FALSE)</f>
        <v>1624.16</v>
      </c>
      <c r="R772">
        <f ca="1">VLOOKUP($P772&amp;"_"&amp;$O772,'rank samples'!$Q$3:$W$1539,6,FALSE)/100</f>
        <v>2E-3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112</v>
      </c>
      <c r="P773">
        <v>7</v>
      </c>
      <c r="Q773">
        <f ca="1">VLOOKUP($P773&amp;"_"&amp;$O773,'rank samples'!$Q$3:$W$1539,7,FALSE)</f>
        <v>746.27</v>
      </c>
      <c r="R773">
        <f ca="1">VLOOKUP($P773&amp;"_"&amp;$O773,'rank samples'!$Q$3:$W$1539,6,FALSE)/100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hidden="1" x14ac:dyDescent="0.3">
      <c r="N774">
        <v>770</v>
      </c>
      <c r="O774">
        <v>113</v>
      </c>
      <c r="P774">
        <v>7</v>
      </c>
      <c r="Q774">
        <f ca="1">VLOOKUP($P774&amp;"_"&amp;$O774,'rank samples'!$Q$3:$W$1539,7,FALSE)</f>
        <v>700.05</v>
      </c>
      <c r="R774">
        <f ca="1">VLOOKUP($P774&amp;"_"&amp;$O774,'rank samples'!$Q$3:$W$1539,6,FALSE)/100</f>
        <v>0</v>
      </c>
      <c r="S774">
        <f ca="1">1 - SUM(OFFSET($R$4,VLOOKUP(P774,$W$4:$Y$23,2,FALSE),0):OFFSET($R$4,N774,0))/$R$2</f>
        <v>0.87199999999999989</v>
      </c>
      <c r="T774">
        <f t="shared" ca="1" si="17"/>
        <v>7.8124999999999929</v>
      </c>
    </row>
    <row r="775" spans="14:20" x14ac:dyDescent="0.3">
      <c r="N775">
        <v>771</v>
      </c>
      <c r="O775">
        <v>114</v>
      </c>
      <c r="P775">
        <v>7</v>
      </c>
      <c r="Q775">
        <f ca="1">VLOOKUP($P775&amp;"_"&amp;$O775,'rank samples'!$Q$3:$W$1539,7,FALSE)</f>
        <v>530.89</v>
      </c>
      <c r="R775">
        <f ca="1">VLOOKUP($P775&amp;"_"&amp;$O775,'rank samples'!$Q$3:$W$1539,6,FALSE)/100</f>
        <v>2E-3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hidden="1" x14ac:dyDescent="0.3">
      <c r="N776">
        <v>772</v>
      </c>
      <c r="O776">
        <v>115</v>
      </c>
      <c r="P776">
        <v>7</v>
      </c>
      <c r="Q776">
        <f ca="1">VLOOKUP($P776&amp;"_"&amp;$O776,'rank samples'!$Q$3:$W$1539,7,FALSE)</f>
        <v>530.30999999999995</v>
      </c>
      <c r="R776">
        <f ca="1">VLOOKUP($P776&amp;"_"&amp;$O776,'rank samples'!$Q$3:$W$1539,6,FALSE)/100</f>
        <v>0</v>
      </c>
      <c r="S776">
        <f ca="1">1 - SUM(OFFSET($R$4,VLOOKUP(P776,$W$4:$Y$23,2,FALSE),0):OFFSET($R$4,N776,0))/$R$2</f>
        <v>0.86999999999999988</v>
      </c>
      <c r="T776">
        <f t="shared" ca="1" si="17"/>
        <v>7.6923076923076854</v>
      </c>
    </row>
    <row r="777" spans="14:20" x14ac:dyDescent="0.3">
      <c r="N777">
        <v>773</v>
      </c>
      <c r="O777">
        <v>116</v>
      </c>
      <c r="P777">
        <v>7</v>
      </c>
      <c r="Q777">
        <f ca="1">VLOOKUP($P777&amp;"_"&amp;$O777,'rank samples'!$Q$3:$W$1539,7,FALSE)</f>
        <v>349.07</v>
      </c>
      <c r="R777">
        <f ca="1">VLOOKUP($P777&amp;"_"&amp;$O777,'rank samples'!$Q$3:$W$1539,6,FALSE)/100</f>
        <v>2E-3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117</v>
      </c>
      <c r="P778">
        <v>7</v>
      </c>
      <c r="Q778">
        <f ca="1">VLOOKUP($P778&amp;"_"&amp;$O778,'rank samples'!$Q$3:$W$1539,7,FALSE)</f>
        <v>19.690000000000001</v>
      </c>
      <c r="R778">
        <f ca="1">VLOOKUP($P778&amp;"_"&amp;$O778,'rank samples'!$Q$3:$W$1539,6,FALSE)/100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hidden="1" x14ac:dyDescent="0.3">
      <c r="N779">
        <v>775</v>
      </c>
      <c r="O779">
        <v>118</v>
      </c>
      <c r="P779">
        <v>7</v>
      </c>
      <c r="Q779">
        <f ca="1">VLOOKUP($P779&amp;"_"&amp;$O779,'rank samples'!$Q$3:$W$1539,7,FALSE)</f>
        <v>4.09</v>
      </c>
      <c r="R779">
        <f ca="1">VLOOKUP($P779&amp;"_"&amp;$O779,'rank samples'!$Q$3:$W$1539,6,FALSE)/100</f>
        <v>0</v>
      </c>
      <c r="S779">
        <f ca="1">1 - SUM(OFFSET($R$4,VLOOKUP(P779,$W$4:$Y$23,2,FALSE),0):OFFSET($R$4,N779,0))/$R$2</f>
        <v>0.86599999999999988</v>
      </c>
      <c r="T779">
        <f t="shared" ca="1" si="17"/>
        <v>7.4626865671641722</v>
      </c>
    </row>
    <row r="780" spans="14:20" x14ac:dyDescent="0.3">
      <c r="N780">
        <v>776</v>
      </c>
      <c r="O780">
        <v>2</v>
      </c>
      <c r="P780">
        <v>8</v>
      </c>
      <c r="Q780">
        <f ca="1">VLOOKUP($P780&amp;"_"&amp;$O780,'rank samples'!$Q$3:$W$1539,7,FALSE)</f>
        <v>18190.189999999999</v>
      </c>
      <c r="R780">
        <f ca="1">VLOOKUP($P780&amp;"_"&amp;$O780,'rank samples'!$Q$3:$W$1539,6,FALSE)/100</f>
        <v>2E-3</v>
      </c>
      <c r="S780">
        <f ca="1">1 - SUM(OFFSET($R$4,VLOOKUP(P780,$W$4:$Y$23,2,FALSE),0):OFFSET($R$4,N780,0))/$R$2</f>
        <v>0.998</v>
      </c>
      <c r="T780">
        <f t="shared" ca="1" si="17"/>
        <v>499.99999999999955</v>
      </c>
    </row>
    <row r="781" spans="14:20" x14ac:dyDescent="0.3">
      <c r="N781">
        <v>777</v>
      </c>
      <c r="O781">
        <v>3</v>
      </c>
      <c r="P781">
        <v>8</v>
      </c>
      <c r="Q781">
        <f ca="1">VLOOKUP($P781&amp;"_"&amp;$O781,'rank samples'!$Q$3:$W$1539,7,FALSE)</f>
        <v>17910.96</v>
      </c>
      <c r="R781">
        <f ca="1">VLOOKUP($P781&amp;"_"&amp;$O781,'rank samples'!$Q$3:$W$1539,6,FALSE)/100</f>
        <v>2E-3</v>
      </c>
      <c r="S781">
        <f ca="1">1 - SUM(OFFSET($R$4,VLOOKUP(P781,$W$4:$Y$23,2,FALSE),0):OFFSET($R$4,N781,0))/$R$2</f>
        <v>0.996</v>
      </c>
      <c r="T781">
        <f t="shared" ca="1" si="17"/>
        <v>249.99999999999977</v>
      </c>
    </row>
    <row r="782" spans="14:20" x14ac:dyDescent="0.3">
      <c r="N782">
        <v>778</v>
      </c>
      <c r="O782">
        <v>4</v>
      </c>
      <c r="P782">
        <v>8</v>
      </c>
      <c r="Q782">
        <f ca="1">VLOOKUP($P782&amp;"_"&amp;$O782,'rank samples'!$Q$3:$W$1539,7,FALSE)</f>
        <v>16996.11</v>
      </c>
      <c r="R782">
        <f ca="1">VLOOKUP($P782&amp;"_"&amp;$O782,'rank samples'!$Q$3:$W$1539,6,FALSE)/100</f>
        <v>2E-3</v>
      </c>
      <c r="S782">
        <f ca="1">1 - SUM(OFFSET($R$4,VLOOKUP(P782,$W$4:$Y$23,2,FALSE),0):OFFSET($R$4,N782,0))/$R$2</f>
        <v>0.99399999999999999</v>
      </c>
      <c r="T782">
        <f t="shared" ca="1" si="17"/>
        <v>166.66666666666652</v>
      </c>
    </row>
    <row r="783" spans="14:20" hidden="1" x14ac:dyDescent="0.3">
      <c r="N783">
        <v>779</v>
      </c>
      <c r="O783">
        <v>5</v>
      </c>
      <c r="P783">
        <v>8</v>
      </c>
      <c r="Q783">
        <f ca="1">VLOOKUP($P783&amp;"_"&amp;$O783,'rank samples'!$Q$3:$W$1539,7,FALSE)</f>
        <v>16301.06</v>
      </c>
      <c r="R783">
        <f ca="1">VLOOKUP($P783&amp;"_"&amp;$O783,'rank samples'!$Q$3:$W$1539,6,FALSE)/100</f>
        <v>0</v>
      </c>
      <c r="S783">
        <f ca="1">1 - SUM(OFFSET($R$4,VLOOKUP(P783,$W$4:$Y$23,2,FALSE),0):OFFSET($R$4,N783,0))/$R$2</f>
        <v>0.99399999999999999</v>
      </c>
      <c r="T783">
        <f t="shared" ca="1" si="17"/>
        <v>166.66666666666652</v>
      </c>
    </row>
    <row r="784" spans="14:20" x14ac:dyDescent="0.3">
      <c r="N784">
        <v>780</v>
      </c>
      <c r="O784">
        <v>6</v>
      </c>
      <c r="P784">
        <v>8</v>
      </c>
      <c r="Q784">
        <f ca="1">VLOOKUP($P784&amp;"_"&amp;$O784,'rank samples'!$Q$3:$W$1539,7,FALSE)</f>
        <v>15761.220000000001</v>
      </c>
      <c r="R784">
        <f ca="1">VLOOKUP($P784&amp;"_"&amp;$O784,'rank samples'!$Q$3:$W$1539,6,FALSE)/100</f>
        <v>2E-3</v>
      </c>
      <c r="S784">
        <f ca="1">1 - SUM(OFFSET($R$4,VLOOKUP(P784,$W$4:$Y$23,2,FALSE),0):OFFSET($R$4,N784,0))/$R$2</f>
        <v>0.99199999999999999</v>
      </c>
      <c r="T784">
        <f t="shared" ca="1" si="17"/>
        <v>124.99999999999989</v>
      </c>
    </row>
    <row r="785" spans="14:20" x14ac:dyDescent="0.3">
      <c r="N785">
        <v>781</v>
      </c>
      <c r="O785">
        <v>7</v>
      </c>
      <c r="P785">
        <v>8</v>
      </c>
      <c r="Q785">
        <f ca="1">VLOOKUP($P785&amp;"_"&amp;$O785,'rank samples'!$Q$3:$W$1539,7,FALSE)</f>
        <v>15484.09</v>
      </c>
      <c r="R785">
        <f ca="1">VLOOKUP($P785&amp;"_"&amp;$O785,'rank samples'!$Q$3:$W$1539,6,FALSE)/100</f>
        <v>2E-3</v>
      </c>
      <c r="S785">
        <f ca="1">1 - SUM(OFFSET($R$4,VLOOKUP(P785,$W$4:$Y$23,2,FALSE),0):OFFSET($R$4,N785,0))/$R$2</f>
        <v>0.99</v>
      </c>
      <c r="T785">
        <f t="shared" ca="1" si="17"/>
        <v>99.999999999999915</v>
      </c>
    </row>
    <row r="786" spans="14:20" hidden="1" x14ac:dyDescent="0.3">
      <c r="N786">
        <v>782</v>
      </c>
      <c r="O786">
        <v>8</v>
      </c>
      <c r="P786">
        <v>8</v>
      </c>
      <c r="Q786">
        <f ca="1">VLOOKUP($P786&amp;"_"&amp;$O786,'rank samples'!$Q$3:$W$1539,7,FALSE)</f>
        <v>15071.93</v>
      </c>
      <c r="R786">
        <f ca="1">VLOOKUP($P786&amp;"_"&amp;$O786,'rank samples'!$Q$3:$W$1539,6,FALSE)/100</f>
        <v>0</v>
      </c>
      <c r="S786">
        <f ca="1">1 - SUM(OFFSET($R$4,VLOOKUP(P786,$W$4:$Y$23,2,FALSE),0):OFFSET($R$4,N786,0))/$R$2</f>
        <v>0.99</v>
      </c>
      <c r="T786">
        <f t="shared" ca="1" si="17"/>
        <v>99.999999999999915</v>
      </c>
    </row>
    <row r="787" spans="14:20" hidden="1" x14ac:dyDescent="0.3">
      <c r="N787">
        <v>783</v>
      </c>
      <c r="O787">
        <v>9</v>
      </c>
      <c r="P787">
        <v>8</v>
      </c>
      <c r="Q787">
        <f ca="1">VLOOKUP($P787&amp;"_"&amp;$O787,'rank samples'!$Q$3:$W$1539,7,FALSE)</f>
        <v>14846.5</v>
      </c>
      <c r="R787">
        <f ca="1">VLOOKUP($P787&amp;"_"&amp;$O787,'rank samples'!$Q$3:$W$1539,6,FALSE)/100</f>
        <v>0</v>
      </c>
      <c r="S787">
        <f ca="1">1 - SUM(OFFSET($R$4,VLOOKUP(P787,$W$4:$Y$23,2,FALSE),0):OFFSET($R$4,N787,0))/$R$2</f>
        <v>0.99</v>
      </c>
      <c r="T787">
        <f t="shared" ca="1" si="17"/>
        <v>99.999999999999915</v>
      </c>
    </row>
    <row r="788" spans="14:20" hidden="1" x14ac:dyDescent="0.3">
      <c r="N788">
        <v>784</v>
      </c>
      <c r="O788">
        <v>10</v>
      </c>
      <c r="P788">
        <v>8</v>
      </c>
      <c r="Q788">
        <f ca="1">VLOOKUP($P788&amp;"_"&amp;$O788,'rank samples'!$Q$3:$W$1539,7,FALSE)</f>
        <v>14127.1</v>
      </c>
      <c r="R788">
        <f ca="1">VLOOKUP($P788&amp;"_"&amp;$O788,'rank samples'!$Q$3:$W$1539,6,FALSE)/100</f>
        <v>0</v>
      </c>
      <c r="S788">
        <f ca="1">1 - SUM(OFFSET($R$4,VLOOKUP(P788,$W$4:$Y$23,2,FALSE),0):OFFSET($R$4,N788,0))/$R$2</f>
        <v>0.99</v>
      </c>
      <c r="T788">
        <f t="shared" ca="1" si="17"/>
        <v>99.999999999999915</v>
      </c>
    </row>
    <row r="789" spans="14:20" hidden="1" x14ac:dyDescent="0.3">
      <c r="N789">
        <v>785</v>
      </c>
      <c r="O789">
        <v>11</v>
      </c>
      <c r="P789">
        <v>8</v>
      </c>
      <c r="Q789">
        <f ca="1">VLOOKUP($P789&amp;"_"&amp;$O789,'rank samples'!$Q$3:$W$1539,7,FALSE)</f>
        <v>13146.62</v>
      </c>
      <c r="R789">
        <f ca="1">VLOOKUP($P789&amp;"_"&amp;$O789,'rank samples'!$Q$3:$W$1539,6,FALSE)/100</f>
        <v>0</v>
      </c>
      <c r="S789">
        <f ca="1">1 - SUM(OFFSET($R$4,VLOOKUP(P789,$W$4:$Y$23,2,FALSE),0):OFFSET($R$4,N789,0))/$R$2</f>
        <v>0.99</v>
      </c>
      <c r="T789">
        <f t="shared" ca="1" si="17"/>
        <v>99.999999999999915</v>
      </c>
    </row>
    <row r="790" spans="14:20" hidden="1" x14ac:dyDescent="0.3">
      <c r="N790">
        <v>786</v>
      </c>
      <c r="O790">
        <v>12</v>
      </c>
      <c r="P790">
        <v>8</v>
      </c>
      <c r="Q790">
        <f ca="1">VLOOKUP($P790&amp;"_"&amp;$O790,'rank samples'!$Q$3:$W$1539,7,FALSE)</f>
        <v>13007.62</v>
      </c>
      <c r="R790">
        <f ca="1">VLOOKUP($P790&amp;"_"&amp;$O790,'rank samples'!$Q$3:$W$1539,6,FALSE)/100</f>
        <v>0</v>
      </c>
      <c r="S790">
        <f ca="1">1 - SUM(OFFSET($R$4,VLOOKUP(P790,$W$4:$Y$23,2,FALSE),0):OFFSET($R$4,N790,0))/$R$2</f>
        <v>0.99</v>
      </c>
      <c r="T790">
        <f t="shared" ca="1" si="17"/>
        <v>99.999999999999915</v>
      </c>
    </row>
    <row r="791" spans="14:20" x14ac:dyDescent="0.3">
      <c r="N791">
        <v>787</v>
      </c>
      <c r="O791">
        <v>13</v>
      </c>
      <c r="P791">
        <v>8</v>
      </c>
      <c r="Q791">
        <f ca="1">VLOOKUP($P791&amp;"_"&amp;$O791,'rank samples'!$Q$3:$W$1539,7,FALSE)</f>
        <v>12938.73</v>
      </c>
      <c r="R791">
        <f ca="1">VLOOKUP($P791&amp;"_"&amp;$O791,'rank samples'!$Q$3:$W$1539,6,FALSE)/100</f>
        <v>2E-3</v>
      </c>
      <c r="S791">
        <f ca="1">1 - SUM(OFFSET($R$4,VLOOKUP(P791,$W$4:$Y$23,2,FALSE),0):OFFSET($R$4,N791,0))/$R$2</f>
        <v>0.98799999999999999</v>
      </c>
      <c r="T791">
        <f t="shared" ca="1" si="17"/>
        <v>83.333333333333258</v>
      </c>
    </row>
    <row r="792" spans="14:20" x14ac:dyDescent="0.3">
      <c r="N792">
        <v>788</v>
      </c>
      <c r="O792">
        <v>14</v>
      </c>
      <c r="P792">
        <v>8</v>
      </c>
      <c r="Q792">
        <f ca="1">VLOOKUP($P792&amp;"_"&amp;$O792,'rank samples'!$Q$3:$W$1539,7,FALSE)</f>
        <v>12824.76</v>
      </c>
      <c r="R792">
        <f ca="1">VLOOKUP($P792&amp;"_"&amp;$O792,'rank samples'!$Q$3:$W$1539,6,FALSE)/100</f>
        <v>2E-3</v>
      </c>
      <c r="S792">
        <f ca="1">1 - SUM(OFFSET($R$4,VLOOKUP(P792,$W$4:$Y$23,2,FALSE),0):OFFSET($R$4,N792,0))/$R$2</f>
        <v>0.98599999999999999</v>
      </c>
      <c r="T792">
        <f t="shared" ca="1" si="17"/>
        <v>71.42857142857136</v>
      </c>
    </row>
    <row r="793" spans="14:20" x14ac:dyDescent="0.3">
      <c r="N793">
        <v>789</v>
      </c>
      <c r="O793">
        <v>15</v>
      </c>
      <c r="P793">
        <v>8</v>
      </c>
      <c r="Q793">
        <f ca="1">VLOOKUP($P793&amp;"_"&amp;$O793,'rank samples'!$Q$3:$W$1539,7,FALSE)</f>
        <v>12582.800000000001</v>
      </c>
      <c r="R793">
        <f ca="1">VLOOKUP($P793&amp;"_"&amp;$O793,'rank samples'!$Q$3:$W$1539,6,FALSE)/100</f>
        <v>2E-3</v>
      </c>
      <c r="S793">
        <f ca="1">1 - SUM(OFFSET($R$4,VLOOKUP(P793,$W$4:$Y$23,2,FALSE),0):OFFSET($R$4,N793,0))/$R$2</f>
        <v>0.98399999999999999</v>
      </c>
      <c r="T793">
        <f t="shared" ca="1" si="17"/>
        <v>62.499999999999943</v>
      </c>
    </row>
    <row r="794" spans="14:20" x14ac:dyDescent="0.3">
      <c r="N794">
        <v>790</v>
      </c>
      <c r="O794">
        <v>16</v>
      </c>
      <c r="P794">
        <v>8</v>
      </c>
      <c r="Q794">
        <f ca="1">VLOOKUP($P794&amp;"_"&amp;$O794,'rank samples'!$Q$3:$W$1539,7,FALSE)</f>
        <v>12331.91</v>
      </c>
      <c r="R794">
        <f ca="1">VLOOKUP($P794&amp;"_"&amp;$O794,'rank samples'!$Q$3:$W$1539,6,FALSE)/100</f>
        <v>2E-3</v>
      </c>
      <c r="S794">
        <f ca="1">1 - SUM(OFFSET($R$4,VLOOKUP(P794,$W$4:$Y$23,2,FALSE),0):OFFSET($R$4,N794,0))/$R$2</f>
        <v>0.98199999999999998</v>
      </c>
      <c r="T794">
        <f t="shared" ca="1" si="17"/>
        <v>55.555555555555507</v>
      </c>
    </row>
    <row r="795" spans="14:20" hidden="1" x14ac:dyDescent="0.3">
      <c r="N795">
        <v>791</v>
      </c>
      <c r="O795">
        <v>17</v>
      </c>
      <c r="P795">
        <v>8</v>
      </c>
      <c r="Q795">
        <f ca="1">VLOOKUP($P795&amp;"_"&amp;$O795,'rank samples'!$Q$3:$W$1539,7,FALSE)</f>
        <v>12236.8</v>
      </c>
      <c r="R795">
        <f ca="1">VLOOKUP($P795&amp;"_"&amp;$O795,'rank samples'!$Q$3:$W$1539,6,FALSE)/100</f>
        <v>0</v>
      </c>
      <c r="S795">
        <f ca="1">1 - SUM(OFFSET($R$4,VLOOKUP(P795,$W$4:$Y$23,2,FALSE),0):OFFSET($R$4,N795,0))/$R$2</f>
        <v>0.98199999999999998</v>
      </c>
      <c r="T795">
        <f t="shared" ca="1" si="17"/>
        <v>55.555555555555507</v>
      </c>
    </row>
    <row r="796" spans="14:20" x14ac:dyDescent="0.3">
      <c r="N796">
        <v>792</v>
      </c>
      <c r="O796">
        <v>18</v>
      </c>
      <c r="P796">
        <v>8</v>
      </c>
      <c r="Q796">
        <f ca="1">VLOOKUP($P796&amp;"_"&amp;$O796,'rank samples'!$Q$3:$W$1539,7,FALSE)</f>
        <v>12169.6</v>
      </c>
      <c r="R796">
        <f ca="1">VLOOKUP($P796&amp;"_"&amp;$O796,'rank samples'!$Q$3:$W$1539,6,FALSE)/100</f>
        <v>2E-3</v>
      </c>
      <c r="S796">
        <f ca="1">1 - SUM(OFFSET($R$4,VLOOKUP(P796,$W$4:$Y$23,2,FALSE),0):OFFSET($R$4,N796,0))/$R$2</f>
        <v>0.98</v>
      </c>
      <c r="T796">
        <f t="shared" ca="1" si="17"/>
        <v>49.999999999999957</v>
      </c>
    </row>
    <row r="797" spans="14:20" x14ac:dyDescent="0.3">
      <c r="N797">
        <v>793</v>
      </c>
      <c r="O797">
        <v>19</v>
      </c>
      <c r="P797">
        <v>8</v>
      </c>
      <c r="Q797">
        <f ca="1">VLOOKUP($P797&amp;"_"&amp;$O797,'rank samples'!$Q$3:$W$1539,7,FALSE)</f>
        <v>11667.89</v>
      </c>
      <c r="R797">
        <f ca="1">VLOOKUP($P797&amp;"_"&amp;$O797,'rank samples'!$Q$3:$W$1539,6,FALSE)/100</f>
        <v>2E-3</v>
      </c>
      <c r="S797">
        <f ca="1">1 - SUM(OFFSET($R$4,VLOOKUP(P797,$W$4:$Y$23,2,FALSE),0):OFFSET($R$4,N797,0))/$R$2</f>
        <v>0.97799999999999998</v>
      </c>
      <c r="T797">
        <f t="shared" ca="1" si="17"/>
        <v>45.454545454545411</v>
      </c>
    </row>
    <row r="798" spans="14:20" x14ac:dyDescent="0.3">
      <c r="N798">
        <v>794</v>
      </c>
      <c r="O798">
        <v>20</v>
      </c>
      <c r="P798">
        <v>8</v>
      </c>
      <c r="Q798">
        <f ca="1">VLOOKUP($P798&amp;"_"&amp;$O798,'rank samples'!$Q$3:$W$1539,7,FALSE)</f>
        <v>11492</v>
      </c>
      <c r="R798">
        <f ca="1">VLOOKUP($P798&amp;"_"&amp;$O798,'rank samples'!$Q$3:$W$1539,6,FALSE)/100</f>
        <v>2E-3</v>
      </c>
      <c r="S798">
        <f ca="1">1 - SUM(OFFSET($R$4,VLOOKUP(P798,$W$4:$Y$23,2,FALSE),0):OFFSET($R$4,N798,0))/$R$2</f>
        <v>0.97599999999999998</v>
      </c>
      <c r="T798">
        <f t="shared" ca="1" si="17"/>
        <v>41.666666666666629</v>
      </c>
    </row>
    <row r="799" spans="14:20" x14ac:dyDescent="0.3">
      <c r="N799">
        <v>795</v>
      </c>
      <c r="O799">
        <v>21</v>
      </c>
      <c r="P799">
        <v>8</v>
      </c>
      <c r="Q799">
        <f ca="1">VLOOKUP($P799&amp;"_"&amp;$O799,'rank samples'!$Q$3:$W$1539,7,FALSE)</f>
        <v>10926.24</v>
      </c>
      <c r="R799">
        <f ca="1">VLOOKUP($P799&amp;"_"&amp;$O799,'rank samples'!$Q$3:$W$1539,6,FALSE)/100</f>
        <v>2E-3</v>
      </c>
      <c r="S799">
        <f ca="1">1 - SUM(OFFSET($R$4,VLOOKUP(P799,$W$4:$Y$23,2,FALSE),0):OFFSET($R$4,N799,0))/$R$2</f>
        <v>0.97399999999999998</v>
      </c>
      <c r="T799">
        <f t="shared" ca="1" si="17"/>
        <v>38.461538461538424</v>
      </c>
    </row>
    <row r="800" spans="14:20" hidden="1" x14ac:dyDescent="0.3">
      <c r="N800">
        <v>796</v>
      </c>
      <c r="O800">
        <v>22</v>
      </c>
      <c r="P800">
        <v>8</v>
      </c>
      <c r="Q800">
        <f ca="1">VLOOKUP($P800&amp;"_"&amp;$O800,'rank samples'!$Q$3:$W$1539,7,FALSE)</f>
        <v>10491.52</v>
      </c>
      <c r="R800">
        <f ca="1">VLOOKUP($P800&amp;"_"&amp;$O800,'rank samples'!$Q$3:$W$1539,6,FALSE)/100</f>
        <v>0</v>
      </c>
      <c r="S800">
        <f ca="1">1 - SUM(OFFSET($R$4,VLOOKUP(P800,$W$4:$Y$23,2,FALSE),0):OFFSET($R$4,N800,0))/$R$2</f>
        <v>0.97399999999999998</v>
      </c>
      <c r="T800">
        <f t="shared" ca="1" si="17"/>
        <v>38.461538461538424</v>
      </c>
    </row>
    <row r="801" spans="14:20" x14ac:dyDescent="0.3">
      <c r="N801">
        <v>797</v>
      </c>
      <c r="O801">
        <v>23</v>
      </c>
      <c r="P801">
        <v>8</v>
      </c>
      <c r="Q801">
        <f ca="1">VLOOKUP($P801&amp;"_"&amp;$O801,'rank samples'!$Q$3:$W$1539,7,FALSE)</f>
        <v>10451.94</v>
      </c>
      <c r="R801">
        <f ca="1">VLOOKUP($P801&amp;"_"&amp;$O801,'rank samples'!$Q$3:$W$1539,6,FALSE)/100</f>
        <v>2E-3</v>
      </c>
      <c r="S801">
        <f ca="1">1 - SUM(OFFSET($R$4,VLOOKUP(P801,$W$4:$Y$23,2,FALSE),0):OFFSET($R$4,N801,0))/$R$2</f>
        <v>0.97199999999999998</v>
      </c>
      <c r="T801">
        <f t="shared" ca="1" si="17"/>
        <v>35.71428571428568</v>
      </c>
    </row>
    <row r="802" spans="14:20" hidden="1" x14ac:dyDescent="0.3">
      <c r="N802">
        <v>798</v>
      </c>
      <c r="O802">
        <v>24</v>
      </c>
      <c r="P802">
        <v>8</v>
      </c>
      <c r="Q802">
        <f ca="1">VLOOKUP($P802&amp;"_"&amp;$O802,'rank samples'!$Q$3:$W$1539,7,FALSE)</f>
        <v>10259.030000000001</v>
      </c>
      <c r="R802">
        <f ca="1">VLOOKUP($P802&amp;"_"&amp;$O802,'rank samples'!$Q$3:$W$1539,6,FALSE)/100</f>
        <v>0</v>
      </c>
      <c r="S802">
        <f ca="1">1 - SUM(OFFSET($R$4,VLOOKUP(P802,$W$4:$Y$23,2,FALSE),0):OFFSET($R$4,N802,0))/$R$2</f>
        <v>0.97199999999999998</v>
      </c>
      <c r="T802">
        <f t="shared" ca="1" si="17"/>
        <v>35.71428571428568</v>
      </c>
    </row>
    <row r="803" spans="14:20" x14ac:dyDescent="0.3">
      <c r="N803">
        <v>799</v>
      </c>
      <c r="O803">
        <v>25</v>
      </c>
      <c r="P803">
        <v>8</v>
      </c>
      <c r="Q803">
        <f ca="1">VLOOKUP($P803&amp;"_"&amp;$O803,'rank samples'!$Q$3:$W$1539,7,FALSE)</f>
        <v>10191.57</v>
      </c>
      <c r="R803">
        <f ca="1">VLOOKUP($P803&amp;"_"&amp;$O803,'rank samples'!$Q$3:$W$1539,6,FALSE)/100</f>
        <v>2E-3</v>
      </c>
      <c r="S803">
        <f ca="1">1 - SUM(OFFSET($R$4,VLOOKUP(P803,$W$4:$Y$23,2,FALSE),0):OFFSET($R$4,N803,0))/$R$2</f>
        <v>0.97</v>
      </c>
      <c r="T803">
        <f t="shared" ca="1" si="17"/>
        <v>33.3333333333333</v>
      </c>
    </row>
    <row r="804" spans="14:20" x14ac:dyDescent="0.3">
      <c r="N804">
        <v>800</v>
      </c>
      <c r="O804">
        <v>26</v>
      </c>
      <c r="P804">
        <v>8</v>
      </c>
      <c r="Q804">
        <f ca="1">VLOOKUP($P804&amp;"_"&amp;$O804,'rank samples'!$Q$3:$W$1539,7,FALSE)</f>
        <v>9935.33</v>
      </c>
      <c r="R804">
        <f ca="1">VLOOKUP($P804&amp;"_"&amp;$O804,'rank samples'!$Q$3:$W$1539,6,FALSE)/100</f>
        <v>2E-3</v>
      </c>
      <c r="S804">
        <f ca="1">1 - SUM(OFFSET($R$4,VLOOKUP(P804,$W$4:$Y$23,2,FALSE),0):OFFSET($R$4,N804,0))/$R$2</f>
        <v>0.96799999999999997</v>
      </c>
      <c r="T804">
        <f t="shared" ca="1" si="17"/>
        <v>31.249999999999972</v>
      </c>
    </row>
    <row r="805" spans="14:20" x14ac:dyDescent="0.3">
      <c r="N805">
        <v>801</v>
      </c>
      <c r="O805">
        <v>27</v>
      </c>
      <c r="P805">
        <v>8</v>
      </c>
      <c r="Q805">
        <f ca="1">VLOOKUP($P805&amp;"_"&amp;$O805,'rank samples'!$Q$3:$W$1539,7,FALSE)</f>
        <v>9886.1299999999992</v>
      </c>
      <c r="R805">
        <f ca="1">VLOOKUP($P805&amp;"_"&amp;$O805,'rank samples'!$Q$3:$W$1539,6,FALSE)/100</f>
        <v>2E-3</v>
      </c>
      <c r="S805">
        <f ca="1">1 - SUM(OFFSET($R$4,VLOOKUP(P805,$W$4:$Y$23,2,FALSE),0):OFFSET($R$4,N805,0))/$R$2</f>
        <v>0.96599999999999997</v>
      </c>
      <c r="T805">
        <f t="shared" ca="1" si="17"/>
        <v>29.411764705882327</v>
      </c>
    </row>
    <row r="806" spans="14:20" x14ac:dyDescent="0.3">
      <c r="N806">
        <v>802</v>
      </c>
      <c r="O806">
        <v>28</v>
      </c>
      <c r="P806">
        <v>8</v>
      </c>
      <c r="Q806">
        <f ca="1">VLOOKUP($P806&amp;"_"&amp;$O806,'rank samples'!$Q$3:$W$1539,7,FALSE)</f>
        <v>9835.34</v>
      </c>
      <c r="R806">
        <f ca="1">VLOOKUP($P806&amp;"_"&amp;$O806,'rank samples'!$Q$3:$W$1539,6,FALSE)/100</f>
        <v>2E-3</v>
      </c>
      <c r="S806">
        <f ca="1">1 - SUM(OFFSET($R$4,VLOOKUP(P806,$W$4:$Y$23,2,FALSE),0):OFFSET($R$4,N806,0))/$R$2</f>
        <v>0.96399999999999997</v>
      </c>
      <c r="T806">
        <f t="shared" ca="1" si="17"/>
        <v>27.777777777777754</v>
      </c>
    </row>
    <row r="807" spans="14:20" hidden="1" x14ac:dyDescent="0.3">
      <c r="N807">
        <v>803</v>
      </c>
      <c r="O807">
        <v>29</v>
      </c>
      <c r="P807">
        <v>8</v>
      </c>
      <c r="Q807">
        <f ca="1">VLOOKUP($P807&amp;"_"&amp;$O807,'rank samples'!$Q$3:$W$1539,7,FALSE)</f>
        <v>9800.77</v>
      </c>
      <c r="R807">
        <f ca="1">VLOOKUP($P807&amp;"_"&amp;$O807,'rank samples'!$Q$3:$W$1539,6,FALSE)/100</f>
        <v>0</v>
      </c>
      <c r="S807">
        <f ca="1">1 - SUM(OFFSET($R$4,VLOOKUP(P807,$W$4:$Y$23,2,FALSE),0):OFFSET($R$4,N807,0))/$R$2</f>
        <v>0.96399999999999997</v>
      </c>
      <c r="T807">
        <f t="shared" ca="1" si="17"/>
        <v>27.777777777777754</v>
      </c>
    </row>
    <row r="808" spans="14:20" x14ac:dyDescent="0.3">
      <c r="N808">
        <v>804</v>
      </c>
      <c r="O808">
        <v>30</v>
      </c>
      <c r="P808">
        <v>8</v>
      </c>
      <c r="Q808">
        <f ca="1">VLOOKUP($P808&amp;"_"&amp;$O808,'rank samples'!$Q$3:$W$1539,7,FALSE)</f>
        <v>9333.06</v>
      </c>
      <c r="R808">
        <f ca="1">VLOOKUP($P808&amp;"_"&amp;$O808,'rank samples'!$Q$3:$W$1539,6,FALSE)/100</f>
        <v>2E-3</v>
      </c>
      <c r="S808">
        <f ca="1">1 - SUM(OFFSET($R$4,VLOOKUP(P808,$W$4:$Y$23,2,FALSE),0):OFFSET($R$4,N808,0))/$R$2</f>
        <v>0.96199999999999997</v>
      </c>
      <c r="T808">
        <f t="shared" ca="1" si="17"/>
        <v>26.315789473684188</v>
      </c>
    </row>
    <row r="809" spans="14:20" hidden="1" x14ac:dyDescent="0.3">
      <c r="N809">
        <v>805</v>
      </c>
      <c r="O809">
        <v>31</v>
      </c>
      <c r="P809">
        <v>8</v>
      </c>
      <c r="Q809">
        <f ca="1">VLOOKUP($P809&amp;"_"&amp;$O809,'rank samples'!$Q$3:$W$1539,7,FALSE)</f>
        <v>9234.3799999999992</v>
      </c>
      <c r="R809">
        <f ca="1">VLOOKUP($P809&amp;"_"&amp;$O809,'rank samples'!$Q$3:$W$1539,6,FALSE)/100</f>
        <v>0</v>
      </c>
      <c r="S809">
        <f ca="1">1 - SUM(OFFSET($R$4,VLOOKUP(P809,$W$4:$Y$23,2,FALSE),0):OFFSET($R$4,N809,0))/$R$2</f>
        <v>0.96199999999999997</v>
      </c>
      <c r="T809">
        <f t="shared" ca="1" si="17"/>
        <v>26.315789473684188</v>
      </c>
    </row>
    <row r="810" spans="14:20" x14ac:dyDescent="0.3">
      <c r="N810">
        <v>806</v>
      </c>
      <c r="O810">
        <v>32</v>
      </c>
      <c r="P810">
        <v>8</v>
      </c>
      <c r="Q810">
        <f ca="1">VLOOKUP($P810&amp;"_"&amp;$O810,'rank samples'!$Q$3:$W$1539,7,FALSE)</f>
        <v>9156.33</v>
      </c>
      <c r="R810">
        <f ca="1">VLOOKUP($P810&amp;"_"&amp;$O810,'rank samples'!$Q$3:$W$1539,6,FALSE)/100</f>
        <v>2E-3</v>
      </c>
      <c r="S810">
        <f ca="1">1 - SUM(OFFSET($R$4,VLOOKUP(P810,$W$4:$Y$23,2,FALSE),0):OFFSET($R$4,N810,0))/$R$2</f>
        <v>0.96</v>
      </c>
      <c r="T810">
        <f t="shared" ca="1" si="17"/>
        <v>24.999999999999979</v>
      </c>
    </row>
    <row r="811" spans="14:20" hidden="1" x14ac:dyDescent="0.3">
      <c r="N811">
        <v>807</v>
      </c>
      <c r="O811">
        <v>33</v>
      </c>
      <c r="P811">
        <v>8</v>
      </c>
      <c r="Q811">
        <f ca="1">VLOOKUP($P811&amp;"_"&amp;$O811,'rank samples'!$Q$3:$W$1539,7,FALSE)</f>
        <v>9041.98</v>
      </c>
      <c r="R811">
        <f ca="1">VLOOKUP($P811&amp;"_"&amp;$O811,'rank samples'!$Q$3:$W$1539,6,FALSE)/100</f>
        <v>0</v>
      </c>
      <c r="S811">
        <f ca="1">1 - SUM(OFFSET($R$4,VLOOKUP(P811,$W$4:$Y$23,2,FALSE),0):OFFSET($R$4,N811,0))/$R$2</f>
        <v>0.96</v>
      </c>
      <c r="T811">
        <f t="shared" ca="1" si="17"/>
        <v>24.999999999999979</v>
      </c>
    </row>
    <row r="812" spans="14:20" x14ac:dyDescent="0.3">
      <c r="N812">
        <v>808</v>
      </c>
      <c r="O812">
        <v>34</v>
      </c>
      <c r="P812">
        <v>8</v>
      </c>
      <c r="Q812">
        <f ca="1">VLOOKUP($P812&amp;"_"&amp;$O812,'rank samples'!$Q$3:$W$1539,7,FALSE)</f>
        <v>9018.09</v>
      </c>
      <c r="R812">
        <f ca="1">VLOOKUP($P812&amp;"_"&amp;$O812,'rank samples'!$Q$3:$W$1539,6,FALSE)/100</f>
        <v>2E-3</v>
      </c>
      <c r="S812">
        <f ca="1">1 - SUM(OFFSET($R$4,VLOOKUP(P812,$W$4:$Y$23,2,FALSE),0):OFFSET($R$4,N812,0))/$R$2</f>
        <v>0.95799999999999996</v>
      </c>
      <c r="T812">
        <f t="shared" ca="1" si="17"/>
        <v>23.809523809523789</v>
      </c>
    </row>
    <row r="813" spans="14:20" hidden="1" x14ac:dyDescent="0.3">
      <c r="N813">
        <v>809</v>
      </c>
      <c r="O813">
        <v>35</v>
      </c>
      <c r="P813">
        <v>8</v>
      </c>
      <c r="Q813">
        <f ca="1">VLOOKUP($P813&amp;"_"&amp;$O813,'rank samples'!$Q$3:$W$1539,7,FALSE)</f>
        <v>8957.9500000000007</v>
      </c>
      <c r="R813">
        <f ca="1">VLOOKUP($P813&amp;"_"&amp;$O813,'rank samples'!$Q$3:$W$1539,6,FALSE)/100</f>
        <v>0</v>
      </c>
      <c r="S813">
        <f ca="1">1 - SUM(OFFSET($R$4,VLOOKUP(P813,$W$4:$Y$23,2,FALSE),0):OFFSET($R$4,N813,0))/$R$2</f>
        <v>0.95799999999999996</v>
      </c>
      <c r="T813">
        <f t="shared" ca="1" si="17"/>
        <v>23.809523809523789</v>
      </c>
    </row>
    <row r="814" spans="14:20" x14ac:dyDescent="0.3">
      <c r="N814">
        <v>810</v>
      </c>
      <c r="O814">
        <v>36</v>
      </c>
      <c r="P814">
        <v>8</v>
      </c>
      <c r="Q814">
        <f ca="1">VLOOKUP($P814&amp;"_"&amp;$O814,'rank samples'!$Q$3:$W$1539,7,FALSE)</f>
        <v>8905.93</v>
      </c>
      <c r="R814">
        <f ca="1">VLOOKUP($P814&amp;"_"&amp;$O814,'rank samples'!$Q$3:$W$1539,6,FALSE)/100</f>
        <v>2E-3</v>
      </c>
      <c r="S814">
        <f ca="1">1 - SUM(OFFSET($R$4,VLOOKUP(P814,$W$4:$Y$23,2,FALSE),0):OFFSET($R$4,N814,0))/$R$2</f>
        <v>0.95599999999999996</v>
      </c>
      <c r="T814">
        <f t="shared" ca="1" si="17"/>
        <v>22.727272727272705</v>
      </c>
    </row>
    <row r="815" spans="14:20" x14ac:dyDescent="0.3">
      <c r="N815">
        <v>811</v>
      </c>
      <c r="O815">
        <v>37</v>
      </c>
      <c r="P815">
        <v>8</v>
      </c>
      <c r="Q815">
        <f ca="1">VLOOKUP($P815&amp;"_"&amp;$O815,'rank samples'!$Q$3:$W$1539,7,FALSE)</f>
        <v>8809.39</v>
      </c>
      <c r="R815">
        <f ca="1">VLOOKUP($P815&amp;"_"&amp;$O815,'rank samples'!$Q$3:$W$1539,6,FALSE)/100</f>
        <v>2E-3</v>
      </c>
      <c r="S815">
        <f ca="1">1 - SUM(OFFSET($R$4,VLOOKUP(P815,$W$4:$Y$23,2,FALSE),0):OFFSET($R$4,N815,0))/$R$2</f>
        <v>0.95399999999999996</v>
      </c>
      <c r="T815">
        <f t="shared" ca="1" si="17"/>
        <v>21.739130434782588</v>
      </c>
    </row>
    <row r="816" spans="14:20" hidden="1" x14ac:dyDescent="0.3">
      <c r="N816">
        <v>812</v>
      </c>
      <c r="O816">
        <v>38</v>
      </c>
      <c r="P816">
        <v>8</v>
      </c>
      <c r="Q816">
        <f ca="1">VLOOKUP($P816&amp;"_"&amp;$O816,'rank samples'!$Q$3:$W$1539,7,FALSE)</f>
        <v>8726.84</v>
      </c>
      <c r="R816">
        <f ca="1">VLOOKUP($P816&amp;"_"&amp;$O816,'rank samples'!$Q$3:$W$1539,6,FALSE)/100</f>
        <v>0</v>
      </c>
      <c r="S816">
        <f ca="1">1 - SUM(OFFSET($R$4,VLOOKUP(P816,$W$4:$Y$23,2,FALSE),0):OFFSET($R$4,N816,0))/$R$2</f>
        <v>0.95399999999999996</v>
      </c>
      <c r="T816">
        <f t="shared" ca="1" si="17"/>
        <v>21.739130434782588</v>
      </c>
    </row>
    <row r="817" spans="14:20" hidden="1" x14ac:dyDescent="0.3">
      <c r="N817">
        <v>813</v>
      </c>
      <c r="O817">
        <v>39</v>
      </c>
      <c r="P817">
        <v>8</v>
      </c>
      <c r="Q817">
        <f ca="1">VLOOKUP($P817&amp;"_"&amp;$O817,'rank samples'!$Q$3:$W$1539,7,FALSE)</f>
        <v>8519.56</v>
      </c>
      <c r="R817">
        <f ca="1">VLOOKUP($P817&amp;"_"&amp;$O817,'rank samples'!$Q$3:$W$1539,6,FALSE)/100</f>
        <v>0</v>
      </c>
      <c r="S817">
        <f ca="1">1 - SUM(OFFSET($R$4,VLOOKUP(P817,$W$4:$Y$23,2,FALSE),0):OFFSET($R$4,N817,0))/$R$2</f>
        <v>0.95399999999999996</v>
      </c>
      <c r="T817">
        <f t="shared" ca="1" si="17"/>
        <v>21.739130434782588</v>
      </c>
    </row>
    <row r="818" spans="14:20" x14ac:dyDescent="0.3">
      <c r="N818">
        <v>814</v>
      </c>
      <c r="O818">
        <v>40</v>
      </c>
      <c r="P818">
        <v>8</v>
      </c>
      <c r="Q818">
        <f ca="1">VLOOKUP($P818&amp;"_"&amp;$O818,'rank samples'!$Q$3:$W$1539,7,FALSE)</f>
        <v>8279.4599999999991</v>
      </c>
      <c r="R818">
        <f ca="1">VLOOKUP($P818&amp;"_"&amp;$O818,'rank samples'!$Q$3:$W$1539,6,FALSE)/100</f>
        <v>2E-3</v>
      </c>
      <c r="S818">
        <f ca="1">1 - SUM(OFFSET($R$4,VLOOKUP(P818,$W$4:$Y$23,2,FALSE),0):OFFSET($R$4,N818,0))/$R$2</f>
        <v>0.95199999999999996</v>
      </c>
      <c r="T818">
        <f t="shared" ca="1" si="17"/>
        <v>20.833333333333314</v>
      </c>
    </row>
    <row r="819" spans="14:20" x14ac:dyDescent="0.3">
      <c r="N819">
        <v>815</v>
      </c>
      <c r="O819">
        <v>41</v>
      </c>
      <c r="P819">
        <v>8</v>
      </c>
      <c r="Q819">
        <f ca="1">VLOOKUP($P819&amp;"_"&amp;$O819,'rank samples'!$Q$3:$W$1539,7,FALSE)</f>
        <v>8196.2999999999993</v>
      </c>
      <c r="R819">
        <f ca="1">VLOOKUP($P819&amp;"_"&amp;$O819,'rank samples'!$Q$3:$W$1539,6,FALSE)/100</f>
        <v>2E-3</v>
      </c>
      <c r="S819">
        <f ca="1">1 - SUM(OFFSET($R$4,VLOOKUP(P819,$W$4:$Y$23,2,FALSE),0):OFFSET($R$4,N819,0))/$R$2</f>
        <v>0.95</v>
      </c>
      <c r="T819">
        <f t="shared" ca="1" si="17"/>
        <v>19.999999999999982</v>
      </c>
    </row>
    <row r="820" spans="14:20" x14ac:dyDescent="0.3">
      <c r="N820">
        <v>816</v>
      </c>
      <c r="O820">
        <v>42</v>
      </c>
      <c r="P820">
        <v>8</v>
      </c>
      <c r="Q820">
        <f ca="1">VLOOKUP($P820&amp;"_"&amp;$O820,'rank samples'!$Q$3:$W$1539,7,FALSE)</f>
        <v>8192.8700000000008</v>
      </c>
      <c r="R820">
        <f ca="1">VLOOKUP($P820&amp;"_"&amp;$O820,'rank samples'!$Q$3:$W$1539,6,FALSE)/100</f>
        <v>2E-3</v>
      </c>
      <c r="S820">
        <f ca="1">1 - SUM(OFFSET($R$4,VLOOKUP(P820,$W$4:$Y$23,2,FALSE),0):OFFSET($R$4,N820,0))/$R$2</f>
        <v>0.94799999999999995</v>
      </c>
      <c r="T820">
        <f t="shared" ca="1" si="17"/>
        <v>19.230769230769212</v>
      </c>
    </row>
    <row r="821" spans="14:20" hidden="1" x14ac:dyDescent="0.3">
      <c r="N821">
        <v>817</v>
      </c>
      <c r="O821">
        <v>43</v>
      </c>
      <c r="P821">
        <v>8</v>
      </c>
      <c r="Q821">
        <f ca="1">VLOOKUP($P821&amp;"_"&amp;$O821,'rank samples'!$Q$3:$W$1539,7,FALSE)</f>
        <v>7936.49</v>
      </c>
      <c r="R821">
        <f ca="1">VLOOKUP($P821&amp;"_"&amp;$O821,'rank samples'!$Q$3:$W$1539,6,FALSE)/100</f>
        <v>0</v>
      </c>
      <c r="S821">
        <f ca="1">1 - SUM(OFFSET($R$4,VLOOKUP(P821,$W$4:$Y$23,2,FALSE),0):OFFSET($R$4,N821,0))/$R$2</f>
        <v>0.94799999999999995</v>
      </c>
      <c r="T821">
        <f t="shared" ca="1" si="17"/>
        <v>19.230769230769212</v>
      </c>
    </row>
    <row r="822" spans="14:20" x14ac:dyDescent="0.3">
      <c r="N822">
        <v>818</v>
      </c>
      <c r="O822">
        <v>44</v>
      </c>
      <c r="P822">
        <v>8</v>
      </c>
      <c r="Q822">
        <f ca="1">VLOOKUP($P822&amp;"_"&amp;$O822,'rank samples'!$Q$3:$W$1539,7,FALSE)</f>
        <v>7619.47</v>
      </c>
      <c r="R822">
        <f ca="1">VLOOKUP($P822&amp;"_"&amp;$O822,'rank samples'!$Q$3:$W$1539,6,FALSE)/100</f>
        <v>2E-3</v>
      </c>
      <c r="S822">
        <f ca="1">1 - SUM(OFFSET($R$4,VLOOKUP(P822,$W$4:$Y$23,2,FALSE),0):OFFSET($R$4,N822,0))/$R$2</f>
        <v>0.94599999999999995</v>
      </c>
      <c r="T822">
        <f t="shared" ca="1" si="17"/>
        <v>18.518518518518501</v>
      </c>
    </row>
    <row r="823" spans="14:20" hidden="1" x14ac:dyDescent="0.3">
      <c r="N823">
        <v>819</v>
      </c>
      <c r="O823">
        <v>45</v>
      </c>
      <c r="P823">
        <v>8</v>
      </c>
      <c r="Q823">
        <f ca="1">VLOOKUP($P823&amp;"_"&amp;$O823,'rank samples'!$Q$3:$W$1539,7,FALSE)</f>
        <v>7513.29</v>
      </c>
      <c r="R823">
        <f ca="1">VLOOKUP($P823&amp;"_"&amp;$O823,'rank samples'!$Q$3:$W$1539,6,FALSE)/100</f>
        <v>0</v>
      </c>
      <c r="S823">
        <f ca="1">1 - SUM(OFFSET($R$4,VLOOKUP(P823,$W$4:$Y$23,2,FALSE),0):OFFSET($R$4,N823,0))/$R$2</f>
        <v>0.94599999999999995</v>
      </c>
      <c r="T823">
        <f t="shared" ca="1" si="17"/>
        <v>18.518518518518501</v>
      </c>
    </row>
    <row r="824" spans="14:20" hidden="1" x14ac:dyDescent="0.3">
      <c r="N824">
        <v>820</v>
      </c>
      <c r="O824">
        <v>46</v>
      </c>
      <c r="P824">
        <v>8</v>
      </c>
      <c r="Q824">
        <f ca="1">VLOOKUP($P824&amp;"_"&amp;$O824,'rank samples'!$Q$3:$W$1539,7,FALSE)</f>
        <v>7295.65</v>
      </c>
      <c r="R824">
        <f ca="1">VLOOKUP($P824&amp;"_"&amp;$O824,'rank samples'!$Q$3:$W$1539,6,FALSE)/100</f>
        <v>0</v>
      </c>
      <c r="S824">
        <f ca="1">1 - SUM(OFFSET($R$4,VLOOKUP(P824,$W$4:$Y$23,2,FALSE),0):OFFSET($R$4,N824,0))/$R$2</f>
        <v>0.94599999999999995</v>
      </c>
      <c r="T824">
        <f t="shared" ca="1" si="17"/>
        <v>18.518518518518501</v>
      </c>
    </row>
    <row r="825" spans="14:20" x14ac:dyDescent="0.3">
      <c r="N825">
        <v>821</v>
      </c>
      <c r="O825">
        <v>47</v>
      </c>
      <c r="P825">
        <v>8</v>
      </c>
      <c r="Q825">
        <f ca="1">VLOOKUP($P825&amp;"_"&amp;$O825,'rank samples'!$Q$3:$W$1539,7,FALSE)</f>
        <v>7211.82</v>
      </c>
      <c r="R825">
        <f ca="1">VLOOKUP($P825&amp;"_"&amp;$O825,'rank samples'!$Q$3:$W$1539,6,FALSE)/100</f>
        <v>2E-3</v>
      </c>
      <c r="S825">
        <f ca="1">1 - SUM(OFFSET($R$4,VLOOKUP(P825,$W$4:$Y$23,2,FALSE),0):OFFSET($R$4,N825,0))/$R$2</f>
        <v>0.94399999999999995</v>
      </c>
      <c r="T825">
        <f t="shared" ca="1" si="17"/>
        <v>17.85714285714284</v>
      </c>
    </row>
    <row r="826" spans="14:20" hidden="1" x14ac:dyDescent="0.3">
      <c r="N826">
        <v>822</v>
      </c>
      <c r="O826">
        <v>48</v>
      </c>
      <c r="P826">
        <v>8</v>
      </c>
      <c r="Q826">
        <f ca="1">VLOOKUP($P826&amp;"_"&amp;$O826,'rank samples'!$Q$3:$W$1539,7,FALSE)</f>
        <v>6977.09</v>
      </c>
      <c r="R826">
        <f ca="1">VLOOKUP($P826&amp;"_"&amp;$O826,'rank samples'!$Q$3:$W$1539,6,FALSE)/100</f>
        <v>0</v>
      </c>
      <c r="S826">
        <f ca="1">1 - SUM(OFFSET($R$4,VLOOKUP(P826,$W$4:$Y$23,2,FALSE),0):OFFSET($R$4,N826,0))/$R$2</f>
        <v>0.94399999999999995</v>
      </c>
      <c r="T826">
        <f t="shared" ca="1" si="17"/>
        <v>17.85714285714284</v>
      </c>
    </row>
    <row r="827" spans="14:20" x14ac:dyDescent="0.3">
      <c r="N827">
        <v>823</v>
      </c>
      <c r="O827">
        <v>49</v>
      </c>
      <c r="P827">
        <v>8</v>
      </c>
      <c r="Q827">
        <f ca="1">VLOOKUP($P827&amp;"_"&amp;$O827,'rank samples'!$Q$3:$W$1539,7,FALSE)</f>
        <v>6969.44</v>
      </c>
      <c r="R827">
        <f ca="1">VLOOKUP($P827&amp;"_"&amp;$O827,'rank samples'!$Q$3:$W$1539,6,FALSE)/100</f>
        <v>2E-3</v>
      </c>
      <c r="S827">
        <f ca="1">1 - SUM(OFFSET($R$4,VLOOKUP(P827,$W$4:$Y$23,2,FALSE),0):OFFSET($R$4,N827,0))/$R$2</f>
        <v>0.94199999999999995</v>
      </c>
      <c r="T827">
        <f t="shared" ca="1" si="17"/>
        <v>17.241379310344811</v>
      </c>
    </row>
    <row r="828" spans="14:20" x14ac:dyDescent="0.3">
      <c r="N828">
        <v>824</v>
      </c>
      <c r="O828">
        <v>50</v>
      </c>
      <c r="P828">
        <v>8</v>
      </c>
      <c r="Q828">
        <f ca="1">VLOOKUP($P828&amp;"_"&amp;$O828,'rank samples'!$Q$3:$W$1539,7,FALSE)</f>
        <v>6760.54</v>
      </c>
      <c r="R828">
        <f ca="1">VLOOKUP($P828&amp;"_"&amp;$O828,'rank samples'!$Q$3:$W$1539,6,FALSE)/100</f>
        <v>2E-3</v>
      </c>
      <c r="S828">
        <f ca="1">1 - SUM(OFFSET($R$4,VLOOKUP(P828,$W$4:$Y$23,2,FALSE),0):OFFSET($R$4,N828,0))/$R$2</f>
        <v>0.94</v>
      </c>
      <c r="T828">
        <f t="shared" ca="1" si="17"/>
        <v>16.66666666666665</v>
      </c>
    </row>
    <row r="829" spans="14:20" x14ac:dyDescent="0.3">
      <c r="N829">
        <v>825</v>
      </c>
      <c r="O829">
        <v>51</v>
      </c>
      <c r="P829">
        <v>8</v>
      </c>
      <c r="Q829">
        <f ca="1">VLOOKUP($P829&amp;"_"&amp;$O829,'rank samples'!$Q$3:$W$1539,7,FALSE)</f>
        <v>6583.72</v>
      </c>
      <c r="R829">
        <f ca="1">VLOOKUP($P829&amp;"_"&amp;$O829,'rank samples'!$Q$3:$W$1539,6,FALSE)/100</f>
        <v>2E-3</v>
      </c>
      <c r="S829">
        <f ca="1">1 - SUM(OFFSET($R$4,VLOOKUP(P829,$W$4:$Y$23,2,FALSE),0):OFFSET($R$4,N829,0))/$R$2</f>
        <v>0.93799999999999994</v>
      </c>
      <c r="T829">
        <f t="shared" ca="1" si="17"/>
        <v>16.129032258064502</v>
      </c>
    </row>
    <row r="830" spans="14:20" x14ac:dyDescent="0.3">
      <c r="N830">
        <v>826</v>
      </c>
      <c r="O830">
        <v>52</v>
      </c>
      <c r="P830">
        <v>8</v>
      </c>
      <c r="Q830">
        <f ca="1">VLOOKUP($P830&amp;"_"&amp;$O830,'rank samples'!$Q$3:$W$1539,7,FALSE)</f>
        <v>6521.93</v>
      </c>
      <c r="R830">
        <f ca="1">VLOOKUP($P830&amp;"_"&amp;$O830,'rank samples'!$Q$3:$W$1539,6,FALSE)/100</f>
        <v>2E-3</v>
      </c>
      <c r="S830">
        <f ca="1">1 - SUM(OFFSET($R$4,VLOOKUP(P830,$W$4:$Y$23,2,FALSE),0):OFFSET($R$4,N830,0))/$R$2</f>
        <v>0.93599999999999994</v>
      </c>
      <c r="T830">
        <f t="shared" ca="1" si="17"/>
        <v>15.624999999999986</v>
      </c>
    </row>
    <row r="831" spans="14:20" x14ac:dyDescent="0.3">
      <c r="N831">
        <v>827</v>
      </c>
      <c r="O831">
        <v>53</v>
      </c>
      <c r="P831">
        <v>8</v>
      </c>
      <c r="Q831">
        <f ca="1">VLOOKUP($P831&amp;"_"&amp;$O831,'rank samples'!$Q$3:$W$1539,7,FALSE)</f>
        <v>6193.95</v>
      </c>
      <c r="R831">
        <f ca="1">VLOOKUP($P831&amp;"_"&amp;$O831,'rank samples'!$Q$3:$W$1539,6,FALSE)/100</f>
        <v>2E-3</v>
      </c>
      <c r="S831">
        <f ca="1">1 - SUM(OFFSET($R$4,VLOOKUP(P831,$W$4:$Y$23,2,FALSE),0):OFFSET($R$4,N831,0))/$R$2</f>
        <v>0.93399999999999994</v>
      </c>
      <c r="T831">
        <f t="shared" ca="1" si="17"/>
        <v>15.151515151515138</v>
      </c>
    </row>
    <row r="832" spans="14:20" x14ac:dyDescent="0.3">
      <c r="N832">
        <v>828</v>
      </c>
      <c r="O832">
        <v>54</v>
      </c>
      <c r="P832">
        <v>8</v>
      </c>
      <c r="Q832">
        <f ca="1">VLOOKUP($P832&amp;"_"&amp;$O832,'rank samples'!$Q$3:$W$1539,7,FALSE)</f>
        <v>5997.95</v>
      </c>
      <c r="R832">
        <f ca="1">VLOOKUP($P832&amp;"_"&amp;$O832,'rank samples'!$Q$3:$W$1539,6,FALSE)/100</f>
        <v>2E-3</v>
      </c>
      <c r="S832">
        <f ca="1">1 - SUM(OFFSET($R$4,VLOOKUP(P832,$W$4:$Y$23,2,FALSE),0):OFFSET($R$4,N832,0))/$R$2</f>
        <v>0.93199999999999994</v>
      </c>
      <c r="T832">
        <f t="shared" ca="1" si="17"/>
        <v>14.705882352941163</v>
      </c>
    </row>
    <row r="833" spans="14:20" x14ac:dyDescent="0.3">
      <c r="N833">
        <v>829</v>
      </c>
      <c r="O833">
        <v>55</v>
      </c>
      <c r="P833">
        <v>8</v>
      </c>
      <c r="Q833">
        <f ca="1">VLOOKUP($P833&amp;"_"&amp;$O833,'rank samples'!$Q$3:$W$1539,7,FALSE)</f>
        <v>5814.85</v>
      </c>
      <c r="R833">
        <f ca="1">VLOOKUP($P833&amp;"_"&amp;$O833,'rank samples'!$Q$3:$W$1539,6,FALSE)/100</f>
        <v>2E-3</v>
      </c>
      <c r="S833">
        <f ca="1">1 - SUM(OFFSET($R$4,VLOOKUP(P833,$W$4:$Y$23,2,FALSE),0):OFFSET($R$4,N833,0))/$R$2</f>
        <v>0.92999999999999994</v>
      </c>
      <c r="T833">
        <f t="shared" ca="1" si="17"/>
        <v>14.285714285714272</v>
      </c>
    </row>
    <row r="834" spans="14:20" hidden="1" x14ac:dyDescent="0.3">
      <c r="N834">
        <v>830</v>
      </c>
      <c r="O834">
        <v>56</v>
      </c>
      <c r="P834">
        <v>8</v>
      </c>
      <c r="Q834">
        <f ca="1">VLOOKUP($P834&amp;"_"&amp;$O834,'rank samples'!$Q$3:$W$1539,7,FALSE)</f>
        <v>5762.99</v>
      </c>
      <c r="R834">
        <f ca="1">VLOOKUP($P834&amp;"_"&amp;$O834,'rank samples'!$Q$3:$W$1539,6,FALSE)/100</f>
        <v>0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x14ac:dyDescent="0.3">
      <c r="N835">
        <v>831</v>
      </c>
      <c r="O835">
        <v>57</v>
      </c>
      <c r="P835">
        <v>8</v>
      </c>
      <c r="Q835">
        <f ca="1">VLOOKUP($P835&amp;"_"&amp;$O835,'rank samples'!$Q$3:$W$1539,7,FALSE)</f>
        <v>5562.98</v>
      </c>
      <c r="R835">
        <f ca="1">VLOOKUP($P835&amp;"_"&amp;$O835,'rank samples'!$Q$3:$W$1539,6,FALSE)/100</f>
        <v>2E-3</v>
      </c>
      <c r="S835">
        <f ca="1">1 - SUM(OFFSET($R$4,VLOOKUP(P835,$W$4:$Y$23,2,FALSE),0):OFFSET($R$4,N835,0))/$R$2</f>
        <v>0.92799999999999994</v>
      </c>
      <c r="T835">
        <f t="shared" ca="1" si="17"/>
        <v>13.888888888888877</v>
      </c>
    </row>
    <row r="836" spans="14:20" x14ac:dyDescent="0.3">
      <c r="N836">
        <v>832</v>
      </c>
      <c r="O836">
        <v>58</v>
      </c>
      <c r="P836">
        <v>8</v>
      </c>
      <c r="Q836">
        <f ca="1">VLOOKUP($P836&amp;"_"&amp;$O836,'rank samples'!$Q$3:$W$1539,7,FALSE)</f>
        <v>5459.39</v>
      </c>
      <c r="R836">
        <f ca="1">VLOOKUP($P836&amp;"_"&amp;$O836,'rank samples'!$Q$3:$W$1539,6,FALSE)/100</f>
        <v>2E-3</v>
      </c>
      <c r="S836">
        <f ca="1">1 - SUM(OFFSET($R$4,VLOOKUP(P836,$W$4:$Y$23,2,FALSE),0):OFFSET($R$4,N836,0))/$R$2</f>
        <v>0.92599999999999993</v>
      </c>
      <c r="T836">
        <f t="shared" ca="1" si="17"/>
        <v>13.513513513513502</v>
      </c>
    </row>
    <row r="837" spans="14:20" hidden="1" x14ac:dyDescent="0.3">
      <c r="N837">
        <v>833</v>
      </c>
      <c r="O837">
        <v>59</v>
      </c>
      <c r="P837">
        <v>8</v>
      </c>
      <c r="Q837">
        <f ca="1">VLOOKUP($P837&amp;"_"&amp;$O837,'rank samples'!$Q$3:$W$1539,7,FALSE)</f>
        <v>5413.83</v>
      </c>
      <c r="R837">
        <f ca="1">VLOOKUP($P837&amp;"_"&amp;$O837,'rank samples'!$Q$3:$W$1539,6,FALSE)/100</f>
        <v>0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hidden="1" x14ac:dyDescent="0.3">
      <c r="N838">
        <v>834</v>
      </c>
      <c r="O838">
        <v>60</v>
      </c>
      <c r="P838">
        <v>8</v>
      </c>
      <c r="Q838">
        <f ca="1">VLOOKUP($P838&amp;"_"&amp;$O838,'rank samples'!$Q$3:$W$1539,7,FALSE)</f>
        <v>5361.14</v>
      </c>
      <c r="R838">
        <f ca="1">VLOOKUP($P838&amp;"_"&amp;$O838,'rank samples'!$Q$3:$W$1539,6,FALSE)/100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hidden="1" x14ac:dyDescent="0.3">
      <c r="N839">
        <v>835</v>
      </c>
      <c r="O839">
        <v>61</v>
      </c>
      <c r="P839">
        <v>8</v>
      </c>
      <c r="Q839">
        <f ca="1">VLOOKUP($P839&amp;"_"&amp;$O839,'rank samples'!$Q$3:$W$1539,7,FALSE)</f>
        <v>5045.8599999999997</v>
      </c>
      <c r="R839">
        <f ca="1">VLOOKUP($P839&amp;"_"&amp;$O839,'rank samples'!$Q$3:$W$1539,6,FALSE)/100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x14ac:dyDescent="0.3">
      <c r="N840">
        <v>836</v>
      </c>
      <c r="O840">
        <v>62</v>
      </c>
      <c r="P840">
        <v>8</v>
      </c>
      <c r="Q840">
        <f ca="1">VLOOKUP($P840&amp;"_"&amp;$O840,'rank samples'!$Q$3:$W$1539,7,FALSE)</f>
        <v>5036.47</v>
      </c>
      <c r="R840">
        <f ca="1">VLOOKUP($P840&amp;"_"&amp;$O840,'rank samples'!$Q$3:$W$1539,6,FALSE)/100</f>
        <v>2E-3</v>
      </c>
      <c r="S840">
        <f ca="1">1 - SUM(OFFSET($R$4,VLOOKUP(P840,$W$4:$Y$23,2,FALSE),0):OFFSET($R$4,N840,0))/$R$2</f>
        <v>0.92399999999999993</v>
      </c>
      <c r="T840">
        <f t="shared" ca="1" si="18"/>
        <v>13.157894736842094</v>
      </c>
    </row>
    <row r="841" spans="14:20" x14ac:dyDescent="0.3">
      <c r="N841">
        <v>837</v>
      </c>
      <c r="O841">
        <v>63</v>
      </c>
      <c r="P841">
        <v>8</v>
      </c>
      <c r="Q841">
        <f ca="1">VLOOKUP($P841&amp;"_"&amp;$O841,'rank samples'!$Q$3:$W$1539,7,FALSE)</f>
        <v>4811.6899999999996</v>
      </c>
      <c r="R841">
        <f ca="1">VLOOKUP($P841&amp;"_"&amp;$O841,'rank samples'!$Q$3:$W$1539,6,FALSE)/100</f>
        <v>2E-3</v>
      </c>
      <c r="S841">
        <f ca="1">1 - SUM(OFFSET($R$4,VLOOKUP(P841,$W$4:$Y$23,2,FALSE),0):OFFSET($R$4,N841,0))/$R$2</f>
        <v>0.92199999999999993</v>
      </c>
      <c r="T841">
        <f t="shared" ca="1" si="18"/>
        <v>12.820512820512809</v>
      </c>
    </row>
    <row r="842" spans="14:20" hidden="1" x14ac:dyDescent="0.3">
      <c r="N842">
        <v>838</v>
      </c>
      <c r="O842">
        <v>64</v>
      </c>
      <c r="P842">
        <v>8</v>
      </c>
      <c r="Q842">
        <f ca="1">VLOOKUP($P842&amp;"_"&amp;$O842,'rank samples'!$Q$3:$W$1539,7,FALSE)</f>
        <v>4772.21</v>
      </c>
      <c r="R842">
        <f ca="1">VLOOKUP($P842&amp;"_"&amp;$O842,'rank samples'!$Q$3:$W$1539,6,FALSE)/100</f>
        <v>0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hidden="1" x14ac:dyDescent="0.3">
      <c r="N843">
        <v>839</v>
      </c>
      <c r="O843">
        <v>65</v>
      </c>
      <c r="P843">
        <v>8</v>
      </c>
      <c r="Q843">
        <f ca="1">VLOOKUP($P843&amp;"_"&amp;$O843,'rank samples'!$Q$3:$W$1539,7,FALSE)</f>
        <v>4224.87</v>
      </c>
      <c r="R843">
        <f ca="1">VLOOKUP($P843&amp;"_"&amp;$O843,'rank samples'!$Q$3:$W$1539,6,FALSE)/100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x14ac:dyDescent="0.3">
      <c r="N844">
        <v>840</v>
      </c>
      <c r="O844">
        <v>66</v>
      </c>
      <c r="P844">
        <v>8</v>
      </c>
      <c r="Q844">
        <f ca="1">VLOOKUP($P844&amp;"_"&amp;$O844,'rank samples'!$Q$3:$W$1539,7,FALSE)</f>
        <v>4157.22</v>
      </c>
      <c r="R844">
        <f ca="1">VLOOKUP($P844&amp;"_"&amp;$O844,'rank samples'!$Q$3:$W$1539,6,FALSE)/100</f>
        <v>2E-3</v>
      </c>
      <c r="S844">
        <f ca="1">1 - SUM(OFFSET($R$4,VLOOKUP(P844,$W$4:$Y$23,2,FALSE),0):OFFSET($R$4,N844,0))/$R$2</f>
        <v>0.91999999999999993</v>
      </c>
      <c r="T844">
        <f t="shared" ca="1" si="18"/>
        <v>12.499999999999989</v>
      </c>
    </row>
    <row r="845" spans="14:20" x14ac:dyDescent="0.3">
      <c r="N845">
        <v>841</v>
      </c>
      <c r="O845">
        <v>67</v>
      </c>
      <c r="P845">
        <v>8</v>
      </c>
      <c r="Q845">
        <f ca="1">VLOOKUP($P845&amp;"_"&amp;$O845,'rank samples'!$Q$3:$W$1539,7,FALSE)</f>
        <v>3549.89</v>
      </c>
      <c r="R845">
        <f ca="1">VLOOKUP($P845&amp;"_"&amp;$O845,'rank samples'!$Q$3:$W$1539,6,FALSE)/100</f>
        <v>2E-3</v>
      </c>
      <c r="S845">
        <f ca="1">1 - SUM(OFFSET($R$4,VLOOKUP(P845,$W$4:$Y$23,2,FALSE),0):OFFSET($R$4,N845,0))/$R$2</f>
        <v>0.91799999999999993</v>
      </c>
      <c r="T845">
        <f t="shared" ca="1" si="18"/>
        <v>12.195121951219502</v>
      </c>
    </row>
    <row r="846" spans="14:20" x14ac:dyDescent="0.3">
      <c r="N846">
        <v>842</v>
      </c>
      <c r="O846">
        <v>68</v>
      </c>
      <c r="P846">
        <v>8</v>
      </c>
      <c r="Q846">
        <f ca="1">VLOOKUP($P846&amp;"_"&amp;$O846,'rank samples'!$Q$3:$W$1539,7,FALSE)</f>
        <v>3249.64</v>
      </c>
      <c r="R846">
        <f ca="1">VLOOKUP($P846&amp;"_"&amp;$O846,'rank samples'!$Q$3:$W$1539,6,FALSE)/100</f>
        <v>2E-3</v>
      </c>
      <c r="S846">
        <f ca="1">1 - SUM(OFFSET($R$4,VLOOKUP(P846,$W$4:$Y$23,2,FALSE),0):OFFSET($R$4,N846,0))/$R$2</f>
        <v>0.91599999999999993</v>
      </c>
      <c r="T846">
        <f t="shared" ca="1" si="18"/>
        <v>11.904761904761894</v>
      </c>
    </row>
    <row r="847" spans="14:20" hidden="1" x14ac:dyDescent="0.3">
      <c r="N847">
        <v>843</v>
      </c>
      <c r="O847">
        <v>69</v>
      </c>
      <c r="P847">
        <v>8</v>
      </c>
      <c r="Q847">
        <f ca="1">VLOOKUP($P847&amp;"_"&amp;$O847,'rank samples'!$Q$3:$W$1539,7,FALSE)</f>
        <v>2973.21</v>
      </c>
      <c r="R847">
        <f ca="1">VLOOKUP($P847&amp;"_"&amp;$O847,'rank samples'!$Q$3:$W$1539,6,FALSE)/100</f>
        <v>0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hidden="1" x14ac:dyDescent="0.3">
      <c r="N848">
        <v>844</v>
      </c>
      <c r="O848">
        <v>70</v>
      </c>
      <c r="P848">
        <v>8</v>
      </c>
      <c r="Q848">
        <f ca="1">VLOOKUP($P848&amp;"_"&amp;$O848,'rank samples'!$Q$3:$W$1539,7,FALSE)</f>
        <v>2722.74</v>
      </c>
      <c r="R848">
        <f ca="1">VLOOKUP($P848&amp;"_"&amp;$O848,'rank samples'!$Q$3:$W$1539,6,FALSE)/100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hidden="1" x14ac:dyDescent="0.3">
      <c r="N849">
        <v>845</v>
      </c>
      <c r="O849">
        <v>71</v>
      </c>
      <c r="P849">
        <v>8</v>
      </c>
      <c r="Q849">
        <f ca="1">VLOOKUP($P849&amp;"_"&amp;$O849,'rank samples'!$Q$3:$W$1539,7,FALSE)</f>
        <v>2641.05</v>
      </c>
      <c r="R849">
        <f ca="1">VLOOKUP($P849&amp;"_"&amp;$O849,'rank samples'!$Q$3:$W$1539,6,FALSE)/100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x14ac:dyDescent="0.3">
      <c r="N850">
        <v>846</v>
      </c>
      <c r="O850">
        <v>72</v>
      </c>
      <c r="P850">
        <v>8</v>
      </c>
      <c r="Q850">
        <f ca="1">VLOOKUP($P850&amp;"_"&amp;$O850,'rank samples'!$Q$3:$W$1539,7,FALSE)</f>
        <v>2429.92</v>
      </c>
      <c r="R850">
        <f ca="1">VLOOKUP($P850&amp;"_"&amp;$O850,'rank samples'!$Q$3:$W$1539,6,FALSE)/100</f>
        <v>2E-3</v>
      </c>
      <c r="S850">
        <f ca="1">1 - SUM(OFFSET($R$4,VLOOKUP(P850,$W$4:$Y$23,2,FALSE),0):OFFSET($R$4,N850,0))/$R$2</f>
        <v>0.91399999999999992</v>
      </c>
      <c r="T850">
        <f t="shared" ca="1" si="18"/>
        <v>11.627906976744177</v>
      </c>
    </row>
    <row r="851" spans="14:20" x14ac:dyDescent="0.3">
      <c r="N851">
        <v>847</v>
      </c>
      <c r="O851">
        <v>73</v>
      </c>
      <c r="P851">
        <v>8</v>
      </c>
      <c r="Q851">
        <f ca="1">VLOOKUP($P851&amp;"_"&amp;$O851,'rank samples'!$Q$3:$W$1539,7,FALSE)</f>
        <v>2217.59</v>
      </c>
      <c r="R851">
        <f ca="1">VLOOKUP($P851&amp;"_"&amp;$O851,'rank samples'!$Q$3:$W$1539,6,FALSE)/100</f>
        <v>2E-3</v>
      </c>
      <c r="S851">
        <f ca="1">1 - SUM(OFFSET($R$4,VLOOKUP(P851,$W$4:$Y$23,2,FALSE),0):OFFSET($R$4,N851,0))/$R$2</f>
        <v>0.91199999999999992</v>
      </c>
      <c r="T851">
        <f t="shared" ca="1" si="18"/>
        <v>11.363636363636353</v>
      </c>
    </row>
    <row r="852" spans="14:20" x14ac:dyDescent="0.3">
      <c r="N852">
        <v>848</v>
      </c>
      <c r="O852">
        <v>74</v>
      </c>
      <c r="P852">
        <v>8</v>
      </c>
      <c r="Q852">
        <f ca="1">VLOOKUP($P852&amp;"_"&amp;$O852,'rank samples'!$Q$3:$W$1539,7,FALSE)</f>
        <v>1875.43</v>
      </c>
      <c r="R852">
        <f ca="1">VLOOKUP($P852&amp;"_"&amp;$O852,'rank samples'!$Q$3:$W$1539,6,FALSE)/100</f>
        <v>2E-3</v>
      </c>
      <c r="S852">
        <f ca="1">1 - SUM(OFFSET($R$4,VLOOKUP(P852,$W$4:$Y$23,2,FALSE),0):OFFSET($R$4,N852,0))/$R$2</f>
        <v>0.90999999999999992</v>
      </c>
      <c r="T852">
        <f t="shared" ca="1" si="18"/>
        <v>11.111111111111102</v>
      </c>
    </row>
    <row r="853" spans="14:20" x14ac:dyDescent="0.3">
      <c r="N853">
        <v>849</v>
      </c>
      <c r="O853">
        <v>75</v>
      </c>
      <c r="P853">
        <v>8</v>
      </c>
      <c r="Q853">
        <f ca="1">VLOOKUP($P853&amp;"_"&amp;$O853,'rank samples'!$Q$3:$W$1539,7,FALSE)</f>
        <v>760.5</v>
      </c>
      <c r="R853">
        <f ca="1">VLOOKUP($P853&amp;"_"&amp;$O853,'rank samples'!$Q$3:$W$1539,6,FALSE)/100</f>
        <v>2E-3</v>
      </c>
      <c r="S853">
        <f ca="1">1 - SUM(OFFSET($R$4,VLOOKUP(P853,$W$4:$Y$23,2,FALSE),0):OFFSET($R$4,N853,0))/$R$2</f>
        <v>0.90799999999999992</v>
      </c>
      <c r="T853">
        <f t="shared" ca="1" si="18"/>
        <v>10.869565217391294</v>
      </c>
    </row>
    <row r="854" spans="14:20" hidden="1" x14ac:dyDescent="0.3">
      <c r="N854">
        <v>850</v>
      </c>
      <c r="O854">
        <v>1</v>
      </c>
      <c r="P854">
        <v>12</v>
      </c>
      <c r="Q854">
        <f ca="1">VLOOKUP($P854&amp;"_"&amp;$O854,'rank samples'!$Q$3:$W$1539,7,FALSE)</f>
        <v>87448.05</v>
      </c>
      <c r="R854">
        <f ca="1">VLOOKUP($P854&amp;"_"&amp;$O854,'rank samples'!$Q$3:$W$1539,6,FALSE)/100</f>
        <v>0</v>
      </c>
      <c r="S854">
        <f ca="1">1 - SUM(OFFSET($R$4,VLOOKUP(P854,$W$4:$Y$23,2,FALSE),0):OFFSET($R$4,N854,0))/$R$2</f>
        <v>1</v>
      </c>
      <c r="T854" t="e">
        <f t="shared" ca="1" si="18"/>
        <v>#DIV/0!</v>
      </c>
    </row>
    <row r="855" spans="14:20" hidden="1" x14ac:dyDescent="0.3">
      <c r="N855">
        <v>851</v>
      </c>
      <c r="O855">
        <v>2</v>
      </c>
      <c r="P855">
        <v>12</v>
      </c>
      <c r="Q855">
        <f ca="1">VLOOKUP($P855&amp;"_"&amp;$O855,'rank samples'!$Q$3:$W$1539,7,FALSE)</f>
        <v>87227.66</v>
      </c>
      <c r="R855">
        <f ca="1">VLOOKUP($P855&amp;"_"&amp;$O855,'rank samples'!$Q$3:$W$1539,6,FALSE)/100</f>
        <v>0</v>
      </c>
      <c r="S855">
        <f ca="1">1 - SUM(OFFSET($R$4,VLOOKUP(P855,$W$4:$Y$23,2,FALSE),0):OFFSET($R$4,N855,0))/$R$2</f>
        <v>1</v>
      </c>
      <c r="T855" t="e">
        <f t="shared" ca="1" si="18"/>
        <v>#DIV/0!</v>
      </c>
    </row>
    <row r="856" spans="14:20" hidden="1" x14ac:dyDescent="0.3">
      <c r="N856">
        <v>852</v>
      </c>
      <c r="O856">
        <v>3</v>
      </c>
      <c r="P856">
        <v>12</v>
      </c>
      <c r="Q856">
        <f ca="1">VLOOKUP($P856&amp;"_"&amp;$O856,'rank samples'!$Q$3:$W$1539,7,FALSE)</f>
        <v>86846.29</v>
      </c>
      <c r="R856">
        <f ca="1">VLOOKUP($P856&amp;"_"&amp;$O856,'rank samples'!$Q$3:$W$1539,6,FALSE)/100</f>
        <v>0</v>
      </c>
      <c r="S856">
        <f ca="1">1 - SUM(OFFSET($R$4,VLOOKUP(P856,$W$4:$Y$23,2,FALSE),0):OFFSET($R$4,N856,0))/$R$2</f>
        <v>1</v>
      </c>
      <c r="T856" t="e">
        <f t="shared" ca="1" si="18"/>
        <v>#DIV/0!</v>
      </c>
    </row>
    <row r="857" spans="14:20" x14ac:dyDescent="0.3">
      <c r="N857">
        <v>853</v>
      </c>
      <c r="O857">
        <v>4</v>
      </c>
      <c r="P857">
        <v>12</v>
      </c>
      <c r="Q857">
        <f ca="1">VLOOKUP($P857&amp;"_"&amp;$O857,'rank samples'!$Q$3:$W$1539,7,FALSE)</f>
        <v>84853.97</v>
      </c>
      <c r="R857">
        <f ca="1">VLOOKUP($P857&amp;"_"&amp;$O857,'rank samples'!$Q$3:$W$1539,6,FALSE)/100</f>
        <v>2E-3</v>
      </c>
      <c r="S857">
        <f ca="1">1 - SUM(OFFSET($R$4,VLOOKUP(P857,$W$4:$Y$23,2,FALSE),0):OFFSET($R$4,N857,0))/$R$2</f>
        <v>0.998</v>
      </c>
      <c r="T857">
        <f t="shared" ca="1" si="18"/>
        <v>499.99999999999955</v>
      </c>
    </row>
    <row r="858" spans="14:20" hidden="1" x14ac:dyDescent="0.3">
      <c r="N858">
        <v>854</v>
      </c>
      <c r="O858">
        <v>5</v>
      </c>
      <c r="P858">
        <v>12</v>
      </c>
      <c r="Q858">
        <f ca="1">VLOOKUP($P858&amp;"_"&amp;$O858,'rank samples'!$Q$3:$W$1539,7,FALSE)</f>
        <v>78670.95</v>
      </c>
      <c r="R858">
        <f ca="1">VLOOKUP($P858&amp;"_"&amp;$O858,'rank samples'!$Q$3:$W$1539,6,FALSE)/100</f>
        <v>0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hidden="1" x14ac:dyDescent="0.3">
      <c r="N859">
        <v>855</v>
      </c>
      <c r="O859">
        <v>6</v>
      </c>
      <c r="P859">
        <v>12</v>
      </c>
      <c r="Q859">
        <f ca="1">VLOOKUP($P859&amp;"_"&amp;$O859,'rank samples'!$Q$3:$W$1539,7,FALSE)</f>
        <v>78179.34</v>
      </c>
      <c r="R859">
        <f ca="1">VLOOKUP($P859&amp;"_"&amp;$O859,'rank samples'!$Q$3:$W$1539,6,FALSE)/100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hidden="1" x14ac:dyDescent="0.3">
      <c r="N860">
        <v>856</v>
      </c>
      <c r="O860">
        <v>7</v>
      </c>
      <c r="P860">
        <v>12</v>
      </c>
      <c r="Q860">
        <f ca="1">VLOOKUP($P860&amp;"_"&amp;$O860,'rank samples'!$Q$3:$W$1539,7,FALSE)</f>
        <v>77053.8</v>
      </c>
      <c r="R860">
        <f ca="1">VLOOKUP($P860&amp;"_"&amp;$O860,'rank samples'!$Q$3:$W$1539,6,FALSE)/100</f>
        <v>0</v>
      </c>
      <c r="S860">
        <f ca="1">1 - SUM(OFFSET($R$4,VLOOKUP(P860,$W$4:$Y$23,2,FALSE),0):OFFSET($R$4,N860,0))/$R$2</f>
        <v>0.998</v>
      </c>
      <c r="T860">
        <f t="shared" ca="1" si="18"/>
        <v>499.99999999999955</v>
      </c>
    </row>
    <row r="861" spans="14:20" hidden="1" x14ac:dyDescent="0.3">
      <c r="N861">
        <v>857</v>
      </c>
      <c r="O861">
        <v>8</v>
      </c>
      <c r="P861">
        <v>12</v>
      </c>
      <c r="Q861">
        <f ca="1">VLOOKUP($P861&amp;"_"&amp;$O861,'rank samples'!$Q$3:$W$1539,7,FALSE)</f>
        <v>73714.36</v>
      </c>
      <c r="R861">
        <f ca="1">VLOOKUP($P861&amp;"_"&amp;$O861,'rank samples'!$Q$3:$W$1539,6,FALSE)/100</f>
        <v>0</v>
      </c>
      <c r="S861">
        <f ca="1">1 - SUM(OFFSET($R$4,VLOOKUP(P861,$W$4:$Y$23,2,FALSE),0):OFFSET($R$4,N861,0))/$R$2</f>
        <v>0.998</v>
      </c>
      <c r="T861">
        <f t="shared" ca="1" si="18"/>
        <v>499.99999999999955</v>
      </c>
    </row>
    <row r="862" spans="14:20" hidden="1" x14ac:dyDescent="0.3">
      <c r="N862">
        <v>858</v>
      </c>
      <c r="O862">
        <v>9</v>
      </c>
      <c r="P862">
        <v>12</v>
      </c>
      <c r="Q862">
        <f ca="1">VLOOKUP($P862&amp;"_"&amp;$O862,'rank samples'!$Q$3:$W$1539,7,FALSE)</f>
        <v>69925.41</v>
      </c>
      <c r="R862">
        <f ca="1">VLOOKUP($P862&amp;"_"&amp;$O862,'rank samples'!$Q$3:$W$1539,6,FALSE)/100</f>
        <v>0</v>
      </c>
      <c r="S862">
        <f ca="1">1 - SUM(OFFSET($R$4,VLOOKUP(P862,$W$4:$Y$23,2,FALSE),0):OFFSET($R$4,N862,0))/$R$2</f>
        <v>0.998</v>
      </c>
      <c r="T862">
        <f t="shared" ca="1" si="18"/>
        <v>499.99999999999955</v>
      </c>
    </row>
    <row r="863" spans="14:20" x14ac:dyDescent="0.3">
      <c r="N863">
        <v>859</v>
      </c>
      <c r="O863">
        <v>10</v>
      </c>
      <c r="P863">
        <v>12</v>
      </c>
      <c r="Q863">
        <f ca="1">VLOOKUP($P863&amp;"_"&amp;$O863,'rank samples'!$Q$3:$W$1539,7,FALSE)</f>
        <v>69168.820000000007</v>
      </c>
      <c r="R863">
        <f ca="1">VLOOKUP($P863&amp;"_"&amp;$O863,'rank samples'!$Q$3:$W$1539,6,FALSE)/100</f>
        <v>2E-3</v>
      </c>
      <c r="S863">
        <f ca="1">1 - SUM(OFFSET($R$4,VLOOKUP(P863,$W$4:$Y$23,2,FALSE),0):OFFSET($R$4,N863,0))/$R$2</f>
        <v>0.996</v>
      </c>
      <c r="T863">
        <f t="shared" ca="1" si="18"/>
        <v>249.99999999999977</v>
      </c>
    </row>
    <row r="864" spans="14:20" hidden="1" x14ac:dyDescent="0.3">
      <c r="N864">
        <v>860</v>
      </c>
      <c r="O864">
        <v>11</v>
      </c>
      <c r="P864">
        <v>12</v>
      </c>
      <c r="Q864">
        <f ca="1">VLOOKUP($P864&amp;"_"&amp;$O864,'rank samples'!$Q$3:$W$1539,7,FALSE)</f>
        <v>65544.960000000006</v>
      </c>
      <c r="R864">
        <f ca="1">VLOOKUP($P864&amp;"_"&amp;$O864,'rank samples'!$Q$3:$W$1539,6,FALSE)/100</f>
        <v>0</v>
      </c>
      <c r="S864">
        <f ca="1">1 - SUM(OFFSET($R$4,VLOOKUP(P864,$W$4:$Y$23,2,FALSE),0):OFFSET($R$4,N864,0))/$R$2</f>
        <v>0.996</v>
      </c>
      <c r="T864">
        <f t="shared" ca="1" si="18"/>
        <v>249.99999999999977</v>
      </c>
    </row>
    <row r="865" spans="14:20" x14ac:dyDescent="0.3">
      <c r="N865">
        <v>861</v>
      </c>
      <c r="O865">
        <v>12</v>
      </c>
      <c r="P865">
        <v>12</v>
      </c>
      <c r="Q865">
        <f ca="1">VLOOKUP($P865&amp;"_"&amp;$O865,'rank samples'!$Q$3:$W$1539,7,FALSE)</f>
        <v>65520.68</v>
      </c>
      <c r="R865">
        <f ca="1">VLOOKUP($P865&amp;"_"&amp;$O865,'rank samples'!$Q$3:$W$1539,6,FALSE)/100</f>
        <v>2E-3</v>
      </c>
      <c r="S865">
        <f ca="1">1 - SUM(OFFSET($R$4,VLOOKUP(P865,$W$4:$Y$23,2,FALSE),0):OFFSET($R$4,N865,0))/$R$2</f>
        <v>0.99399999999999999</v>
      </c>
      <c r="T865">
        <f t="shared" ca="1" si="18"/>
        <v>166.66666666666652</v>
      </c>
    </row>
    <row r="866" spans="14:20" x14ac:dyDescent="0.3">
      <c r="N866">
        <v>862</v>
      </c>
      <c r="O866">
        <v>13</v>
      </c>
      <c r="P866">
        <v>12</v>
      </c>
      <c r="Q866">
        <f ca="1">VLOOKUP($P866&amp;"_"&amp;$O866,'rank samples'!$Q$3:$W$1539,7,FALSE)</f>
        <v>64553.14</v>
      </c>
      <c r="R866">
        <f ca="1">VLOOKUP($P866&amp;"_"&amp;$O866,'rank samples'!$Q$3:$W$1539,6,FALSE)/100</f>
        <v>2E-3</v>
      </c>
      <c r="S866">
        <f ca="1">1 - SUM(OFFSET($R$4,VLOOKUP(P866,$W$4:$Y$23,2,FALSE),0):OFFSET($R$4,N866,0))/$R$2</f>
        <v>0.99199999999999999</v>
      </c>
      <c r="T866">
        <f t="shared" ca="1" si="18"/>
        <v>124.99999999999989</v>
      </c>
    </row>
    <row r="867" spans="14:20" x14ac:dyDescent="0.3">
      <c r="N867">
        <v>863</v>
      </c>
      <c r="O867">
        <v>14</v>
      </c>
      <c r="P867">
        <v>12</v>
      </c>
      <c r="Q867">
        <f ca="1">VLOOKUP($P867&amp;"_"&amp;$O867,'rank samples'!$Q$3:$W$1539,7,FALSE)</f>
        <v>63595.82</v>
      </c>
      <c r="R867">
        <f ca="1">VLOOKUP($P867&amp;"_"&amp;$O867,'rank samples'!$Q$3:$W$1539,6,FALSE)/100</f>
        <v>2E-3</v>
      </c>
      <c r="S867">
        <f ca="1">1 - SUM(OFFSET($R$4,VLOOKUP(P867,$W$4:$Y$23,2,FALSE),0):OFFSET($R$4,N867,0))/$R$2</f>
        <v>0.99</v>
      </c>
      <c r="T867">
        <f t="shared" ca="1" si="18"/>
        <v>99.999999999999915</v>
      </c>
    </row>
    <row r="868" spans="14:20" hidden="1" x14ac:dyDescent="0.3">
      <c r="N868">
        <v>864</v>
      </c>
      <c r="O868">
        <v>15</v>
      </c>
      <c r="P868">
        <v>12</v>
      </c>
      <c r="Q868">
        <f ca="1">VLOOKUP($P868&amp;"_"&amp;$O868,'rank samples'!$Q$3:$W$1539,7,FALSE)</f>
        <v>63187.19</v>
      </c>
      <c r="R868">
        <f ca="1">VLOOKUP($P868&amp;"_"&amp;$O868,'rank samples'!$Q$3:$W$1539,6,FALSE)/100</f>
        <v>0</v>
      </c>
      <c r="S868">
        <f ca="1">1 - SUM(OFFSET($R$4,VLOOKUP(P868,$W$4:$Y$23,2,FALSE),0):OFFSET($R$4,N868,0))/$R$2</f>
        <v>0.99</v>
      </c>
      <c r="T868">
        <f t="shared" ca="1" si="18"/>
        <v>99.999999999999915</v>
      </c>
    </row>
    <row r="869" spans="14:20" hidden="1" x14ac:dyDescent="0.3">
      <c r="N869">
        <v>865</v>
      </c>
      <c r="O869">
        <v>16</v>
      </c>
      <c r="P869">
        <v>12</v>
      </c>
      <c r="Q869">
        <f ca="1">VLOOKUP($P869&amp;"_"&amp;$O869,'rank samples'!$Q$3:$W$1539,7,FALSE)</f>
        <v>60265.240000000005</v>
      </c>
      <c r="R869">
        <f ca="1">VLOOKUP($P869&amp;"_"&amp;$O869,'rank samples'!$Q$3:$W$1539,6,FALSE)/100</f>
        <v>0</v>
      </c>
      <c r="S869">
        <f ca="1">1 - SUM(OFFSET($R$4,VLOOKUP(P869,$W$4:$Y$23,2,FALSE),0):OFFSET($R$4,N869,0))/$R$2</f>
        <v>0.99</v>
      </c>
      <c r="T869">
        <f t="shared" ca="1" si="18"/>
        <v>99.999999999999915</v>
      </c>
    </row>
    <row r="870" spans="14:20" hidden="1" x14ac:dyDescent="0.3">
      <c r="N870">
        <v>866</v>
      </c>
      <c r="O870">
        <v>17</v>
      </c>
      <c r="P870">
        <v>12</v>
      </c>
      <c r="Q870">
        <f ca="1">VLOOKUP($P870&amp;"_"&amp;$O870,'rank samples'!$Q$3:$W$1539,7,FALSE)</f>
        <v>60197.709999999992</v>
      </c>
      <c r="R870">
        <f ca="1">VLOOKUP($P870&amp;"_"&amp;$O870,'rank samples'!$Q$3:$W$1539,6,FALSE)/100</f>
        <v>0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hidden="1" x14ac:dyDescent="0.3">
      <c r="N871">
        <v>867</v>
      </c>
      <c r="O871">
        <v>18</v>
      </c>
      <c r="P871">
        <v>12</v>
      </c>
      <c r="Q871">
        <f ca="1">VLOOKUP($P871&amp;"_"&amp;$O871,'rank samples'!$Q$3:$W$1539,7,FALSE)</f>
        <v>59995.05</v>
      </c>
      <c r="R871">
        <f ca="1">VLOOKUP($P871&amp;"_"&amp;$O871,'rank samples'!$Q$3:$W$1539,6,FALSE)/100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hidden="1" x14ac:dyDescent="0.3">
      <c r="N872">
        <v>868</v>
      </c>
      <c r="O872">
        <v>19</v>
      </c>
      <c r="P872">
        <v>12</v>
      </c>
      <c r="Q872">
        <f ca="1">VLOOKUP($P872&amp;"_"&amp;$O872,'rank samples'!$Q$3:$W$1539,7,FALSE)</f>
        <v>57407.76</v>
      </c>
      <c r="R872">
        <f ca="1">VLOOKUP($P872&amp;"_"&amp;$O872,'rank samples'!$Q$3:$W$1539,6,FALSE)/100</f>
        <v>0</v>
      </c>
      <c r="S872">
        <f ca="1">1 - SUM(OFFSET($R$4,VLOOKUP(P872,$W$4:$Y$23,2,FALSE),0):OFFSET($R$4,N872,0))/$R$2</f>
        <v>0.99</v>
      </c>
      <c r="T872">
        <f t="shared" ca="1" si="18"/>
        <v>99.999999999999915</v>
      </c>
    </row>
    <row r="873" spans="14:20" hidden="1" x14ac:dyDescent="0.3">
      <c r="N873">
        <v>869</v>
      </c>
      <c r="O873">
        <v>20</v>
      </c>
      <c r="P873">
        <v>12</v>
      </c>
      <c r="Q873">
        <f ca="1">VLOOKUP($P873&amp;"_"&amp;$O873,'rank samples'!$Q$3:$W$1539,7,FALSE)</f>
        <v>57328.119999999995</v>
      </c>
      <c r="R873">
        <f ca="1">VLOOKUP($P873&amp;"_"&amp;$O873,'rank samples'!$Q$3:$W$1539,6,FALSE)/100</f>
        <v>0</v>
      </c>
      <c r="S873">
        <f ca="1">1 - SUM(OFFSET($R$4,VLOOKUP(P873,$W$4:$Y$23,2,FALSE),0):OFFSET($R$4,N873,0))/$R$2</f>
        <v>0.99</v>
      </c>
      <c r="T873">
        <f t="shared" ca="1" si="18"/>
        <v>99.999999999999915</v>
      </c>
    </row>
    <row r="874" spans="14:20" x14ac:dyDescent="0.3">
      <c r="N874">
        <v>870</v>
      </c>
      <c r="O874">
        <v>21</v>
      </c>
      <c r="P874">
        <v>12</v>
      </c>
      <c r="Q874">
        <f ca="1">VLOOKUP($P874&amp;"_"&amp;$O874,'rank samples'!$Q$3:$W$1539,7,FALSE)</f>
        <v>56716.12</v>
      </c>
      <c r="R874">
        <f ca="1">VLOOKUP($P874&amp;"_"&amp;$O874,'rank samples'!$Q$3:$W$1539,6,FALSE)/100</f>
        <v>2E-3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hidden="1" x14ac:dyDescent="0.3">
      <c r="N875">
        <v>871</v>
      </c>
      <c r="O875">
        <v>22</v>
      </c>
      <c r="P875">
        <v>12</v>
      </c>
      <c r="Q875">
        <f ca="1">VLOOKUP($P875&amp;"_"&amp;$O875,'rank samples'!$Q$3:$W$1539,7,FALSE)</f>
        <v>55159.34</v>
      </c>
      <c r="R875">
        <f ca="1">VLOOKUP($P875&amp;"_"&amp;$O875,'rank samples'!$Q$3:$W$1539,6,FALSE)/100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hidden="1" x14ac:dyDescent="0.3">
      <c r="N876">
        <v>872</v>
      </c>
      <c r="O876">
        <v>23</v>
      </c>
      <c r="P876">
        <v>12</v>
      </c>
      <c r="Q876">
        <f ca="1">VLOOKUP($P876&amp;"_"&amp;$O876,'rank samples'!$Q$3:$W$1539,7,FALSE)</f>
        <v>54442.12</v>
      </c>
      <c r="R876">
        <f ca="1">VLOOKUP($P876&amp;"_"&amp;$O876,'rank samples'!$Q$3:$W$1539,6,FALSE)/100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hidden="1" x14ac:dyDescent="0.3">
      <c r="N877">
        <v>873</v>
      </c>
      <c r="O877">
        <v>24</v>
      </c>
      <c r="P877">
        <v>12</v>
      </c>
      <c r="Q877">
        <f ca="1">VLOOKUP($P877&amp;"_"&amp;$O877,'rank samples'!$Q$3:$W$1539,7,FALSE)</f>
        <v>53758.759999999995</v>
      </c>
      <c r="R877">
        <f ca="1">VLOOKUP($P877&amp;"_"&amp;$O877,'rank samples'!$Q$3:$W$1539,6,FALSE)/100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hidden="1" x14ac:dyDescent="0.3">
      <c r="N878">
        <v>874</v>
      </c>
      <c r="O878">
        <v>25</v>
      </c>
      <c r="P878">
        <v>12</v>
      </c>
      <c r="Q878">
        <f ca="1">VLOOKUP($P878&amp;"_"&amp;$O878,'rank samples'!$Q$3:$W$1539,7,FALSE)</f>
        <v>52498.19</v>
      </c>
      <c r="R878">
        <f ca="1">VLOOKUP($P878&amp;"_"&amp;$O878,'rank samples'!$Q$3:$W$1539,6,FALSE)/100</f>
        <v>0</v>
      </c>
      <c r="S878">
        <f ca="1">1 - SUM(OFFSET($R$4,VLOOKUP(P878,$W$4:$Y$23,2,FALSE),0):OFFSET($R$4,N878,0))/$R$2</f>
        <v>0.98799999999999999</v>
      </c>
      <c r="T878">
        <f t="shared" ca="1" si="18"/>
        <v>83.333333333333258</v>
      </c>
    </row>
    <row r="879" spans="14:20" x14ac:dyDescent="0.3">
      <c r="N879">
        <v>875</v>
      </c>
      <c r="O879">
        <v>26</v>
      </c>
      <c r="P879">
        <v>12</v>
      </c>
      <c r="Q879">
        <f ca="1">VLOOKUP($P879&amp;"_"&amp;$O879,'rank samples'!$Q$3:$W$1539,7,FALSE)</f>
        <v>52148.65</v>
      </c>
      <c r="R879">
        <f ca="1">VLOOKUP($P879&amp;"_"&amp;$O879,'rank samples'!$Q$3:$W$1539,6,FALSE)/100</f>
        <v>2E-3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hidden="1" x14ac:dyDescent="0.3">
      <c r="N880">
        <v>876</v>
      </c>
      <c r="O880">
        <v>27</v>
      </c>
      <c r="P880">
        <v>12</v>
      </c>
      <c r="Q880">
        <f ca="1">VLOOKUP($P880&amp;"_"&amp;$O880,'rank samples'!$Q$3:$W$1539,7,FALSE)</f>
        <v>51587.42</v>
      </c>
      <c r="R880">
        <f ca="1">VLOOKUP($P880&amp;"_"&amp;$O880,'rank samples'!$Q$3:$W$1539,6,FALSE)/100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hidden="1" x14ac:dyDescent="0.3">
      <c r="N881">
        <v>877</v>
      </c>
      <c r="O881">
        <v>28</v>
      </c>
      <c r="P881">
        <v>12</v>
      </c>
      <c r="Q881">
        <f ca="1">VLOOKUP($P881&amp;"_"&amp;$O881,'rank samples'!$Q$3:$W$1539,7,FALSE)</f>
        <v>51278.23</v>
      </c>
      <c r="R881">
        <f ca="1">VLOOKUP($P881&amp;"_"&amp;$O881,'rank samples'!$Q$3:$W$1539,6,FALSE)/100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29</v>
      </c>
      <c r="P882">
        <v>12</v>
      </c>
      <c r="Q882">
        <f ca="1">VLOOKUP($P882&amp;"_"&amp;$O882,'rank samples'!$Q$3:$W$1539,7,FALSE)</f>
        <v>51191.75</v>
      </c>
      <c r="R882">
        <f ca="1">VLOOKUP($P882&amp;"_"&amp;$O882,'rank samples'!$Q$3:$W$1539,6,FALSE)/100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hidden="1" x14ac:dyDescent="0.3">
      <c r="N883">
        <v>879</v>
      </c>
      <c r="O883">
        <v>30</v>
      </c>
      <c r="P883">
        <v>12</v>
      </c>
      <c r="Q883">
        <f ca="1">VLOOKUP($P883&amp;"_"&amp;$O883,'rank samples'!$Q$3:$W$1539,7,FALSE)</f>
        <v>49138.97</v>
      </c>
      <c r="R883">
        <f ca="1">VLOOKUP($P883&amp;"_"&amp;$O883,'rank samples'!$Q$3:$W$1539,6,FALSE)/100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hidden="1" x14ac:dyDescent="0.3">
      <c r="N884">
        <v>880</v>
      </c>
      <c r="O884">
        <v>31</v>
      </c>
      <c r="P884">
        <v>12</v>
      </c>
      <c r="Q884">
        <f ca="1">VLOOKUP($P884&amp;"_"&amp;$O884,'rank samples'!$Q$3:$W$1539,7,FALSE)</f>
        <v>47311.37</v>
      </c>
      <c r="R884">
        <f ca="1">VLOOKUP($P884&amp;"_"&amp;$O884,'rank samples'!$Q$3:$W$1539,6,FALSE)/100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32</v>
      </c>
      <c r="P885">
        <v>12</v>
      </c>
      <c r="Q885">
        <f ca="1">VLOOKUP($P885&amp;"_"&amp;$O885,'rank samples'!$Q$3:$W$1539,7,FALSE)</f>
        <v>47150.14</v>
      </c>
      <c r="R885">
        <f ca="1">VLOOKUP($P885&amp;"_"&amp;$O885,'rank samples'!$Q$3:$W$1539,6,FALSE)/100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hidden="1" x14ac:dyDescent="0.3">
      <c r="N886">
        <v>882</v>
      </c>
      <c r="O886">
        <v>33</v>
      </c>
      <c r="P886">
        <v>12</v>
      </c>
      <c r="Q886">
        <f ca="1">VLOOKUP($P886&amp;"_"&amp;$O886,'rank samples'!$Q$3:$W$1539,7,FALSE)</f>
        <v>46937.75</v>
      </c>
      <c r="R886">
        <f ca="1">VLOOKUP($P886&amp;"_"&amp;$O886,'rank samples'!$Q$3:$W$1539,6,FALSE)/100</f>
        <v>0</v>
      </c>
      <c r="S886">
        <f ca="1">1 - SUM(OFFSET($R$4,VLOOKUP(P886,$W$4:$Y$23,2,FALSE),0):OFFSET($R$4,N886,0))/$R$2</f>
        <v>0.98199999999999998</v>
      </c>
      <c r="T886">
        <f t="shared" ca="1" si="18"/>
        <v>55.555555555555507</v>
      </c>
    </row>
    <row r="887" spans="14:20" hidden="1" x14ac:dyDescent="0.3">
      <c r="N887">
        <v>883</v>
      </c>
      <c r="O887">
        <v>34</v>
      </c>
      <c r="P887">
        <v>12</v>
      </c>
      <c r="Q887">
        <f ca="1">VLOOKUP($P887&amp;"_"&amp;$O887,'rank samples'!$Q$3:$W$1539,7,FALSE)</f>
        <v>46624.7</v>
      </c>
      <c r="R887">
        <f ca="1">VLOOKUP($P887&amp;"_"&amp;$O887,'rank samples'!$Q$3:$W$1539,6,FALSE)/100</f>
        <v>0</v>
      </c>
      <c r="S887">
        <f ca="1">1 - SUM(OFFSET($R$4,VLOOKUP(P887,$W$4:$Y$23,2,FALSE),0):OFFSET($R$4,N887,0))/$R$2</f>
        <v>0.98199999999999998</v>
      </c>
      <c r="T887">
        <f t="shared" ca="1" si="18"/>
        <v>55.555555555555507</v>
      </c>
    </row>
    <row r="888" spans="14:20" x14ac:dyDescent="0.3">
      <c r="N888">
        <v>884</v>
      </c>
      <c r="O888">
        <v>35</v>
      </c>
      <c r="P888">
        <v>12</v>
      </c>
      <c r="Q888">
        <f ca="1">VLOOKUP($P888&amp;"_"&amp;$O888,'rank samples'!$Q$3:$W$1539,7,FALSE)</f>
        <v>46417.43</v>
      </c>
      <c r="R888">
        <f ca="1">VLOOKUP($P888&amp;"_"&amp;$O888,'rank samples'!$Q$3:$W$1539,6,FALSE)/100</f>
        <v>2E-3</v>
      </c>
      <c r="S888">
        <f ca="1">1 - SUM(OFFSET($R$4,VLOOKUP(P888,$W$4:$Y$23,2,FALSE),0):OFFSET($R$4,N888,0))/$R$2</f>
        <v>0.98</v>
      </c>
      <c r="T888">
        <f t="shared" ca="1" si="18"/>
        <v>49.999999999999957</v>
      </c>
    </row>
    <row r="889" spans="14:20" hidden="1" x14ac:dyDescent="0.3">
      <c r="N889">
        <v>885</v>
      </c>
      <c r="O889">
        <v>36</v>
      </c>
      <c r="P889">
        <v>12</v>
      </c>
      <c r="Q889">
        <f ca="1">VLOOKUP($P889&amp;"_"&amp;$O889,'rank samples'!$Q$3:$W$1539,7,FALSE)</f>
        <v>46387.14</v>
      </c>
      <c r="R889">
        <f ca="1">VLOOKUP($P889&amp;"_"&amp;$O889,'rank samples'!$Q$3:$W$1539,6,FALSE)/100</f>
        <v>0</v>
      </c>
      <c r="S889">
        <f ca="1">1 - SUM(OFFSET($R$4,VLOOKUP(P889,$W$4:$Y$23,2,FALSE),0):OFFSET($R$4,N889,0))/$R$2</f>
        <v>0.98</v>
      </c>
      <c r="T889">
        <f t="shared" ca="1" si="18"/>
        <v>49.999999999999957</v>
      </c>
    </row>
    <row r="890" spans="14:20" hidden="1" x14ac:dyDescent="0.3">
      <c r="N890">
        <v>886</v>
      </c>
      <c r="O890">
        <v>37</v>
      </c>
      <c r="P890">
        <v>12</v>
      </c>
      <c r="Q890">
        <f ca="1">VLOOKUP($P890&amp;"_"&amp;$O890,'rank samples'!$Q$3:$W$1539,7,FALSE)</f>
        <v>44995.090000000004</v>
      </c>
      <c r="R890">
        <f ca="1">VLOOKUP($P890&amp;"_"&amp;$O890,'rank samples'!$Q$3:$W$1539,6,FALSE)/100</f>
        <v>0</v>
      </c>
      <c r="S890">
        <f ca="1">1 - SUM(OFFSET($R$4,VLOOKUP(P890,$W$4:$Y$23,2,FALSE),0):OFFSET($R$4,N890,0))/$R$2</f>
        <v>0.98</v>
      </c>
      <c r="T890">
        <f t="shared" ca="1" si="18"/>
        <v>49.999999999999957</v>
      </c>
    </row>
    <row r="891" spans="14:20" x14ac:dyDescent="0.3">
      <c r="N891">
        <v>887</v>
      </c>
      <c r="O891">
        <v>38</v>
      </c>
      <c r="P891">
        <v>12</v>
      </c>
      <c r="Q891">
        <f ca="1">VLOOKUP($P891&amp;"_"&amp;$O891,'rank samples'!$Q$3:$W$1539,7,FALSE)</f>
        <v>44892.91</v>
      </c>
      <c r="R891">
        <f ca="1">VLOOKUP($P891&amp;"_"&amp;$O891,'rank samples'!$Q$3:$W$1539,6,FALSE)/100</f>
        <v>2E-3</v>
      </c>
      <c r="S891">
        <f ca="1">1 - SUM(OFFSET($R$4,VLOOKUP(P891,$W$4:$Y$23,2,FALSE),0):OFFSET($R$4,N891,0))/$R$2</f>
        <v>0.97799999999999998</v>
      </c>
      <c r="T891">
        <f t="shared" ca="1" si="18"/>
        <v>45.454545454545411</v>
      </c>
    </row>
    <row r="892" spans="14:20" hidden="1" x14ac:dyDescent="0.3">
      <c r="N892">
        <v>888</v>
      </c>
      <c r="O892">
        <v>39</v>
      </c>
      <c r="P892">
        <v>12</v>
      </c>
      <c r="Q892">
        <f ca="1">VLOOKUP($P892&amp;"_"&amp;$O892,'rank samples'!$Q$3:$W$1539,7,FALSE)</f>
        <v>44876.24</v>
      </c>
      <c r="R892">
        <f ca="1">VLOOKUP($P892&amp;"_"&amp;$O892,'rank samples'!$Q$3:$W$1539,6,FALSE)/100</f>
        <v>0</v>
      </c>
      <c r="S892">
        <f ca="1">1 - SUM(OFFSET($R$4,VLOOKUP(P892,$W$4:$Y$23,2,FALSE),0):OFFSET($R$4,N892,0))/$R$2</f>
        <v>0.97799999999999998</v>
      </c>
      <c r="T892">
        <f t="shared" ca="1" si="18"/>
        <v>45.454545454545411</v>
      </c>
    </row>
    <row r="893" spans="14:20" hidden="1" x14ac:dyDescent="0.3">
      <c r="N893">
        <v>889</v>
      </c>
      <c r="O893">
        <v>40</v>
      </c>
      <c r="P893">
        <v>12</v>
      </c>
      <c r="Q893">
        <f ca="1">VLOOKUP($P893&amp;"_"&amp;$O893,'rank samples'!$Q$3:$W$1539,7,FALSE)</f>
        <v>44840.59</v>
      </c>
      <c r="R893">
        <f ca="1">VLOOKUP($P893&amp;"_"&amp;$O893,'rank samples'!$Q$3:$W$1539,6,FALSE)/100</f>
        <v>0</v>
      </c>
      <c r="S893">
        <f ca="1">1 - SUM(OFFSET($R$4,VLOOKUP(P893,$W$4:$Y$23,2,FALSE),0):OFFSET($R$4,N893,0))/$R$2</f>
        <v>0.97799999999999998</v>
      </c>
      <c r="T893">
        <f t="shared" ca="1" si="18"/>
        <v>45.454545454545411</v>
      </c>
    </row>
    <row r="894" spans="14:20" hidden="1" x14ac:dyDescent="0.3">
      <c r="N894">
        <v>890</v>
      </c>
      <c r="O894">
        <v>41</v>
      </c>
      <c r="P894">
        <v>12</v>
      </c>
      <c r="Q894">
        <f ca="1">VLOOKUP($P894&amp;"_"&amp;$O894,'rank samples'!$Q$3:$W$1539,7,FALSE)</f>
        <v>44580.95</v>
      </c>
      <c r="R894">
        <f ca="1">VLOOKUP($P894&amp;"_"&amp;$O894,'rank samples'!$Q$3:$W$1539,6,FALSE)/100</f>
        <v>0</v>
      </c>
      <c r="S894">
        <f ca="1">1 - SUM(OFFSET($R$4,VLOOKUP(P894,$W$4:$Y$23,2,FALSE),0):OFFSET($R$4,N894,0))/$R$2</f>
        <v>0.97799999999999998</v>
      </c>
      <c r="T894">
        <f t="shared" ca="1" si="18"/>
        <v>45.454545454545411</v>
      </c>
    </row>
    <row r="895" spans="14:20" hidden="1" x14ac:dyDescent="0.3">
      <c r="N895">
        <v>891</v>
      </c>
      <c r="O895">
        <v>42</v>
      </c>
      <c r="P895">
        <v>12</v>
      </c>
      <c r="Q895">
        <f ca="1">VLOOKUP($P895&amp;"_"&amp;$O895,'rank samples'!$Q$3:$W$1539,7,FALSE)</f>
        <v>44138.86</v>
      </c>
      <c r="R895">
        <f ca="1">VLOOKUP($P895&amp;"_"&amp;$O895,'rank samples'!$Q$3:$W$1539,6,FALSE)/100</f>
        <v>0</v>
      </c>
      <c r="S895">
        <f ca="1">1 - SUM(OFFSET($R$4,VLOOKUP(P895,$W$4:$Y$23,2,FALSE),0):OFFSET($R$4,N895,0))/$R$2</f>
        <v>0.97799999999999998</v>
      </c>
      <c r="T895">
        <f t="shared" ca="1" si="18"/>
        <v>45.454545454545411</v>
      </c>
    </row>
    <row r="896" spans="14:20" x14ac:dyDescent="0.3">
      <c r="N896">
        <v>892</v>
      </c>
      <c r="O896">
        <v>43</v>
      </c>
      <c r="P896">
        <v>12</v>
      </c>
      <c r="Q896">
        <f ca="1">VLOOKUP($P896&amp;"_"&amp;$O896,'rank samples'!$Q$3:$W$1539,7,FALSE)</f>
        <v>42946.01</v>
      </c>
      <c r="R896">
        <f ca="1">VLOOKUP($P896&amp;"_"&amp;$O896,'rank samples'!$Q$3:$W$1539,6,FALSE)/100</f>
        <v>2E-3</v>
      </c>
      <c r="S896">
        <f ca="1">1 - SUM(OFFSET($R$4,VLOOKUP(P896,$W$4:$Y$23,2,FALSE),0):OFFSET($R$4,N896,0))/$R$2</f>
        <v>0.97599999999999998</v>
      </c>
      <c r="T896">
        <f t="shared" ca="1" si="18"/>
        <v>41.666666666666629</v>
      </c>
    </row>
    <row r="897" spans="14:20" x14ac:dyDescent="0.3">
      <c r="N897">
        <v>893</v>
      </c>
      <c r="O897">
        <v>44</v>
      </c>
      <c r="P897">
        <v>12</v>
      </c>
      <c r="Q897">
        <f ca="1">VLOOKUP($P897&amp;"_"&amp;$O897,'rank samples'!$Q$3:$W$1539,7,FALSE)</f>
        <v>42721.33</v>
      </c>
      <c r="R897">
        <f ca="1">VLOOKUP($P897&amp;"_"&amp;$O897,'rank samples'!$Q$3:$W$1539,6,FALSE)/100</f>
        <v>2E-3</v>
      </c>
      <c r="S897">
        <f ca="1">1 - SUM(OFFSET($R$4,VLOOKUP(P897,$W$4:$Y$23,2,FALSE),0):OFFSET($R$4,N897,0))/$R$2</f>
        <v>0.97399999999999998</v>
      </c>
      <c r="T897">
        <f t="shared" ca="1" si="18"/>
        <v>38.461538461538424</v>
      </c>
    </row>
    <row r="898" spans="14:20" x14ac:dyDescent="0.3">
      <c r="N898">
        <v>894</v>
      </c>
      <c r="O898">
        <v>45</v>
      </c>
      <c r="P898">
        <v>12</v>
      </c>
      <c r="Q898">
        <f ca="1">VLOOKUP($P898&amp;"_"&amp;$O898,'rank samples'!$Q$3:$W$1539,7,FALSE)</f>
        <v>42681.649999999994</v>
      </c>
      <c r="R898">
        <f ca="1">VLOOKUP($P898&amp;"_"&amp;$O898,'rank samples'!$Q$3:$W$1539,6,FALSE)/100</f>
        <v>2E-3</v>
      </c>
      <c r="S898">
        <f ca="1">1 - SUM(OFFSET($R$4,VLOOKUP(P898,$W$4:$Y$23,2,FALSE),0):OFFSET($R$4,N898,0))/$R$2</f>
        <v>0.97199999999999998</v>
      </c>
      <c r="T898">
        <f t="shared" ca="1" si="18"/>
        <v>35.71428571428568</v>
      </c>
    </row>
    <row r="899" spans="14:20" hidden="1" x14ac:dyDescent="0.3">
      <c r="N899">
        <v>895</v>
      </c>
      <c r="O899">
        <v>46</v>
      </c>
      <c r="P899">
        <v>12</v>
      </c>
      <c r="Q899">
        <f ca="1">VLOOKUP($P899&amp;"_"&amp;$O899,'rank samples'!$Q$3:$W$1539,7,FALSE)</f>
        <v>42153.08</v>
      </c>
      <c r="R899">
        <f ca="1">VLOOKUP($P899&amp;"_"&amp;$O899,'rank samples'!$Q$3:$W$1539,6,FALSE)/100</f>
        <v>0</v>
      </c>
      <c r="S899">
        <f ca="1">1 - SUM(OFFSET($R$4,VLOOKUP(P899,$W$4:$Y$23,2,FALSE),0):OFFSET($R$4,N899,0))/$R$2</f>
        <v>0.97199999999999998</v>
      </c>
      <c r="T899">
        <f t="shared" ca="1" si="18"/>
        <v>35.71428571428568</v>
      </c>
    </row>
    <row r="900" spans="14:20" hidden="1" x14ac:dyDescent="0.3">
      <c r="N900">
        <v>896</v>
      </c>
      <c r="O900">
        <v>47</v>
      </c>
      <c r="P900">
        <v>12</v>
      </c>
      <c r="Q900">
        <f ca="1">VLOOKUP($P900&amp;"_"&amp;$O900,'rank samples'!$Q$3:$W$1539,7,FALSE)</f>
        <v>41612.82</v>
      </c>
      <c r="R900">
        <f ca="1">VLOOKUP($P900&amp;"_"&amp;$O900,'rank samples'!$Q$3:$W$1539,6,FALSE)/100</f>
        <v>0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hidden="1" x14ac:dyDescent="0.3">
      <c r="N901">
        <v>897</v>
      </c>
      <c r="O901">
        <v>48</v>
      </c>
      <c r="P901">
        <v>12</v>
      </c>
      <c r="Q901">
        <f ca="1">VLOOKUP($P901&amp;"_"&amp;$O901,'rank samples'!$Q$3:$W$1539,7,FALSE)</f>
        <v>41066.339999999997</v>
      </c>
      <c r="R901">
        <f ca="1">VLOOKUP($P901&amp;"_"&amp;$O901,'rank samples'!$Q$3:$W$1539,6,FALSE)/100</f>
        <v>0</v>
      </c>
      <c r="S901">
        <f ca="1">1 - SUM(OFFSET($R$4,VLOOKUP(P901,$W$4:$Y$23,2,FALSE),0):OFFSET($R$4,N901,0))/$R$2</f>
        <v>0.97199999999999998</v>
      </c>
      <c r="T901">
        <f t="shared" ref="T901:T964" ca="1" si="19">1/(1-S901)</f>
        <v>35.71428571428568</v>
      </c>
    </row>
    <row r="902" spans="14:20" hidden="1" x14ac:dyDescent="0.3">
      <c r="N902">
        <v>898</v>
      </c>
      <c r="O902">
        <v>49</v>
      </c>
      <c r="P902">
        <v>12</v>
      </c>
      <c r="Q902">
        <f ca="1">VLOOKUP($P902&amp;"_"&amp;$O902,'rank samples'!$Q$3:$W$1539,7,FALSE)</f>
        <v>40777.08</v>
      </c>
      <c r="R902">
        <f ca="1">VLOOKUP($P902&amp;"_"&amp;$O902,'rank samples'!$Q$3:$W$1539,6,FALSE)/100</f>
        <v>0</v>
      </c>
      <c r="S902">
        <f ca="1">1 - SUM(OFFSET($R$4,VLOOKUP(P902,$W$4:$Y$23,2,FALSE),0):OFFSET($R$4,N902,0))/$R$2</f>
        <v>0.97199999999999998</v>
      </c>
      <c r="T902">
        <f t="shared" ca="1" si="19"/>
        <v>35.71428571428568</v>
      </c>
    </row>
    <row r="903" spans="14:20" x14ac:dyDescent="0.3">
      <c r="N903">
        <v>899</v>
      </c>
      <c r="O903">
        <v>50</v>
      </c>
      <c r="P903">
        <v>12</v>
      </c>
      <c r="Q903">
        <f ca="1">VLOOKUP($P903&amp;"_"&amp;$O903,'rank samples'!$Q$3:$W$1539,7,FALSE)</f>
        <v>40590.46</v>
      </c>
      <c r="R903">
        <f ca="1">VLOOKUP($P903&amp;"_"&amp;$O903,'rank samples'!$Q$3:$W$1539,6,FALSE)/100</f>
        <v>2E-3</v>
      </c>
      <c r="S903">
        <f ca="1">1 - SUM(OFFSET($R$4,VLOOKUP(P903,$W$4:$Y$23,2,FALSE),0):OFFSET($R$4,N903,0))/$R$2</f>
        <v>0.97</v>
      </c>
      <c r="T903">
        <f t="shared" ca="1" si="19"/>
        <v>33.3333333333333</v>
      </c>
    </row>
    <row r="904" spans="14:20" hidden="1" x14ac:dyDescent="0.3">
      <c r="N904">
        <v>900</v>
      </c>
      <c r="O904">
        <v>51</v>
      </c>
      <c r="P904">
        <v>12</v>
      </c>
      <c r="Q904">
        <f ca="1">VLOOKUP($P904&amp;"_"&amp;$O904,'rank samples'!$Q$3:$W$1539,7,FALSE)</f>
        <v>39035.42</v>
      </c>
      <c r="R904">
        <f ca="1">VLOOKUP($P904&amp;"_"&amp;$O904,'rank samples'!$Q$3:$W$1539,6,FALSE)/100</f>
        <v>0</v>
      </c>
      <c r="S904">
        <f ca="1">1 - SUM(OFFSET($R$4,VLOOKUP(P904,$W$4:$Y$23,2,FALSE),0):OFFSET($R$4,N904,0))/$R$2</f>
        <v>0.97</v>
      </c>
      <c r="T904">
        <f t="shared" ca="1" si="19"/>
        <v>33.3333333333333</v>
      </c>
    </row>
    <row r="905" spans="14:20" x14ac:dyDescent="0.3">
      <c r="N905">
        <v>901</v>
      </c>
      <c r="O905">
        <v>52</v>
      </c>
      <c r="P905">
        <v>12</v>
      </c>
      <c r="Q905">
        <f ca="1">VLOOKUP($P905&amp;"_"&amp;$O905,'rank samples'!$Q$3:$W$1539,7,FALSE)</f>
        <v>38609.18</v>
      </c>
      <c r="R905">
        <f ca="1">VLOOKUP($P905&amp;"_"&amp;$O905,'rank samples'!$Q$3:$W$1539,6,FALSE)/100</f>
        <v>2E-3</v>
      </c>
      <c r="S905">
        <f ca="1">1 - SUM(OFFSET($R$4,VLOOKUP(P905,$W$4:$Y$23,2,FALSE),0):OFFSET($R$4,N905,0))/$R$2</f>
        <v>0.96799999999999997</v>
      </c>
      <c r="T905">
        <f t="shared" ca="1" si="19"/>
        <v>31.249999999999972</v>
      </c>
    </row>
    <row r="906" spans="14:20" x14ac:dyDescent="0.3">
      <c r="N906">
        <v>902</v>
      </c>
      <c r="O906">
        <v>53</v>
      </c>
      <c r="P906">
        <v>12</v>
      </c>
      <c r="Q906">
        <f ca="1">VLOOKUP($P906&amp;"_"&amp;$O906,'rank samples'!$Q$3:$W$1539,7,FALSE)</f>
        <v>37952.089999999997</v>
      </c>
      <c r="R906">
        <f ca="1">VLOOKUP($P906&amp;"_"&amp;$O906,'rank samples'!$Q$3:$W$1539,6,FALSE)/100</f>
        <v>2E-3</v>
      </c>
      <c r="S906">
        <f ca="1">1 - SUM(OFFSET($R$4,VLOOKUP(P906,$W$4:$Y$23,2,FALSE),0):OFFSET($R$4,N906,0))/$R$2</f>
        <v>0.96599999999999997</v>
      </c>
      <c r="T906">
        <f t="shared" ca="1" si="19"/>
        <v>29.411764705882327</v>
      </c>
    </row>
    <row r="907" spans="14:20" hidden="1" x14ac:dyDescent="0.3">
      <c r="N907">
        <v>903</v>
      </c>
      <c r="O907">
        <v>54</v>
      </c>
      <c r="P907">
        <v>12</v>
      </c>
      <c r="Q907">
        <f ca="1">VLOOKUP($P907&amp;"_"&amp;$O907,'rank samples'!$Q$3:$W$1539,7,FALSE)</f>
        <v>37447.43</v>
      </c>
      <c r="R907">
        <f ca="1">VLOOKUP($P907&amp;"_"&amp;$O907,'rank samples'!$Q$3:$W$1539,6,FALSE)/100</f>
        <v>0</v>
      </c>
      <c r="S907">
        <f ca="1">1 - SUM(OFFSET($R$4,VLOOKUP(P907,$W$4:$Y$23,2,FALSE),0):OFFSET($R$4,N907,0))/$R$2</f>
        <v>0.96599999999999997</v>
      </c>
      <c r="T907">
        <f t="shared" ca="1" si="19"/>
        <v>29.411764705882327</v>
      </c>
    </row>
    <row r="908" spans="14:20" x14ac:dyDescent="0.3">
      <c r="N908">
        <v>904</v>
      </c>
      <c r="O908">
        <v>55</v>
      </c>
      <c r="P908">
        <v>12</v>
      </c>
      <c r="Q908">
        <f ca="1">VLOOKUP($P908&amp;"_"&amp;$O908,'rank samples'!$Q$3:$W$1539,7,FALSE)</f>
        <v>35411.550000000003</v>
      </c>
      <c r="R908">
        <f ca="1">VLOOKUP($P908&amp;"_"&amp;$O908,'rank samples'!$Q$3:$W$1539,6,FALSE)/100</f>
        <v>2E-3</v>
      </c>
      <c r="S908">
        <f ca="1">1 - SUM(OFFSET($R$4,VLOOKUP(P908,$W$4:$Y$23,2,FALSE),0):OFFSET($R$4,N908,0))/$R$2</f>
        <v>0.96399999999999997</v>
      </c>
      <c r="T908">
        <f t="shared" ca="1" si="19"/>
        <v>27.777777777777754</v>
      </c>
    </row>
    <row r="909" spans="14:20" x14ac:dyDescent="0.3">
      <c r="N909">
        <v>905</v>
      </c>
      <c r="O909">
        <v>56</v>
      </c>
      <c r="P909">
        <v>12</v>
      </c>
      <c r="Q909">
        <f ca="1">VLOOKUP($P909&amp;"_"&amp;$O909,'rank samples'!$Q$3:$W$1539,7,FALSE)</f>
        <v>35210.839999999997</v>
      </c>
      <c r="R909">
        <f ca="1">VLOOKUP($P909&amp;"_"&amp;$O909,'rank samples'!$Q$3:$W$1539,6,FALSE)/100</f>
        <v>2E-3</v>
      </c>
      <c r="S909">
        <f ca="1">1 - SUM(OFFSET($R$4,VLOOKUP(P909,$W$4:$Y$23,2,FALSE),0):OFFSET($R$4,N909,0))/$R$2</f>
        <v>0.96199999999999997</v>
      </c>
      <c r="T909">
        <f t="shared" ca="1" si="19"/>
        <v>26.315789473684188</v>
      </c>
    </row>
    <row r="910" spans="14:20" hidden="1" x14ac:dyDescent="0.3">
      <c r="N910">
        <v>906</v>
      </c>
      <c r="O910">
        <v>57</v>
      </c>
      <c r="P910">
        <v>12</v>
      </c>
      <c r="Q910">
        <f ca="1">VLOOKUP($P910&amp;"_"&amp;$O910,'rank samples'!$Q$3:$W$1539,7,FALSE)</f>
        <v>33343.339999999997</v>
      </c>
      <c r="R910">
        <f ca="1">VLOOKUP($P910&amp;"_"&amp;$O910,'rank samples'!$Q$3:$W$1539,6,FALSE)/100</f>
        <v>0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hidden="1" x14ac:dyDescent="0.3">
      <c r="N911">
        <v>907</v>
      </c>
      <c r="O911">
        <v>58</v>
      </c>
      <c r="P911">
        <v>12</v>
      </c>
      <c r="Q911">
        <f ca="1">VLOOKUP($P911&amp;"_"&amp;$O911,'rank samples'!$Q$3:$W$1539,7,FALSE)</f>
        <v>32864.370000000003</v>
      </c>
      <c r="R911">
        <f ca="1">VLOOKUP($P911&amp;"_"&amp;$O911,'rank samples'!$Q$3:$W$1539,6,FALSE)/100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x14ac:dyDescent="0.3">
      <c r="N912">
        <v>908</v>
      </c>
      <c r="O912">
        <v>59</v>
      </c>
      <c r="P912">
        <v>12</v>
      </c>
      <c r="Q912">
        <f ca="1">VLOOKUP($P912&amp;"_"&amp;$O912,'rank samples'!$Q$3:$W$1539,7,FALSE)</f>
        <v>31691.94</v>
      </c>
      <c r="R912">
        <f ca="1">VLOOKUP($P912&amp;"_"&amp;$O912,'rank samples'!$Q$3:$W$1539,6,FALSE)/100</f>
        <v>2E-3</v>
      </c>
      <c r="S912">
        <f ca="1">1 - SUM(OFFSET($R$4,VLOOKUP(P912,$W$4:$Y$23,2,FALSE),0):OFFSET($R$4,N912,0))/$R$2</f>
        <v>0.96</v>
      </c>
      <c r="T912">
        <f t="shared" ca="1" si="19"/>
        <v>24.999999999999979</v>
      </c>
    </row>
    <row r="913" spans="14:20" hidden="1" x14ac:dyDescent="0.3">
      <c r="N913">
        <v>909</v>
      </c>
      <c r="O913">
        <v>60</v>
      </c>
      <c r="P913">
        <v>12</v>
      </c>
      <c r="Q913">
        <f ca="1">VLOOKUP($P913&amp;"_"&amp;$O913,'rank samples'!$Q$3:$W$1539,7,FALSE)</f>
        <v>31079.68</v>
      </c>
      <c r="R913">
        <f ca="1">VLOOKUP($P913&amp;"_"&amp;$O913,'rank samples'!$Q$3:$W$1539,6,FALSE)/100</f>
        <v>0</v>
      </c>
      <c r="S913">
        <f ca="1">1 - SUM(OFFSET($R$4,VLOOKUP(P913,$W$4:$Y$23,2,FALSE),0):OFFSET($R$4,N913,0))/$R$2</f>
        <v>0.96</v>
      </c>
      <c r="T913">
        <f t="shared" ca="1" si="19"/>
        <v>24.999999999999979</v>
      </c>
    </row>
    <row r="914" spans="14:20" x14ac:dyDescent="0.3">
      <c r="N914">
        <v>910</v>
      </c>
      <c r="O914">
        <v>61</v>
      </c>
      <c r="P914">
        <v>12</v>
      </c>
      <c r="Q914">
        <f ca="1">VLOOKUP($P914&amp;"_"&amp;$O914,'rank samples'!$Q$3:$W$1539,7,FALSE)</f>
        <v>30980.81</v>
      </c>
      <c r="R914">
        <f ca="1">VLOOKUP($P914&amp;"_"&amp;$O914,'rank samples'!$Q$3:$W$1539,6,FALSE)/100</f>
        <v>2E-3</v>
      </c>
      <c r="S914">
        <f ca="1">1 - SUM(OFFSET($R$4,VLOOKUP(P914,$W$4:$Y$23,2,FALSE),0):OFFSET($R$4,N914,0))/$R$2</f>
        <v>0.95799999999999996</v>
      </c>
      <c r="T914">
        <f t="shared" ca="1" si="19"/>
        <v>23.809523809523789</v>
      </c>
    </row>
    <row r="915" spans="14:20" x14ac:dyDescent="0.3">
      <c r="N915">
        <v>911</v>
      </c>
      <c r="O915">
        <v>62</v>
      </c>
      <c r="P915">
        <v>12</v>
      </c>
      <c r="Q915">
        <f ca="1">VLOOKUP($P915&amp;"_"&amp;$O915,'rank samples'!$Q$3:$W$1539,7,FALSE)</f>
        <v>30784.3</v>
      </c>
      <c r="R915">
        <f ca="1">VLOOKUP($P915&amp;"_"&amp;$O915,'rank samples'!$Q$3:$W$1539,6,FALSE)/100</f>
        <v>2E-3</v>
      </c>
      <c r="S915">
        <f ca="1">1 - SUM(OFFSET($R$4,VLOOKUP(P915,$W$4:$Y$23,2,FALSE),0):OFFSET($R$4,N915,0))/$R$2</f>
        <v>0.95599999999999996</v>
      </c>
      <c r="T915">
        <f t="shared" ca="1" si="19"/>
        <v>22.727272727272705</v>
      </c>
    </row>
    <row r="916" spans="14:20" hidden="1" x14ac:dyDescent="0.3">
      <c r="N916">
        <v>912</v>
      </c>
      <c r="O916">
        <v>63</v>
      </c>
      <c r="P916">
        <v>12</v>
      </c>
      <c r="Q916">
        <f ca="1">VLOOKUP($P916&amp;"_"&amp;$O916,'rank samples'!$Q$3:$W$1539,7,FALSE)</f>
        <v>29973.59</v>
      </c>
      <c r="R916">
        <f ca="1">VLOOKUP($P916&amp;"_"&amp;$O916,'rank samples'!$Q$3:$W$1539,6,FALSE)/100</f>
        <v>0</v>
      </c>
      <c r="S916">
        <f ca="1">1 - SUM(OFFSET($R$4,VLOOKUP(P916,$W$4:$Y$23,2,FALSE),0):OFFSET($R$4,N916,0))/$R$2</f>
        <v>0.95599999999999996</v>
      </c>
      <c r="T916">
        <f t="shared" ca="1" si="19"/>
        <v>22.727272727272705</v>
      </c>
    </row>
    <row r="917" spans="14:20" hidden="1" x14ac:dyDescent="0.3">
      <c r="N917">
        <v>913</v>
      </c>
      <c r="O917">
        <v>64</v>
      </c>
      <c r="P917">
        <v>12</v>
      </c>
      <c r="Q917">
        <f ca="1">VLOOKUP($P917&amp;"_"&amp;$O917,'rank samples'!$Q$3:$W$1539,7,FALSE)</f>
        <v>28615.47</v>
      </c>
      <c r="R917">
        <f ca="1">VLOOKUP($P917&amp;"_"&amp;$O917,'rank samples'!$Q$3:$W$1539,6,FALSE)/100</f>
        <v>0</v>
      </c>
      <c r="S917">
        <f ca="1">1 - SUM(OFFSET($R$4,VLOOKUP(P917,$W$4:$Y$23,2,FALSE),0):OFFSET($R$4,N917,0))/$R$2</f>
        <v>0.95599999999999996</v>
      </c>
      <c r="T917">
        <f t="shared" ca="1" si="19"/>
        <v>22.727272727272705</v>
      </c>
    </row>
    <row r="918" spans="14:20" hidden="1" x14ac:dyDescent="0.3">
      <c r="N918">
        <v>914</v>
      </c>
      <c r="O918">
        <v>65</v>
      </c>
      <c r="P918">
        <v>12</v>
      </c>
      <c r="Q918">
        <f ca="1">VLOOKUP($P918&amp;"_"&amp;$O918,'rank samples'!$Q$3:$W$1539,7,FALSE)</f>
        <v>28562.86</v>
      </c>
      <c r="R918">
        <f ca="1">VLOOKUP($P918&amp;"_"&amp;$O918,'rank samples'!$Q$3:$W$1539,6,FALSE)/100</f>
        <v>0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hidden="1" x14ac:dyDescent="0.3">
      <c r="N919">
        <v>915</v>
      </c>
      <c r="O919">
        <v>66</v>
      </c>
      <c r="P919">
        <v>12</v>
      </c>
      <c r="Q919">
        <f ca="1">VLOOKUP($P919&amp;"_"&amp;$O919,'rank samples'!$Q$3:$W$1539,7,FALSE)</f>
        <v>28127.32</v>
      </c>
      <c r="R919">
        <f ca="1">VLOOKUP($P919&amp;"_"&amp;$O919,'rank samples'!$Q$3:$W$1539,6,FALSE)/100</f>
        <v>0</v>
      </c>
      <c r="S919">
        <f ca="1">1 - SUM(OFFSET($R$4,VLOOKUP(P919,$W$4:$Y$23,2,FALSE),0):OFFSET($R$4,N919,0))/$R$2</f>
        <v>0.95599999999999996</v>
      </c>
      <c r="T919">
        <f t="shared" ca="1" si="19"/>
        <v>22.727272727272705</v>
      </c>
    </row>
    <row r="920" spans="14:20" hidden="1" x14ac:dyDescent="0.3">
      <c r="N920">
        <v>916</v>
      </c>
      <c r="O920">
        <v>67</v>
      </c>
      <c r="P920">
        <v>12</v>
      </c>
      <c r="Q920">
        <f ca="1">VLOOKUP($P920&amp;"_"&amp;$O920,'rank samples'!$Q$3:$W$1539,7,FALSE)</f>
        <v>28118.41</v>
      </c>
      <c r="R920">
        <f ca="1">VLOOKUP($P920&amp;"_"&amp;$O920,'rank samples'!$Q$3:$W$1539,6,FALSE)/100</f>
        <v>0</v>
      </c>
      <c r="S920">
        <f ca="1">1 - SUM(OFFSET($R$4,VLOOKUP(P920,$W$4:$Y$23,2,FALSE),0):OFFSET($R$4,N920,0))/$R$2</f>
        <v>0.95599999999999996</v>
      </c>
      <c r="T920">
        <f t="shared" ca="1" si="19"/>
        <v>22.727272727272705</v>
      </c>
    </row>
    <row r="921" spans="14:20" x14ac:dyDescent="0.3">
      <c r="N921">
        <v>917</v>
      </c>
      <c r="O921">
        <v>68</v>
      </c>
      <c r="P921">
        <v>12</v>
      </c>
      <c r="Q921">
        <f ca="1">VLOOKUP($P921&amp;"_"&amp;$O921,'rank samples'!$Q$3:$W$1539,7,FALSE)</f>
        <v>27300.560000000001</v>
      </c>
      <c r="R921">
        <f ca="1">VLOOKUP($P921&amp;"_"&amp;$O921,'rank samples'!$Q$3:$W$1539,6,FALSE)/100</f>
        <v>2E-3</v>
      </c>
      <c r="S921">
        <f ca="1">1 - SUM(OFFSET($R$4,VLOOKUP(P921,$W$4:$Y$23,2,FALSE),0):OFFSET($R$4,N921,0))/$R$2</f>
        <v>0.95399999999999996</v>
      </c>
      <c r="T921">
        <f t="shared" ca="1" si="19"/>
        <v>21.739130434782588</v>
      </c>
    </row>
    <row r="922" spans="14:20" x14ac:dyDescent="0.3">
      <c r="N922">
        <v>918</v>
      </c>
      <c r="O922">
        <v>69</v>
      </c>
      <c r="P922">
        <v>12</v>
      </c>
      <c r="Q922">
        <f ca="1">VLOOKUP($P922&amp;"_"&amp;$O922,'rank samples'!$Q$3:$W$1539,7,FALSE)</f>
        <v>26321.1</v>
      </c>
      <c r="R922">
        <f ca="1">VLOOKUP($P922&amp;"_"&amp;$O922,'rank samples'!$Q$3:$W$1539,6,FALSE)/100</f>
        <v>2E-3</v>
      </c>
      <c r="S922">
        <f ca="1">1 - SUM(OFFSET($R$4,VLOOKUP(P922,$W$4:$Y$23,2,FALSE),0):OFFSET($R$4,N922,0))/$R$2</f>
        <v>0.95199999999999996</v>
      </c>
      <c r="T922">
        <f t="shared" ca="1" si="19"/>
        <v>20.833333333333314</v>
      </c>
    </row>
    <row r="923" spans="14:20" x14ac:dyDescent="0.3">
      <c r="N923">
        <v>919</v>
      </c>
      <c r="O923">
        <v>70</v>
      </c>
      <c r="P923">
        <v>12</v>
      </c>
      <c r="Q923">
        <f ca="1">VLOOKUP($P923&amp;"_"&amp;$O923,'rank samples'!$Q$3:$W$1539,7,FALSE)</f>
        <v>26313.759999999998</v>
      </c>
      <c r="R923">
        <f ca="1">VLOOKUP($P923&amp;"_"&amp;$O923,'rank samples'!$Q$3:$W$1539,6,FALSE)/100</f>
        <v>2E-3</v>
      </c>
      <c r="S923">
        <f ca="1">1 - SUM(OFFSET($R$4,VLOOKUP(P923,$W$4:$Y$23,2,FALSE),0):OFFSET($R$4,N923,0))/$R$2</f>
        <v>0.95</v>
      </c>
      <c r="T923">
        <f t="shared" ca="1" si="19"/>
        <v>19.999999999999982</v>
      </c>
    </row>
    <row r="924" spans="14:20" x14ac:dyDescent="0.3">
      <c r="N924">
        <v>920</v>
      </c>
      <c r="O924">
        <v>71</v>
      </c>
      <c r="P924">
        <v>12</v>
      </c>
      <c r="Q924">
        <f ca="1">VLOOKUP($P924&amp;"_"&amp;$O924,'rank samples'!$Q$3:$W$1539,7,FALSE)</f>
        <v>25964.57</v>
      </c>
      <c r="R924">
        <f ca="1">VLOOKUP($P924&amp;"_"&amp;$O924,'rank samples'!$Q$3:$W$1539,6,FALSE)/100</f>
        <v>2E-3</v>
      </c>
      <c r="S924">
        <f ca="1">1 - SUM(OFFSET($R$4,VLOOKUP(P924,$W$4:$Y$23,2,FALSE),0):OFFSET($R$4,N924,0))/$R$2</f>
        <v>0.94799999999999995</v>
      </c>
      <c r="T924">
        <f t="shared" ca="1" si="19"/>
        <v>19.230769230769212</v>
      </c>
    </row>
    <row r="925" spans="14:20" x14ac:dyDescent="0.3">
      <c r="N925">
        <v>921</v>
      </c>
      <c r="O925">
        <v>72</v>
      </c>
      <c r="P925">
        <v>12</v>
      </c>
      <c r="Q925">
        <f ca="1">VLOOKUP($P925&amp;"_"&amp;$O925,'rank samples'!$Q$3:$W$1539,7,FALSE)</f>
        <v>25611.26</v>
      </c>
      <c r="R925">
        <f ca="1">VLOOKUP($P925&amp;"_"&amp;$O925,'rank samples'!$Q$3:$W$1539,6,FALSE)/100</f>
        <v>2E-3</v>
      </c>
      <c r="S925">
        <f ca="1">1 - SUM(OFFSET($R$4,VLOOKUP(P925,$W$4:$Y$23,2,FALSE),0):OFFSET($R$4,N925,0))/$R$2</f>
        <v>0.94599999999999995</v>
      </c>
      <c r="T925">
        <f t="shared" ca="1" si="19"/>
        <v>18.518518518518501</v>
      </c>
    </row>
    <row r="926" spans="14:20" hidden="1" x14ac:dyDescent="0.3">
      <c r="N926">
        <v>922</v>
      </c>
      <c r="O926">
        <v>73</v>
      </c>
      <c r="P926">
        <v>12</v>
      </c>
      <c r="Q926">
        <f ca="1">VLOOKUP($P926&amp;"_"&amp;$O926,'rank samples'!$Q$3:$W$1539,7,FALSE)</f>
        <v>25575.45</v>
      </c>
      <c r="R926">
        <f ca="1">VLOOKUP($P926&amp;"_"&amp;$O926,'rank samples'!$Q$3:$W$1539,6,FALSE)/100</f>
        <v>0</v>
      </c>
      <c r="S926">
        <f ca="1">1 - SUM(OFFSET($R$4,VLOOKUP(P926,$W$4:$Y$23,2,FALSE),0):OFFSET($R$4,N926,0))/$R$2</f>
        <v>0.94599999999999995</v>
      </c>
      <c r="T926">
        <f t="shared" ca="1" si="19"/>
        <v>18.518518518518501</v>
      </c>
    </row>
    <row r="927" spans="14:20" hidden="1" x14ac:dyDescent="0.3">
      <c r="N927">
        <v>923</v>
      </c>
      <c r="O927">
        <v>74</v>
      </c>
      <c r="P927">
        <v>12</v>
      </c>
      <c r="Q927">
        <f ca="1">VLOOKUP($P927&amp;"_"&amp;$O927,'rank samples'!$Q$3:$W$1539,7,FALSE)</f>
        <v>25098.68</v>
      </c>
      <c r="R927">
        <f ca="1">VLOOKUP($P927&amp;"_"&amp;$O927,'rank samples'!$Q$3:$W$1539,6,FALSE)/100</f>
        <v>0</v>
      </c>
      <c r="S927">
        <f ca="1">1 - SUM(OFFSET($R$4,VLOOKUP(P927,$W$4:$Y$23,2,FALSE),0):OFFSET($R$4,N927,0))/$R$2</f>
        <v>0.94599999999999995</v>
      </c>
      <c r="T927">
        <f t="shared" ca="1" si="19"/>
        <v>18.518518518518501</v>
      </c>
    </row>
    <row r="928" spans="14:20" hidden="1" x14ac:dyDescent="0.3">
      <c r="N928">
        <v>924</v>
      </c>
      <c r="O928">
        <v>75</v>
      </c>
      <c r="P928">
        <v>12</v>
      </c>
      <c r="Q928">
        <f ca="1">VLOOKUP($P928&amp;"_"&amp;$O928,'rank samples'!$Q$3:$W$1539,7,FALSE)</f>
        <v>24866.03</v>
      </c>
      <c r="R928">
        <f ca="1">VLOOKUP($P928&amp;"_"&amp;$O928,'rank samples'!$Q$3:$W$1539,6,FALSE)/100</f>
        <v>0</v>
      </c>
      <c r="S928">
        <f ca="1">1 - SUM(OFFSET($R$4,VLOOKUP(P928,$W$4:$Y$23,2,FALSE),0):OFFSET($R$4,N928,0))/$R$2</f>
        <v>0.94599999999999995</v>
      </c>
      <c r="T928">
        <f t="shared" ca="1" si="19"/>
        <v>18.518518518518501</v>
      </c>
    </row>
    <row r="929" spans="14:20" hidden="1" x14ac:dyDescent="0.3">
      <c r="N929">
        <v>925</v>
      </c>
      <c r="O929">
        <v>76</v>
      </c>
      <c r="P929">
        <v>12</v>
      </c>
      <c r="Q929">
        <f ca="1">VLOOKUP($P929&amp;"_"&amp;$O929,'rank samples'!$Q$3:$W$1539,7,FALSE)</f>
        <v>24706.23</v>
      </c>
      <c r="R929">
        <f ca="1">VLOOKUP($P929&amp;"_"&amp;$O929,'rank samples'!$Q$3:$W$1539,6,FALSE)/100</f>
        <v>0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x14ac:dyDescent="0.3">
      <c r="N930">
        <v>926</v>
      </c>
      <c r="O930">
        <v>77</v>
      </c>
      <c r="P930">
        <v>12</v>
      </c>
      <c r="Q930">
        <f ca="1">VLOOKUP($P930&amp;"_"&amp;$O930,'rank samples'!$Q$3:$W$1539,7,FALSE)</f>
        <v>24217.24</v>
      </c>
      <c r="R930">
        <f ca="1">VLOOKUP($P930&amp;"_"&amp;$O930,'rank samples'!$Q$3:$W$1539,6,FALSE)/100</f>
        <v>2E-3</v>
      </c>
      <c r="S930">
        <f ca="1">1 - SUM(OFFSET($R$4,VLOOKUP(P930,$W$4:$Y$23,2,FALSE),0):OFFSET($R$4,N930,0))/$R$2</f>
        <v>0.94399999999999995</v>
      </c>
      <c r="T930">
        <f t="shared" ca="1" si="19"/>
        <v>17.85714285714284</v>
      </c>
    </row>
    <row r="931" spans="14:20" x14ac:dyDescent="0.3">
      <c r="N931">
        <v>927</v>
      </c>
      <c r="O931">
        <v>78</v>
      </c>
      <c r="P931">
        <v>12</v>
      </c>
      <c r="Q931">
        <f ca="1">VLOOKUP($P931&amp;"_"&amp;$O931,'rank samples'!$Q$3:$W$1539,7,FALSE)</f>
        <v>24070.74</v>
      </c>
      <c r="R931">
        <f ca="1">VLOOKUP($P931&amp;"_"&amp;$O931,'rank samples'!$Q$3:$W$1539,6,FALSE)/100</f>
        <v>2E-3</v>
      </c>
      <c r="S931">
        <f ca="1">1 - SUM(OFFSET($R$4,VLOOKUP(P931,$W$4:$Y$23,2,FALSE),0):OFFSET($R$4,N931,0))/$R$2</f>
        <v>0.94199999999999995</v>
      </c>
      <c r="T931">
        <f t="shared" ca="1" si="19"/>
        <v>17.241379310344811</v>
      </c>
    </row>
    <row r="932" spans="14:20" x14ac:dyDescent="0.3">
      <c r="N932">
        <v>928</v>
      </c>
      <c r="O932">
        <v>79</v>
      </c>
      <c r="P932">
        <v>12</v>
      </c>
      <c r="Q932">
        <f ca="1">VLOOKUP($P932&amp;"_"&amp;$O932,'rank samples'!$Q$3:$W$1539,7,FALSE)</f>
        <v>24012.37</v>
      </c>
      <c r="R932">
        <f ca="1">VLOOKUP($P932&amp;"_"&amp;$O932,'rank samples'!$Q$3:$W$1539,6,FALSE)/100</f>
        <v>2E-3</v>
      </c>
      <c r="S932">
        <f ca="1">1 - SUM(OFFSET($R$4,VLOOKUP(P932,$W$4:$Y$23,2,FALSE),0):OFFSET($R$4,N932,0))/$R$2</f>
        <v>0.94</v>
      </c>
      <c r="T932">
        <f t="shared" ca="1" si="19"/>
        <v>16.66666666666665</v>
      </c>
    </row>
    <row r="933" spans="14:20" x14ac:dyDescent="0.3">
      <c r="N933">
        <v>929</v>
      </c>
      <c r="O933">
        <v>80</v>
      </c>
      <c r="P933">
        <v>12</v>
      </c>
      <c r="Q933">
        <f ca="1">VLOOKUP($P933&amp;"_"&amp;$O933,'rank samples'!$Q$3:$W$1539,7,FALSE)</f>
        <v>23603.3</v>
      </c>
      <c r="R933">
        <f ca="1">VLOOKUP($P933&amp;"_"&amp;$O933,'rank samples'!$Q$3:$W$1539,6,FALSE)/100</f>
        <v>2E-3</v>
      </c>
      <c r="S933">
        <f ca="1">1 - SUM(OFFSET($R$4,VLOOKUP(P933,$W$4:$Y$23,2,FALSE),0):OFFSET($R$4,N933,0))/$R$2</f>
        <v>0.93799999999999994</v>
      </c>
      <c r="T933">
        <f t="shared" ca="1" si="19"/>
        <v>16.129032258064502</v>
      </c>
    </row>
    <row r="934" spans="14:20" hidden="1" x14ac:dyDescent="0.3">
      <c r="N934">
        <v>930</v>
      </c>
      <c r="O934">
        <v>81</v>
      </c>
      <c r="P934">
        <v>12</v>
      </c>
      <c r="Q934">
        <f ca="1">VLOOKUP($P934&amp;"_"&amp;$O934,'rank samples'!$Q$3:$W$1539,7,FALSE)</f>
        <v>23415.22</v>
      </c>
      <c r="R934">
        <f ca="1">VLOOKUP($P934&amp;"_"&amp;$O934,'rank samples'!$Q$3:$W$1539,6,FALSE)/100</f>
        <v>0</v>
      </c>
      <c r="S934">
        <f ca="1">1 - SUM(OFFSET($R$4,VLOOKUP(P934,$W$4:$Y$23,2,FALSE),0):OFFSET($R$4,N934,0))/$R$2</f>
        <v>0.93799999999999994</v>
      </c>
      <c r="T934">
        <f t="shared" ca="1" si="19"/>
        <v>16.129032258064502</v>
      </c>
    </row>
    <row r="935" spans="14:20" hidden="1" x14ac:dyDescent="0.3">
      <c r="N935">
        <v>931</v>
      </c>
      <c r="O935">
        <v>82</v>
      </c>
      <c r="P935">
        <v>12</v>
      </c>
      <c r="Q935">
        <f ca="1">VLOOKUP($P935&amp;"_"&amp;$O935,'rank samples'!$Q$3:$W$1539,7,FALSE)</f>
        <v>23136.66</v>
      </c>
      <c r="R935">
        <f ca="1">VLOOKUP($P935&amp;"_"&amp;$O935,'rank samples'!$Q$3:$W$1539,6,FALSE)/100</f>
        <v>0</v>
      </c>
      <c r="S935">
        <f ca="1">1 - SUM(OFFSET($R$4,VLOOKUP(P935,$W$4:$Y$23,2,FALSE),0):OFFSET($R$4,N935,0))/$R$2</f>
        <v>0.93799999999999994</v>
      </c>
      <c r="T935">
        <f t="shared" ca="1" si="19"/>
        <v>16.129032258064502</v>
      </c>
    </row>
    <row r="936" spans="14:20" hidden="1" x14ac:dyDescent="0.3">
      <c r="N936">
        <v>932</v>
      </c>
      <c r="O936">
        <v>83</v>
      </c>
      <c r="P936">
        <v>12</v>
      </c>
      <c r="Q936">
        <f ca="1">VLOOKUP($P936&amp;"_"&amp;$O936,'rank samples'!$Q$3:$W$1539,7,FALSE)</f>
        <v>23035.05</v>
      </c>
      <c r="R936">
        <f ca="1">VLOOKUP($P936&amp;"_"&amp;$O936,'rank samples'!$Q$3:$W$1539,6,FALSE)/100</f>
        <v>0</v>
      </c>
      <c r="S936">
        <f ca="1">1 - SUM(OFFSET($R$4,VLOOKUP(P936,$W$4:$Y$23,2,FALSE),0):OFFSET($R$4,N936,0))/$R$2</f>
        <v>0.93799999999999994</v>
      </c>
      <c r="T936">
        <f t="shared" ca="1" si="19"/>
        <v>16.129032258064502</v>
      </c>
    </row>
    <row r="937" spans="14:20" hidden="1" x14ac:dyDescent="0.3">
      <c r="N937">
        <v>933</v>
      </c>
      <c r="O937">
        <v>84</v>
      </c>
      <c r="P937">
        <v>12</v>
      </c>
      <c r="Q937">
        <f ca="1">VLOOKUP($P937&amp;"_"&amp;$O937,'rank samples'!$Q$3:$W$1539,7,FALSE)</f>
        <v>22809.14</v>
      </c>
      <c r="R937">
        <f ca="1">VLOOKUP($P937&amp;"_"&amp;$O937,'rank samples'!$Q$3:$W$1539,6,FALSE)/100</f>
        <v>0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x14ac:dyDescent="0.3">
      <c r="N938">
        <v>934</v>
      </c>
      <c r="O938">
        <v>85</v>
      </c>
      <c r="P938">
        <v>12</v>
      </c>
      <c r="Q938">
        <f ca="1">VLOOKUP($P938&amp;"_"&amp;$O938,'rank samples'!$Q$3:$W$1539,7,FALSE)</f>
        <v>22751.93</v>
      </c>
      <c r="R938">
        <f ca="1">VLOOKUP($P938&amp;"_"&amp;$O938,'rank samples'!$Q$3:$W$1539,6,FALSE)/100</f>
        <v>2E-3</v>
      </c>
      <c r="S938">
        <f ca="1">1 - SUM(OFFSET($R$4,VLOOKUP(P938,$W$4:$Y$23,2,FALSE),0):OFFSET($R$4,N938,0))/$R$2</f>
        <v>0.93599999999999994</v>
      </c>
      <c r="T938">
        <f t="shared" ca="1" si="19"/>
        <v>15.624999999999986</v>
      </c>
    </row>
    <row r="939" spans="14:20" hidden="1" x14ac:dyDescent="0.3">
      <c r="N939">
        <v>935</v>
      </c>
      <c r="O939">
        <v>86</v>
      </c>
      <c r="P939">
        <v>12</v>
      </c>
      <c r="Q939">
        <f ca="1">VLOOKUP($P939&amp;"_"&amp;$O939,'rank samples'!$Q$3:$W$1539,7,FALSE)</f>
        <v>22582.16</v>
      </c>
      <c r="R939">
        <f ca="1">VLOOKUP($P939&amp;"_"&amp;$O939,'rank samples'!$Q$3:$W$1539,6,FALSE)/100</f>
        <v>0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x14ac:dyDescent="0.3">
      <c r="N940">
        <v>936</v>
      </c>
      <c r="O940">
        <v>87</v>
      </c>
      <c r="P940">
        <v>12</v>
      </c>
      <c r="Q940">
        <f ca="1">VLOOKUP($P940&amp;"_"&amp;$O940,'rank samples'!$Q$3:$W$1539,7,FALSE)</f>
        <v>22231.75</v>
      </c>
      <c r="R940">
        <f ca="1">VLOOKUP($P940&amp;"_"&amp;$O940,'rank samples'!$Q$3:$W$1539,6,FALSE)/100</f>
        <v>2E-3</v>
      </c>
      <c r="S940">
        <f ca="1">1 - SUM(OFFSET($R$4,VLOOKUP(P940,$W$4:$Y$23,2,FALSE),0):OFFSET($R$4,N940,0))/$R$2</f>
        <v>0.93399999999999994</v>
      </c>
      <c r="T940">
        <f t="shared" ca="1" si="19"/>
        <v>15.151515151515138</v>
      </c>
    </row>
    <row r="941" spans="14:20" x14ac:dyDescent="0.3">
      <c r="N941">
        <v>937</v>
      </c>
      <c r="O941">
        <v>88</v>
      </c>
      <c r="P941">
        <v>12</v>
      </c>
      <c r="Q941">
        <f ca="1">VLOOKUP($P941&amp;"_"&amp;$O941,'rank samples'!$Q$3:$W$1539,7,FALSE)</f>
        <v>22226.51</v>
      </c>
      <c r="R941">
        <f ca="1">VLOOKUP($P941&amp;"_"&amp;$O941,'rank samples'!$Q$3:$W$1539,6,FALSE)/100</f>
        <v>2E-3</v>
      </c>
      <c r="S941">
        <f ca="1">1 - SUM(OFFSET($R$4,VLOOKUP(P941,$W$4:$Y$23,2,FALSE),0):OFFSET($R$4,N941,0))/$R$2</f>
        <v>0.93199999999999994</v>
      </c>
      <c r="T941">
        <f t="shared" ca="1" si="19"/>
        <v>14.705882352941163</v>
      </c>
    </row>
    <row r="942" spans="14:20" x14ac:dyDescent="0.3">
      <c r="N942">
        <v>938</v>
      </c>
      <c r="O942">
        <v>89</v>
      </c>
      <c r="P942">
        <v>12</v>
      </c>
      <c r="Q942">
        <f ca="1">VLOOKUP($P942&amp;"_"&amp;$O942,'rank samples'!$Q$3:$W$1539,7,FALSE)</f>
        <v>21779.7</v>
      </c>
      <c r="R942">
        <f ca="1">VLOOKUP($P942&amp;"_"&amp;$O942,'rank samples'!$Q$3:$W$1539,6,FALSE)/100</f>
        <v>2E-3</v>
      </c>
      <c r="S942">
        <f ca="1">1 - SUM(OFFSET($R$4,VLOOKUP(P942,$W$4:$Y$23,2,FALSE),0):OFFSET($R$4,N942,0))/$R$2</f>
        <v>0.92999999999999994</v>
      </c>
      <c r="T942">
        <f t="shared" ca="1" si="19"/>
        <v>14.285714285714272</v>
      </c>
    </row>
    <row r="943" spans="14:20" hidden="1" x14ac:dyDescent="0.3">
      <c r="N943">
        <v>939</v>
      </c>
      <c r="O943">
        <v>90</v>
      </c>
      <c r="P943">
        <v>12</v>
      </c>
      <c r="Q943">
        <f ca="1">VLOOKUP($P943&amp;"_"&amp;$O943,'rank samples'!$Q$3:$W$1539,7,FALSE)</f>
        <v>21462.76</v>
      </c>
      <c r="R943">
        <f ca="1">VLOOKUP($P943&amp;"_"&amp;$O943,'rank samples'!$Q$3:$W$1539,6,FALSE)/100</f>
        <v>0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x14ac:dyDescent="0.3">
      <c r="N944">
        <v>940</v>
      </c>
      <c r="O944">
        <v>91</v>
      </c>
      <c r="P944">
        <v>12</v>
      </c>
      <c r="Q944">
        <f ca="1">VLOOKUP($P944&amp;"_"&amp;$O944,'rank samples'!$Q$3:$W$1539,7,FALSE)</f>
        <v>21417.17</v>
      </c>
      <c r="R944">
        <f ca="1">VLOOKUP($P944&amp;"_"&amp;$O944,'rank samples'!$Q$3:$W$1539,6,FALSE)/100</f>
        <v>2E-3</v>
      </c>
      <c r="S944">
        <f ca="1">1 - SUM(OFFSET($R$4,VLOOKUP(P944,$W$4:$Y$23,2,FALSE),0):OFFSET($R$4,N944,0))/$R$2</f>
        <v>0.92799999999999994</v>
      </c>
      <c r="T944">
        <f t="shared" ca="1" si="19"/>
        <v>13.888888888888877</v>
      </c>
    </row>
    <row r="945" spans="14:20" x14ac:dyDescent="0.3">
      <c r="N945">
        <v>941</v>
      </c>
      <c r="O945">
        <v>92</v>
      </c>
      <c r="P945">
        <v>12</v>
      </c>
      <c r="Q945">
        <f ca="1">VLOOKUP($P945&amp;"_"&amp;$O945,'rank samples'!$Q$3:$W$1539,7,FALSE)</f>
        <v>21229.73</v>
      </c>
      <c r="R945">
        <f ca="1">VLOOKUP($P945&amp;"_"&amp;$O945,'rank samples'!$Q$3:$W$1539,6,FALSE)/100</f>
        <v>2E-3</v>
      </c>
      <c r="S945">
        <f ca="1">1 - SUM(OFFSET($R$4,VLOOKUP(P945,$W$4:$Y$23,2,FALSE),0):OFFSET($R$4,N945,0))/$R$2</f>
        <v>0.92599999999999993</v>
      </c>
      <c r="T945">
        <f t="shared" ca="1" si="19"/>
        <v>13.513513513513502</v>
      </c>
    </row>
    <row r="946" spans="14:20" hidden="1" x14ac:dyDescent="0.3">
      <c r="N946">
        <v>942</v>
      </c>
      <c r="O946">
        <v>93</v>
      </c>
      <c r="P946">
        <v>12</v>
      </c>
      <c r="Q946">
        <f ca="1">VLOOKUP($P946&amp;"_"&amp;$O946,'rank samples'!$Q$3:$W$1539,7,FALSE)</f>
        <v>21106.71</v>
      </c>
      <c r="R946">
        <f ca="1">VLOOKUP($P946&amp;"_"&amp;$O946,'rank samples'!$Q$3:$W$1539,6,FALSE)/100</f>
        <v>0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hidden="1" x14ac:dyDescent="0.3">
      <c r="N947">
        <v>943</v>
      </c>
      <c r="O947">
        <v>94</v>
      </c>
      <c r="P947">
        <v>12</v>
      </c>
      <c r="Q947">
        <f ca="1">VLOOKUP($P947&amp;"_"&amp;$O947,'rank samples'!$Q$3:$W$1539,7,FALSE)</f>
        <v>20782.38</v>
      </c>
      <c r="R947">
        <f ca="1">VLOOKUP($P947&amp;"_"&amp;$O947,'rank samples'!$Q$3:$W$1539,6,FALSE)/100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x14ac:dyDescent="0.3">
      <c r="N948">
        <v>944</v>
      </c>
      <c r="O948">
        <v>95</v>
      </c>
      <c r="P948">
        <v>12</v>
      </c>
      <c r="Q948">
        <f ca="1">VLOOKUP($P948&amp;"_"&amp;$O948,'rank samples'!$Q$3:$W$1539,7,FALSE)</f>
        <v>20648.66</v>
      </c>
      <c r="R948">
        <f ca="1">VLOOKUP($P948&amp;"_"&amp;$O948,'rank samples'!$Q$3:$W$1539,6,FALSE)/100</f>
        <v>2E-3</v>
      </c>
      <c r="S948">
        <f ca="1">1 - SUM(OFFSET($R$4,VLOOKUP(P948,$W$4:$Y$23,2,FALSE),0):OFFSET($R$4,N948,0))/$R$2</f>
        <v>0.92399999999999993</v>
      </c>
      <c r="T948">
        <f t="shared" ca="1" si="19"/>
        <v>13.157894736842094</v>
      </c>
    </row>
    <row r="949" spans="14:20" x14ac:dyDescent="0.3">
      <c r="N949">
        <v>945</v>
      </c>
      <c r="O949">
        <v>96</v>
      </c>
      <c r="P949">
        <v>12</v>
      </c>
      <c r="Q949">
        <f ca="1">VLOOKUP($P949&amp;"_"&amp;$O949,'rank samples'!$Q$3:$W$1539,7,FALSE)</f>
        <v>20338.03</v>
      </c>
      <c r="R949">
        <f ca="1">VLOOKUP($P949&amp;"_"&amp;$O949,'rank samples'!$Q$3:$W$1539,6,FALSE)/100</f>
        <v>2E-3</v>
      </c>
      <c r="S949">
        <f ca="1">1 - SUM(OFFSET($R$4,VLOOKUP(P949,$W$4:$Y$23,2,FALSE),0):OFFSET($R$4,N949,0))/$R$2</f>
        <v>0.92199999999999993</v>
      </c>
      <c r="T949">
        <f t="shared" ca="1" si="19"/>
        <v>12.820512820512809</v>
      </c>
    </row>
    <row r="950" spans="14:20" x14ac:dyDescent="0.3">
      <c r="N950">
        <v>946</v>
      </c>
      <c r="O950">
        <v>97</v>
      </c>
      <c r="P950">
        <v>12</v>
      </c>
      <c r="Q950">
        <f ca="1">VLOOKUP($P950&amp;"_"&amp;$O950,'rank samples'!$Q$3:$W$1539,7,FALSE)</f>
        <v>20258.580000000002</v>
      </c>
      <c r="R950">
        <f ca="1">VLOOKUP($P950&amp;"_"&amp;$O950,'rank samples'!$Q$3:$W$1539,6,FALSE)/100</f>
        <v>2E-3</v>
      </c>
      <c r="S950">
        <f ca="1">1 - SUM(OFFSET($R$4,VLOOKUP(P950,$W$4:$Y$23,2,FALSE),0):OFFSET($R$4,N950,0))/$R$2</f>
        <v>0.91999999999999993</v>
      </c>
      <c r="T950">
        <f t="shared" ca="1" si="19"/>
        <v>12.499999999999989</v>
      </c>
    </row>
    <row r="951" spans="14:20" x14ac:dyDescent="0.3">
      <c r="N951">
        <v>947</v>
      </c>
      <c r="O951">
        <v>98</v>
      </c>
      <c r="P951">
        <v>12</v>
      </c>
      <c r="Q951">
        <f ca="1">VLOOKUP($P951&amp;"_"&amp;$O951,'rank samples'!$Q$3:$W$1539,7,FALSE)</f>
        <v>19904.419999999998</v>
      </c>
      <c r="R951">
        <f ca="1">VLOOKUP($P951&amp;"_"&amp;$O951,'rank samples'!$Q$3:$W$1539,6,FALSE)/100</f>
        <v>2E-3</v>
      </c>
      <c r="S951">
        <f ca="1">1 - SUM(OFFSET($R$4,VLOOKUP(P951,$W$4:$Y$23,2,FALSE),0):OFFSET($R$4,N951,0))/$R$2</f>
        <v>0.91799999999999993</v>
      </c>
      <c r="T951">
        <f t="shared" ca="1" si="19"/>
        <v>12.195121951219502</v>
      </c>
    </row>
    <row r="952" spans="14:20" x14ac:dyDescent="0.3">
      <c r="N952">
        <v>948</v>
      </c>
      <c r="O952">
        <v>99</v>
      </c>
      <c r="P952">
        <v>12</v>
      </c>
      <c r="Q952">
        <f ca="1">VLOOKUP($P952&amp;"_"&amp;$O952,'rank samples'!$Q$3:$W$1539,7,FALSE)</f>
        <v>19695.93</v>
      </c>
      <c r="R952">
        <f ca="1">VLOOKUP($P952&amp;"_"&amp;$O952,'rank samples'!$Q$3:$W$1539,6,FALSE)/100</f>
        <v>2E-3</v>
      </c>
      <c r="S952">
        <f ca="1">1 - SUM(OFFSET($R$4,VLOOKUP(P952,$W$4:$Y$23,2,FALSE),0):OFFSET($R$4,N952,0))/$R$2</f>
        <v>0.91599999999999993</v>
      </c>
      <c r="T952">
        <f t="shared" ca="1" si="19"/>
        <v>11.904761904761894</v>
      </c>
    </row>
    <row r="953" spans="14:20" x14ac:dyDescent="0.3">
      <c r="N953">
        <v>949</v>
      </c>
      <c r="O953">
        <v>100</v>
      </c>
      <c r="P953">
        <v>12</v>
      </c>
      <c r="Q953">
        <f ca="1">VLOOKUP($P953&amp;"_"&amp;$O953,'rank samples'!$Q$3:$W$1539,7,FALSE)</f>
        <v>19617.34</v>
      </c>
      <c r="R953">
        <f ca="1">VLOOKUP($P953&amp;"_"&amp;$O953,'rank samples'!$Q$3:$W$1539,6,FALSE)/100</f>
        <v>2E-3</v>
      </c>
      <c r="S953">
        <f ca="1">1 - SUM(OFFSET($R$4,VLOOKUP(P953,$W$4:$Y$23,2,FALSE),0):OFFSET($R$4,N953,0))/$R$2</f>
        <v>0.91399999999999992</v>
      </c>
      <c r="T953">
        <f t="shared" ca="1" si="19"/>
        <v>11.627906976744177</v>
      </c>
    </row>
    <row r="954" spans="14:20" x14ac:dyDescent="0.3">
      <c r="N954">
        <v>950</v>
      </c>
      <c r="O954">
        <v>101</v>
      </c>
      <c r="P954">
        <v>12</v>
      </c>
      <c r="Q954">
        <f ca="1">VLOOKUP($P954&amp;"_"&amp;$O954,'rank samples'!$Q$3:$W$1539,7,FALSE)</f>
        <v>19534.669999999998</v>
      </c>
      <c r="R954">
        <f ca="1">VLOOKUP($P954&amp;"_"&amp;$O954,'rank samples'!$Q$3:$W$1539,6,FALSE)/100</f>
        <v>2E-3</v>
      </c>
      <c r="S954">
        <f ca="1">1 - SUM(OFFSET($R$4,VLOOKUP(P954,$W$4:$Y$23,2,FALSE),0):OFFSET($R$4,N954,0))/$R$2</f>
        <v>0.91199999999999992</v>
      </c>
      <c r="T954">
        <f t="shared" ca="1" si="19"/>
        <v>11.363636363636353</v>
      </c>
    </row>
    <row r="955" spans="14:20" x14ac:dyDescent="0.3">
      <c r="N955">
        <v>951</v>
      </c>
      <c r="O955">
        <v>102</v>
      </c>
      <c r="P955">
        <v>12</v>
      </c>
      <c r="Q955">
        <f ca="1">VLOOKUP($P955&amp;"_"&amp;$O955,'rank samples'!$Q$3:$W$1539,7,FALSE)</f>
        <v>19041.060000000001</v>
      </c>
      <c r="R955">
        <f ca="1">VLOOKUP($P955&amp;"_"&amp;$O955,'rank samples'!$Q$3:$W$1539,6,FALSE)/100</f>
        <v>2E-3</v>
      </c>
      <c r="S955">
        <f ca="1">1 - SUM(OFFSET($R$4,VLOOKUP(P955,$W$4:$Y$23,2,FALSE),0):OFFSET($R$4,N955,0))/$R$2</f>
        <v>0.90999999999999992</v>
      </c>
      <c r="T955">
        <f t="shared" ca="1" si="19"/>
        <v>11.111111111111102</v>
      </c>
    </row>
    <row r="956" spans="14:20" hidden="1" x14ac:dyDescent="0.3">
      <c r="N956">
        <v>952</v>
      </c>
      <c r="O956">
        <v>103</v>
      </c>
      <c r="P956">
        <v>12</v>
      </c>
      <c r="Q956">
        <f ca="1">VLOOKUP($P956&amp;"_"&amp;$O956,'rank samples'!$Q$3:$W$1539,7,FALSE)</f>
        <v>18700.8</v>
      </c>
      <c r="R956">
        <f ca="1">VLOOKUP($P956&amp;"_"&amp;$O956,'rank samples'!$Q$3:$W$1539,6,FALSE)/100</f>
        <v>0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hidden="1" x14ac:dyDescent="0.3">
      <c r="N957">
        <v>953</v>
      </c>
      <c r="O957">
        <v>104</v>
      </c>
      <c r="P957">
        <v>12</v>
      </c>
      <c r="Q957">
        <f ca="1">VLOOKUP($P957&amp;"_"&amp;$O957,'rank samples'!$Q$3:$W$1539,7,FALSE)</f>
        <v>17678.5</v>
      </c>
      <c r="R957">
        <f ca="1">VLOOKUP($P957&amp;"_"&amp;$O957,'rank samples'!$Q$3:$W$1539,6,FALSE)/100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hidden="1" x14ac:dyDescent="0.3">
      <c r="N958">
        <v>954</v>
      </c>
      <c r="O958">
        <v>105</v>
      </c>
      <c r="P958">
        <v>12</v>
      </c>
      <c r="Q958">
        <f ca="1">VLOOKUP($P958&amp;"_"&amp;$O958,'rank samples'!$Q$3:$W$1539,7,FALSE)</f>
        <v>17675.04</v>
      </c>
      <c r="R958">
        <f ca="1">VLOOKUP($P958&amp;"_"&amp;$O958,'rank samples'!$Q$3:$W$1539,6,FALSE)/100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hidden="1" x14ac:dyDescent="0.3">
      <c r="N959">
        <v>955</v>
      </c>
      <c r="O959">
        <v>106</v>
      </c>
      <c r="P959">
        <v>12</v>
      </c>
      <c r="Q959">
        <f ca="1">VLOOKUP($P959&amp;"_"&amp;$O959,'rank samples'!$Q$3:$W$1539,7,FALSE)</f>
        <v>17667.3</v>
      </c>
      <c r="R959">
        <f ca="1">VLOOKUP($P959&amp;"_"&amp;$O959,'rank samples'!$Q$3:$W$1539,6,FALSE)/100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x14ac:dyDescent="0.3">
      <c r="N960">
        <v>956</v>
      </c>
      <c r="O960">
        <v>107</v>
      </c>
      <c r="P960">
        <v>12</v>
      </c>
      <c r="Q960">
        <f ca="1">VLOOKUP($P960&amp;"_"&amp;$O960,'rank samples'!$Q$3:$W$1539,7,FALSE)</f>
        <v>17532.080000000002</v>
      </c>
      <c r="R960">
        <f ca="1">VLOOKUP($P960&amp;"_"&amp;$O960,'rank samples'!$Q$3:$W$1539,6,FALSE)/100</f>
        <v>2E-3</v>
      </c>
      <c r="S960">
        <f ca="1">1 - SUM(OFFSET($R$4,VLOOKUP(P960,$W$4:$Y$23,2,FALSE),0):OFFSET($R$4,N960,0))/$R$2</f>
        <v>0.90799999999999992</v>
      </c>
      <c r="T960">
        <f t="shared" ca="1" si="19"/>
        <v>10.869565217391294</v>
      </c>
    </row>
    <row r="961" spans="14:20" x14ac:dyDescent="0.3">
      <c r="N961">
        <v>957</v>
      </c>
      <c r="O961">
        <v>108</v>
      </c>
      <c r="P961">
        <v>12</v>
      </c>
      <c r="Q961">
        <f ca="1">VLOOKUP($P961&amp;"_"&amp;$O961,'rank samples'!$Q$3:$W$1539,7,FALSE)</f>
        <v>17163.3</v>
      </c>
      <c r="R961">
        <f ca="1">VLOOKUP($P961&amp;"_"&amp;$O961,'rank samples'!$Q$3:$W$1539,6,FALSE)/100</f>
        <v>2E-3</v>
      </c>
      <c r="S961">
        <f ca="1">1 - SUM(OFFSET($R$4,VLOOKUP(P961,$W$4:$Y$23,2,FALSE),0):OFFSET($R$4,N961,0))/$R$2</f>
        <v>0.90599999999999992</v>
      </c>
      <c r="T961">
        <f t="shared" ca="1" si="19"/>
        <v>10.638297872340416</v>
      </c>
    </row>
    <row r="962" spans="14:20" hidden="1" x14ac:dyDescent="0.3">
      <c r="N962">
        <v>958</v>
      </c>
      <c r="O962">
        <v>109</v>
      </c>
      <c r="P962">
        <v>12</v>
      </c>
      <c r="Q962">
        <f ca="1">VLOOKUP($P962&amp;"_"&amp;$O962,'rank samples'!$Q$3:$W$1539,7,FALSE)</f>
        <v>17001.939999999999</v>
      </c>
      <c r="R962">
        <f ca="1">VLOOKUP($P962&amp;"_"&amp;$O962,'rank samples'!$Q$3:$W$1539,6,FALSE)/100</f>
        <v>0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hidden="1" x14ac:dyDescent="0.3">
      <c r="N963">
        <v>959</v>
      </c>
      <c r="O963">
        <v>110</v>
      </c>
      <c r="P963">
        <v>12</v>
      </c>
      <c r="Q963">
        <f ca="1">VLOOKUP($P963&amp;"_"&amp;$O963,'rank samples'!$Q$3:$W$1539,7,FALSE)</f>
        <v>16585.13</v>
      </c>
      <c r="R963">
        <f ca="1">VLOOKUP($P963&amp;"_"&amp;$O963,'rank samples'!$Q$3:$W$1539,6,FALSE)/100</f>
        <v>0</v>
      </c>
      <c r="S963">
        <f ca="1">1 - SUM(OFFSET($R$4,VLOOKUP(P963,$W$4:$Y$23,2,FALSE),0):OFFSET($R$4,N963,0))/$R$2</f>
        <v>0.90599999999999992</v>
      </c>
      <c r="T963">
        <f t="shared" ca="1" si="19"/>
        <v>10.638297872340416</v>
      </c>
    </row>
    <row r="964" spans="14:20" x14ac:dyDescent="0.3">
      <c r="N964">
        <v>960</v>
      </c>
      <c r="O964">
        <v>111</v>
      </c>
      <c r="P964">
        <v>12</v>
      </c>
      <c r="Q964">
        <f ca="1">VLOOKUP($P964&amp;"_"&amp;$O964,'rank samples'!$Q$3:$W$1539,7,FALSE)</f>
        <v>16494.900000000001</v>
      </c>
      <c r="R964">
        <f ca="1">VLOOKUP($P964&amp;"_"&amp;$O964,'rank samples'!$Q$3:$W$1539,6,FALSE)/100</f>
        <v>2E-3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hidden="1" x14ac:dyDescent="0.3">
      <c r="N965">
        <v>961</v>
      </c>
      <c r="O965">
        <v>112</v>
      </c>
      <c r="P965">
        <v>12</v>
      </c>
      <c r="Q965">
        <f ca="1">VLOOKUP($P965&amp;"_"&amp;$O965,'rank samples'!$Q$3:$W$1539,7,FALSE)</f>
        <v>16478.98</v>
      </c>
      <c r="R965">
        <f ca="1">VLOOKUP($P965&amp;"_"&amp;$O965,'rank samples'!$Q$3:$W$1539,6,FALSE)/100</f>
        <v>0</v>
      </c>
      <c r="S965">
        <f ca="1">1 - SUM(OFFSET($R$4,VLOOKUP(P965,$W$4:$Y$23,2,FALSE),0):OFFSET($R$4,N965,0))/$R$2</f>
        <v>0.90399999999999991</v>
      </c>
      <c r="T965">
        <f t="shared" ref="T965:T1028" ca="1" si="20">1/(1-S965)</f>
        <v>10.416666666666657</v>
      </c>
    </row>
    <row r="966" spans="14:20" hidden="1" x14ac:dyDescent="0.3">
      <c r="N966">
        <v>962</v>
      </c>
      <c r="O966">
        <v>113</v>
      </c>
      <c r="P966">
        <v>12</v>
      </c>
      <c r="Q966">
        <f ca="1">VLOOKUP($P966&amp;"_"&amp;$O966,'rank samples'!$Q$3:$W$1539,7,FALSE)</f>
        <v>16471.509999999998</v>
      </c>
      <c r="R966">
        <f ca="1">VLOOKUP($P966&amp;"_"&amp;$O966,'rank samples'!$Q$3:$W$1539,6,FALSE)/100</f>
        <v>0</v>
      </c>
      <c r="S966">
        <f ca="1">1 - SUM(OFFSET($R$4,VLOOKUP(P966,$W$4:$Y$23,2,FALSE),0):OFFSET($R$4,N966,0))/$R$2</f>
        <v>0.90399999999999991</v>
      </c>
      <c r="T966">
        <f t="shared" ca="1" si="20"/>
        <v>10.416666666666657</v>
      </c>
    </row>
    <row r="967" spans="14:20" hidden="1" x14ac:dyDescent="0.3">
      <c r="N967">
        <v>963</v>
      </c>
      <c r="O967">
        <v>114</v>
      </c>
      <c r="P967">
        <v>12</v>
      </c>
      <c r="Q967">
        <f ca="1">VLOOKUP($P967&amp;"_"&amp;$O967,'rank samples'!$Q$3:$W$1539,7,FALSE)</f>
        <v>16268.79</v>
      </c>
      <c r="R967">
        <f ca="1">VLOOKUP($P967&amp;"_"&amp;$O967,'rank samples'!$Q$3:$W$1539,6,FALSE)/100</f>
        <v>0</v>
      </c>
      <c r="S967">
        <f ca="1">1 - SUM(OFFSET($R$4,VLOOKUP(P967,$W$4:$Y$23,2,FALSE),0):OFFSET($R$4,N967,0))/$R$2</f>
        <v>0.90399999999999991</v>
      </c>
      <c r="T967">
        <f t="shared" ca="1" si="20"/>
        <v>10.416666666666657</v>
      </c>
    </row>
    <row r="968" spans="14:20" x14ac:dyDescent="0.3">
      <c r="N968">
        <v>964</v>
      </c>
      <c r="O968">
        <v>115</v>
      </c>
      <c r="P968">
        <v>12</v>
      </c>
      <c r="Q968">
        <f ca="1">VLOOKUP($P968&amp;"_"&amp;$O968,'rank samples'!$Q$3:$W$1539,7,FALSE)</f>
        <v>15734.25</v>
      </c>
      <c r="R968">
        <f ca="1">VLOOKUP($P968&amp;"_"&amp;$O968,'rank samples'!$Q$3:$W$1539,6,FALSE)/100</f>
        <v>2E-3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x14ac:dyDescent="0.3">
      <c r="N969">
        <v>965</v>
      </c>
      <c r="O969">
        <v>116</v>
      </c>
      <c r="P969">
        <v>12</v>
      </c>
      <c r="Q969">
        <f ca="1">VLOOKUP($P969&amp;"_"&amp;$O969,'rank samples'!$Q$3:$W$1539,7,FALSE)</f>
        <v>15300.74</v>
      </c>
      <c r="R969">
        <f ca="1">VLOOKUP($P969&amp;"_"&amp;$O969,'rank samples'!$Q$3:$W$1539,6,FALSE)/100</f>
        <v>2E-3</v>
      </c>
      <c r="S969">
        <f ca="1">1 - SUM(OFFSET($R$4,VLOOKUP(P969,$W$4:$Y$23,2,FALSE),0):OFFSET($R$4,N969,0))/$R$2</f>
        <v>0.89999999999999991</v>
      </c>
      <c r="T969">
        <f t="shared" ca="1" si="20"/>
        <v>9.9999999999999911</v>
      </c>
    </row>
    <row r="970" spans="14:20" x14ac:dyDescent="0.3">
      <c r="N970">
        <v>966</v>
      </c>
      <c r="O970">
        <v>117</v>
      </c>
      <c r="P970">
        <v>12</v>
      </c>
      <c r="Q970">
        <f ca="1">VLOOKUP($P970&amp;"_"&amp;$O970,'rank samples'!$Q$3:$W$1539,7,FALSE)</f>
        <v>15184.11</v>
      </c>
      <c r="R970">
        <f ca="1">VLOOKUP($P970&amp;"_"&amp;$O970,'rank samples'!$Q$3:$W$1539,6,FALSE)/100</f>
        <v>2E-3</v>
      </c>
      <c r="S970">
        <f ca="1">1 - SUM(OFFSET($R$4,VLOOKUP(P970,$W$4:$Y$23,2,FALSE),0):OFFSET($R$4,N970,0))/$R$2</f>
        <v>0.89799999999999991</v>
      </c>
      <c r="T970">
        <f t="shared" ca="1" si="20"/>
        <v>9.8039215686274428</v>
      </c>
    </row>
    <row r="971" spans="14:20" x14ac:dyDescent="0.3">
      <c r="N971">
        <v>967</v>
      </c>
      <c r="O971">
        <v>118</v>
      </c>
      <c r="P971">
        <v>12</v>
      </c>
      <c r="Q971">
        <f ca="1">VLOOKUP($P971&amp;"_"&amp;$O971,'rank samples'!$Q$3:$W$1539,7,FALSE)</f>
        <v>14995.32</v>
      </c>
      <c r="R971">
        <f ca="1">VLOOKUP($P971&amp;"_"&amp;$O971,'rank samples'!$Q$3:$W$1539,6,FALSE)/100</f>
        <v>2E-3</v>
      </c>
      <c r="S971">
        <f ca="1">1 - SUM(OFFSET($R$4,VLOOKUP(P971,$W$4:$Y$23,2,FALSE),0):OFFSET($R$4,N971,0))/$R$2</f>
        <v>0.89599999999999991</v>
      </c>
      <c r="T971">
        <f t="shared" ca="1" si="20"/>
        <v>9.6153846153846061</v>
      </c>
    </row>
    <row r="972" spans="14:20" hidden="1" x14ac:dyDescent="0.3">
      <c r="N972">
        <v>968</v>
      </c>
      <c r="O972">
        <v>119</v>
      </c>
      <c r="P972">
        <v>12</v>
      </c>
      <c r="Q972">
        <f ca="1">VLOOKUP($P972&amp;"_"&amp;$O972,'rank samples'!$Q$3:$W$1539,7,FALSE)</f>
        <v>14124.41</v>
      </c>
      <c r="R972">
        <f ca="1">VLOOKUP($P972&amp;"_"&amp;$O972,'rank samples'!$Q$3:$W$1539,6,FALSE)/100</f>
        <v>0</v>
      </c>
      <c r="S972">
        <f ca="1">1 - SUM(OFFSET($R$4,VLOOKUP(P972,$W$4:$Y$23,2,FALSE),0):OFFSET($R$4,N972,0))/$R$2</f>
        <v>0.89599999999999991</v>
      </c>
      <c r="T972">
        <f t="shared" ca="1" si="20"/>
        <v>9.6153846153846061</v>
      </c>
    </row>
    <row r="973" spans="14:20" x14ac:dyDescent="0.3">
      <c r="N973">
        <v>969</v>
      </c>
      <c r="O973">
        <v>120</v>
      </c>
      <c r="P973">
        <v>12</v>
      </c>
      <c r="Q973">
        <f ca="1">VLOOKUP($P973&amp;"_"&amp;$O973,'rank samples'!$Q$3:$W$1539,7,FALSE)</f>
        <v>13961.79</v>
      </c>
      <c r="R973">
        <f ca="1">VLOOKUP($P973&amp;"_"&amp;$O973,'rank samples'!$Q$3:$W$1539,6,FALSE)/100</f>
        <v>2E-3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hidden="1" x14ac:dyDescent="0.3">
      <c r="N974">
        <v>970</v>
      </c>
      <c r="O974">
        <v>121</v>
      </c>
      <c r="P974">
        <v>12</v>
      </c>
      <c r="Q974">
        <f ca="1">VLOOKUP($P974&amp;"_"&amp;$O974,'rank samples'!$Q$3:$W$1539,7,FALSE)</f>
        <v>13857.05</v>
      </c>
      <c r="R974">
        <f ca="1">VLOOKUP($P974&amp;"_"&amp;$O974,'rank samples'!$Q$3:$W$1539,6,FALSE)/100</f>
        <v>0</v>
      </c>
      <c r="S974">
        <f ca="1">1 - SUM(OFFSET($R$4,VLOOKUP(P974,$W$4:$Y$23,2,FALSE),0):OFFSET($R$4,N974,0))/$R$2</f>
        <v>0.89399999999999991</v>
      </c>
      <c r="T974">
        <f t="shared" ca="1" si="20"/>
        <v>9.4339622641509351</v>
      </c>
    </row>
    <row r="975" spans="14:20" x14ac:dyDescent="0.3">
      <c r="N975">
        <v>971</v>
      </c>
      <c r="O975">
        <v>122</v>
      </c>
      <c r="P975">
        <v>12</v>
      </c>
      <c r="Q975">
        <f ca="1">VLOOKUP($P975&amp;"_"&amp;$O975,'rank samples'!$Q$3:$W$1539,7,FALSE)</f>
        <v>13430.25</v>
      </c>
      <c r="R975">
        <f ca="1">VLOOKUP($P975&amp;"_"&amp;$O975,'rank samples'!$Q$3:$W$1539,6,FALSE)/100</f>
        <v>2E-3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hidden="1" x14ac:dyDescent="0.3">
      <c r="N976">
        <v>972</v>
      </c>
      <c r="O976">
        <v>123</v>
      </c>
      <c r="P976">
        <v>12</v>
      </c>
      <c r="Q976">
        <f ca="1">VLOOKUP($P976&amp;"_"&amp;$O976,'rank samples'!$Q$3:$W$1539,7,FALSE)</f>
        <v>13377.1</v>
      </c>
      <c r="R976">
        <f ca="1">VLOOKUP($P976&amp;"_"&amp;$O976,'rank samples'!$Q$3:$W$1539,6,FALSE)/100</f>
        <v>0</v>
      </c>
      <c r="S976">
        <f ca="1">1 - SUM(OFFSET($R$4,VLOOKUP(P976,$W$4:$Y$23,2,FALSE),0):OFFSET($R$4,N976,0))/$R$2</f>
        <v>0.8919999999999999</v>
      </c>
      <c r="T976">
        <f t="shared" ca="1" si="20"/>
        <v>9.2592592592592506</v>
      </c>
    </row>
    <row r="977" spans="14:20" x14ac:dyDescent="0.3">
      <c r="N977">
        <v>973</v>
      </c>
      <c r="O977">
        <v>124</v>
      </c>
      <c r="P977">
        <v>12</v>
      </c>
      <c r="Q977">
        <f ca="1">VLOOKUP($P977&amp;"_"&amp;$O977,'rank samples'!$Q$3:$W$1539,7,FALSE)</f>
        <v>12808.5</v>
      </c>
      <c r="R977">
        <f ca="1">VLOOKUP($P977&amp;"_"&amp;$O977,'rank samples'!$Q$3:$W$1539,6,FALSE)/100</f>
        <v>2E-3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x14ac:dyDescent="0.3">
      <c r="N978">
        <v>974</v>
      </c>
      <c r="O978">
        <v>125</v>
      </c>
      <c r="P978">
        <v>12</v>
      </c>
      <c r="Q978">
        <f ca="1">VLOOKUP($P978&amp;"_"&amp;$O978,'rank samples'!$Q$3:$W$1539,7,FALSE)</f>
        <v>12002.43</v>
      </c>
      <c r="R978">
        <f ca="1">VLOOKUP($P978&amp;"_"&amp;$O978,'rank samples'!$Q$3:$W$1539,6,FALSE)/100</f>
        <v>2E-3</v>
      </c>
      <c r="S978">
        <f ca="1">1 - SUM(OFFSET($R$4,VLOOKUP(P978,$W$4:$Y$23,2,FALSE),0):OFFSET($R$4,N978,0))/$R$2</f>
        <v>0.8879999999999999</v>
      </c>
      <c r="T978">
        <f t="shared" ca="1" si="20"/>
        <v>8.9285714285714199</v>
      </c>
    </row>
    <row r="979" spans="14:20" hidden="1" x14ac:dyDescent="0.3">
      <c r="N979">
        <v>975</v>
      </c>
      <c r="O979">
        <v>127</v>
      </c>
      <c r="P979">
        <v>12</v>
      </c>
      <c r="Q979">
        <f ca="1">VLOOKUP($P979&amp;"_"&amp;$O979,'rank samples'!$Q$3:$W$1539,7,FALSE)</f>
        <v>11426.85</v>
      </c>
      <c r="R979">
        <f ca="1">VLOOKUP($P979&amp;"_"&amp;$O979,'rank samples'!$Q$3:$W$1539,6,FALSE)/100</f>
        <v>0</v>
      </c>
      <c r="S979">
        <f ca="1">1 - SUM(OFFSET($R$4,VLOOKUP(P979,$W$4:$Y$23,2,FALSE),0):OFFSET($R$4,N979,0))/$R$2</f>
        <v>0.8879999999999999</v>
      </c>
      <c r="T979">
        <f t="shared" ca="1" si="20"/>
        <v>8.9285714285714199</v>
      </c>
    </row>
    <row r="980" spans="14:20" x14ac:dyDescent="0.3">
      <c r="N980">
        <v>976</v>
      </c>
      <c r="O980">
        <v>128</v>
      </c>
      <c r="P980">
        <v>12</v>
      </c>
      <c r="Q980">
        <f ca="1">VLOOKUP($P980&amp;"_"&amp;$O980,'rank samples'!$Q$3:$W$1539,7,FALSE)</f>
        <v>10139.49</v>
      </c>
      <c r="R980">
        <f ca="1">VLOOKUP($P980&amp;"_"&amp;$O980,'rank samples'!$Q$3:$W$1539,6,FALSE)/100</f>
        <v>2E-3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x14ac:dyDescent="0.3">
      <c r="N981">
        <v>977</v>
      </c>
      <c r="O981">
        <v>129</v>
      </c>
      <c r="P981">
        <v>12</v>
      </c>
      <c r="Q981">
        <f ca="1">VLOOKUP($P981&amp;"_"&amp;$O981,'rank samples'!$Q$3:$W$1539,7,FALSE)</f>
        <v>9213.3799999999992</v>
      </c>
      <c r="R981">
        <f ca="1">VLOOKUP($P981&amp;"_"&amp;$O981,'rank samples'!$Q$3:$W$1539,6,FALSE)/100</f>
        <v>2E-3</v>
      </c>
      <c r="S981">
        <f ca="1">1 - SUM(OFFSET($R$4,VLOOKUP(P981,$W$4:$Y$23,2,FALSE),0):OFFSET($R$4,N981,0))/$R$2</f>
        <v>0.8839999999999999</v>
      </c>
      <c r="T981">
        <f t="shared" ca="1" si="20"/>
        <v>8.6206896551724057</v>
      </c>
    </row>
    <row r="982" spans="14:20" x14ac:dyDescent="0.3">
      <c r="N982">
        <v>978</v>
      </c>
      <c r="O982">
        <v>130</v>
      </c>
      <c r="P982">
        <v>12</v>
      </c>
      <c r="Q982">
        <f ca="1">VLOOKUP($P982&amp;"_"&amp;$O982,'rank samples'!$Q$3:$W$1539,7,FALSE)</f>
        <v>7649.72</v>
      </c>
      <c r="R982">
        <f ca="1">VLOOKUP($P982&amp;"_"&amp;$O982,'rank samples'!$Q$3:$W$1539,6,FALSE)/100</f>
        <v>2E-3</v>
      </c>
      <c r="S982">
        <f ca="1">1 - SUM(OFFSET($R$4,VLOOKUP(P982,$W$4:$Y$23,2,FALSE),0):OFFSET($R$4,N982,0))/$R$2</f>
        <v>0.8819999999999999</v>
      </c>
      <c r="T982">
        <f t="shared" ca="1" si="20"/>
        <v>8.4745762711864323</v>
      </c>
    </row>
    <row r="983" spans="14:20" x14ac:dyDescent="0.3">
      <c r="N983">
        <v>979</v>
      </c>
      <c r="O983">
        <v>131</v>
      </c>
      <c r="P983">
        <v>12</v>
      </c>
      <c r="Q983">
        <f ca="1">VLOOKUP($P983&amp;"_"&amp;$O983,'rank samples'!$Q$3:$W$1539,7,FALSE)</f>
        <v>7305.27</v>
      </c>
      <c r="R983">
        <f ca="1">VLOOKUP($P983&amp;"_"&amp;$O983,'rank samples'!$Q$3:$W$1539,6,FALSE)/100</f>
        <v>2E-3</v>
      </c>
      <c r="S983">
        <f ca="1">1 - SUM(OFFSET($R$4,VLOOKUP(P983,$W$4:$Y$23,2,FALSE),0):OFFSET($R$4,N983,0))/$R$2</f>
        <v>0.87999999999999989</v>
      </c>
      <c r="T983">
        <f t="shared" ca="1" si="20"/>
        <v>8.333333333333325</v>
      </c>
    </row>
    <row r="984" spans="14:20" hidden="1" x14ac:dyDescent="0.3">
      <c r="N984">
        <v>980</v>
      </c>
      <c r="O984">
        <v>132</v>
      </c>
      <c r="P984">
        <v>12</v>
      </c>
      <c r="Q984">
        <f ca="1">VLOOKUP($P984&amp;"_"&amp;$O984,'rank samples'!$Q$3:$W$1539,7,FALSE)</f>
        <v>6528.58</v>
      </c>
      <c r="R984">
        <f ca="1">VLOOKUP($P984&amp;"_"&amp;$O984,'rank samples'!$Q$3:$W$1539,6,FALSE)/100</f>
        <v>0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hidden="1" x14ac:dyDescent="0.3">
      <c r="N985">
        <v>981</v>
      </c>
      <c r="O985">
        <v>133</v>
      </c>
      <c r="P985">
        <v>12</v>
      </c>
      <c r="Q985">
        <f ca="1">VLOOKUP($P985&amp;"_"&amp;$O985,'rank samples'!$Q$3:$W$1539,7,FALSE)</f>
        <v>6490.06</v>
      </c>
      <c r="R985">
        <f ca="1">VLOOKUP($P985&amp;"_"&amp;$O985,'rank samples'!$Q$3:$W$1539,6,FALSE)/100</f>
        <v>0</v>
      </c>
      <c r="S985">
        <f ca="1">1 - SUM(OFFSET($R$4,VLOOKUP(P985,$W$4:$Y$23,2,FALSE),0):OFFSET($R$4,N985,0))/$R$2</f>
        <v>0.87999999999999989</v>
      </c>
      <c r="T985">
        <f t="shared" ca="1" si="20"/>
        <v>8.333333333333325</v>
      </c>
    </row>
    <row r="986" spans="14:20" hidden="1" x14ac:dyDescent="0.3">
      <c r="N986">
        <v>982</v>
      </c>
      <c r="O986">
        <v>134</v>
      </c>
      <c r="P986">
        <v>12</v>
      </c>
      <c r="Q986">
        <f ca="1">VLOOKUP($P986&amp;"_"&amp;$O986,'rank samples'!$Q$3:$W$1539,7,FALSE)</f>
        <v>6445.59</v>
      </c>
      <c r="R986">
        <f ca="1">VLOOKUP($P986&amp;"_"&amp;$O986,'rank samples'!$Q$3:$W$1539,6,FALSE)/100</f>
        <v>0</v>
      </c>
      <c r="S986">
        <f ca="1">1 - SUM(OFFSET($R$4,VLOOKUP(P986,$W$4:$Y$23,2,FALSE),0):OFFSET($R$4,N986,0))/$R$2</f>
        <v>0.87999999999999989</v>
      </c>
      <c r="T986">
        <f t="shared" ca="1" si="20"/>
        <v>8.333333333333325</v>
      </c>
    </row>
    <row r="987" spans="14:20" x14ac:dyDescent="0.3">
      <c r="N987">
        <v>983</v>
      </c>
      <c r="O987">
        <v>1</v>
      </c>
      <c r="P987">
        <v>13</v>
      </c>
      <c r="Q987">
        <f ca="1">VLOOKUP($P987&amp;"_"&amp;$O987,'rank samples'!$Q$3:$W$1539,7,FALSE)</f>
        <v>46450.080000000002</v>
      </c>
      <c r="R987">
        <f ca="1">VLOOKUP($P987&amp;"_"&amp;$O987,'rank samples'!$Q$3:$W$1539,6,FALSE)/100</f>
        <v>2E-3</v>
      </c>
      <c r="S987">
        <f ca="1">1 - SUM(OFFSET($R$4,VLOOKUP(P987,$W$4:$Y$23,2,FALSE),0):OFFSET($R$4,N987,0))/$R$2</f>
        <v>0.998</v>
      </c>
      <c r="T987">
        <f t="shared" ca="1" si="20"/>
        <v>499.99999999999955</v>
      </c>
    </row>
    <row r="988" spans="14:20" hidden="1" x14ac:dyDescent="0.3">
      <c r="N988">
        <v>984</v>
      </c>
      <c r="O988">
        <v>2</v>
      </c>
      <c r="P988">
        <v>13</v>
      </c>
      <c r="Q988">
        <f ca="1">VLOOKUP($P988&amp;"_"&amp;$O988,'rank samples'!$Q$3:$W$1539,7,FALSE)</f>
        <v>40808.9</v>
      </c>
      <c r="R988">
        <f ca="1">VLOOKUP($P988&amp;"_"&amp;$O988,'rank samples'!$Q$3:$W$1539,6,FALSE)/100</f>
        <v>0</v>
      </c>
      <c r="S988">
        <f ca="1">1 - SUM(OFFSET($R$4,VLOOKUP(P988,$W$4:$Y$23,2,FALSE),0):OFFSET($R$4,N988,0))/$R$2</f>
        <v>0.998</v>
      </c>
      <c r="T988">
        <f t="shared" ca="1" si="20"/>
        <v>499.99999999999955</v>
      </c>
    </row>
    <row r="989" spans="14:20" hidden="1" x14ac:dyDescent="0.3">
      <c r="N989">
        <v>985</v>
      </c>
      <c r="O989">
        <v>3</v>
      </c>
      <c r="P989">
        <v>13</v>
      </c>
      <c r="Q989">
        <f ca="1">VLOOKUP($P989&amp;"_"&amp;$O989,'rank samples'!$Q$3:$W$1539,7,FALSE)</f>
        <v>39867.22</v>
      </c>
      <c r="R989">
        <f ca="1">VLOOKUP($P989&amp;"_"&amp;$O989,'rank samples'!$Q$3:$W$1539,6,FALSE)/100</f>
        <v>0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hidden="1" x14ac:dyDescent="0.3">
      <c r="N990">
        <v>986</v>
      </c>
      <c r="O990">
        <v>4</v>
      </c>
      <c r="P990">
        <v>13</v>
      </c>
      <c r="Q990">
        <f ca="1">VLOOKUP($P990&amp;"_"&amp;$O990,'rank samples'!$Q$3:$W$1539,7,FALSE)</f>
        <v>38583.86</v>
      </c>
      <c r="R990">
        <f ca="1">VLOOKUP($P990&amp;"_"&amp;$O990,'rank samples'!$Q$3:$W$1539,6,FALSE)/100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hidden="1" x14ac:dyDescent="0.3">
      <c r="N991">
        <v>987</v>
      </c>
      <c r="O991">
        <v>5</v>
      </c>
      <c r="P991">
        <v>13</v>
      </c>
      <c r="Q991">
        <f ca="1">VLOOKUP($P991&amp;"_"&amp;$O991,'rank samples'!$Q$3:$W$1539,7,FALSE)</f>
        <v>38127.15</v>
      </c>
      <c r="R991">
        <f ca="1">VLOOKUP($P991&amp;"_"&amp;$O991,'rank samples'!$Q$3:$W$1539,6,FALSE)/100</f>
        <v>0</v>
      </c>
      <c r="S991">
        <f ca="1">1 - SUM(OFFSET($R$4,VLOOKUP(P991,$W$4:$Y$23,2,FALSE),0):OFFSET($R$4,N991,0))/$R$2</f>
        <v>0.998</v>
      </c>
      <c r="T991">
        <f t="shared" ca="1" si="20"/>
        <v>499.99999999999955</v>
      </c>
    </row>
    <row r="992" spans="14:20" hidden="1" x14ac:dyDescent="0.3">
      <c r="N992">
        <v>988</v>
      </c>
      <c r="O992">
        <v>6</v>
      </c>
      <c r="P992">
        <v>13</v>
      </c>
      <c r="Q992">
        <f ca="1">VLOOKUP($P992&amp;"_"&amp;$O992,'rank samples'!$Q$3:$W$1539,7,FALSE)</f>
        <v>35448.94</v>
      </c>
      <c r="R992">
        <f ca="1">VLOOKUP($P992&amp;"_"&amp;$O992,'rank samples'!$Q$3:$W$1539,6,FALSE)/100</f>
        <v>0</v>
      </c>
      <c r="S992">
        <f ca="1">1 - SUM(OFFSET($R$4,VLOOKUP(P992,$W$4:$Y$23,2,FALSE),0):OFFSET($R$4,N992,0))/$R$2</f>
        <v>0.998</v>
      </c>
      <c r="T992">
        <f t="shared" ca="1" si="20"/>
        <v>499.99999999999955</v>
      </c>
    </row>
    <row r="993" spans="14:20" hidden="1" x14ac:dyDescent="0.3">
      <c r="N993">
        <v>989</v>
      </c>
      <c r="O993">
        <v>7</v>
      </c>
      <c r="P993">
        <v>13</v>
      </c>
      <c r="Q993">
        <f ca="1">VLOOKUP($P993&amp;"_"&amp;$O993,'rank samples'!$Q$3:$W$1539,7,FALSE)</f>
        <v>33270.050000000003</v>
      </c>
      <c r="R993">
        <f ca="1">VLOOKUP($P993&amp;"_"&amp;$O993,'rank samples'!$Q$3:$W$1539,6,FALSE)/100</f>
        <v>0</v>
      </c>
      <c r="S993">
        <f ca="1">1 - SUM(OFFSET($R$4,VLOOKUP(P993,$W$4:$Y$23,2,FALSE),0):OFFSET($R$4,N993,0))/$R$2</f>
        <v>0.998</v>
      </c>
      <c r="T993">
        <f t="shared" ca="1" si="20"/>
        <v>499.99999999999955</v>
      </c>
    </row>
    <row r="994" spans="14:20" hidden="1" x14ac:dyDescent="0.3">
      <c r="N994">
        <v>990</v>
      </c>
      <c r="O994">
        <v>8</v>
      </c>
      <c r="P994">
        <v>13</v>
      </c>
      <c r="Q994">
        <f ca="1">VLOOKUP($P994&amp;"_"&amp;$O994,'rank samples'!$Q$3:$W$1539,7,FALSE)</f>
        <v>32040.59</v>
      </c>
      <c r="R994">
        <f ca="1">VLOOKUP($P994&amp;"_"&amp;$O994,'rank samples'!$Q$3:$W$1539,6,FALSE)/100</f>
        <v>0</v>
      </c>
      <c r="S994">
        <f ca="1">1 - SUM(OFFSET($R$4,VLOOKUP(P994,$W$4:$Y$23,2,FALSE),0):OFFSET($R$4,N994,0))/$R$2</f>
        <v>0.998</v>
      </c>
      <c r="T994">
        <f t="shared" ca="1" si="20"/>
        <v>499.99999999999955</v>
      </c>
    </row>
    <row r="995" spans="14:20" hidden="1" x14ac:dyDescent="0.3">
      <c r="N995">
        <v>991</v>
      </c>
      <c r="O995">
        <v>9</v>
      </c>
      <c r="P995">
        <v>13</v>
      </c>
      <c r="Q995">
        <f ca="1">VLOOKUP($P995&amp;"_"&amp;$O995,'rank samples'!$Q$3:$W$1539,7,FALSE)</f>
        <v>31947.07</v>
      </c>
      <c r="R995">
        <f ca="1">VLOOKUP($P995&amp;"_"&amp;$O995,'rank samples'!$Q$3:$W$1539,6,FALSE)/100</f>
        <v>0</v>
      </c>
      <c r="S995">
        <f ca="1">1 - SUM(OFFSET($R$4,VLOOKUP(P995,$W$4:$Y$23,2,FALSE),0):OFFSET($R$4,N995,0))/$R$2</f>
        <v>0.998</v>
      </c>
      <c r="T995">
        <f t="shared" ca="1" si="20"/>
        <v>499.99999999999955</v>
      </c>
    </row>
    <row r="996" spans="14:20" hidden="1" x14ac:dyDescent="0.3">
      <c r="N996">
        <v>992</v>
      </c>
      <c r="O996">
        <v>10</v>
      </c>
      <c r="P996">
        <v>13</v>
      </c>
      <c r="Q996">
        <f ca="1">VLOOKUP($P996&amp;"_"&amp;$O996,'rank samples'!$Q$3:$W$1539,7,FALSE)</f>
        <v>29408.230000000003</v>
      </c>
      <c r="R996">
        <f ca="1">VLOOKUP($P996&amp;"_"&amp;$O996,'rank samples'!$Q$3:$W$1539,6,FALSE)/100</f>
        <v>0</v>
      </c>
      <c r="S996">
        <f ca="1">1 - SUM(OFFSET($R$4,VLOOKUP(P996,$W$4:$Y$23,2,FALSE),0):OFFSET($R$4,N996,0))/$R$2</f>
        <v>0.998</v>
      </c>
      <c r="T996">
        <f t="shared" ca="1" si="20"/>
        <v>499.99999999999955</v>
      </c>
    </row>
    <row r="997" spans="14:20" hidden="1" x14ac:dyDescent="0.3">
      <c r="N997">
        <v>993</v>
      </c>
      <c r="O997">
        <v>11</v>
      </c>
      <c r="P997">
        <v>13</v>
      </c>
      <c r="Q997">
        <f ca="1">VLOOKUP($P997&amp;"_"&amp;$O997,'rank samples'!$Q$3:$W$1539,7,FALSE)</f>
        <v>29266.37</v>
      </c>
      <c r="R997">
        <f ca="1">VLOOKUP($P997&amp;"_"&amp;$O997,'rank samples'!$Q$3:$W$1539,6,FALSE)/100</f>
        <v>0</v>
      </c>
      <c r="S997">
        <f ca="1">1 - SUM(OFFSET($R$4,VLOOKUP(P997,$W$4:$Y$23,2,FALSE),0):OFFSET($R$4,N997,0))/$R$2</f>
        <v>0.998</v>
      </c>
      <c r="T997">
        <f t="shared" ca="1" si="20"/>
        <v>499.99999999999955</v>
      </c>
    </row>
    <row r="998" spans="14:20" hidden="1" x14ac:dyDescent="0.3">
      <c r="N998">
        <v>994</v>
      </c>
      <c r="O998">
        <v>12</v>
      </c>
      <c r="P998">
        <v>13</v>
      </c>
      <c r="Q998">
        <f ca="1">VLOOKUP($P998&amp;"_"&amp;$O998,'rank samples'!$Q$3:$W$1539,7,FALSE)</f>
        <v>29222.42</v>
      </c>
      <c r="R998">
        <f ca="1">VLOOKUP($P998&amp;"_"&amp;$O998,'rank samples'!$Q$3:$W$1539,6,FALSE)/100</f>
        <v>0</v>
      </c>
      <c r="S998">
        <f ca="1">1 - SUM(OFFSET($R$4,VLOOKUP(P998,$W$4:$Y$23,2,FALSE),0):OFFSET($R$4,N998,0))/$R$2</f>
        <v>0.998</v>
      </c>
      <c r="T998">
        <f t="shared" ca="1" si="20"/>
        <v>499.99999999999955</v>
      </c>
    </row>
    <row r="999" spans="14:20" x14ac:dyDescent="0.3">
      <c r="N999">
        <v>995</v>
      </c>
      <c r="O999">
        <v>13</v>
      </c>
      <c r="P999">
        <v>13</v>
      </c>
      <c r="Q999">
        <f ca="1">VLOOKUP($P999&amp;"_"&amp;$O999,'rank samples'!$Q$3:$W$1539,7,FALSE)</f>
        <v>28928.400000000001</v>
      </c>
      <c r="R999">
        <f ca="1">VLOOKUP($P999&amp;"_"&amp;$O999,'rank samples'!$Q$3:$W$1539,6,FALSE)/100</f>
        <v>2E-3</v>
      </c>
      <c r="S999">
        <f ca="1">1 - SUM(OFFSET($R$4,VLOOKUP(P999,$W$4:$Y$23,2,FALSE),0):OFFSET($R$4,N999,0))/$R$2</f>
        <v>0.996</v>
      </c>
      <c r="T999">
        <f t="shared" ca="1" si="20"/>
        <v>249.99999999999977</v>
      </c>
    </row>
    <row r="1000" spans="14:20" hidden="1" x14ac:dyDescent="0.3">
      <c r="N1000">
        <v>996</v>
      </c>
      <c r="O1000">
        <v>14</v>
      </c>
      <c r="P1000">
        <v>13</v>
      </c>
      <c r="Q1000">
        <f ca="1">VLOOKUP($P1000&amp;"_"&amp;$O1000,'rank samples'!$Q$3:$W$1539,7,FALSE)</f>
        <v>28650.25</v>
      </c>
      <c r="R1000">
        <f ca="1">VLOOKUP($P1000&amp;"_"&amp;$O1000,'rank samples'!$Q$3:$W$1539,6,FALSE)/100</f>
        <v>0</v>
      </c>
      <c r="S1000">
        <f ca="1">1 - SUM(OFFSET($R$4,VLOOKUP(P1000,$W$4:$Y$23,2,FALSE),0):OFFSET($R$4,N1000,0))/$R$2</f>
        <v>0.996</v>
      </c>
      <c r="T1000">
        <f t="shared" ca="1" si="20"/>
        <v>249.99999999999977</v>
      </c>
    </row>
    <row r="1001" spans="14:20" hidden="1" x14ac:dyDescent="0.3">
      <c r="N1001">
        <v>997</v>
      </c>
      <c r="O1001">
        <v>15</v>
      </c>
      <c r="P1001">
        <v>13</v>
      </c>
      <c r="Q1001">
        <f ca="1">VLOOKUP($P1001&amp;"_"&amp;$O1001,'rank samples'!$Q$3:$W$1539,7,FALSE)</f>
        <v>28175.39</v>
      </c>
      <c r="R1001">
        <f ca="1">VLOOKUP($P1001&amp;"_"&amp;$O1001,'rank samples'!$Q$3:$W$1539,6,FALSE)/100</f>
        <v>0</v>
      </c>
      <c r="S1001">
        <f ca="1">1 - SUM(OFFSET($R$4,VLOOKUP(P1001,$W$4:$Y$23,2,FALSE),0):OFFSET($R$4,N1001,0))/$R$2</f>
        <v>0.996</v>
      </c>
      <c r="T1001">
        <f t="shared" ca="1" si="20"/>
        <v>249.99999999999977</v>
      </c>
    </row>
    <row r="1002" spans="14:20" hidden="1" x14ac:dyDescent="0.3">
      <c r="N1002">
        <v>998</v>
      </c>
      <c r="O1002">
        <v>16</v>
      </c>
      <c r="P1002">
        <v>13</v>
      </c>
      <c r="Q1002">
        <f ca="1">VLOOKUP($P1002&amp;"_"&amp;$O1002,'rank samples'!$Q$3:$W$1539,7,FALSE)</f>
        <v>26689.77</v>
      </c>
      <c r="R1002">
        <f ca="1">VLOOKUP($P1002&amp;"_"&amp;$O1002,'rank samples'!$Q$3:$W$1539,6,FALSE)/100</f>
        <v>0</v>
      </c>
      <c r="S1002">
        <f ca="1">1 - SUM(OFFSET($R$4,VLOOKUP(P1002,$W$4:$Y$23,2,FALSE),0):OFFSET($R$4,N1002,0))/$R$2</f>
        <v>0.996</v>
      </c>
      <c r="T1002">
        <f t="shared" ca="1" si="20"/>
        <v>249.99999999999977</v>
      </c>
    </row>
    <row r="1003" spans="14:20" hidden="1" x14ac:dyDescent="0.3">
      <c r="N1003">
        <v>999</v>
      </c>
      <c r="O1003">
        <v>18</v>
      </c>
      <c r="P1003">
        <v>13</v>
      </c>
      <c r="Q1003">
        <f ca="1">VLOOKUP($P1003&amp;"_"&amp;$O1003,'rank samples'!$Q$3:$W$1539,7,FALSE)</f>
        <v>25718.2</v>
      </c>
      <c r="R1003">
        <f ca="1">VLOOKUP($P1003&amp;"_"&amp;$O1003,'rank samples'!$Q$3:$W$1539,6,FALSE)/100</f>
        <v>0</v>
      </c>
      <c r="S1003">
        <f ca="1">1 - SUM(OFFSET($R$4,VLOOKUP(P1003,$W$4:$Y$23,2,FALSE),0):OFFSET($R$4,N1003,0))/$R$2</f>
        <v>0.996</v>
      </c>
      <c r="T1003">
        <f t="shared" ca="1" si="20"/>
        <v>249.99999999999977</v>
      </c>
    </row>
    <row r="1004" spans="14:20" hidden="1" x14ac:dyDescent="0.3">
      <c r="N1004">
        <v>1000</v>
      </c>
      <c r="O1004">
        <v>19</v>
      </c>
      <c r="P1004">
        <v>13</v>
      </c>
      <c r="Q1004">
        <f ca="1">VLOOKUP($P1004&amp;"_"&amp;$O1004,'rank samples'!$Q$3:$W$1539,7,FALSE)</f>
        <v>25381.040000000001</v>
      </c>
      <c r="R1004">
        <f ca="1">VLOOKUP($P1004&amp;"_"&amp;$O1004,'rank samples'!$Q$3:$W$1539,6,FALSE)/100</f>
        <v>0</v>
      </c>
      <c r="S1004">
        <f ca="1">1 - SUM(OFFSET($R$4,VLOOKUP(P1004,$W$4:$Y$23,2,FALSE),0):OFFSET($R$4,N1004,0))/$R$2</f>
        <v>0.996</v>
      </c>
      <c r="T1004">
        <f t="shared" ca="1" si="20"/>
        <v>249.99999999999977</v>
      </c>
    </row>
    <row r="1005" spans="14:20" x14ac:dyDescent="0.3">
      <c r="N1005">
        <v>1001</v>
      </c>
      <c r="O1005">
        <v>20</v>
      </c>
      <c r="P1005">
        <v>13</v>
      </c>
      <c r="Q1005">
        <f ca="1">VLOOKUP($P1005&amp;"_"&amp;$O1005,'rank samples'!$Q$3:$W$1539,7,FALSE)</f>
        <v>25341.32</v>
      </c>
      <c r="R1005">
        <f ca="1">VLOOKUP($P1005&amp;"_"&amp;$O1005,'rank samples'!$Q$3:$W$1539,6,FALSE)/100</f>
        <v>2E-3</v>
      </c>
      <c r="S1005">
        <f ca="1">1 - SUM(OFFSET($R$4,VLOOKUP(P1005,$W$4:$Y$23,2,FALSE),0):OFFSET($R$4,N1005,0))/$R$2</f>
        <v>0.99399999999999999</v>
      </c>
      <c r="T1005">
        <f t="shared" ca="1" si="20"/>
        <v>166.66666666666652</v>
      </c>
    </row>
    <row r="1006" spans="14:20" x14ac:dyDescent="0.3">
      <c r="N1006">
        <v>1002</v>
      </c>
      <c r="O1006">
        <v>21</v>
      </c>
      <c r="P1006">
        <v>13</v>
      </c>
      <c r="Q1006">
        <f ca="1">VLOOKUP($P1006&amp;"_"&amp;$O1006,'rank samples'!$Q$3:$W$1539,7,FALSE)</f>
        <v>24514.21</v>
      </c>
      <c r="R1006">
        <f ca="1">VLOOKUP($P1006&amp;"_"&amp;$O1006,'rank samples'!$Q$3:$W$1539,6,FALSE)/100</f>
        <v>2E-3</v>
      </c>
      <c r="S1006">
        <f ca="1">1 - SUM(OFFSET($R$4,VLOOKUP(P1006,$W$4:$Y$23,2,FALSE),0):OFFSET($R$4,N1006,0))/$R$2</f>
        <v>0.99199999999999999</v>
      </c>
      <c r="T1006">
        <f t="shared" ca="1" si="20"/>
        <v>124.99999999999989</v>
      </c>
    </row>
    <row r="1007" spans="14:20" hidden="1" x14ac:dyDescent="0.3">
      <c r="N1007">
        <v>1003</v>
      </c>
      <c r="O1007">
        <v>22</v>
      </c>
      <c r="P1007">
        <v>13</v>
      </c>
      <c r="Q1007">
        <f ca="1">VLOOKUP($P1007&amp;"_"&amp;$O1007,'rank samples'!$Q$3:$W$1539,7,FALSE)</f>
        <v>23359.64</v>
      </c>
      <c r="R1007">
        <f ca="1">VLOOKUP($P1007&amp;"_"&amp;$O1007,'rank samples'!$Q$3:$W$1539,6,FALSE)/100</f>
        <v>0</v>
      </c>
      <c r="S1007">
        <f ca="1">1 - SUM(OFFSET($R$4,VLOOKUP(P1007,$W$4:$Y$23,2,FALSE),0):OFFSET($R$4,N1007,0))/$R$2</f>
        <v>0.99199999999999999</v>
      </c>
      <c r="T1007">
        <f t="shared" ca="1" si="20"/>
        <v>124.99999999999989</v>
      </c>
    </row>
    <row r="1008" spans="14:20" hidden="1" x14ac:dyDescent="0.3">
      <c r="N1008">
        <v>1004</v>
      </c>
      <c r="O1008">
        <v>23</v>
      </c>
      <c r="P1008">
        <v>13</v>
      </c>
      <c r="Q1008">
        <f ca="1">VLOOKUP($P1008&amp;"_"&amp;$O1008,'rank samples'!$Q$3:$W$1539,7,FALSE)</f>
        <v>23239.439999999999</v>
      </c>
      <c r="R1008">
        <f ca="1">VLOOKUP($P1008&amp;"_"&amp;$O1008,'rank samples'!$Q$3:$W$1539,6,FALSE)/100</f>
        <v>0</v>
      </c>
      <c r="S1008">
        <f ca="1">1 - SUM(OFFSET($R$4,VLOOKUP(P1008,$W$4:$Y$23,2,FALSE),0):OFFSET($R$4,N1008,0))/$R$2</f>
        <v>0.99199999999999999</v>
      </c>
      <c r="T1008">
        <f t="shared" ca="1" si="20"/>
        <v>124.99999999999989</v>
      </c>
    </row>
    <row r="1009" spans="14:20" x14ac:dyDescent="0.3">
      <c r="N1009">
        <v>1005</v>
      </c>
      <c r="O1009">
        <v>24</v>
      </c>
      <c r="P1009">
        <v>13</v>
      </c>
      <c r="Q1009">
        <f ca="1">VLOOKUP($P1009&amp;"_"&amp;$O1009,'rank samples'!$Q$3:$W$1539,7,FALSE)</f>
        <v>23143.739999999998</v>
      </c>
      <c r="R1009">
        <f ca="1">VLOOKUP($P1009&amp;"_"&amp;$O1009,'rank samples'!$Q$3:$W$1539,6,FALSE)/100</f>
        <v>2E-3</v>
      </c>
      <c r="S1009">
        <f ca="1">1 - SUM(OFFSET($R$4,VLOOKUP(P1009,$W$4:$Y$23,2,FALSE),0):OFFSET($R$4,N1009,0))/$R$2</f>
        <v>0.99</v>
      </c>
      <c r="T1009">
        <f t="shared" ca="1" si="20"/>
        <v>99.999999999999915</v>
      </c>
    </row>
    <row r="1010" spans="14:20" hidden="1" x14ac:dyDescent="0.3">
      <c r="N1010">
        <v>1006</v>
      </c>
      <c r="O1010">
        <v>25</v>
      </c>
      <c r="P1010">
        <v>13</v>
      </c>
      <c r="Q1010">
        <f ca="1">VLOOKUP($P1010&amp;"_"&amp;$O1010,'rank samples'!$Q$3:$W$1539,7,FALSE)</f>
        <v>22595.94</v>
      </c>
      <c r="R1010">
        <f ca="1">VLOOKUP($P1010&amp;"_"&amp;$O1010,'rank samples'!$Q$3:$W$1539,6,FALSE)/100</f>
        <v>0</v>
      </c>
      <c r="S1010">
        <f ca="1">1 - SUM(OFFSET($R$4,VLOOKUP(P1010,$W$4:$Y$23,2,FALSE),0):OFFSET($R$4,N1010,0))/$R$2</f>
        <v>0.99</v>
      </c>
      <c r="T1010">
        <f t="shared" ca="1" si="20"/>
        <v>99.999999999999915</v>
      </c>
    </row>
    <row r="1011" spans="14:20" x14ac:dyDescent="0.3">
      <c r="N1011">
        <v>1007</v>
      </c>
      <c r="O1011">
        <v>26</v>
      </c>
      <c r="P1011">
        <v>13</v>
      </c>
      <c r="Q1011">
        <f ca="1">VLOOKUP($P1011&amp;"_"&amp;$O1011,'rank samples'!$Q$3:$W$1539,7,FALSE)</f>
        <v>22533.489999999998</v>
      </c>
      <c r="R1011">
        <f ca="1">VLOOKUP($P1011&amp;"_"&amp;$O1011,'rank samples'!$Q$3:$W$1539,6,FALSE)/100</f>
        <v>2E-3</v>
      </c>
      <c r="S1011">
        <f ca="1">1 - SUM(OFFSET($R$4,VLOOKUP(P1011,$W$4:$Y$23,2,FALSE),0):OFFSET($R$4,N1011,0))/$R$2</f>
        <v>0.98799999999999999</v>
      </c>
      <c r="T1011">
        <f t="shared" ca="1" si="20"/>
        <v>83.333333333333258</v>
      </c>
    </row>
    <row r="1012" spans="14:20" x14ac:dyDescent="0.3">
      <c r="N1012">
        <v>1008</v>
      </c>
      <c r="O1012">
        <v>27</v>
      </c>
      <c r="P1012">
        <v>13</v>
      </c>
      <c r="Q1012">
        <f ca="1">VLOOKUP($P1012&amp;"_"&amp;$O1012,'rank samples'!$Q$3:$W$1539,7,FALSE)</f>
        <v>22319.86</v>
      </c>
      <c r="R1012">
        <f ca="1">VLOOKUP($P1012&amp;"_"&amp;$O1012,'rank samples'!$Q$3:$W$1539,6,FALSE)/100</f>
        <v>2E-3</v>
      </c>
      <c r="S1012">
        <f ca="1">1 - SUM(OFFSET($R$4,VLOOKUP(P1012,$W$4:$Y$23,2,FALSE),0):OFFSET($R$4,N1012,0))/$R$2</f>
        <v>0.98599999999999999</v>
      </c>
      <c r="T1012">
        <f t="shared" ca="1" si="20"/>
        <v>71.42857142857136</v>
      </c>
    </row>
    <row r="1013" spans="14:20" hidden="1" x14ac:dyDescent="0.3">
      <c r="N1013">
        <v>1009</v>
      </c>
      <c r="O1013">
        <v>28</v>
      </c>
      <c r="P1013">
        <v>13</v>
      </c>
      <c r="Q1013">
        <f ca="1">VLOOKUP($P1013&amp;"_"&amp;$O1013,'rank samples'!$Q$3:$W$1539,7,FALSE)</f>
        <v>22080.07</v>
      </c>
      <c r="R1013">
        <f ca="1">VLOOKUP($P1013&amp;"_"&amp;$O1013,'rank samples'!$Q$3:$W$1539,6,FALSE)/100</f>
        <v>0</v>
      </c>
      <c r="S1013">
        <f ca="1">1 - SUM(OFFSET($R$4,VLOOKUP(P1013,$W$4:$Y$23,2,FALSE),0):OFFSET($R$4,N1013,0))/$R$2</f>
        <v>0.98599999999999999</v>
      </c>
      <c r="T1013">
        <f t="shared" ca="1" si="20"/>
        <v>71.42857142857136</v>
      </c>
    </row>
    <row r="1014" spans="14:20" x14ac:dyDescent="0.3">
      <c r="N1014">
        <v>1010</v>
      </c>
      <c r="O1014">
        <v>29</v>
      </c>
      <c r="P1014">
        <v>13</v>
      </c>
      <c r="Q1014">
        <f ca="1">VLOOKUP($P1014&amp;"_"&amp;$O1014,'rank samples'!$Q$3:$W$1539,7,FALSE)</f>
        <v>21722.15</v>
      </c>
      <c r="R1014">
        <f ca="1">VLOOKUP($P1014&amp;"_"&amp;$O1014,'rank samples'!$Q$3:$W$1539,6,FALSE)/100</f>
        <v>2E-3</v>
      </c>
      <c r="S1014">
        <f ca="1">1 - SUM(OFFSET($R$4,VLOOKUP(P1014,$W$4:$Y$23,2,FALSE),0):OFFSET($R$4,N1014,0))/$R$2</f>
        <v>0.98399999999999999</v>
      </c>
      <c r="T1014">
        <f t="shared" ca="1" si="20"/>
        <v>62.499999999999943</v>
      </c>
    </row>
    <row r="1015" spans="14:20" x14ac:dyDescent="0.3">
      <c r="N1015">
        <v>1011</v>
      </c>
      <c r="O1015">
        <v>30</v>
      </c>
      <c r="P1015">
        <v>13</v>
      </c>
      <c r="Q1015">
        <f ca="1">VLOOKUP($P1015&amp;"_"&amp;$O1015,'rank samples'!$Q$3:$W$1539,7,FALSE)</f>
        <v>21530.97</v>
      </c>
      <c r="R1015">
        <f ca="1">VLOOKUP($P1015&amp;"_"&amp;$O1015,'rank samples'!$Q$3:$W$1539,6,FALSE)/100</f>
        <v>2E-3</v>
      </c>
      <c r="S1015">
        <f ca="1">1 - SUM(OFFSET($R$4,VLOOKUP(P1015,$W$4:$Y$23,2,FALSE),0):OFFSET($R$4,N1015,0))/$R$2</f>
        <v>0.98199999999999998</v>
      </c>
      <c r="T1015">
        <f t="shared" ca="1" si="20"/>
        <v>55.555555555555507</v>
      </c>
    </row>
    <row r="1016" spans="14:20" hidden="1" x14ac:dyDescent="0.3">
      <c r="N1016">
        <v>1012</v>
      </c>
      <c r="O1016">
        <v>31</v>
      </c>
      <c r="P1016">
        <v>13</v>
      </c>
      <c r="Q1016">
        <f ca="1">VLOOKUP($P1016&amp;"_"&amp;$O1016,'rank samples'!$Q$3:$W$1539,7,FALSE)</f>
        <v>21485.41</v>
      </c>
      <c r="R1016">
        <f ca="1">VLOOKUP($P1016&amp;"_"&amp;$O1016,'rank samples'!$Q$3:$W$1539,6,FALSE)/100</f>
        <v>0</v>
      </c>
      <c r="S1016">
        <f ca="1">1 - SUM(OFFSET($R$4,VLOOKUP(P1016,$W$4:$Y$23,2,FALSE),0):OFFSET($R$4,N1016,0))/$R$2</f>
        <v>0.98199999999999998</v>
      </c>
      <c r="T1016">
        <f t="shared" ca="1" si="20"/>
        <v>55.555555555555507</v>
      </c>
    </row>
    <row r="1017" spans="14:20" x14ac:dyDescent="0.3">
      <c r="N1017">
        <v>1013</v>
      </c>
      <c r="O1017">
        <v>32</v>
      </c>
      <c r="P1017">
        <v>13</v>
      </c>
      <c r="Q1017">
        <f ca="1">VLOOKUP($P1017&amp;"_"&amp;$O1017,'rank samples'!$Q$3:$W$1539,7,FALSE)</f>
        <v>20619.47</v>
      </c>
      <c r="R1017">
        <f ca="1">VLOOKUP($P1017&amp;"_"&amp;$O1017,'rank samples'!$Q$3:$W$1539,6,FALSE)/100</f>
        <v>2E-3</v>
      </c>
      <c r="S1017">
        <f ca="1">1 - SUM(OFFSET($R$4,VLOOKUP(P1017,$W$4:$Y$23,2,FALSE),0):OFFSET($R$4,N1017,0))/$R$2</f>
        <v>0.98</v>
      </c>
      <c r="T1017">
        <f t="shared" ca="1" si="20"/>
        <v>49.999999999999957</v>
      </c>
    </row>
    <row r="1018" spans="14:20" hidden="1" x14ac:dyDescent="0.3">
      <c r="N1018">
        <v>1014</v>
      </c>
      <c r="O1018">
        <v>33</v>
      </c>
      <c r="P1018">
        <v>13</v>
      </c>
      <c r="Q1018">
        <f ca="1">VLOOKUP($P1018&amp;"_"&amp;$O1018,'rank samples'!$Q$3:$W$1539,7,FALSE)</f>
        <v>20082.900000000001</v>
      </c>
      <c r="R1018">
        <f ca="1">VLOOKUP($P1018&amp;"_"&amp;$O1018,'rank samples'!$Q$3:$W$1539,6,FALSE)/100</f>
        <v>0</v>
      </c>
      <c r="S1018">
        <f ca="1">1 - SUM(OFFSET($R$4,VLOOKUP(P1018,$W$4:$Y$23,2,FALSE),0):OFFSET($R$4,N1018,0))/$R$2</f>
        <v>0.98</v>
      </c>
      <c r="T1018">
        <f t="shared" ca="1" si="20"/>
        <v>49.999999999999957</v>
      </c>
    </row>
    <row r="1019" spans="14:20" x14ac:dyDescent="0.3">
      <c r="N1019">
        <v>1015</v>
      </c>
      <c r="O1019">
        <v>34</v>
      </c>
      <c r="P1019">
        <v>13</v>
      </c>
      <c r="Q1019">
        <f ca="1">VLOOKUP($P1019&amp;"_"&amp;$O1019,'rank samples'!$Q$3:$W$1539,7,FALSE)</f>
        <v>20069.18</v>
      </c>
      <c r="R1019">
        <f ca="1">VLOOKUP($P1019&amp;"_"&amp;$O1019,'rank samples'!$Q$3:$W$1539,6,FALSE)/100</f>
        <v>2E-3</v>
      </c>
      <c r="S1019">
        <f ca="1">1 - SUM(OFFSET($R$4,VLOOKUP(P1019,$W$4:$Y$23,2,FALSE),0):OFFSET($R$4,N1019,0))/$R$2</f>
        <v>0.97799999999999998</v>
      </c>
      <c r="T1019">
        <f t="shared" ca="1" si="20"/>
        <v>45.454545454545411</v>
      </c>
    </row>
    <row r="1020" spans="14:20" hidden="1" x14ac:dyDescent="0.3">
      <c r="N1020">
        <v>1016</v>
      </c>
      <c r="O1020">
        <v>35</v>
      </c>
      <c r="P1020">
        <v>13</v>
      </c>
      <c r="Q1020">
        <f ca="1">VLOOKUP($P1020&amp;"_"&amp;$O1020,'rank samples'!$Q$3:$W$1539,7,FALSE)</f>
        <v>19823.34</v>
      </c>
      <c r="R1020">
        <f ca="1">VLOOKUP($P1020&amp;"_"&amp;$O1020,'rank samples'!$Q$3:$W$1539,6,FALSE)/100</f>
        <v>0</v>
      </c>
      <c r="S1020">
        <f ca="1">1 - SUM(OFFSET($R$4,VLOOKUP(P1020,$W$4:$Y$23,2,FALSE),0):OFFSET($R$4,N1020,0))/$R$2</f>
        <v>0.97799999999999998</v>
      </c>
      <c r="T1020">
        <f t="shared" ca="1" si="20"/>
        <v>45.454545454545411</v>
      </c>
    </row>
    <row r="1021" spans="14:20" x14ac:dyDescent="0.3">
      <c r="N1021">
        <v>1017</v>
      </c>
      <c r="O1021">
        <v>36</v>
      </c>
      <c r="P1021">
        <v>13</v>
      </c>
      <c r="Q1021">
        <f ca="1">VLOOKUP($P1021&amp;"_"&amp;$O1021,'rank samples'!$Q$3:$W$1539,7,FALSE)</f>
        <v>19641.02</v>
      </c>
      <c r="R1021">
        <f ca="1">VLOOKUP($P1021&amp;"_"&amp;$O1021,'rank samples'!$Q$3:$W$1539,6,FALSE)/100</f>
        <v>2E-3</v>
      </c>
      <c r="S1021">
        <f ca="1">1 - SUM(OFFSET($R$4,VLOOKUP(P1021,$W$4:$Y$23,2,FALSE),0):OFFSET($R$4,N1021,0))/$R$2</f>
        <v>0.97599999999999998</v>
      </c>
      <c r="T1021">
        <f t="shared" ca="1" si="20"/>
        <v>41.666666666666629</v>
      </c>
    </row>
    <row r="1022" spans="14:20" x14ac:dyDescent="0.3">
      <c r="N1022">
        <v>1018</v>
      </c>
      <c r="O1022">
        <v>37</v>
      </c>
      <c r="P1022">
        <v>13</v>
      </c>
      <c r="Q1022">
        <f ca="1">VLOOKUP($P1022&amp;"_"&amp;$O1022,'rank samples'!$Q$3:$W$1539,7,FALSE)</f>
        <v>19030.939999999999</v>
      </c>
      <c r="R1022">
        <f ca="1">VLOOKUP($P1022&amp;"_"&amp;$O1022,'rank samples'!$Q$3:$W$1539,6,FALSE)/100</f>
        <v>2E-3</v>
      </c>
      <c r="S1022">
        <f ca="1">1 - SUM(OFFSET($R$4,VLOOKUP(P1022,$W$4:$Y$23,2,FALSE),0):OFFSET($R$4,N1022,0))/$R$2</f>
        <v>0.97399999999999998</v>
      </c>
      <c r="T1022">
        <f t="shared" ca="1" si="20"/>
        <v>38.461538461538424</v>
      </c>
    </row>
    <row r="1023" spans="14:20" hidden="1" x14ac:dyDescent="0.3">
      <c r="N1023">
        <v>1019</v>
      </c>
      <c r="O1023">
        <v>38</v>
      </c>
      <c r="P1023">
        <v>13</v>
      </c>
      <c r="Q1023">
        <f ca="1">VLOOKUP($P1023&amp;"_"&amp;$O1023,'rank samples'!$Q$3:$W$1539,7,FALSE)</f>
        <v>18785.189999999999</v>
      </c>
      <c r="R1023">
        <f ca="1">VLOOKUP($P1023&amp;"_"&amp;$O1023,'rank samples'!$Q$3:$W$1539,6,FALSE)/100</f>
        <v>0</v>
      </c>
      <c r="S1023">
        <f ca="1">1 - SUM(OFFSET($R$4,VLOOKUP(P1023,$W$4:$Y$23,2,FALSE),0):OFFSET($R$4,N1023,0))/$R$2</f>
        <v>0.97399999999999998</v>
      </c>
      <c r="T1023">
        <f t="shared" ca="1" si="20"/>
        <v>38.461538461538424</v>
      </c>
    </row>
    <row r="1024" spans="14:20" hidden="1" x14ac:dyDescent="0.3">
      <c r="N1024">
        <v>1020</v>
      </c>
      <c r="O1024">
        <v>39</v>
      </c>
      <c r="P1024">
        <v>13</v>
      </c>
      <c r="Q1024">
        <f ca="1">VLOOKUP($P1024&amp;"_"&amp;$O1024,'rank samples'!$Q$3:$W$1539,7,FALSE)</f>
        <v>18692.509999999998</v>
      </c>
      <c r="R1024">
        <f ca="1">VLOOKUP($P1024&amp;"_"&amp;$O1024,'rank samples'!$Q$3:$W$1539,6,FALSE)/100</f>
        <v>0</v>
      </c>
      <c r="S1024">
        <f ca="1">1 - SUM(OFFSET($R$4,VLOOKUP(P1024,$W$4:$Y$23,2,FALSE),0):OFFSET($R$4,N1024,0))/$R$2</f>
        <v>0.97399999999999998</v>
      </c>
      <c r="T1024">
        <f t="shared" ca="1" si="20"/>
        <v>38.461538461538424</v>
      </c>
    </row>
    <row r="1025" spans="14:20" hidden="1" x14ac:dyDescent="0.3">
      <c r="N1025">
        <v>1021</v>
      </c>
      <c r="O1025">
        <v>40</v>
      </c>
      <c r="P1025">
        <v>13</v>
      </c>
      <c r="Q1025">
        <f ca="1">VLOOKUP($P1025&amp;"_"&amp;$O1025,'rank samples'!$Q$3:$W$1539,7,FALSE)</f>
        <v>18643.919999999998</v>
      </c>
      <c r="R1025">
        <f ca="1">VLOOKUP($P1025&amp;"_"&amp;$O1025,'rank samples'!$Q$3:$W$1539,6,FALSE)/100</f>
        <v>0</v>
      </c>
      <c r="S1025">
        <f ca="1">1 - SUM(OFFSET($R$4,VLOOKUP(P1025,$W$4:$Y$23,2,FALSE),0):OFFSET($R$4,N1025,0))/$R$2</f>
        <v>0.97399999999999998</v>
      </c>
      <c r="T1025">
        <f t="shared" ca="1" si="20"/>
        <v>38.461538461538424</v>
      </c>
    </row>
    <row r="1026" spans="14:20" hidden="1" x14ac:dyDescent="0.3">
      <c r="N1026">
        <v>1022</v>
      </c>
      <c r="O1026">
        <v>41</v>
      </c>
      <c r="P1026">
        <v>13</v>
      </c>
      <c r="Q1026">
        <f ca="1">VLOOKUP($P1026&amp;"_"&amp;$O1026,'rank samples'!$Q$3:$W$1539,7,FALSE)</f>
        <v>18629.39</v>
      </c>
      <c r="R1026">
        <f ca="1">VLOOKUP($P1026&amp;"_"&amp;$O1026,'rank samples'!$Q$3:$W$1539,6,FALSE)/100</f>
        <v>0</v>
      </c>
      <c r="S1026">
        <f ca="1">1 - SUM(OFFSET($R$4,VLOOKUP(P1026,$W$4:$Y$23,2,FALSE),0):OFFSET($R$4,N1026,0))/$R$2</f>
        <v>0.97399999999999998</v>
      </c>
      <c r="T1026">
        <f t="shared" ca="1" si="20"/>
        <v>38.461538461538424</v>
      </c>
    </row>
    <row r="1027" spans="14:20" hidden="1" x14ac:dyDescent="0.3">
      <c r="N1027">
        <v>1023</v>
      </c>
      <c r="O1027">
        <v>42</v>
      </c>
      <c r="P1027">
        <v>13</v>
      </c>
      <c r="Q1027">
        <f ca="1">VLOOKUP($P1027&amp;"_"&amp;$O1027,'rank samples'!$Q$3:$W$1539,7,FALSE)</f>
        <v>18384.14</v>
      </c>
      <c r="R1027">
        <f ca="1">VLOOKUP($P1027&amp;"_"&amp;$O1027,'rank samples'!$Q$3:$W$1539,6,FALSE)/100</f>
        <v>0</v>
      </c>
      <c r="S1027">
        <f ca="1">1 - SUM(OFFSET($R$4,VLOOKUP(P1027,$W$4:$Y$23,2,FALSE),0):OFFSET($R$4,N1027,0))/$R$2</f>
        <v>0.97399999999999998</v>
      </c>
      <c r="T1027">
        <f t="shared" ca="1" si="20"/>
        <v>38.461538461538424</v>
      </c>
    </row>
    <row r="1028" spans="14:20" hidden="1" x14ac:dyDescent="0.3">
      <c r="N1028">
        <v>1024</v>
      </c>
      <c r="O1028">
        <v>43</v>
      </c>
      <c r="P1028">
        <v>13</v>
      </c>
      <c r="Q1028">
        <f ca="1">VLOOKUP($P1028&amp;"_"&amp;$O1028,'rank samples'!$Q$3:$W$1539,7,FALSE)</f>
        <v>18232.11</v>
      </c>
      <c r="R1028">
        <f ca="1">VLOOKUP($P1028&amp;"_"&amp;$O1028,'rank samples'!$Q$3:$W$1539,6,FALSE)/100</f>
        <v>0</v>
      </c>
      <c r="S1028">
        <f ca="1">1 - SUM(OFFSET($R$4,VLOOKUP(P1028,$W$4:$Y$23,2,FALSE),0):OFFSET($R$4,N1028,0))/$R$2</f>
        <v>0.97399999999999998</v>
      </c>
      <c r="T1028">
        <f t="shared" ca="1" si="20"/>
        <v>38.461538461538424</v>
      </c>
    </row>
    <row r="1029" spans="14:20" hidden="1" x14ac:dyDescent="0.3">
      <c r="N1029">
        <v>1025</v>
      </c>
      <c r="O1029">
        <v>44</v>
      </c>
      <c r="P1029">
        <v>13</v>
      </c>
      <c r="Q1029">
        <f ca="1">VLOOKUP($P1029&amp;"_"&amp;$O1029,'rank samples'!$Q$3:$W$1539,7,FALSE)</f>
        <v>18125.989999999998</v>
      </c>
      <c r="R1029">
        <f ca="1">VLOOKUP($P1029&amp;"_"&amp;$O1029,'rank samples'!$Q$3:$W$1539,6,FALSE)/100</f>
        <v>0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x14ac:dyDescent="0.3">
      <c r="N1030">
        <v>1026</v>
      </c>
      <c r="O1030">
        <v>45</v>
      </c>
      <c r="P1030">
        <v>13</v>
      </c>
      <c r="Q1030">
        <f ca="1">VLOOKUP($P1030&amp;"_"&amp;$O1030,'rank samples'!$Q$3:$W$1539,7,FALSE)</f>
        <v>18105.64</v>
      </c>
      <c r="R1030">
        <f ca="1">VLOOKUP($P1030&amp;"_"&amp;$O1030,'rank samples'!$Q$3:$W$1539,6,FALSE)/100</f>
        <v>2E-3</v>
      </c>
      <c r="S1030">
        <f ca="1">1 - SUM(OFFSET($R$4,VLOOKUP(P1030,$W$4:$Y$23,2,FALSE),0):OFFSET($R$4,N1030,0))/$R$2</f>
        <v>0.97199999999999998</v>
      </c>
      <c r="T1030">
        <f t="shared" ca="1" si="21"/>
        <v>35.71428571428568</v>
      </c>
    </row>
    <row r="1031" spans="14:20" hidden="1" x14ac:dyDescent="0.3">
      <c r="N1031">
        <v>1027</v>
      </c>
      <c r="O1031">
        <v>46</v>
      </c>
      <c r="P1031">
        <v>13</v>
      </c>
      <c r="Q1031">
        <f ca="1">VLOOKUP($P1031&amp;"_"&amp;$O1031,'rank samples'!$Q$3:$W$1539,7,FALSE)</f>
        <v>17618.330000000002</v>
      </c>
      <c r="R1031">
        <f ca="1">VLOOKUP($P1031&amp;"_"&amp;$O1031,'rank samples'!$Q$3:$W$1539,6,FALSE)/100</f>
        <v>0</v>
      </c>
      <c r="S1031">
        <f ca="1">1 - SUM(OFFSET($R$4,VLOOKUP(P1031,$W$4:$Y$23,2,FALSE),0):OFFSET($R$4,N1031,0))/$R$2</f>
        <v>0.97199999999999998</v>
      </c>
      <c r="T1031">
        <f t="shared" ca="1" si="21"/>
        <v>35.71428571428568</v>
      </c>
    </row>
    <row r="1032" spans="14:20" hidden="1" x14ac:dyDescent="0.3">
      <c r="N1032">
        <v>1028</v>
      </c>
      <c r="O1032">
        <v>47</v>
      </c>
      <c r="P1032">
        <v>13</v>
      </c>
      <c r="Q1032">
        <f ca="1">VLOOKUP($P1032&amp;"_"&amp;$O1032,'rank samples'!$Q$3:$W$1539,7,FALSE)</f>
        <v>17581.509999999998</v>
      </c>
      <c r="R1032">
        <f ca="1">VLOOKUP($P1032&amp;"_"&amp;$O1032,'rank samples'!$Q$3:$W$1539,6,FALSE)/100</f>
        <v>0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x14ac:dyDescent="0.3">
      <c r="N1033">
        <v>1029</v>
      </c>
      <c r="O1033">
        <v>48</v>
      </c>
      <c r="P1033">
        <v>13</v>
      </c>
      <c r="Q1033">
        <f ca="1">VLOOKUP($P1033&amp;"_"&amp;$O1033,'rank samples'!$Q$3:$W$1539,7,FALSE)</f>
        <v>17243.150000000001</v>
      </c>
      <c r="R1033">
        <f ca="1">VLOOKUP($P1033&amp;"_"&amp;$O1033,'rank samples'!$Q$3:$W$1539,6,FALSE)/100</f>
        <v>2E-3</v>
      </c>
      <c r="S1033">
        <f ca="1">1 - SUM(OFFSET($R$4,VLOOKUP(P1033,$W$4:$Y$23,2,FALSE),0):OFFSET($R$4,N1033,0))/$R$2</f>
        <v>0.97</v>
      </c>
      <c r="T1033">
        <f t="shared" ca="1" si="21"/>
        <v>33.3333333333333</v>
      </c>
    </row>
    <row r="1034" spans="14:20" hidden="1" x14ac:dyDescent="0.3">
      <c r="N1034">
        <v>1030</v>
      </c>
      <c r="O1034">
        <v>49</v>
      </c>
      <c r="P1034">
        <v>13</v>
      </c>
      <c r="Q1034">
        <f ca="1">VLOOKUP($P1034&amp;"_"&amp;$O1034,'rank samples'!$Q$3:$W$1539,7,FALSE)</f>
        <v>17076.63</v>
      </c>
      <c r="R1034">
        <f ca="1">VLOOKUP($P1034&amp;"_"&amp;$O1034,'rank samples'!$Q$3:$W$1539,6,FALSE)/100</f>
        <v>0</v>
      </c>
      <c r="S1034">
        <f ca="1">1 - SUM(OFFSET($R$4,VLOOKUP(P1034,$W$4:$Y$23,2,FALSE),0):OFFSET($R$4,N1034,0))/$R$2</f>
        <v>0.97</v>
      </c>
      <c r="T1034">
        <f t="shared" ca="1" si="21"/>
        <v>33.3333333333333</v>
      </c>
    </row>
    <row r="1035" spans="14:20" x14ac:dyDescent="0.3">
      <c r="N1035">
        <v>1031</v>
      </c>
      <c r="O1035">
        <v>50</v>
      </c>
      <c r="P1035">
        <v>13</v>
      </c>
      <c r="Q1035">
        <f ca="1">VLOOKUP($P1035&amp;"_"&amp;$O1035,'rank samples'!$Q$3:$W$1539,7,FALSE)</f>
        <v>16968.72</v>
      </c>
      <c r="R1035">
        <f ca="1">VLOOKUP($P1035&amp;"_"&amp;$O1035,'rank samples'!$Q$3:$W$1539,6,FALSE)/100</f>
        <v>2E-3</v>
      </c>
      <c r="S1035">
        <f ca="1">1 - SUM(OFFSET($R$4,VLOOKUP(P1035,$W$4:$Y$23,2,FALSE),0):OFFSET($R$4,N1035,0))/$R$2</f>
        <v>0.96799999999999997</v>
      </c>
      <c r="T1035">
        <f t="shared" ca="1" si="21"/>
        <v>31.249999999999972</v>
      </c>
    </row>
    <row r="1036" spans="14:20" hidden="1" x14ac:dyDescent="0.3">
      <c r="N1036">
        <v>1032</v>
      </c>
      <c r="O1036">
        <v>51</v>
      </c>
      <c r="P1036">
        <v>13</v>
      </c>
      <c r="Q1036">
        <f ca="1">VLOOKUP($P1036&amp;"_"&amp;$O1036,'rank samples'!$Q$3:$W$1539,7,FALSE)</f>
        <v>16961.78</v>
      </c>
      <c r="R1036">
        <f ca="1">VLOOKUP($P1036&amp;"_"&amp;$O1036,'rank samples'!$Q$3:$W$1539,6,FALSE)/100</f>
        <v>0</v>
      </c>
      <c r="S1036">
        <f ca="1">1 - SUM(OFFSET($R$4,VLOOKUP(P1036,$W$4:$Y$23,2,FALSE),0):OFFSET($R$4,N1036,0))/$R$2</f>
        <v>0.96799999999999997</v>
      </c>
      <c r="T1036">
        <f t="shared" ca="1" si="21"/>
        <v>31.249999999999972</v>
      </c>
    </row>
    <row r="1037" spans="14:20" hidden="1" x14ac:dyDescent="0.3">
      <c r="N1037">
        <v>1033</v>
      </c>
      <c r="O1037">
        <v>52</v>
      </c>
      <c r="P1037">
        <v>13</v>
      </c>
      <c r="Q1037">
        <f ca="1">VLOOKUP($P1037&amp;"_"&amp;$O1037,'rank samples'!$Q$3:$W$1539,7,FALSE)</f>
        <v>16909.22</v>
      </c>
      <c r="R1037">
        <f ca="1">VLOOKUP($P1037&amp;"_"&amp;$O1037,'rank samples'!$Q$3:$W$1539,6,FALSE)/100</f>
        <v>0</v>
      </c>
      <c r="S1037">
        <f ca="1">1 - SUM(OFFSET($R$4,VLOOKUP(P1037,$W$4:$Y$23,2,FALSE),0):OFFSET($R$4,N1037,0))/$R$2</f>
        <v>0.96799999999999997</v>
      </c>
      <c r="T1037">
        <f t="shared" ca="1" si="21"/>
        <v>31.249999999999972</v>
      </c>
    </row>
    <row r="1038" spans="14:20" x14ac:dyDescent="0.3">
      <c r="N1038">
        <v>1034</v>
      </c>
      <c r="O1038">
        <v>53</v>
      </c>
      <c r="P1038">
        <v>13</v>
      </c>
      <c r="Q1038">
        <f ca="1">VLOOKUP($P1038&amp;"_"&amp;$O1038,'rank samples'!$Q$3:$W$1539,7,FALSE)</f>
        <v>16789.98</v>
      </c>
      <c r="R1038">
        <f ca="1">VLOOKUP($P1038&amp;"_"&amp;$O1038,'rank samples'!$Q$3:$W$1539,6,FALSE)/100</f>
        <v>2E-3</v>
      </c>
      <c r="S1038">
        <f ca="1">1 - SUM(OFFSET($R$4,VLOOKUP(P1038,$W$4:$Y$23,2,FALSE),0):OFFSET($R$4,N1038,0))/$R$2</f>
        <v>0.96599999999999997</v>
      </c>
      <c r="T1038">
        <f t="shared" ca="1" si="21"/>
        <v>29.411764705882327</v>
      </c>
    </row>
    <row r="1039" spans="14:20" hidden="1" x14ac:dyDescent="0.3">
      <c r="N1039">
        <v>1035</v>
      </c>
      <c r="O1039">
        <v>54</v>
      </c>
      <c r="P1039">
        <v>13</v>
      </c>
      <c r="Q1039">
        <f ca="1">VLOOKUP($P1039&amp;"_"&amp;$O1039,'rank samples'!$Q$3:$W$1539,7,FALSE)</f>
        <v>16773.66</v>
      </c>
      <c r="R1039">
        <f ca="1">VLOOKUP($P1039&amp;"_"&amp;$O1039,'rank samples'!$Q$3:$W$1539,6,FALSE)/100</f>
        <v>0</v>
      </c>
      <c r="S1039">
        <f ca="1">1 - SUM(OFFSET($R$4,VLOOKUP(P1039,$W$4:$Y$23,2,FALSE),0):OFFSET($R$4,N1039,0))/$R$2</f>
        <v>0.96599999999999997</v>
      </c>
      <c r="T1039">
        <f t="shared" ca="1" si="21"/>
        <v>29.411764705882327</v>
      </c>
    </row>
    <row r="1040" spans="14:20" hidden="1" x14ac:dyDescent="0.3">
      <c r="N1040">
        <v>1036</v>
      </c>
      <c r="O1040">
        <v>55</v>
      </c>
      <c r="P1040">
        <v>13</v>
      </c>
      <c r="Q1040">
        <f ca="1">VLOOKUP($P1040&amp;"_"&amp;$O1040,'rank samples'!$Q$3:$W$1539,7,FALSE)</f>
        <v>16088.78</v>
      </c>
      <c r="R1040">
        <f ca="1">VLOOKUP($P1040&amp;"_"&amp;$O1040,'rank samples'!$Q$3:$W$1539,6,FALSE)/100</f>
        <v>0</v>
      </c>
      <c r="S1040">
        <f ca="1">1 - SUM(OFFSET($R$4,VLOOKUP(P1040,$W$4:$Y$23,2,FALSE),0):OFFSET($R$4,N1040,0))/$R$2</f>
        <v>0.96599999999999997</v>
      </c>
      <c r="T1040">
        <f t="shared" ca="1" si="21"/>
        <v>29.411764705882327</v>
      </c>
    </row>
    <row r="1041" spans="14:20" x14ac:dyDescent="0.3">
      <c r="N1041">
        <v>1037</v>
      </c>
      <c r="O1041">
        <v>56</v>
      </c>
      <c r="P1041">
        <v>13</v>
      </c>
      <c r="Q1041">
        <f ca="1">VLOOKUP($P1041&amp;"_"&amp;$O1041,'rank samples'!$Q$3:$W$1539,7,FALSE)</f>
        <v>15908.25</v>
      </c>
      <c r="R1041">
        <f ca="1">VLOOKUP($P1041&amp;"_"&amp;$O1041,'rank samples'!$Q$3:$W$1539,6,FALSE)/100</f>
        <v>2E-3</v>
      </c>
      <c r="S1041">
        <f ca="1">1 - SUM(OFFSET($R$4,VLOOKUP(P1041,$W$4:$Y$23,2,FALSE),0):OFFSET($R$4,N1041,0))/$R$2</f>
        <v>0.96399999999999997</v>
      </c>
      <c r="T1041">
        <f t="shared" ca="1" si="21"/>
        <v>27.777777777777754</v>
      </c>
    </row>
    <row r="1042" spans="14:20" hidden="1" x14ac:dyDescent="0.3">
      <c r="N1042">
        <v>1038</v>
      </c>
      <c r="O1042">
        <v>57</v>
      </c>
      <c r="P1042">
        <v>13</v>
      </c>
      <c r="Q1042">
        <f ca="1">VLOOKUP($P1042&amp;"_"&amp;$O1042,'rank samples'!$Q$3:$W$1539,7,FALSE)</f>
        <v>15815.99</v>
      </c>
      <c r="R1042">
        <f ca="1">VLOOKUP($P1042&amp;"_"&amp;$O1042,'rank samples'!$Q$3:$W$1539,6,FALSE)/100</f>
        <v>0</v>
      </c>
      <c r="S1042">
        <f ca="1">1 - SUM(OFFSET($R$4,VLOOKUP(P1042,$W$4:$Y$23,2,FALSE),0):OFFSET($R$4,N1042,0))/$R$2</f>
        <v>0.96399999999999997</v>
      </c>
      <c r="T1042">
        <f t="shared" ca="1" si="21"/>
        <v>27.777777777777754</v>
      </c>
    </row>
    <row r="1043" spans="14:20" x14ac:dyDescent="0.3">
      <c r="N1043">
        <v>1039</v>
      </c>
      <c r="O1043">
        <v>58</v>
      </c>
      <c r="P1043">
        <v>13</v>
      </c>
      <c r="Q1043">
        <f ca="1">VLOOKUP($P1043&amp;"_"&amp;$O1043,'rank samples'!$Q$3:$W$1539,7,FALSE)</f>
        <v>15747.3</v>
      </c>
      <c r="R1043">
        <f ca="1">VLOOKUP($P1043&amp;"_"&amp;$O1043,'rank samples'!$Q$3:$W$1539,6,FALSE)/100</f>
        <v>2E-3</v>
      </c>
      <c r="S1043">
        <f ca="1">1 - SUM(OFFSET($R$4,VLOOKUP(P1043,$W$4:$Y$23,2,FALSE),0):OFFSET($R$4,N1043,0))/$R$2</f>
        <v>0.96199999999999997</v>
      </c>
      <c r="T1043">
        <f t="shared" ca="1" si="21"/>
        <v>26.315789473684188</v>
      </c>
    </row>
    <row r="1044" spans="14:20" x14ac:dyDescent="0.3">
      <c r="N1044">
        <v>1040</v>
      </c>
      <c r="O1044">
        <v>59</v>
      </c>
      <c r="P1044">
        <v>13</v>
      </c>
      <c r="Q1044">
        <f ca="1">VLOOKUP($P1044&amp;"_"&amp;$O1044,'rank samples'!$Q$3:$W$1539,7,FALSE)</f>
        <v>15626.52</v>
      </c>
      <c r="R1044">
        <f ca="1">VLOOKUP($P1044&amp;"_"&amp;$O1044,'rank samples'!$Q$3:$W$1539,6,FALSE)/100</f>
        <v>2E-3</v>
      </c>
      <c r="S1044">
        <f ca="1">1 - SUM(OFFSET($R$4,VLOOKUP(P1044,$W$4:$Y$23,2,FALSE),0):OFFSET($R$4,N1044,0))/$R$2</f>
        <v>0.96</v>
      </c>
      <c r="T1044">
        <f t="shared" ca="1" si="21"/>
        <v>24.999999999999979</v>
      </c>
    </row>
    <row r="1045" spans="14:20" hidden="1" x14ac:dyDescent="0.3">
      <c r="N1045">
        <v>1041</v>
      </c>
      <c r="O1045">
        <v>60</v>
      </c>
      <c r="P1045">
        <v>13</v>
      </c>
      <c r="Q1045">
        <f ca="1">VLOOKUP($P1045&amp;"_"&amp;$O1045,'rank samples'!$Q$3:$W$1539,7,FALSE)</f>
        <v>15611.32</v>
      </c>
      <c r="R1045">
        <f ca="1">VLOOKUP($P1045&amp;"_"&amp;$O1045,'rank samples'!$Q$3:$W$1539,6,FALSE)/100</f>
        <v>0</v>
      </c>
      <c r="S1045">
        <f ca="1">1 - SUM(OFFSET($R$4,VLOOKUP(P1045,$W$4:$Y$23,2,FALSE),0):OFFSET($R$4,N1045,0))/$R$2</f>
        <v>0.96</v>
      </c>
      <c r="T1045">
        <f t="shared" ca="1" si="21"/>
        <v>24.999999999999979</v>
      </c>
    </row>
    <row r="1046" spans="14:20" x14ac:dyDescent="0.3">
      <c r="N1046">
        <v>1042</v>
      </c>
      <c r="O1046">
        <v>61</v>
      </c>
      <c r="P1046">
        <v>13</v>
      </c>
      <c r="Q1046">
        <f ca="1">VLOOKUP($P1046&amp;"_"&amp;$O1046,'rank samples'!$Q$3:$W$1539,7,FALSE)</f>
        <v>15325.26</v>
      </c>
      <c r="R1046">
        <f ca="1">VLOOKUP($P1046&amp;"_"&amp;$O1046,'rank samples'!$Q$3:$W$1539,6,FALSE)/100</f>
        <v>2E-3</v>
      </c>
      <c r="S1046">
        <f ca="1">1 - SUM(OFFSET($R$4,VLOOKUP(P1046,$W$4:$Y$23,2,FALSE),0):OFFSET($R$4,N1046,0))/$R$2</f>
        <v>0.95799999999999996</v>
      </c>
      <c r="T1046">
        <f t="shared" ca="1" si="21"/>
        <v>23.809523809523789</v>
      </c>
    </row>
    <row r="1047" spans="14:20" x14ac:dyDescent="0.3">
      <c r="N1047">
        <v>1043</v>
      </c>
      <c r="O1047">
        <v>62</v>
      </c>
      <c r="P1047">
        <v>13</v>
      </c>
      <c r="Q1047">
        <f ca="1">VLOOKUP($P1047&amp;"_"&amp;$O1047,'rank samples'!$Q$3:$W$1539,7,FALSE)</f>
        <v>15320.48</v>
      </c>
      <c r="R1047">
        <f ca="1">VLOOKUP($P1047&amp;"_"&amp;$O1047,'rank samples'!$Q$3:$W$1539,6,FALSE)/100</f>
        <v>2E-3</v>
      </c>
      <c r="S1047">
        <f ca="1">1 - SUM(OFFSET($R$4,VLOOKUP(P1047,$W$4:$Y$23,2,FALSE),0):OFFSET($R$4,N1047,0))/$R$2</f>
        <v>0.95599999999999996</v>
      </c>
      <c r="T1047">
        <f t="shared" ca="1" si="21"/>
        <v>22.727272727272705</v>
      </c>
    </row>
    <row r="1048" spans="14:20" x14ac:dyDescent="0.3">
      <c r="N1048">
        <v>1044</v>
      </c>
      <c r="O1048">
        <v>63</v>
      </c>
      <c r="P1048">
        <v>13</v>
      </c>
      <c r="Q1048">
        <f ca="1">VLOOKUP($P1048&amp;"_"&amp;$O1048,'rank samples'!$Q$3:$W$1539,7,FALSE)</f>
        <v>15315.75</v>
      </c>
      <c r="R1048">
        <f ca="1">VLOOKUP($P1048&amp;"_"&amp;$O1048,'rank samples'!$Q$3:$W$1539,6,FALSE)/100</f>
        <v>2E-3</v>
      </c>
      <c r="S1048">
        <f ca="1">1 - SUM(OFFSET($R$4,VLOOKUP(P1048,$W$4:$Y$23,2,FALSE),0):OFFSET($R$4,N1048,0))/$R$2</f>
        <v>0.95399999999999996</v>
      </c>
      <c r="T1048">
        <f t="shared" ca="1" si="21"/>
        <v>21.739130434782588</v>
      </c>
    </row>
    <row r="1049" spans="14:20" x14ac:dyDescent="0.3">
      <c r="N1049">
        <v>1045</v>
      </c>
      <c r="O1049">
        <v>64</v>
      </c>
      <c r="P1049">
        <v>13</v>
      </c>
      <c r="Q1049">
        <f ca="1">VLOOKUP($P1049&amp;"_"&amp;$O1049,'rank samples'!$Q$3:$W$1539,7,FALSE)</f>
        <v>14899.29</v>
      </c>
      <c r="R1049">
        <f ca="1">VLOOKUP($P1049&amp;"_"&amp;$O1049,'rank samples'!$Q$3:$W$1539,6,FALSE)/100</f>
        <v>2E-3</v>
      </c>
      <c r="S1049">
        <f ca="1">1 - SUM(OFFSET($R$4,VLOOKUP(P1049,$W$4:$Y$23,2,FALSE),0):OFFSET($R$4,N1049,0))/$R$2</f>
        <v>0.95199999999999996</v>
      </c>
      <c r="T1049">
        <f t="shared" ca="1" si="21"/>
        <v>20.833333333333314</v>
      </c>
    </row>
    <row r="1050" spans="14:20" hidden="1" x14ac:dyDescent="0.3">
      <c r="N1050">
        <v>1046</v>
      </c>
      <c r="O1050">
        <v>65</v>
      </c>
      <c r="P1050">
        <v>13</v>
      </c>
      <c r="Q1050">
        <f ca="1">VLOOKUP($P1050&amp;"_"&amp;$O1050,'rank samples'!$Q$3:$W$1539,7,FALSE)</f>
        <v>14871.1</v>
      </c>
      <c r="R1050">
        <f ca="1">VLOOKUP($P1050&amp;"_"&amp;$O1050,'rank samples'!$Q$3:$W$1539,6,FALSE)/100</f>
        <v>0</v>
      </c>
      <c r="S1050">
        <f ca="1">1 - SUM(OFFSET($R$4,VLOOKUP(P1050,$W$4:$Y$23,2,FALSE),0):OFFSET($R$4,N1050,0))/$R$2</f>
        <v>0.95199999999999996</v>
      </c>
      <c r="T1050">
        <f t="shared" ca="1" si="21"/>
        <v>20.833333333333314</v>
      </c>
    </row>
    <row r="1051" spans="14:20" hidden="1" x14ac:dyDescent="0.3">
      <c r="N1051">
        <v>1047</v>
      </c>
      <c r="O1051">
        <v>66</v>
      </c>
      <c r="P1051">
        <v>13</v>
      </c>
      <c r="Q1051">
        <f ca="1">VLOOKUP($P1051&amp;"_"&amp;$O1051,'rank samples'!$Q$3:$W$1539,7,FALSE)</f>
        <v>14730.67</v>
      </c>
      <c r="R1051">
        <f ca="1">VLOOKUP($P1051&amp;"_"&amp;$O1051,'rank samples'!$Q$3:$W$1539,6,FALSE)/100</f>
        <v>0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x14ac:dyDescent="0.3">
      <c r="N1052">
        <v>1048</v>
      </c>
      <c r="O1052">
        <v>67</v>
      </c>
      <c r="P1052">
        <v>13</v>
      </c>
      <c r="Q1052">
        <f ca="1">VLOOKUP($P1052&amp;"_"&amp;$O1052,'rank samples'!$Q$3:$W$1539,7,FALSE)</f>
        <v>13751.61</v>
      </c>
      <c r="R1052">
        <f ca="1">VLOOKUP($P1052&amp;"_"&amp;$O1052,'rank samples'!$Q$3:$W$1539,6,FALSE)/100</f>
        <v>2E-3</v>
      </c>
      <c r="S1052">
        <f ca="1">1 - SUM(OFFSET($R$4,VLOOKUP(P1052,$W$4:$Y$23,2,FALSE),0):OFFSET($R$4,N1052,0))/$R$2</f>
        <v>0.95</v>
      </c>
      <c r="T1052">
        <f t="shared" ca="1" si="21"/>
        <v>19.999999999999982</v>
      </c>
    </row>
    <row r="1053" spans="14:20" hidden="1" x14ac:dyDescent="0.3">
      <c r="N1053">
        <v>1049</v>
      </c>
      <c r="O1053">
        <v>68</v>
      </c>
      <c r="P1053">
        <v>13</v>
      </c>
      <c r="Q1053">
        <f ca="1">VLOOKUP($P1053&amp;"_"&amp;$O1053,'rank samples'!$Q$3:$W$1539,7,FALSE)</f>
        <v>13647.52</v>
      </c>
      <c r="R1053">
        <f ca="1">VLOOKUP($P1053&amp;"_"&amp;$O1053,'rank samples'!$Q$3:$W$1539,6,FALSE)/100</f>
        <v>0</v>
      </c>
      <c r="S1053">
        <f ca="1">1 - SUM(OFFSET($R$4,VLOOKUP(P1053,$W$4:$Y$23,2,FALSE),0):OFFSET($R$4,N1053,0))/$R$2</f>
        <v>0.95</v>
      </c>
      <c r="T1053">
        <f t="shared" ca="1" si="21"/>
        <v>19.999999999999982</v>
      </c>
    </row>
    <row r="1054" spans="14:20" hidden="1" x14ac:dyDescent="0.3">
      <c r="N1054">
        <v>1050</v>
      </c>
      <c r="O1054">
        <v>69</v>
      </c>
      <c r="P1054">
        <v>13</v>
      </c>
      <c r="Q1054">
        <f ca="1">VLOOKUP($P1054&amp;"_"&amp;$O1054,'rank samples'!$Q$3:$W$1539,7,FALSE)</f>
        <v>13645</v>
      </c>
      <c r="R1054">
        <f ca="1">VLOOKUP($P1054&amp;"_"&amp;$O1054,'rank samples'!$Q$3:$W$1539,6,FALSE)/100</f>
        <v>0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hidden="1" x14ac:dyDescent="0.3">
      <c r="N1055">
        <v>1051</v>
      </c>
      <c r="O1055">
        <v>70</v>
      </c>
      <c r="P1055">
        <v>13</v>
      </c>
      <c r="Q1055">
        <f ca="1">VLOOKUP($P1055&amp;"_"&amp;$O1055,'rank samples'!$Q$3:$W$1539,7,FALSE)</f>
        <v>13625.57</v>
      </c>
      <c r="R1055">
        <f ca="1">VLOOKUP($P1055&amp;"_"&amp;$O1055,'rank samples'!$Q$3:$W$1539,6,FALSE)/100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x14ac:dyDescent="0.3">
      <c r="N1056">
        <v>1052</v>
      </c>
      <c r="O1056">
        <v>71</v>
      </c>
      <c r="P1056">
        <v>13</v>
      </c>
      <c r="Q1056">
        <f ca="1">VLOOKUP($P1056&amp;"_"&amp;$O1056,'rank samples'!$Q$3:$W$1539,7,FALSE)</f>
        <v>13588.69</v>
      </c>
      <c r="R1056">
        <f ca="1">VLOOKUP($P1056&amp;"_"&amp;$O1056,'rank samples'!$Q$3:$W$1539,6,FALSE)/100</f>
        <v>2E-3</v>
      </c>
      <c r="S1056">
        <f ca="1">1 - SUM(OFFSET($R$4,VLOOKUP(P1056,$W$4:$Y$23,2,FALSE),0):OFFSET($R$4,N1056,0))/$R$2</f>
        <v>0.94799999999999995</v>
      </c>
      <c r="T1056">
        <f t="shared" ca="1" si="21"/>
        <v>19.230769230769212</v>
      </c>
    </row>
    <row r="1057" spans="14:20" hidden="1" x14ac:dyDescent="0.3">
      <c r="N1057">
        <v>1053</v>
      </c>
      <c r="O1057">
        <v>72</v>
      </c>
      <c r="P1057">
        <v>13</v>
      </c>
      <c r="Q1057">
        <f ca="1">VLOOKUP($P1057&amp;"_"&amp;$O1057,'rank samples'!$Q$3:$W$1539,7,FALSE)</f>
        <v>13090.7</v>
      </c>
      <c r="R1057">
        <f ca="1">VLOOKUP($P1057&amp;"_"&amp;$O1057,'rank samples'!$Q$3:$W$1539,6,FALSE)/100</f>
        <v>0</v>
      </c>
      <c r="S1057">
        <f ca="1">1 - SUM(OFFSET($R$4,VLOOKUP(P1057,$W$4:$Y$23,2,FALSE),0):OFFSET($R$4,N1057,0))/$R$2</f>
        <v>0.94799999999999995</v>
      </c>
      <c r="T1057">
        <f t="shared" ca="1" si="21"/>
        <v>19.230769230769212</v>
      </c>
    </row>
    <row r="1058" spans="14:20" x14ac:dyDescent="0.3">
      <c r="N1058">
        <v>1054</v>
      </c>
      <c r="O1058">
        <v>73</v>
      </c>
      <c r="P1058">
        <v>13</v>
      </c>
      <c r="Q1058">
        <f ca="1">VLOOKUP($P1058&amp;"_"&amp;$O1058,'rank samples'!$Q$3:$W$1539,7,FALSE)</f>
        <v>13065.73</v>
      </c>
      <c r="R1058">
        <f ca="1">VLOOKUP($P1058&amp;"_"&amp;$O1058,'rank samples'!$Q$3:$W$1539,6,FALSE)/100</f>
        <v>2E-3</v>
      </c>
      <c r="S1058">
        <f ca="1">1 - SUM(OFFSET($R$4,VLOOKUP(P1058,$W$4:$Y$23,2,FALSE),0):OFFSET($R$4,N1058,0))/$R$2</f>
        <v>0.94599999999999995</v>
      </c>
      <c r="T1058">
        <f t="shared" ca="1" si="21"/>
        <v>18.518518518518501</v>
      </c>
    </row>
    <row r="1059" spans="14:20" hidden="1" x14ac:dyDescent="0.3">
      <c r="N1059">
        <v>1055</v>
      </c>
      <c r="O1059">
        <v>74</v>
      </c>
      <c r="P1059">
        <v>13</v>
      </c>
      <c r="Q1059">
        <f ca="1">VLOOKUP($P1059&amp;"_"&amp;$O1059,'rank samples'!$Q$3:$W$1539,7,FALSE)</f>
        <v>12967.68</v>
      </c>
      <c r="R1059">
        <f ca="1">VLOOKUP($P1059&amp;"_"&amp;$O1059,'rank samples'!$Q$3:$W$1539,6,FALSE)/100</f>
        <v>0</v>
      </c>
      <c r="S1059">
        <f ca="1">1 - SUM(OFFSET($R$4,VLOOKUP(P1059,$W$4:$Y$23,2,FALSE),0):OFFSET($R$4,N1059,0))/$R$2</f>
        <v>0.94599999999999995</v>
      </c>
      <c r="T1059">
        <f t="shared" ca="1" si="21"/>
        <v>18.518518518518501</v>
      </c>
    </row>
    <row r="1060" spans="14:20" x14ac:dyDescent="0.3">
      <c r="N1060">
        <v>1056</v>
      </c>
      <c r="O1060">
        <v>75</v>
      </c>
      <c r="P1060">
        <v>13</v>
      </c>
      <c r="Q1060">
        <f ca="1">VLOOKUP($P1060&amp;"_"&amp;$O1060,'rank samples'!$Q$3:$W$1539,7,FALSE)</f>
        <v>12668.54</v>
      </c>
      <c r="R1060">
        <f ca="1">VLOOKUP($P1060&amp;"_"&amp;$O1060,'rank samples'!$Q$3:$W$1539,6,FALSE)/100</f>
        <v>2E-3</v>
      </c>
      <c r="S1060">
        <f ca="1">1 - SUM(OFFSET($R$4,VLOOKUP(P1060,$W$4:$Y$23,2,FALSE),0):OFFSET($R$4,N1060,0))/$R$2</f>
        <v>0.94399999999999995</v>
      </c>
      <c r="T1060">
        <f t="shared" ca="1" si="21"/>
        <v>17.85714285714284</v>
      </c>
    </row>
    <row r="1061" spans="14:20" hidden="1" x14ac:dyDescent="0.3">
      <c r="N1061">
        <v>1057</v>
      </c>
      <c r="O1061">
        <v>76</v>
      </c>
      <c r="P1061">
        <v>13</v>
      </c>
      <c r="Q1061">
        <f ca="1">VLOOKUP($P1061&amp;"_"&amp;$O1061,'rank samples'!$Q$3:$W$1539,7,FALSE)</f>
        <v>12505.71</v>
      </c>
      <c r="R1061">
        <f ca="1">VLOOKUP($P1061&amp;"_"&amp;$O1061,'rank samples'!$Q$3:$W$1539,6,FALSE)/100</f>
        <v>0</v>
      </c>
      <c r="S1061">
        <f ca="1">1 - SUM(OFFSET($R$4,VLOOKUP(P1061,$W$4:$Y$23,2,FALSE),0):OFFSET($R$4,N1061,0))/$R$2</f>
        <v>0.94399999999999995</v>
      </c>
      <c r="T1061">
        <f t="shared" ca="1" si="21"/>
        <v>17.85714285714284</v>
      </c>
    </row>
    <row r="1062" spans="14:20" x14ac:dyDescent="0.3">
      <c r="N1062">
        <v>1058</v>
      </c>
      <c r="O1062">
        <v>77</v>
      </c>
      <c r="P1062">
        <v>13</v>
      </c>
      <c r="Q1062">
        <f ca="1">VLOOKUP($P1062&amp;"_"&amp;$O1062,'rank samples'!$Q$3:$W$1539,7,FALSE)</f>
        <v>12412.23</v>
      </c>
      <c r="R1062">
        <f ca="1">VLOOKUP($P1062&amp;"_"&amp;$O1062,'rank samples'!$Q$3:$W$1539,6,FALSE)/100</f>
        <v>2E-3</v>
      </c>
      <c r="S1062">
        <f ca="1">1 - SUM(OFFSET($R$4,VLOOKUP(P1062,$W$4:$Y$23,2,FALSE),0):OFFSET($R$4,N1062,0))/$R$2</f>
        <v>0.94199999999999995</v>
      </c>
      <c r="T1062">
        <f t="shared" ca="1" si="21"/>
        <v>17.241379310344811</v>
      </c>
    </row>
    <row r="1063" spans="14:20" x14ac:dyDescent="0.3">
      <c r="N1063">
        <v>1059</v>
      </c>
      <c r="O1063">
        <v>78</v>
      </c>
      <c r="P1063">
        <v>13</v>
      </c>
      <c r="Q1063">
        <f ca="1">VLOOKUP($P1063&amp;"_"&amp;$O1063,'rank samples'!$Q$3:$W$1539,7,FALSE)</f>
        <v>12353.39</v>
      </c>
      <c r="R1063">
        <f ca="1">VLOOKUP($P1063&amp;"_"&amp;$O1063,'rank samples'!$Q$3:$W$1539,6,FALSE)/100</f>
        <v>2E-3</v>
      </c>
      <c r="S1063">
        <f ca="1">1 - SUM(OFFSET($R$4,VLOOKUP(P1063,$W$4:$Y$23,2,FALSE),0):OFFSET($R$4,N1063,0))/$R$2</f>
        <v>0.94</v>
      </c>
      <c r="T1063">
        <f t="shared" ca="1" si="21"/>
        <v>16.66666666666665</v>
      </c>
    </row>
    <row r="1064" spans="14:20" hidden="1" x14ac:dyDescent="0.3">
      <c r="N1064">
        <v>1060</v>
      </c>
      <c r="O1064">
        <v>79</v>
      </c>
      <c r="P1064">
        <v>13</v>
      </c>
      <c r="Q1064">
        <f ca="1">VLOOKUP($P1064&amp;"_"&amp;$O1064,'rank samples'!$Q$3:$W$1539,7,FALSE)</f>
        <v>12123.02</v>
      </c>
      <c r="R1064">
        <f ca="1">VLOOKUP($P1064&amp;"_"&amp;$O1064,'rank samples'!$Q$3:$W$1539,6,FALSE)/100</f>
        <v>0</v>
      </c>
      <c r="S1064">
        <f ca="1">1 - SUM(OFFSET($R$4,VLOOKUP(P1064,$W$4:$Y$23,2,FALSE),0):OFFSET($R$4,N1064,0))/$R$2</f>
        <v>0.94</v>
      </c>
      <c r="T1064">
        <f t="shared" ca="1" si="21"/>
        <v>16.66666666666665</v>
      </c>
    </row>
    <row r="1065" spans="14:20" x14ac:dyDescent="0.3">
      <c r="N1065">
        <v>1061</v>
      </c>
      <c r="O1065">
        <v>80</v>
      </c>
      <c r="P1065">
        <v>13</v>
      </c>
      <c r="Q1065">
        <f ca="1">VLOOKUP($P1065&amp;"_"&amp;$O1065,'rank samples'!$Q$3:$W$1539,7,FALSE)</f>
        <v>11887.130000000001</v>
      </c>
      <c r="R1065">
        <f ca="1">VLOOKUP($P1065&amp;"_"&amp;$O1065,'rank samples'!$Q$3:$W$1539,6,FALSE)/100</f>
        <v>2E-3</v>
      </c>
      <c r="S1065">
        <f ca="1">1 - SUM(OFFSET($R$4,VLOOKUP(P1065,$W$4:$Y$23,2,FALSE),0):OFFSET($R$4,N1065,0))/$R$2</f>
        <v>0.93799999999999994</v>
      </c>
      <c r="T1065">
        <f t="shared" ca="1" si="21"/>
        <v>16.129032258064502</v>
      </c>
    </row>
    <row r="1066" spans="14:20" hidden="1" x14ac:dyDescent="0.3">
      <c r="N1066">
        <v>1062</v>
      </c>
      <c r="O1066">
        <v>81</v>
      </c>
      <c r="P1066">
        <v>13</v>
      </c>
      <c r="Q1066">
        <f ca="1">VLOOKUP($P1066&amp;"_"&amp;$O1066,'rank samples'!$Q$3:$W$1539,7,FALSE)</f>
        <v>11750.47</v>
      </c>
      <c r="R1066">
        <f ca="1">VLOOKUP($P1066&amp;"_"&amp;$O1066,'rank samples'!$Q$3:$W$1539,6,FALSE)/100</f>
        <v>0</v>
      </c>
      <c r="S1066">
        <f ca="1">1 - SUM(OFFSET($R$4,VLOOKUP(P1066,$W$4:$Y$23,2,FALSE),0):OFFSET($R$4,N1066,0))/$R$2</f>
        <v>0.93799999999999994</v>
      </c>
      <c r="T1066">
        <f t="shared" ca="1" si="21"/>
        <v>16.129032258064502</v>
      </c>
    </row>
    <row r="1067" spans="14:20" hidden="1" x14ac:dyDescent="0.3">
      <c r="N1067">
        <v>1063</v>
      </c>
      <c r="O1067">
        <v>82</v>
      </c>
      <c r="P1067">
        <v>13</v>
      </c>
      <c r="Q1067">
        <f ca="1">VLOOKUP($P1067&amp;"_"&amp;$O1067,'rank samples'!$Q$3:$W$1539,7,FALSE)</f>
        <v>11592.38</v>
      </c>
      <c r="R1067">
        <f ca="1">VLOOKUP($P1067&amp;"_"&amp;$O1067,'rank samples'!$Q$3:$W$1539,6,FALSE)/100</f>
        <v>0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x14ac:dyDescent="0.3">
      <c r="N1068">
        <v>1064</v>
      </c>
      <c r="O1068">
        <v>83</v>
      </c>
      <c r="P1068">
        <v>13</v>
      </c>
      <c r="Q1068">
        <f ca="1">VLOOKUP($P1068&amp;"_"&amp;$O1068,'rank samples'!$Q$3:$W$1539,7,FALSE)</f>
        <v>11536.15</v>
      </c>
      <c r="R1068">
        <f ca="1">VLOOKUP($P1068&amp;"_"&amp;$O1068,'rank samples'!$Q$3:$W$1539,6,FALSE)/100</f>
        <v>2E-3</v>
      </c>
      <c r="S1068">
        <f ca="1">1 - SUM(OFFSET($R$4,VLOOKUP(P1068,$W$4:$Y$23,2,FALSE),0):OFFSET($R$4,N1068,0))/$R$2</f>
        <v>0.93599999999999994</v>
      </c>
      <c r="T1068">
        <f t="shared" ca="1" si="21"/>
        <v>15.624999999999986</v>
      </c>
    </row>
    <row r="1069" spans="14:20" hidden="1" x14ac:dyDescent="0.3">
      <c r="N1069">
        <v>1065</v>
      </c>
      <c r="O1069">
        <v>84</v>
      </c>
      <c r="P1069">
        <v>13</v>
      </c>
      <c r="Q1069">
        <f ca="1">VLOOKUP($P1069&amp;"_"&amp;$O1069,'rank samples'!$Q$3:$W$1539,7,FALSE)</f>
        <v>11285.49</v>
      </c>
      <c r="R1069">
        <f ca="1">VLOOKUP($P1069&amp;"_"&amp;$O1069,'rank samples'!$Q$3:$W$1539,6,FALSE)/100</f>
        <v>0</v>
      </c>
      <c r="S1069">
        <f ca="1">1 - SUM(OFFSET($R$4,VLOOKUP(P1069,$W$4:$Y$23,2,FALSE),0):OFFSET($R$4,N1069,0))/$R$2</f>
        <v>0.93599999999999994</v>
      </c>
      <c r="T1069">
        <f t="shared" ca="1" si="21"/>
        <v>15.624999999999986</v>
      </c>
    </row>
    <row r="1070" spans="14:20" hidden="1" x14ac:dyDescent="0.3">
      <c r="N1070">
        <v>1066</v>
      </c>
      <c r="O1070">
        <v>85</v>
      </c>
      <c r="P1070">
        <v>13</v>
      </c>
      <c r="Q1070">
        <f ca="1">VLOOKUP($P1070&amp;"_"&amp;$O1070,'rank samples'!$Q$3:$W$1539,7,FALSE)</f>
        <v>11264.68</v>
      </c>
      <c r="R1070">
        <f ca="1">VLOOKUP($P1070&amp;"_"&amp;$O1070,'rank samples'!$Q$3:$W$1539,6,FALSE)/100</f>
        <v>0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x14ac:dyDescent="0.3">
      <c r="N1071">
        <v>1067</v>
      </c>
      <c r="O1071">
        <v>86</v>
      </c>
      <c r="P1071">
        <v>13</v>
      </c>
      <c r="Q1071">
        <f ca="1">VLOOKUP($P1071&amp;"_"&amp;$O1071,'rank samples'!$Q$3:$W$1539,7,FALSE)</f>
        <v>11069.57</v>
      </c>
      <c r="R1071">
        <f ca="1">VLOOKUP($P1071&amp;"_"&amp;$O1071,'rank samples'!$Q$3:$W$1539,6,FALSE)/100</f>
        <v>2E-3</v>
      </c>
      <c r="S1071">
        <f ca="1">1 - SUM(OFFSET($R$4,VLOOKUP(P1071,$W$4:$Y$23,2,FALSE),0):OFFSET($R$4,N1071,0))/$R$2</f>
        <v>0.93399999999999994</v>
      </c>
      <c r="T1071">
        <f t="shared" ca="1" si="21"/>
        <v>15.151515151515138</v>
      </c>
    </row>
    <row r="1072" spans="14:20" x14ac:dyDescent="0.3">
      <c r="N1072">
        <v>1068</v>
      </c>
      <c r="O1072">
        <v>87</v>
      </c>
      <c r="P1072">
        <v>13</v>
      </c>
      <c r="Q1072">
        <f ca="1">VLOOKUP($P1072&amp;"_"&amp;$O1072,'rank samples'!$Q$3:$W$1539,7,FALSE)</f>
        <v>11056.19</v>
      </c>
      <c r="R1072">
        <f ca="1">VLOOKUP($P1072&amp;"_"&amp;$O1072,'rank samples'!$Q$3:$W$1539,6,FALSE)/100</f>
        <v>2E-3</v>
      </c>
      <c r="S1072">
        <f ca="1">1 - SUM(OFFSET($R$4,VLOOKUP(P1072,$W$4:$Y$23,2,FALSE),0):OFFSET($R$4,N1072,0))/$R$2</f>
        <v>0.93199999999999994</v>
      </c>
      <c r="T1072">
        <f t="shared" ca="1" si="21"/>
        <v>14.705882352941163</v>
      </c>
    </row>
    <row r="1073" spans="14:20" hidden="1" x14ac:dyDescent="0.3">
      <c r="N1073">
        <v>1069</v>
      </c>
      <c r="O1073">
        <v>88</v>
      </c>
      <c r="P1073">
        <v>13</v>
      </c>
      <c r="Q1073">
        <f ca="1">VLOOKUP($P1073&amp;"_"&amp;$O1073,'rank samples'!$Q$3:$W$1539,7,FALSE)</f>
        <v>10610.1</v>
      </c>
      <c r="R1073">
        <f ca="1">VLOOKUP($P1073&amp;"_"&amp;$O1073,'rank samples'!$Q$3:$W$1539,6,FALSE)/100</f>
        <v>0</v>
      </c>
      <c r="S1073">
        <f ca="1">1 - SUM(OFFSET($R$4,VLOOKUP(P1073,$W$4:$Y$23,2,FALSE),0):OFFSET($R$4,N1073,0))/$R$2</f>
        <v>0.93199999999999994</v>
      </c>
      <c r="T1073">
        <f t="shared" ca="1" si="21"/>
        <v>14.705882352941163</v>
      </c>
    </row>
    <row r="1074" spans="14:20" hidden="1" x14ac:dyDescent="0.3">
      <c r="N1074">
        <v>1070</v>
      </c>
      <c r="O1074">
        <v>89</v>
      </c>
      <c r="P1074">
        <v>13</v>
      </c>
      <c r="Q1074">
        <f ca="1">VLOOKUP($P1074&amp;"_"&amp;$O1074,'rank samples'!$Q$3:$W$1539,7,FALSE)</f>
        <v>10537.04</v>
      </c>
      <c r="R1074">
        <f ca="1">VLOOKUP($P1074&amp;"_"&amp;$O1074,'rank samples'!$Q$3:$W$1539,6,FALSE)/100</f>
        <v>0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x14ac:dyDescent="0.3">
      <c r="N1075">
        <v>1071</v>
      </c>
      <c r="O1075">
        <v>90</v>
      </c>
      <c r="P1075">
        <v>13</v>
      </c>
      <c r="Q1075">
        <f ca="1">VLOOKUP($P1075&amp;"_"&amp;$O1075,'rank samples'!$Q$3:$W$1539,7,FALSE)</f>
        <v>10529.31</v>
      </c>
      <c r="R1075">
        <f ca="1">VLOOKUP($P1075&amp;"_"&amp;$O1075,'rank samples'!$Q$3:$W$1539,6,FALSE)/100</f>
        <v>2E-3</v>
      </c>
      <c r="S1075">
        <f ca="1">1 - SUM(OFFSET($R$4,VLOOKUP(P1075,$W$4:$Y$23,2,FALSE),0):OFFSET($R$4,N1075,0))/$R$2</f>
        <v>0.92999999999999994</v>
      </c>
      <c r="T1075">
        <f t="shared" ca="1" si="21"/>
        <v>14.285714285714272</v>
      </c>
    </row>
    <row r="1076" spans="14:20" hidden="1" x14ac:dyDescent="0.3">
      <c r="N1076">
        <v>1072</v>
      </c>
      <c r="O1076">
        <v>91</v>
      </c>
      <c r="P1076">
        <v>13</v>
      </c>
      <c r="Q1076">
        <f ca="1">VLOOKUP($P1076&amp;"_"&amp;$O1076,'rank samples'!$Q$3:$W$1539,7,FALSE)</f>
        <v>10466.200000000001</v>
      </c>
      <c r="R1076">
        <f ca="1">VLOOKUP($P1076&amp;"_"&amp;$O1076,'rank samples'!$Q$3:$W$1539,6,FALSE)/100</f>
        <v>0</v>
      </c>
      <c r="S1076">
        <f ca="1">1 - SUM(OFFSET($R$4,VLOOKUP(P1076,$W$4:$Y$23,2,FALSE),0):OFFSET($R$4,N1076,0))/$R$2</f>
        <v>0.92999999999999994</v>
      </c>
      <c r="T1076">
        <f t="shared" ca="1" si="21"/>
        <v>14.285714285714272</v>
      </c>
    </row>
    <row r="1077" spans="14:20" hidden="1" x14ac:dyDescent="0.3">
      <c r="N1077">
        <v>1073</v>
      </c>
      <c r="O1077">
        <v>92</v>
      </c>
      <c r="P1077">
        <v>13</v>
      </c>
      <c r="Q1077">
        <f ca="1">VLOOKUP($P1077&amp;"_"&amp;$O1077,'rank samples'!$Q$3:$W$1539,7,FALSE)</f>
        <v>10357.27</v>
      </c>
      <c r="R1077">
        <f ca="1">VLOOKUP($P1077&amp;"_"&amp;$O1077,'rank samples'!$Q$3:$W$1539,6,FALSE)/100</f>
        <v>0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hidden="1" x14ac:dyDescent="0.3">
      <c r="N1078">
        <v>1074</v>
      </c>
      <c r="O1078">
        <v>93</v>
      </c>
      <c r="P1078">
        <v>13</v>
      </c>
      <c r="Q1078">
        <f ca="1">VLOOKUP($P1078&amp;"_"&amp;$O1078,'rank samples'!$Q$3:$W$1539,7,FALSE)</f>
        <v>10342.1</v>
      </c>
      <c r="R1078">
        <f ca="1">VLOOKUP($P1078&amp;"_"&amp;$O1078,'rank samples'!$Q$3:$W$1539,6,FALSE)/100</f>
        <v>0</v>
      </c>
      <c r="S1078">
        <f ca="1">1 - SUM(OFFSET($R$4,VLOOKUP(P1078,$W$4:$Y$23,2,FALSE),0):OFFSET($R$4,N1078,0))/$R$2</f>
        <v>0.92999999999999994</v>
      </c>
      <c r="T1078">
        <f t="shared" ca="1" si="21"/>
        <v>14.285714285714272</v>
      </c>
    </row>
    <row r="1079" spans="14:20" x14ac:dyDescent="0.3">
      <c r="N1079">
        <v>1075</v>
      </c>
      <c r="O1079">
        <v>94</v>
      </c>
      <c r="P1079">
        <v>13</v>
      </c>
      <c r="Q1079">
        <f ca="1">VLOOKUP($P1079&amp;"_"&amp;$O1079,'rank samples'!$Q$3:$W$1539,7,FALSE)</f>
        <v>10326.51</v>
      </c>
      <c r="R1079">
        <f ca="1">VLOOKUP($P1079&amp;"_"&amp;$O1079,'rank samples'!$Q$3:$W$1539,6,FALSE)/100</f>
        <v>2E-3</v>
      </c>
      <c r="S1079">
        <f ca="1">1 - SUM(OFFSET($R$4,VLOOKUP(P1079,$W$4:$Y$23,2,FALSE),0):OFFSET($R$4,N1079,0))/$R$2</f>
        <v>0.92799999999999994</v>
      </c>
      <c r="T1079">
        <f t="shared" ca="1" si="21"/>
        <v>13.888888888888877</v>
      </c>
    </row>
    <row r="1080" spans="14:20" x14ac:dyDescent="0.3">
      <c r="N1080">
        <v>1076</v>
      </c>
      <c r="O1080">
        <v>95</v>
      </c>
      <c r="P1080">
        <v>13</v>
      </c>
      <c r="Q1080">
        <f ca="1">VLOOKUP($P1080&amp;"_"&amp;$O1080,'rank samples'!$Q$3:$W$1539,7,FALSE)</f>
        <v>9934.2099999999991</v>
      </c>
      <c r="R1080">
        <f ca="1">VLOOKUP($P1080&amp;"_"&amp;$O1080,'rank samples'!$Q$3:$W$1539,6,FALSE)/100</f>
        <v>2E-3</v>
      </c>
      <c r="S1080">
        <f ca="1">1 - SUM(OFFSET($R$4,VLOOKUP(P1080,$W$4:$Y$23,2,FALSE),0):OFFSET($R$4,N1080,0))/$R$2</f>
        <v>0.92599999999999993</v>
      </c>
      <c r="T1080">
        <f t="shared" ca="1" si="21"/>
        <v>13.513513513513502</v>
      </c>
    </row>
    <row r="1081" spans="14:20" hidden="1" x14ac:dyDescent="0.3">
      <c r="N1081">
        <v>1077</v>
      </c>
      <c r="O1081">
        <v>96</v>
      </c>
      <c r="P1081">
        <v>13</v>
      </c>
      <c r="Q1081">
        <f ca="1">VLOOKUP($P1081&amp;"_"&amp;$O1081,'rank samples'!$Q$3:$W$1539,7,FALSE)</f>
        <v>9890.99</v>
      </c>
      <c r="R1081">
        <f ca="1">VLOOKUP($P1081&amp;"_"&amp;$O1081,'rank samples'!$Q$3:$W$1539,6,FALSE)/100</f>
        <v>0</v>
      </c>
      <c r="S1081">
        <f ca="1">1 - SUM(OFFSET($R$4,VLOOKUP(P1081,$W$4:$Y$23,2,FALSE),0):OFFSET($R$4,N1081,0))/$R$2</f>
        <v>0.92599999999999993</v>
      </c>
      <c r="T1081">
        <f t="shared" ca="1" si="21"/>
        <v>13.513513513513502</v>
      </c>
    </row>
    <row r="1082" spans="14:20" x14ac:dyDescent="0.3">
      <c r="N1082">
        <v>1078</v>
      </c>
      <c r="O1082">
        <v>97</v>
      </c>
      <c r="P1082">
        <v>13</v>
      </c>
      <c r="Q1082">
        <f ca="1">VLOOKUP($P1082&amp;"_"&amp;$O1082,'rank samples'!$Q$3:$W$1539,7,FALSE)</f>
        <v>9775.33</v>
      </c>
      <c r="R1082">
        <f ca="1">VLOOKUP($P1082&amp;"_"&amp;$O1082,'rank samples'!$Q$3:$W$1539,6,FALSE)/100</f>
        <v>2E-3</v>
      </c>
      <c r="S1082">
        <f ca="1">1 - SUM(OFFSET($R$4,VLOOKUP(P1082,$W$4:$Y$23,2,FALSE),0):OFFSET($R$4,N1082,0))/$R$2</f>
        <v>0.92399999999999993</v>
      </c>
      <c r="T1082">
        <f t="shared" ca="1" si="21"/>
        <v>13.157894736842094</v>
      </c>
    </row>
    <row r="1083" spans="14:20" x14ac:dyDescent="0.3">
      <c r="N1083">
        <v>1079</v>
      </c>
      <c r="O1083">
        <v>98</v>
      </c>
      <c r="P1083">
        <v>13</v>
      </c>
      <c r="Q1083">
        <f ca="1">VLOOKUP($P1083&amp;"_"&amp;$O1083,'rank samples'!$Q$3:$W$1539,7,FALSE)</f>
        <v>9499.52</v>
      </c>
      <c r="R1083">
        <f ca="1">VLOOKUP($P1083&amp;"_"&amp;$O1083,'rank samples'!$Q$3:$W$1539,6,FALSE)/100</f>
        <v>2E-3</v>
      </c>
      <c r="S1083">
        <f ca="1">1 - SUM(OFFSET($R$4,VLOOKUP(P1083,$W$4:$Y$23,2,FALSE),0):OFFSET($R$4,N1083,0))/$R$2</f>
        <v>0.92199999999999993</v>
      </c>
      <c r="T1083">
        <f t="shared" ca="1" si="21"/>
        <v>12.820512820512809</v>
      </c>
    </row>
    <row r="1084" spans="14:20" x14ac:dyDescent="0.3">
      <c r="N1084">
        <v>1080</v>
      </c>
      <c r="O1084">
        <v>99</v>
      </c>
      <c r="P1084">
        <v>13</v>
      </c>
      <c r="Q1084">
        <f ca="1">VLOOKUP($P1084&amp;"_"&amp;$O1084,'rank samples'!$Q$3:$W$1539,7,FALSE)</f>
        <v>9098.16</v>
      </c>
      <c r="R1084">
        <f ca="1">VLOOKUP($P1084&amp;"_"&amp;$O1084,'rank samples'!$Q$3:$W$1539,6,FALSE)/100</f>
        <v>2E-3</v>
      </c>
      <c r="S1084">
        <f ca="1">1 - SUM(OFFSET($R$4,VLOOKUP(P1084,$W$4:$Y$23,2,FALSE),0):OFFSET($R$4,N1084,0))/$R$2</f>
        <v>0.91999999999999993</v>
      </c>
      <c r="T1084">
        <f t="shared" ca="1" si="21"/>
        <v>12.499999999999989</v>
      </c>
    </row>
    <row r="1085" spans="14:20" x14ac:dyDescent="0.3">
      <c r="N1085">
        <v>1081</v>
      </c>
      <c r="O1085">
        <v>100</v>
      </c>
      <c r="P1085">
        <v>13</v>
      </c>
      <c r="Q1085">
        <f ca="1">VLOOKUP($P1085&amp;"_"&amp;$O1085,'rank samples'!$Q$3:$W$1539,7,FALSE)</f>
        <v>9017.15</v>
      </c>
      <c r="R1085">
        <f ca="1">VLOOKUP($P1085&amp;"_"&amp;$O1085,'rank samples'!$Q$3:$W$1539,6,FALSE)/100</f>
        <v>2E-3</v>
      </c>
      <c r="S1085">
        <f ca="1">1 - SUM(OFFSET($R$4,VLOOKUP(P1085,$W$4:$Y$23,2,FALSE),0):OFFSET($R$4,N1085,0))/$R$2</f>
        <v>0.91799999999999993</v>
      </c>
      <c r="T1085">
        <f t="shared" ca="1" si="21"/>
        <v>12.195121951219502</v>
      </c>
    </row>
    <row r="1086" spans="14:20" hidden="1" x14ac:dyDescent="0.3">
      <c r="N1086">
        <v>1082</v>
      </c>
      <c r="O1086">
        <v>101</v>
      </c>
      <c r="P1086">
        <v>13</v>
      </c>
      <c r="Q1086">
        <f ca="1">VLOOKUP($P1086&amp;"_"&amp;$O1086,'rank samples'!$Q$3:$W$1539,7,FALSE)</f>
        <v>9013.42</v>
      </c>
      <c r="R1086">
        <f ca="1">VLOOKUP($P1086&amp;"_"&amp;$O1086,'rank samples'!$Q$3:$W$1539,6,FALSE)/100</f>
        <v>0</v>
      </c>
      <c r="S1086">
        <f ca="1">1 - SUM(OFFSET($R$4,VLOOKUP(P1086,$W$4:$Y$23,2,FALSE),0):OFFSET($R$4,N1086,0))/$R$2</f>
        <v>0.91799999999999993</v>
      </c>
      <c r="T1086">
        <f t="shared" ca="1" si="21"/>
        <v>12.195121951219502</v>
      </c>
    </row>
    <row r="1087" spans="14:20" x14ac:dyDescent="0.3">
      <c r="N1087">
        <v>1083</v>
      </c>
      <c r="O1087">
        <v>102</v>
      </c>
      <c r="P1087">
        <v>13</v>
      </c>
      <c r="Q1087">
        <f ca="1">VLOOKUP($P1087&amp;"_"&amp;$O1087,'rank samples'!$Q$3:$W$1539,7,FALSE)</f>
        <v>9007.0400000000009</v>
      </c>
      <c r="R1087">
        <f ca="1">VLOOKUP($P1087&amp;"_"&amp;$O1087,'rank samples'!$Q$3:$W$1539,6,FALSE)/100</f>
        <v>2E-3</v>
      </c>
      <c r="S1087">
        <f ca="1">1 - SUM(OFFSET($R$4,VLOOKUP(P1087,$W$4:$Y$23,2,FALSE),0):OFFSET($R$4,N1087,0))/$R$2</f>
        <v>0.91599999999999993</v>
      </c>
      <c r="T1087">
        <f t="shared" ca="1" si="21"/>
        <v>11.904761904761894</v>
      </c>
    </row>
    <row r="1088" spans="14:20" x14ac:dyDescent="0.3">
      <c r="N1088">
        <v>1084</v>
      </c>
      <c r="O1088">
        <v>103</v>
      </c>
      <c r="P1088">
        <v>13</v>
      </c>
      <c r="Q1088">
        <f ca="1">VLOOKUP($P1088&amp;"_"&amp;$O1088,'rank samples'!$Q$3:$W$1539,7,FALSE)</f>
        <v>8997.93</v>
      </c>
      <c r="R1088">
        <f ca="1">VLOOKUP($P1088&amp;"_"&amp;$O1088,'rank samples'!$Q$3:$W$1539,6,FALSE)/100</f>
        <v>2E-3</v>
      </c>
      <c r="S1088">
        <f ca="1">1 - SUM(OFFSET($R$4,VLOOKUP(P1088,$W$4:$Y$23,2,FALSE),0):OFFSET($R$4,N1088,0))/$R$2</f>
        <v>0.91399999999999992</v>
      </c>
      <c r="T1088">
        <f t="shared" ca="1" si="21"/>
        <v>11.627906976744177</v>
      </c>
    </row>
    <row r="1089" spans="14:20" hidden="1" x14ac:dyDescent="0.3">
      <c r="N1089">
        <v>1085</v>
      </c>
      <c r="O1089">
        <v>104</v>
      </c>
      <c r="P1089">
        <v>13</v>
      </c>
      <c r="Q1089">
        <f ca="1">VLOOKUP($P1089&amp;"_"&amp;$O1089,'rank samples'!$Q$3:$W$1539,7,FALSE)</f>
        <v>8921.59</v>
      </c>
      <c r="R1089">
        <f ca="1">VLOOKUP($P1089&amp;"_"&amp;$O1089,'rank samples'!$Q$3:$W$1539,6,FALSE)/100</f>
        <v>0</v>
      </c>
      <c r="S1089">
        <f ca="1">1 - SUM(OFFSET($R$4,VLOOKUP(P1089,$W$4:$Y$23,2,FALSE),0):OFFSET($R$4,N1089,0))/$R$2</f>
        <v>0.91399999999999992</v>
      </c>
      <c r="T1089">
        <f t="shared" ca="1" si="21"/>
        <v>11.627906976744177</v>
      </c>
    </row>
    <row r="1090" spans="14:20" hidden="1" x14ac:dyDescent="0.3">
      <c r="N1090">
        <v>1086</v>
      </c>
      <c r="O1090">
        <v>105</v>
      </c>
      <c r="P1090">
        <v>13</v>
      </c>
      <c r="Q1090">
        <f ca="1">VLOOKUP($P1090&amp;"_"&amp;$O1090,'rank samples'!$Q$3:$W$1539,7,FALSE)</f>
        <v>8835.23</v>
      </c>
      <c r="R1090">
        <f ca="1">VLOOKUP($P1090&amp;"_"&amp;$O1090,'rank samples'!$Q$3:$W$1539,6,FALSE)/100</f>
        <v>0</v>
      </c>
      <c r="S1090">
        <f ca="1">1 - SUM(OFFSET($R$4,VLOOKUP(P1090,$W$4:$Y$23,2,FALSE),0):OFFSET($R$4,N1090,0))/$R$2</f>
        <v>0.91399999999999992</v>
      </c>
      <c r="T1090">
        <f t="shared" ca="1" si="21"/>
        <v>11.627906976744177</v>
      </c>
    </row>
    <row r="1091" spans="14:20" x14ac:dyDescent="0.3">
      <c r="N1091">
        <v>1087</v>
      </c>
      <c r="O1091">
        <v>106</v>
      </c>
      <c r="P1091">
        <v>13</v>
      </c>
      <c r="Q1091">
        <f ca="1">VLOOKUP($P1091&amp;"_"&amp;$O1091,'rank samples'!$Q$3:$W$1539,7,FALSE)</f>
        <v>8630.69</v>
      </c>
      <c r="R1091">
        <f ca="1">VLOOKUP($P1091&amp;"_"&amp;$O1091,'rank samples'!$Q$3:$W$1539,6,FALSE)/100</f>
        <v>2E-3</v>
      </c>
      <c r="S1091">
        <f ca="1">1 - SUM(OFFSET($R$4,VLOOKUP(P1091,$W$4:$Y$23,2,FALSE),0):OFFSET($R$4,N1091,0))/$R$2</f>
        <v>0.91199999999999992</v>
      </c>
      <c r="T1091">
        <f t="shared" ca="1" si="21"/>
        <v>11.363636363636353</v>
      </c>
    </row>
    <row r="1092" spans="14:20" x14ac:dyDescent="0.3">
      <c r="N1092">
        <v>1088</v>
      </c>
      <c r="O1092">
        <v>107</v>
      </c>
      <c r="P1092">
        <v>13</v>
      </c>
      <c r="Q1092">
        <f ca="1">VLOOKUP($P1092&amp;"_"&amp;$O1092,'rank samples'!$Q$3:$W$1539,7,FALSE)</f>
        <v>8551.32</v>
      </c>
      <c r="R1092">
        <f ca="1">VLOOKUP($P1092&amp;"_"&amp;$O1092,'rank samples'!$Q$3:$W$1539,6,FALSE)/100</f>
        <v>2E-3</v>
      </c>
      <c r="S1092">
        <f ca="1">1 - SUM(OFFSET($R$4,VLOOKUP(P1092,$W$4:$Y$23,2,FALSE),0):OFFSET($R$4,N1092,0))/$R$2</f>
        <v>0.90999999999999992</v>
      </c>
      <c r="T1092">
        <f t="shared" ca="1" si="21"/>
        <v>11.111111111111102</v>
      </c>
    </row>
    <row r="1093" spans="14:20" hidden="1" x14ac:dyDescent="0.3">
      <c r="N1093">
        <v>1089</v>
      </c>
      <c r="O1093">
        <v>108</v>
      </c>
      <c r="P1093">
        <v>13</v>
      </c>
      <c r="Q1093">
        <f ca="1">VLOOKUP($P1093&amp;"_"&amp;$O1093,'rank samples'!$Q$3:$W$1539,7,FALSE)</f>
        <v>8495.52</v>
      </c>
      <c r="R1093">
        <f ca="1">VLOOKUP($P1093&amp;"_"&amp;$O1093,'rank samples'!$Q$3:$W$1539,6,FALSE)/100</f>
        <v>0</v>
      </c>
      <c r="S1093">
        <f ca="1">1 - SUM(OFFSET($R$4,VLOOKUP(P1093,$W$4:$Y$23,2,FALSE),0):OFFSET($R$4,N1093,0))/$R$2</f>
        <v>0.90999999999999992</v>
      </c>
      <c r="T1093">
        <f t="shared" ref="T1093:T1156" ca="1" si="22">1/(1-S1093)</f>
        <v>11.111111111111102</v>
      </c>
    </row>
    <row r="1094" spans="14:20" x14ac:dyDescent="0.3">
      <c r="N1094">
        <v>1090</v>
      </c>
      <c r="O1094">
        <v>109</v>
      </c>
      <c r="P1094">
        <v>13</v>
      </c>
      <c r="Q1094">
        <f ca="1">VLOOKUP($P1094&amp;"_"&amp;$O1094,'rank samples'!$Q$3:$W$1539,7,FALSE)</f>
        <v>8405.14</v>
      </c>
      <c r="R1094">
        <f ca="1">VLOOKUP($P1094&amp;"_"&amp;$O1094,'rank samples'!$Q$3:$W$1539,6,FALSE)/100</f>
        <v>2E-3</v>
      </c>
      <c r="S1094">
        <f ca="1">1 - SUM(OFFSET($R$4,VLOOKUP(P1094,$W$4:$Y$23,2,FALSE),0):OFFSET($R$4,N1094,0))/$R$2</f>
        <v>0.90799999999999992</v>
      </c>
      <c r="T1094">
        <f t="shared" ca="1" si="22"/>
        <v>10.869565217391294</v>
      </c>
    </row>
    <row r="1095" spans="14:20" hidden="1" x14ac:dyDescent="0.3">
      <c r="N1095">
        <v>1091</v>
      </c>
      <c r="O1095">
        <v>110</v>
      </c>
      <c r="P1095">
        <v>13</v>
      </c>
      <c r="Q1095">
        <f ca="1">VLOOKUP($P1095&amp;"_"&amp;$O1095,'rank samples'!$Q$3:$W$1539,7,FALSE)</f>
        <v>8385.92</v>
      </c>
      <c r="R1095">
        <f ca="1">VLOOKUP($P1095&amp;"_"&amp;$O1095,'rank samples'!$Q$3:$W$1539,6,FALSE)/100</f>
        <v>0</v>
      </c>
      <c r="S1095">
        <f ca="1">1 - SUM(OFFSET($R$4,VLOOKUP(P1095,$W$4:$Y$23,2,FALSE),0):OFFSET($R$4,N1095,0))/$R$2</f>
        <v>0.90799999999999992</v>
      </c>
      <c r="T1095">
        <f t="shared" ca="1" si="22"/>
        <v>10.869565217391294</v>
      </c>
    </row>
    <row r="1096" spans="14:20" x14ac:dyDescent="0.3">
      <c r="N1096">
        <v>1092</v>
      </c>
      <c r="O1096">
        <v>111</v>
      </c>
      <c r="P1096">
        <v>13</v>
      </c>
      <c r="Q1096">
        <f ca="1">VLOOKUP($P1096&amp;"_"&amp;$O1096,'rank samples'!$Q$3:$W$1539,7,FALSE)</f>
        <v>8099.57</v>
      </c>
      <c r="R1096">
        <f ca="1">VLOOKUP($P1096&amp;"_"&amp;$O1096,'rank samples'!$Q$3:$W$1539,6,FALSE)/100</f>
        <v>2E-3</v>
      </c>
      <c r="S1096">
        <f ca="1">1 - SUM(OFFSET($R$4,VLOOKUP(P1096,$W$4:$Y$23,2,FALSE),0):OFFSET($R$4,N1096,0))/$R$2</f>
        <v>0.90599999999999992</v>
      </c>
      <c r="T1096">
        <f t="shared" ca="1" si="22"/>
        <v>10.638297872340416</v>
      </c>
    </row>
    <row r="1097" spans="14:20" x14ac:dyDescent="0.3">
      <c r="N1097">
        <v>1093</v>
      </c>
      <c r="O1097">
        <v>112</v>
      </c>
      <c r="P1097">
        <v>13</v>
      </c>
      <c r="Q1097">
        <f ca="1">VLOOKUP($P1097&amp;"_"&amp;$O1097,'rank samples'!$Q$3:$W$1539,7,FALSE)</f>
        <v>8057.43</v>
      </c>
      <c r="R1097">
        <f ca="1">VLOOKUP($P1097&amp;"_"&amp;$O1097,'rank samples'!$Q$3:$W$1539,6,FALSE)/100</f>
        <v>2E-3</v>
      </c>
      <c r="S1097">
        <f ca="1">1 - SUM(OFFSET($R$4,VLOOKUP(P1097,$W$4:$Y$23,2,FALSE),0):OFFSET($R$4,N1097,0))/$R$2</f>
        <v>0.90399999999999991</v>
      </c>
      <c r="T1097">
        <f t="shared" ca="1" si="22"/>
        <v>10.416666666666657</v>
      </c>
    </row>
    <row r="1098" spans="14:20" x14ac:dyDescent="0.3">
      <c r="N1098">
        <v>1094</v>
      </c>
      <c r="O1098">
        <v>113</v>
      </c>
      <c r="P1098">
        <v>13</v>
      </c>
      <c r="Q1098">
        <f ca="1">VLOOKUP($P1098&amp;"_"&amp;$O1098,'rank samples'!$Q$3:$W$1539,7,FALSE)</f>
        <v>7748.87</v>
      </c>
      <c r="R1098">
        <f ca="1">VLOOKUP($P1098&amp;"_"&amp;$O1098,'rank samples'!$Q$3:$W$1539,6,FALSE)/100</f>
        <v>2E-3</v>
      </c>
      <c r="S1098">
        <f ca="1">1 - SUM(OFFSET($R$4,VLOOKUP(P1098,$W$4:$Y$23,2,FALSE),0):OFFSET($R$4,N1098,0))/$R$2</f>
        <v>0.90199999999999991</v>
      </c>
      <c r="T1098">
        <f t="shared" ca="1" si="22"/>
        <v>10.204081632653052</v>
      </c>
    </row>
    <row r="1099" spans="14:20" hidden="1" x14ac:dyDescent="0.3">
      <c r="N1099">
        <v>1095</v>
      </c>
      <c r="O1099">
        <v>114</v>
      </c>
      <c r="P1099">
        <v>13</v>
      </c>
      <c r="Q1099">
        <f ca="1">VLOOKUP($P1099&amp;"_"&amp;$O1099,'rank samples'!$Q$3:$W$1539,7,FALSE)</f>
        <v>7672.48</v>
      </c>
      <c r="R1099">
        <f ca="1">VLOOKUP($P1099&amp;"_"&amp;$O1099,'rank samples'!$Q$3:$W$1539,6,FALSE)/100</f>
        <v>0</v>
      </c>
      <c r="S1099">
        <f ca="1">1 - SUM(OFFSET($R$4,VLOOKUP(P1099,$W$4:$Y$23,2,FALSE),0):OFFSET($R$4,N1099,0))/$R$2</f>
        <v>0.90199999999999991</v>
      </c>
      <c r="T1099">
        <f t="shared" ca="1" si="22"/>
        <v>10.204081632653052</v>
      </c>
    </row>
    <row r="1100" spans="14:20" hidden="1" x14ac:dyDescent="0.3">
      <c r="N1100">
        <v>1096</v>
      </c>
      <c r="O1100">
        <v>115</v>
      </c>
      <c r="P1100">
        <v>13</v>
      </c>
      <c r="Q1100">
        <f ca="1">VLOOKUP($P1100&amp;"_"&amp;$O1100,'rank samples'!$Q$3:$W$1539,7,FALSE)</f>
        <v>7666.26</v>
      </c>
      <c r="R1100">
        <f ca="1">VLOOKUP($P1100&amp;"_"&amp;$O1100,'rank samples'!$Q$3:$W$1539,6,FALSE)/100</f>
        <v>0</v>
      </c>
      <c r="S1100">
        <f ca="1">1 - SUM(OFFSET($R$4,VLOOKUP(P1100,$W$4:$Y$23,2,FALSE),0):OFFSET($R$4,N1100,0))/$R$2</f>
        <v>0.90199999999999991</v>
      </c>
      <c r="T1100">
        <f t="shared" ca="1" si="22"/>
        <v>10.204081632653052</v>
      </c>
    </row>
    <row r="1101" spans="14:20" x14ac:dyDescent="0.3">
      <c r="N1101">
        <v>1097</v>
      </c>
      <c r="O1101">
        <v>116</v>
      </c>
      <c r="P1101">
        <v>13</v>
      </c>
      <c r="Q1101">
        <f ca="1">VLOOKUP($P1101&amp;"_"&amp;$O1101,'rank samples'!$Q$3:$W$1539,7,FALSE)</f>
        <v>7270.21</v>
      </c>
      <c r="R1101">
        <f ca="1">VLOOKUP($P1101&amp;"_"&amp;$O1101,'rank samples'!$Q$3:$W$1539,6,FALSE)/100</f>
        <v>2E-3</v>
      </c>
      <c r="S1101">
        <f ca="1">1 - SUM(OFFSET($R$4,VLOOKUP(P1101,$W$4:$Y$23,2,FALSE),0):OFFSET($R$4,N1101,0))/$R$2</f>
        <v>0.89999999999999991</v>
      </c>
      <c r="T1101">
        <f t="shared" ca="1" si="22"/>
        <v>9.9999999999999911</v>
      </c>
    </row>
    <row r="1102" spans="14:20" hidden="1" x14ac:dyDescent="0.3">
      <c r="N1102">
        <v>1098</v>
      </c>
      <c r="O1102">
        <v>117</v>
      </c>
      <c r="P1102">
        <v>13</v>
      </c>
      <c r="Q1102">
        <f ca="1">VLOOKUP($P1102&amp;"_"&amp;$O1102,'rank samples'!$Q$3:$W$1539,7,FALSE)</f>
        <v>7115.05</v>
      </c>
      <c r="R1102">
        <f ca="1">VLOOKUP($P1102&amp;"_"&amp;$O1102,'rank samples'!$Q$3:$W$1539,6,FALSE)/100</f>
        <v>0</v>
      </c>
      <c r="S1102">
        <f ca="1">1 - SUM(OFFSET($R$4,VLOOKUP(P1102,$W$4:$Y$23,2,FALSE),0):OFFSET($R$4,N1102,0))/$R$2</f>
        <v>0.89999999999999991</v>
      </c>
      <c r="T1102">
        <f t="shared" ca="1" si="22"/>
        <v>9.9999999999999911</v>
      </c>
    </row>
    <row r="1103" spans="14:20" hidden="1" x14ac:dyDescent="0.3">
      <c r="N1103">
        <v>1099</v>
      </c>
      <c r="O1103">
        <v>118</v>
      </c>
      <c r="P1103">
        <v>13</v>
      </c>
      <c r="Q1103">
        <f ca="1">VLOOKUP($P1103&amp;"_"&amp;$O1103,'rank samples'!$Q$3:$W$1539,7,FALSE)</f>
        <v>6915.69</v>
      </c>
      <c r="R1103">
        <f ca="1">VLOOKUP($P1103&amp;"_"&amp;$O1103,'rank samples'!$Q$3:$W$1539,6,FALSE)/100</f>
        <v>0</v>
      </c>
      <c r="S1103">
        <f ca="1">1 - SUM(OFFSET($R$4,VLOOKUP(P1103,$W$4:$Y$23,2,FALSE),0):OFFSET($R$4,N1103,0))/$R$2</f>
        <v>0.89999999999999991</v>
      </c>
      <c r="T1103">
        <f t="shared" ca="1" si="22"/>
        <v>9.9999999999999911</v>
      </c>
    </row>
    <row r="1104" spans="14:20" x14ac:dyDescent="0.3">
      <c r="N1104">
        <v>1100</v>
      </c>
      <c r="O1104">
        <v>119</v>
      </c>
      <c r="P1104">
        <v>13</v>
      </c>
      <c r="Q1104">
        <f ca="1">VLOOKUP($P1104&amp;"_"&amp;$O1104,'rank samples'!$Q$3:$W$1539,7,FALSE)</f>
        <v>6828.22</v>
      </c>
      <c r="R1104">
        <f ca="1">VLOOKUP($P1104&amp;"_"&amp;$O1104,'rank samples'!$Q$3:$W$1539,6,FALSE)/100</f>
        <v>2E-3</v>
      </c>
      <c r="S1104">
        <f ca="1">1 - SUM(OFFSET($R$4,VLOOKUP(P1104,$W$4:$Y$23,2,FALSE),0):OFFSET($R$4,N1104,0))/$R$2</f>
        <v>0.89799999999999991</v>
      </c>
      <c r="T1104">
        <f t="shared" ca="1" si="22"/>
        <v>9.8039215686274428</v>
      </c>
    </row>
    <row r="1105" spans="14:20" x14ac:dyDescent="0.3">
      <c r="N1105">
        <v>1101</v>
      </c>
      <c r="O1105">
        <v>120</v>
      </c>
      <c r="P1105">
        <v>13</v>
      </c>
      <c r="Q1105">
        <f ca="1">VLOOKUP($P1105&amp;"_"&amp;$O1105,'rank samples'!$Q$3:$W$1539,7,FALSE)</f>
        <v>6564.57</v>
      </c>
      <c r="R1105">
        <f ca="1">VLOOKUP($P1105&amp;"_"&amp;$O1105,'rank samples'!$Q$3:$W$1539,6,FALSE)/100</f>
        <v>2E-3</v>
      </c>
      <c r="S1105">
        <f ca="1">1 - SUM(OFFSET($R$4,VLOOKUP(P1105,$W$4:$Y$23,2,FALSE),0):OFFSET($R$4,N1105,0))/$R$2</f>
        <v>0.89599999999999991</v>
      </c>
      <c r="T1105">
        <f t="shared" ca="1" si="22"/>
        <v>9.6153846153846061</v>
      </c>
    </row>
    <row r="1106" spans="14:20" x14ac:dyDescent="0.3">
      <c r="N1106">
        <v>1102</v>
      </c>
      <c r="O1106">
        <v>121</v>
      </c>
      <c r="P1106">
        <v>13</v>
      </c>
      <c r="Q1106">
        <f ca="1">VLOOKUP($P1106&amp;"_"&amp;$O1106,'rank samples'!$Q$3:$W$1539,7,FALSE)</f>
        <v>6425.87</v>
      </c>
      <c r="R1106">
        <f ca="1">VLOOKUP($P1106&amp;"_"&amp;$O1106,'rank samples'!$Q$3:$W$1539,6,FALSE)/100</f>
        <v>2E-3</v>
      </c>
      <c r="S1106">
        <f ca="1">1 - SUM(OFFSET($R$4,VLOOKUP(P1106,$W$4:$Y$23,2,FALSE),0):OFFSET($R$4,N1106,0))/$R$2</f>
        <v>0.89399999999999991</v>
      </c>
      <c r="T1106">
        <f t="shared" ca="1" si="22"/>
        <v>9.4339622641509351</v>
      </c>
    </row>
    <row r="1107" spans="14:20" hidden="1" x14ac:dyDescent="0.3">
      <c r="N1107">
        <v>1103</v>
      </c>
      <c r="O1107">
        <v>122</v>
      </c>
      <c r="P1107">
        <v>13</v>
      </c>
      <c r="Q1107">
        <f ca="1">VLOOKUP($P1107&amp;"_"&amp;$O1107,'rank samples'!$Q$3:$W$1539,7,FALSE)</f>
        <v>6320.49</v>
      </c>
      <c r="R1107">
        <f ca="1">VLOOKUP($P1107&amp;"_"&amp;$O1107,'rank samples'!$Q$3:$W$1539,6,FALSE)/100</f>
        <v>0</v>
      </c>
      <c r="S1107">
        <f ca="1">1 - SUM(OFFSET($R$4,VLOOKUP(P1107,$W$4:$Y$23,2,FALSE),0):OFFSET($R$4,N1107,0))/$R$2</f>
        <v>0.89399999999999991</v>
      </c>
      <c r="T1107">
        <f t="shared" ca="1" si="22"/>
        <v>9.4339622641509351</v>
      </c>
    </row>
    <row r="1108" spans="14:20" hidden="1" x14ac:dyDescent="0.3">
      <c r="N1108">
        <v>1104</v>
      </c>
      <c r="O1108">
        <v>123</v>
      </c>
      <c r="P1108">
        <v>13</v>
      </c>
      <c r="Q1108">
        <f ca="1">VLOOKUP($P1108&amp;"_"&amp;$O1108,'rank samples'!$Q$3:$W$1539,7,FALSE)</f>
        <v>6312.61</v>
      </c>
      <c r="R1108">
        <f ca="1">VLOOKUP($P1108&amp;"_"&amp;$O1108,'rank samples'!$Q$3:$W$1539,6,FALSE)/100</f>
        <v>0</v>
      </c>
      <c r="S1108">
        <f ca="1">1 - SUM(OFFSET($R$4,VLOOKUP(P1108,$W$4:$Y$23,2,FALSE),0):OFFSET($R$4,N1108,0))/$R$2</f>
        <v>0.89399999999999991</v>
      </c>
      <c r="T1108">
        <f t="shared" ca="1" si="22"/>
        <v>9.4339622641509351</v>
      </c>
    </row>
    <row r="1109" spans="14:20" hidden="1" x14ac:dyDescent="0.3">
      <c r="N1109">
        <v>1105</v>
      </c>
      <c r="O1109">
        <v>124</v>
      </c>
      <c r="P1109">
        <v>13</v>
      </c>
      <c r="Q1109">
        <f ca="1">VLOOKUP($P1109&amp;"_"&amp;$O1109,'rank samples'!$Q$3:$W$1539,7,FALSE)</f>
        <v>6291.15</v>
      </c>
      <c r="R1109">
        <f ca="1">VLOOKUP($P1109&amp;"_"&amp;$O1109,'rank samples'!$Q$3:$W$1539,6,FALSE)/100</f>
        <v>0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hidden="1" x14ac:dyDescent="0.3">
      <c r="N1110">
        <v>1106</v>
      </c>
      <c r="O1110">
        <v>125</v>
      </c>
      <c r="P1110">
        <v>13</v>
      </c>
      <c r="Q1110">
        <f ca="1">VLOOKUP($P1110&amp;"_"&amp;$O1110,'rank samples'!$Q$3:$W$1539,7,FALSE)</f>
        <v>6117.73</v>
      </c>
      <c r="R1110">
        <f ca="1">VLOOKUP($P1110&amp;"_"&amp;$O1110,'rank samples'!$Q$3:$W$1539,6,FALSE)/100</f>
        <v>0</v>
      </c>
      <c r="S1110">
        <f ca="1">1 - SUM(OFFSET($R$4,VLOOKUP(P1110,$W$4:$Y$23,2,FALSE),0):OFFSET($R$4,N1110,0))/$R$2</f>
        <v>0.89399999999999991</v>
      </c>
      <c r="T1110">
        <f t="shared" ca="1" si="22"/>
        <v>9.4339622641509351</v>
      </c>
    </row>
    <row r="1111" spans="14:20" hidden="1" x14ac:dyDescent="0.3">
      <c r="N1111">
        <v>1107</v>
      </c>
      <c r="O1111">
        <v>126</v>
      </c>
      <c r="P1111">
        <v>13</v>
      </c>
      <c r="Q1111">
        <f ca="1">VLOOKUP($P1111&amp;"_"&amp;$O1111,'rank samples'!$Q$3:$W$1539,7,FALSE)</f>
        <v>6105.01</v>
      </c>
      <c r="R1111">
        <f ca="1">VLOOKUP($P1111&amp;"_"&amp;$O1111,'rank samples'!$Q$3:$W$1539,6,FALSE)/100</f>
        <v>0</v>
      </c>
      <c r="S1111">
        <f ca="1">1 - SUM(OFFSET($R$4,VLOOKUP(P1111,$W$4:$Y$23,2,FALSE),0):OFFSET($R$4,N1111,0))/$R$2</f>
        <v>0.89399999999999991</v>
      </c>
      <c r="T1111">
        <f t="shared" ca="1" si="22"/>
        <v>9.4339622641509351</v>
      </c>
    </row>
    <row r="1112" spans="14:20" x14ac:dyDescent="0.3">
      <c r="N1112">
        <v>1108</v>
      </c>
      <c r="O1112">
        <v>127</v>
      </c>
      <c r="P1112">
        <v>13</v>
      </c>
      <c r="Q1112">
        <f ca="1">VLOOKUP($P1112&amp;"_"&amp;$O1112,'rank samples'!$Q$3:$W$1539,7,FALSE)</f>
        <v>6072.89</v>
      </c>
      <c r="R1112">
        <f ca="1">VLOOKUP($P1112&amp;"_"&amp;$O1112,'rank samples'!$Q$3:$W$1539,6,FALSE)/100</f>
        <v>2E-3</v>
      </c>
      <c r="S1112">
        <f ca="1">1 - SUM(OFFSET($R$4,VLOOKUP(P1112,$W$4:$Y$23,2,FALSE),0):OFFSET($R$4,N1112,0))/$R$2</f>
        <v>0.8919999999999999</v>
      </c>
      <c r="T1112">
        <f t="shared" ca="1" si="22"/>
        <v>9.2592592592592506</v>
      </c>
    </row>
    <row r="1113" spans="14:20" x14ac:dyDescent="0.3">
      <c r="N1113">
        <v>1109</v>
      </c>
      <c r="O1113">
        <v>128</v>
      </c>
      <c r="P1113">
        <v>13</v>
      </c>
      <c r="Q1113">
        <f ca="1">VLOOKUP($P1113&amp;"_"&amp;$O1113,'rank samples'!$Q$3:$W$1539,7,FALSE)</f>
        <v>6033.31</v>
      </c>
      <c r="R1113">
        <f ca="1">VLOOKUP($P1113&amp;"_"&amp;$O1113,'rank samples'!$Q$3:$W$1539,6,FALSE)/100</f>
        <v>2E-3</v>
      </c>
      <c r="S1113">
        <f ca="1">1 - SUM(OFFSET($R$4,VLOOKUP(P1113,$W$4:$Y$23,2,FALSE),0):OFFSET($R$4,N1113,0))/$R$2</f>
        <v>0.8899999999999999</v>
      </c>
      <c r="T1113">
        <f t="shared" ca="1" si="22"/>
        <v>9.0909090909090828</v>
      </c>
    </row>
    <row r="1114" spans="14:20" hidden="1" x14ac:dyDescent="0.3">
      <c r="N1114">
        <v>1110</v>
      </c>
      <c r="O1114">
        <v>129</v>
      </c>
      <c r="P1114">
        <v>13</v>
      </c>
      <c r="Q1114">
        <f ca="1">VLOOKUP($P1114&amp;"_"&amp;$O1114,'rank samples'!$Q$3:$W$1539,7,FALSE)</f>
        <v>5692.21</v>
      </c>
      <c r="R1114">
        <f ca="1">VLOOKUP($P1114&amp;"_"&amp;$O1114,'rank samples'!$Q$3:$W$1539,6,FALSE)/100</f>
        <v>0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hidden="1" x14ac:dyDescent="0.3">
      <c r="N1115">
        <v>1111</v>
      </c>
      <c r="O1115">
        <v>130</v>
      </c>
      <c r="P1115">
        <v>13</v>
      </c>
      <c r="Q1115">
        <f ca="1">VLOOKUP($P1115&amp;"_"&amp;$O1115,'rank samples'!$Q$3:$W$1539,7,FALSE)</f>
        <v>5530.22</v>
      </c>
      <c r="R1115">
        <f ca="1">VLOOKUP($P1115&amp;"_"&amp;$O1115,'rank samples'!$Q$3:$W$1539,6,FALSE)/100</f>
        <v>0</v>
      </c>
      <c r="S1115">
        <f ca="1">1 - SUM(OFFSET($R$4,VLOOKUP(P1115,$W$4:$Y$23,2,FALSE),0):OFFSET($R$4,N1115,0))/$R$2</f>
        <v>0.8899999999999999</v>
      </c>
      <c r="T1115">
        <f t="shared" ca="1" si="22"/>
        <v>9.0909090909090828</v>
      </c>
    </row>
    <row r="1116" spans="14:20" x14ac:dyDescent="0.3">
      <c r="N1116">
        <v>1112</v>
      </c>
      <c r="O1116">
        <v>131</v>
      </c>
      <c r="P1116">
        <v>13</v>
      </c>
      <c r="Q1116">
        <f ca="1">VLOOKUP($P1116&amp;"_"&amp;$O1116,'rank samples'!$Q$3:$W$1539,7,FALSE)</f>
        <v>5486.92</v>
      </c>
      <c r="R1116">
        <f ca="1">VLOOKUP($P1116&amp;"_"&amp;$O1116,'rank samples'!$Q$3:$W$1539,6,FALSE)/100</f>
        <v>2E-3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x14ac:dyDescent="0.3">
      <c r="N1117">
        <v>1113</v>
      </c>
      <c r="O1117">
        <v>132</v>
      </c>
      <c r="P1117">
        <v>13</v>
      </c>
      <c r="Q1117">
        <f ca="1">VLOOKUP($P1117&amp;"_"&amp;$O1117,'rank samples'!$Q$3:$W$1539,7,FALSE)</f>
        <v>5392.35</v>
      </c>
      <c r="R1117">
        <f ca="1">VLOOKUP($P1117&amp;"_"&amp;$O1117,'rank samples'!$Q$3:$W$1539,6,FALSE)/100</f>
        <v>2E-3</v>
      </c>
      <c r="S1117">
        <f ca="1">1 - SUM(OFFSET($R$4,VLOOKUP(P1117,$W$4:$Y$23,2,FALSE),0):OFFSET($R$4,N1117,0))/$R$2</f>
        <v>0.8859999999999999</v>
      </c>
      <c r="T1117">
        <f t="shared" ca="1" si="22"/>
        <v>8.7719298245613953</v>
      </c>
    </row>
    <row r="1118" spans="14:20" hidden="1" x14ac:dyDescent="0.3">
      <c r="N1118">
        <v>1114</v>
      </c>
      <c r="O1118">
        <v>133</v>
      </c>
      <c r="P1118">
        <v>13</v>
      </c>
      <c r="Q1118">
        <f ca="1">VLOOKUP($P1118&amp;"_"&amp;$O1118,'rank samples'!$Q$3:$W$1539,7,FALSE)</f>
        <v>5326.1</v>
      </c>
      <c r="R1118">
        <f ca="1">VLOOKUP($P1118&amp;"_"&amp;$O1118,'rank samples'!$Q$3:$W$1539,6,FALSE)/100</f>
        <v>0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134</v>
      </c>
      <c r="P1119">
        <v>13</v>
      </c>
      <c r="Q1119">
        <f ca="1">VLOOKUP($P1119&amp;"_"&amp;$O1119,'rank samples'!$Q$3:$W$1539,7,FALSE)</f>
        <v>5289.1</v>
      </c>
      <c r="R1119">
        <f ca="1">VLOOKUP($P1119&amp;"_"&amp;$O1119,'rank samples'!$Q$3:$W$1539,6,FALSE)/100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hidden="1" x14ac:dyDescent="0.3">
      <c r="N1120">
        <v>1116</v>
      </c>
      <c r="O1120">
        <v>135</v>
      </c>
      <c r="P1120">
        <v>13</v>
      </c>
      <c r="Q1120">
        <f ca="1">VLOOKUP($P1120&amp;"_"&amp;$O1120,'rank samples'!$Q$3:$W$1539,7,FALSE)</f>
        <v>5058.3999999999996</v>
      </c>
      <c r="R1120">
        <f ca="1">VLOOKUP($P1120&amp;"_"&amp;$O1120,'rank samples'!$Q$3:$W$1539,6,FALSE)/100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hidden="1" x14ac:dyDescent="0.3">
      <c r="N1121">
        <v>1117</v>
      </c>
      <c r="O1121">
        <v>136</v>
      </c>
      <c r="P1121">
        <v>13</v>
      </c>
      <c r="Q1121">
        <f ca="1">VLOOKUP($P1121&amp;"_"&amp;$O1121,'rank samples'!$Q$3:$W$1539,7,FALSE)</f>
        <v>5038.59</v>
      </c>
      <c r="R1121">
        <f ca="1">VLOOKUP($P1121&amp;"_"&amp;$O1121,'rank samples'!$Q$3:$W$1539,6,FALSE)/100</f>
        <v>0</v>
      </c>
      <c r="S1121">
        <f ca="1">1 - SUM(OFFSET($R$4,VLOOKUP(P1121,$W$4:$Y$23,2,FALSE),0):OFFSET($R$4,N1121,0))/$R$2</f>
        <v>0.8839999999999999</v>
      </c>
      <c r="T1121">
        <f t="shared" ca="1" si="22"/>
        <v>8.6206896551724057</v>
      </c>
    </row>
    <row r="1122" spans="14:20" x14ac:dyDescent="0.3">
      <c r="N1122">
        <v>1118</v>
      </c>
      <c r="O1122">
        <v>137</v>
      </c>
      <c r="P1122">
        <v>13</v>
      </c>
      <c r="Q1122">
        <f ca="1">VLOOKUP($P1122&amp;"_"&amp;$O1122,'rank samples'!$Q$3:$W$1539,7,FALSE)</f>
        <v>4921.96</v>
      </c>
      <c r="R1122">
        <f ca="1">VLOOKUP($P1122&amp;"_"&amp;$O1122,'rank samples'!$Q$3:$W$1539,6,FALSE)/100</f>
        <v>2E-3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hidden="1" x14ac:dyDescent="0.3">
      <c r="N1123">
        <v>1119</v>
      </c>
      <c r="O1123">
        <v>138</v>
      </c>
      <c r="P1123">
        <v>13</v>
      </c>
      <c r="Q1123">
        <f ca="1">VLOOKUP($P1123&amp;"_"&amp;$O1123,'rank samples'!$Q$3:$W$1539,7,FALSE)</f>
        <v>4245.3999999999996</v>
      </c>
      <c r="R1123">
        <f ca="1">VLOOKUP($P1123&amp;"_"&amp;$O1123,'rank samples'!$Q$3:$W$1539,6,FALSE)/100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139</v>
      </c>
      <c r="P1124">
        <v>13</v>
      </c>
      <c r="Q1124">
        <f ca="1">VLOOKUP($P1124&amp;"_"&amp;$O1124,'rank samples'!$Q$3:$W$1539,7,FALSE)</f>
        <v>3983.04</v>
      </c>
      <c r="R1124">
        <f ca="1">VLOOKUP($P1124&amp;"_"&amp;$O1124,'rank samples'!$Q$3:$W$1539,6,FALSE)/100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x14ac:dyDescent="0.3">
      <c r="N1125">
        <v>1121</v>
      </c>
      <c r="O1125">
        <v>140</v>
      </c>
      <c r="P1125">
        <v>13</v>
      </c>
      <c r="Q1125">
        <f ca="1">VLOOKUP($P1125&amp;"_"&amp;$O1125,'rank samples'!$Q$3:$W$1539,7,FALSE)</f>
        <v>3943.64</v>
      </c>
      <c r="R1125">
        <f ca="1">VLOOKUP($P1125&amp;"_"&amp;$O1125,'rank samples'!$Q$3:$W$1539,6,FALSE)/100</f>
        <v>2E-3</v>
      </c>
      <c r="S1125">
        <f ca="1">1 - SUM(OFFSET($R$4,VLOOKUP(P1125,$W$4:$Y$23,2,FALSE),0):OFFSET($R$4,N1125,0))/$R$2</f>
        <v>0.87799999999999989</v>
      </c>
      <c r="T1125">
        <f t="shared" ca="1" si="22"/>
        <v>8.1967213114754021</v>
      </c>
    </row>
    <row r="1126" spans="14:20" hidden="1" x14ac:dyDescent="0.3">
      <c r="N1126">
        <v>1122</v>
      </c>
      <c r="O1126">
        <v>141</v>
      </c>
      <c r="P1126">
        <v>13</v>
      </c>
      <c r="Q1126">
        <f ca="1">VLOOKUP($P1126&amp;"_"&amp;$O1126,'rank samples'!$Q$3:$W$1539,7,FALSE)</f>
        <v>3873.31</v>
      </c>
      <c r="R1126">
        <f ca="1">VLOOKUP($P1126&amp;"_"&amp;$O1126,'rank samples'!$Q$3:$W$1539,6,FALSE)/100</f>
        <v>0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hidden="1" x14ac:dyDescent="0.3">
      <c r="N1127">
        <v>1123</v>
      </c>
      <c r="O1127">
        <v>142</v>
      </c>
      <c r="P1127">
        <v>13</v>
      </c>
      <c r="Q1127">
        <f ca="1">VLOOKUP($P1127&amp;"_"&amp;$O1127,'rank samples'!$Q$3:$W$1539,7,FALSE)</f>
        <v>2633.91</v>
      </c>
      <c r="R1127">
        <f ca="1">VLOOKUP($P1127&amp;"_"&amp;$O1127,'rank samples'!$Q$3:$W$1539,6,FALSE)/100</f>
        <v>0</v>
      </c>
      <c r="S1127">
        <f ca="1">1 - SUM(OFFSET($R$4,VLOOKUP(P1127,$W$4:$Y$23,2,FALSE),0):OFFSET($R$4,N1127,0))/$R$2</f>
        <v>0.87799999999999989</v>
      </c>
      <c r="T1127">
        <f t="shared" ca="1" si="22"/>
        <v>8.1967213114754021</v>
      </c>
    </row>
    <row r="1128" spans="14:20" x14ac:dyDescent="0.3">
      <c r="N1128">
        <v>1124</v>
      </c>
      <c r="O1128">
        <v>143</v>
      </c>
      <c r="P1128">
        <v>13</v>
      </c>
      <c r="Q1128">
        <f ca="1">VLOOKUP($P1128&amp;"_"&amp;$O1128,'rank samples'!$Q$3:$W$1539,7,FALSE)</f>
        <v>2602.91</v>
      </c>
      <c r="R1128">
        <f ca="1">VLOOKUP($P1128&amp;"_"&amp;$O1128,'rank samples'!$Q$3:$W$1539,6,FALSE)/100</f>
        <v>2E-3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hidden="1" x14ac:dyDescent="0.3">
      <c r="N1129">
        <v>1125</v>
      </c>
      <c r="O1129">
        <v>1</v>
      </c>
      <c r="P1129">
        <v>14</v>
      </c>
      <c r="Q1129">
        <f ca="1">VLOOKUP($P1129&amp;"_"&amp;$O1129,'rank samples'!$Q$3:$W$1539,7,FALSE)</f>
        <v>92848.55</v>
      </c>
      <c r="R1129">
        <f ca="1">VLOOKUP($P1129&amp;"_"&amp;$O1129,'rank samples'!$Q$3:$W$1539,6,FALSE)/100</f>
        <v>0</v>
      </c>
      <c r="S1129">
        <f ca="1">1 - SUM(OFFSET($R$4,VLOOKUP(P1129,$W$4:$Y$23,2,FALSE),0):OFFSET($R$4,N1129,0))/$R$2</f>
        <v>1</v>
      </c>
      <c r="T1129" t="e">
        <f t="shared" ca="1" si="22"/>
        <v>#DIV/0!</v>
      </c>
    </row>
    <row r="1130" spans="14:20" hidden="1" x14ac:dyDescent="0.3">
      <c r="N1130">
        <v>1126</v>
      </c>
      <c r="O1130">
        <v>2</v>
      </c>
      <c r="P1130">
        <v>14</v>
      </c>
      <c r="Q1130">
        <f ca="1">VLOOKUP($P1130&amp;"_"&amp;$O1130,'rank samples'!$Q$3:$W$1539,7,FALSE)</f>
        <v>53383.44</v>
      </c>
      <c r="R1130">
        <f ca="1">VLOOKUP($P1130&amp;"_"&amp;$O1130,'rank samples'!$Q$3:$W$1539,6,FALSE)/100</f>
        <v>0</v>
      </c>
      <c r="S1130">
        <f ca="1">1 - SUM(OFFSET($R$4,VLOOKUP(P1130,$W$4:$Y$23,2,FALSE),0):OFFSET($R$4,N1130,0))/$R$2</f>
        <v>1</v>
      </c>
      <c r="T1130" t="e">
        <f t="shared" ca="1" si="22"/>
        <v>#DIV/0!</v>
      </c>
    </row>
    <row r="1131" spans="14:20" x14ac:dyDescent="0.3">
      <c r="N1131">
        <v>1127</v>
      </c>
      <c r="O1131">
        <v>3</v>
      </c>
      <c r="P1131">
        <v>14</v>
      </c>
      <c r="Q1131">
        <f ca="1">VLOOKUP($P1131&amp;"_"&amp;$O1131,'rank samples'!$Q$3:$W$1539,7,FALSE)</f>
        <v>53176.69</v>
      </c>
      <c r="R1131">
        <f ca="1">VLOOKUP($P1131&amp;"_"&amp;$O1131,'rank samples'!$Q$3:$W$1539,6,FALSE)/100</f>
        <v>2E-3</v>
      </c>
      <c r="S1131">
        <f ca="1">1 - SUM(OFFSET($R$4,VLOOKUP(P1131,$W$4:$Y$23,2,FALSE),0):OFFSET($R$4,N1131,0))/$R$2</f>
        <v>0.998</v>
      </c>
      <c r="T1131">
        <f t="shared" ca="1" si="22"/>
        <v>499.99999999999955</v>
      </c>
    </row>
    <row r="1132" spans="14:20" hidden="1" x14ac:dyDescent="0.3">
      <c r="N1132">
        <v>1128</v>
      </c>
      <c r="O1132">
        <v>4</v>
      </c>
      <c r="P1132">
        <v>14</v>
      </c>
      <c r="Q1132">
        <f ca="1">VLOOKUP($P1132&amp;"_"&amp;$O1132,'rank samples'!$Q$3:$W$1539,7,FALSE)</f>
        <v>48864.38</v>
      </c>
      <c r="R1132">
        <f ca="1">VLOOKUP($P1132&amp;"_"&amp;$O1132,'rank samples'!$Q$3:$W$1539,6,FALSE)/100</f>
        <v>0</v>
      </c>
      <c r="S1132">
        <f ca="1">1 - SUM(OFFSET($R$4,VLOOKUP(P1132,$W$4:$Y$23,2,FALSE),0):OFFSET($R$4,N1132,0))/$R$2</f>
        <v>0.998</v>
      </c>
      <c r="T1132">
        <f t="shared" ca="1" si="22"/>
        <v>499.99999999999955</v>
      </c>
    </row>
    <row r="1133" spans="14:20" hidden="1" x14ac:dyDescent="0.3">
      <c r="N1133">
        <v>1129</v>
      </c>
      <c r="O1133">
        <v>5</v>
      </c>
      <c r="P1133">
        <v>14</v>
      </c>
      <c r="Q1133">
        <f ca="1">VLOOKUP($P1133&amp;"_"&amp;$O1133,'rank samples'!$Q$3:$W$1539,7,FALSE)</f>
        <v>47295.1</v>
      </c>
      <c r="R1133">
        <f ca="1">VLOOKUP($P1133&amp;"_"&amp;$O1133,'rank samples'!$Q$3:$W$1539,6,FALSE)/100</f>
        <v>0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x14ac:dyDescent="0.3">
      <c r="N1134">
        <v>1130</v>
      </c>
      <c r="O1134">
        <v>6</v>
      </c>
      <c r="P1134">
        <v>14</v>
      </c>
      <c r="Q1134">
        <f ca="1">VLOOKUP($P1134&amp;"_"&amp;$O1134,'rank samples'!$Q$3:$W$1539,7,FALSE)</f>
        <v>46243.88</v>
      </c>
      <c r="R1134">
        <f ca="1">VLOOKUP($P1134&amp;"_"&amp;$O1134,'rank samples'!$Q$3:$W$1539,6,FALSE)/100</f>
        <v>2E-3</v>
      </c>
      <c r="S1134">
        <f ca="1">1 - SUM(OFFSET($R$4,VLOOKUP(P1134,$W$4:$Y$23,2,FALSE),0):OFFSET($R$4,N1134,0))/$R$2</f>
        <v>0.996</v>
      </c>
      <c r="T1134">
        <f t="shared" ca="1" si="22"/>
        <v>249.99999999999977</v>
      </c>
    </row>
    <row r="1135" spans="14:20" hidden="1" x14ac:dyDescent="0.3">
      <c r="N1135">
        <v>1131</v>
      </c>
      <c r="O1135">
        <v>7</v>
      </c>
      <c r="P1135">
        <v>14</v>
      </c>
      <c r="Q1135">
        <f ca="1">VLOOKUP($P1135&amp;"_"&amp;$O1135,'rank samples'!$Q$3:$W$1539,7,FALSE)</f>
        <v>45555.82</v>
      </c>
      <c r="R1135">
        <f ca="1">VLOOKUP($P1135&amp;"_"&amp;$O1135,'rank samples'!$Q$3:$W$1539,6,FALSE)/100</f>
        <v>0</v>
      </c>
      <c r="S1135">
        <f ca="1">1 - SUM(OFFSET($R$4,VLOOKUP(P1135,$W$4:$Y$23,2,FALSE),0):OFFSET($R$4,N1135,0))/$R$2</f>
        <v>0.996</v>
      </c>
      <c r="T1135">
        <f t="shared" ca="1" si="22"/>
        <v>249.99999999999977</v>
      </c>
    </row>
    <row r="1136" spans="14:20" hidden="1" x14ac:dyDescent="0.3">
      <c r="N1136">
        <v>1132</v>
      </c>
      <c r="O1136">
        <v>8</v>
      </c>
      <c r="P1136">
        <v>14</v>
      </c>
      <c r="Q1136">
        <f ca="1">VLOOKUP($P1136&amp;"_"&amp;$O1136,'rank samples'!$Q$3:$W$1539,7,FALSE)</f>
        <v>44177.919999999998</v>
      </c>
      <c r="R1136">
        <f ca="1">VLOOKUP($P1136&amp;"_"&amp;$O1136,'rank samples'!$Q$3:$W$1539,6,FALSE)/100</f>
        <v>0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x14ac:dyDescent="0.3">
      <c r="N1137">
        <v>1133</v>
      </c>
      <c r="O1137">
        <v>9</v>
      </c>
      <c r="P1137">
        <v>14</v>
      </c>
      <c r="Q1137">
        <f ca="1">VLOOKUP($P1137&amp;"_"&amp;$O1137,'rank samples'!$Q$3:$W$1539,7,FALSE)</f>
        <v>36881.65</v>
      </c>
      <c r="R1137">
        <f ca="1">VLOOKUP($P1137&amp;"_"&amp;$O1137,'rank samples'!$Q$3:$W$1539,6,FALSE)/100</f>
        <v>2E-3</v>
      </c>
      <c r="S1137">
        <f ca="1">1 - SUM(OFFSET($R$4,VLOOKUP(P1137,$W$4:$Y$23,2,FALSE),0):OFFSET($R$4,N1137,0))/$R$2</f>
        <v>0.99399999999999999</v>
      </c>
      <c r="T1137">
        <f t="shared" ca="1" si="22"/>
        <v>166.66666666666652</v>
      </c>
    </row>
    <row r="1138" spans="14:20" x14ac:dyDescent="0.3">
      <c r="N1138">
        <v>1134</v>
      </c>
      <c r="O1138">
        <v>10</v>
      </c>
      <c r="P1138">
        <v>14</v>
      </c>
      <c r="Q1138">
        <f ca="1">VLOOKUP($P1138&amp;"_"&amp;$O1138,'rank samples'!$Q$3:$W$1539,7,FALSE)</f>
        <v>34790.620000000003</v>
      </c>
      <c r="R1138">
        <f ca="1">VLOOKUP($P1138&amp;"_"&amp;$O1138,'rank samples'!$Q$3:$W$1539,6,FALSE)/100</f>
        <v>2E-3</v>
      </c>
      <c r="S1138">
        <f ca="1">1 - SUM(OFFSET($R$4,VLOOKUP(P1138,$W$4:$Y$23,2,FALSE),0):OFFSET($R$4,N1138,0))/$R$2</f>
        <v>0.99199999999999999</v>
      </c>
      <c r="T1138">
        <f t="shared" ca="1" si="22"/>
        <v>124.99999999999989</v>
      </c>
    </row>
    <row r="1139" spans="14:20" hidden="1" x14ac:dyDescent="0.3">
      <c r="N1139">
        <v>1135</v>
      </c>
      <c r="O1139">
        <v>11</v>
      </c>
      <c r="P1139">
        <v>14</v>
      </c>
      <c r="Q1139">
        <f ca="1">VLOOKUP($P1139&amp;"_"&amp;$O1139,'rank samples'!$Q$3:$W$1539,7,FALSE)</f>
        <v>34518.5</v>
      </c>
      <c r="R1139">
        <f ca="1">VLOOKUP($P1139&amp;"_"&amp;$O1139,'rank samples'!$Q$3:$W$1539,6,FALSE)/100</f>
        <v>0</v>
      </c>
      <c r="S1139">
        <f ca="1">1 - SUM(OFFSET($R$4,VLOOKUP(P1139,$W$4:$Y$23,2,FALSE),0):OFFSET($R$4,N1139,0))/$R$2</f>
        <v>0.99199999999999999</v>
      </c>
      <c r="T1139">
        <f t="shared" ca="1" si="22"/>
        <v>124.99999999999989</v>
      </c>
    </row>
    <row r="1140" spans="14:20" hidden="1" x14ac:dyDescent="0.3">
      <c r="N1140">
        <v>1136</v>
      </c>
      <c r="O1140">
        <v>12</v>
      </c>
      <c r="P1140">
        <v>14</v>
      </c>
      <c r="Q1140">
        <f ca="1">VLOOKUP($P1140&amp;"_"&amp;$O1140,'rank samples'!$Q$3:$W$1539,7,FALSE)</f>
        <v>33542.92</v>
      </c>
      <c r="R1140">
        <f ca="1">VLOOKUP($P1140&amp;"_"&amp;$O1140,'rank samples'!$Q$3:$W$1539,6,FALSE)/100</f>
        <v>0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x14ac:dyDescent="0.3">
      <c r="N1141">
        <v>1137</v>
      </c>
      <c r="O1141">
        <v>13</v>
      </c>
      <c r="P1141">
        <v>14</v>
      </c>
      <c r="Q1141">
        <f ca="1">VLOOKUP($P1141&amp;"_"&amp;$O1141,'rank samples'!$Q$3:$W$1539,7,FALSE)</f>
        <v>31146.94</v>
      </c>
      <c r="R1141">
        <f ca="1">VLOOKUP($P1141&amp;"_"&amp;$O1141,'rank samples'!$Q$3:$W$1539,6,FALSE)/100</f>
        <v>2E-3</v>
      </c>
      <c r="S1141">
        <f ca="1">1 - SUM(OFFSET($R$4,VLOOKUP(P1141,$W$4:$Y$23,2,FALSE),0):OFFSET($R$4,N1141,0))/$R$2</f>
        <v>0.99</v>
      </c>
      <c r="T1141">
        <f t="shared" ca="1" si="22"/>
        <v>99.999999999999915</v>
      </c>
    </row>
    <row r="1142" spans="14:20" hidden="1" x14ac:dyDescent="0.3">
      <c r="N1142">
        <v>1138</v>
      </c>
      <c r="O1142">
        <v>14</v>
      </c>
      <c r="P1142">
        <v>14</v>
      </c>
      <c r="Q1142">
        <f ca="1">VLOOKUP($P1142&amp;"_"&amp;$O1142,'rank samples'!$Q$3:$W$1539,7,FALSE)</f>
        <v>29682.550000000003</v>
      </c>
      <c r="R1142">
        <f ca="1">VLOOKUP($P1142&amp;"_"&amp;$O1142,'rank samples'!$Q$3:$W$1539,6,FALSE)/100</f>
        <v>0</v>
      </c>
      <c r="S1142">
        <f ca="1">1 - SUM(OFFSET($R$4,VLOOKUP(P1142,$W$4:$Y$23,2,FALSE),0):OFFSET($R$4,N1142,0))/$R$2</f>
        <v>0.99</v>
      </c>
      <c r="T1142">
        <f t="shared" ca="1" si="22"/>
        <v>99.999999999999915</v>
      </c>
    </row>
    <row r="1143" spans="14:20" hidden="1" x14ac:dyDescent="0.3">
      <c r="N1143">
        <v>1139</v>
      </c>
      <c r="O1143">
        <v>15</v>
      </c>
      <c r="P1143">
        <v>14</v>
      </c>
      <c r="Q1143">
        <f ca="1">VLOOKUP($P1143&amp;"_"&amp;$O1143,'rank samples'!$Q$3:$W$1539,7,FALSE)</f>
        <v>29108.09</v>
      </c>
      <c r="R1143">
        <f ca="1">VLOOKUP($P1143&amp;"_"&amp;$O1143,'rank samples'!$Q$3:$W$1539,6,FALSE)/100</f>
        <v>0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hidden="1" x14ac:dyDescent="0.3">
      <c r="N1144">
        <v>1140</v>
      </c>
      <c r="O1144">
        <v>16</v>
      </c>
      <c r="P1144">
        <v>14</v>
      </c>
      <c r="Q1144">
        <f ca="1">VLOOKUP($P1144&amp;"_"&amp;$O1144,'rank samples'!$Q$3:$W$1539,7,FALSE)</f>
        <v>27142.44</v>
      </c>
      <c r="R1144">
        <f ca="1">VLOOKUP($P1144&amp;"_"&amp;$O1144,'rank samples'!$Q$3:$W$1539,6,FALSE)/100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x14ac:dyDescent="0.3">
      <c r="N1145">
        <v>1141</v>
      </c>
      <c r="O1145">
        <v>17</v>
      </c>
      <c r="P1145">
        <v>14</v>
      </c>
      <c r="Q1145">
        <f ca="1">VLOOKUP($P1145&amp;"_"&amp;$O1145,'rank samples'!$Q$3:$W$1539,7,FALSE)</f>
        <v>26223.67</v>
      </c>
      <c r="R1145">
        <f ca="1">VLOOKUP($P1145&amp;"_"&amp;$O1145,'rank samples'!$Q$3:$W$1539,6,FALSE)/100</f>
        <v>2E-3</v>
      </c>
      <c r="S1145">
        <f ca="1">1 - SUM(OFFSET($R$4,VLOOKUP(P1145,$W$4:$Y$23,2,FALSE),0):OFFSET($R$4,N1145,0))/$R$2</f>
        <v>0.98799999999999999</v>
      </c>
      <c r="T1145">
        <f t="shared" ca="1" si="22"/>
        <v>83.333333333333258</v>
      </c>
    </row>
    <row r="1146" spans="14:20" hidden="1" x14ac:dyDescent="0.3">
      <c r="N1146">
        <v>1142</v>
      </c>
      <c r="O1146">
        <v>18</v>
      </c>
      <c r="P1146">
        <v>14</v>
      </c>
      <c r="Q1146">
        <f ca="1">VLOOKUP($P1146&amp;"_"&amp;$O1146,'rank samples'!$Q$3:$W$1539,7,FALSE)</f>
        <v>24954.7</v>
      </c>
      <c r="R1146">
        <f ca="1">VLOOKUP($P1146&amp;"_"&amp;$O1146,'rank samples'!$Q$3:$W$1539,6,FALSE)/100</f>
        <v>0</v>
      </c>
      <c r="S1146">
        <f ca="1">1 - SUM(OFFSET($R$4,VLOOKUP(P1146,$W$4:$Y$23,2,FALSE),0):OFFSET($R$4,N1146,0))/$R$2</f>
        <v>0.98799999999999999</v>
      </c>
      <c r="T1146">
        <f t="shared" ca="1" si="22"/>
        <v>83.333333333333258</v>
      </c>
    </row>
    <row r="1147" spans="14:20" hidden="1" x14ac:dyDescent="0.3">
      <c r="N1147">
        <v>1143</v>
      </c>
      <c r="O1147">
        <v>19</v>
      </c>
      <c r="P1147">
        <v>14</v>
      </c>
      <c r="Q1147">
        <f ca="1">VLOOKUP($P1147&amp;"_"&amp;$O1147,'rank samples'!$Q$3:$W$1539,7,FALSE)</f>
        <v>24772.05</v>
      </c>
      <c r="R1147">
        <f ca="1">VLOOKUP($P1147&amp;"_"&amp;$O1147,'rank samples'!$Q$3:$W$1539,6,FALSE)/100</f>
        <v>0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x14ac:dyDescent="0.3">
      <c r="N1148">
        <v>1144</v>
      </c>
      <c r="O1148">
        <v>20</v>
      </c>
      <c r="P1148">
        <v>14</v>
      </c>
      <c r="Q1148">
        <f ca="1">VLOOKUP($P1148&amp;"_"&amp;$O1148,'rank samples'!$Q$3:$W$1539,7,FALSE)</f>
        <v>23307.26</v>
      </c>
      <c r="R1148">
        <f ca="1">VLOOKUP($P1148&amp;"_"&amp;$O1148,'rank samples'!$Q$3:$W$1539,6,FALSE)/100</f>
        <v>2E-3</v>
      </c>
      <c r="S1148">
        <f ca="1">1 - SUM(OFFSET($R$4,VLOOKUP(P1148,$W$4:$Y$23,2,FALSE),0):OFFSET($R$4,N1148,0))/$R$2</f>
        <v>0.98599999999999999</v>
      </c>
      <c r="T1148">
        <f t="shared" ca="1" si="22"/>
        <v>71.42857142857136</v>
      </c>
    </row>
    <row r="1149" spans="14:20" hidden="1" x14ac:dyDescent="0.3">
      <c r="N1149">
        <v>1145</v>
      </c>
      <c r="O1149">
        <v>21</v>
      </c>
      <c r="P1149">
        <v>14</v>
      </c>
      <c r="Q1149">
        <f ca="1">VLOOKUP($P1149&amp;"_"&amp;$O1149,'rank samples'!$Q$3:$W$1539,7,FALSE)</f>
        <v>21925.03</v>
      </c>
      <c r="R1149">
        <f ca="1">VLOOKUP($P1149&amp;"_"&amp;$O1149,'rank samples'!$Q$3:$W$1539,6,FALSE)/100</f>
        <v>0</v>
      </c>
      <c r="S1149">
        <f ca="1">1 - SUM(OFFSET($R$4,VLOOKUP(P1149,$W$4:$Y$23,2,FALSE),0):OFFSET($R$4,N1149,0))/$R$2</f>
        <v>0.98599999999999999</v>
      </c>
      <c r="T1149">
        <f t="shared" ca="1" si="22"/>
        <v>71.42857142857136</v>
      </c>
    </row>
    <row r="1150" spans="14:20" x14ac:dyDescent="0.3">
      <c r="N1150">
        <v>1146</v>
      </c>
      <c r="O1150">
        <v>22</v>
      </c>
      <c r="P1150">
        <v>14</v>
      </c>
      <c r="Q1150">
        <f ca="1">VLOOKUP($P1150&amp;"_"&amp;$O1150,'rank samples'!$Q$3:$W$1539,7,FALSE)</f>
        <v>21603.93</v>
      </c>
      <c r="R1150">
        <f ca="1">VLOOKUP($P1150&amp;"_"&amp;$O1150,'rank samples'!$Q$3:$W$1539,6,FALSE)/100</f>
        <v>2E-3</v>
      </c>
      <c r="S1150">
        <f ca="1">1 - SUM(OFFSET($R$4,VLOOKUP(P1150,$W$4:$Y$23,2,FALSE),0):OFFSET($R$4,N1150,0))/$R$2</f>
        <v>0.98399999999999999</v>
      </c>
      <c r="T1150">
        <f t="shared" ca="1" si="22"/>
        <v>62.499999999999943</v>
      </c>
    </row>
    <row r="1151" spans="14:20" hidden="1" x14ac:dyDescent="0.3">
      <c r="N1151">
        <v>1147</v>
      </c>
      <c r="O1151">
        <v>23</v>
      </c>
      <c r="P1151">
        <v>14</v>
      </c>
      <c r="Q1151">
        <f ca="1">VLOOKUP($P1151&amp;"_"&amp;$O1151,'rank samples'!$Q$3:$W$1539,7,FALSE)</f>
        <v>20707.009999999998</v>
      </c>
      <c r="R1151">
        <f ca="1">VLOOKUP($P1151&amp;"_"&amp;$O1151,'rank samples'!$Q$3:$W$1539,6,FALSE)/100</f>
        <v>0</v>
      </c>
      <c r="S1151">
        <f ca="1">1 - SUM(OFFSET($R$4,VLOOKUP(P1151,$W$4:$Y$23,2,FALSE),0):OFFSET($R$4,N1151,0))/$R$2</f>
        <v>0.98399999999999999</v>
      </c>
      <c r="T1151">
        <f t="shared" ca="1" si="22"/>
        <v>62.499999999999943</v>
      </c>
    </row>
    <row r="1152" spans="14:20" hidden="1" x14ac:dyDescent="0.3">
      <c r="N1152">
        <v>1148</v>
      </c>
      <c r="O1152">
        <v>24</v>
      </c>
      <c r="P1152">
        <v>14</v>
      </c>
      <c r="Q1152">
        <f ca="1">VLOOKUP($P1152&amp;"_"&amp;$O1152,'rank samples'!$Q$3:$W$1539,7,FALSE)</f>
        <v>17120.77</v>
      </c>
      <c r="R1152">
        <f ca="1">VLOOKUP($P1152&amp;"_"&amp;$O1152,'rank samples'!$Q$3:$W$1539,6,FALSE)/100</f>
        <v>0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hidden="1" x14ac:dyDescent="0.3">
      <c r="N1153">
        <v>1149</v>
      </c>
      <c r="O1153">
        <v>25</v>
      </c>
      <c r="P1153">
        <v>14</v>
      </c>
      <c r="Q1153">
        <f ca="1">VLOOKUP($P1153&amp;"_"&amp;$O1153,'rank samples'!$Q$3:$W$1539,7,FALSE)</f>
        <v>16443.169999999998</v>
      </c>
      <c r="R1153">
        <f ca="1">VLOOKUP($P1153&amp;"_"&amp;$O1153,'rank samples'!$Q$3:$W$1539,6,FALSE)/100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hidden="1" x14ac:dyDescent="0.3">
      <c r="N1154">
        <v>1150</v>
      </c>
      <c r="O1154">
        <v>26</v>
      </c>
      <c r="P1154">
        <v>14</v>
      </c>
      <c r="Q1154">
        <f ca="1">VLOOKUP($P1154&amp;"_"&amp;$O1154,'rank samples'!$Q$3:$W$1539,7,FALSE)</f>
        <v>15350.22</v>
      </c>
      <c r="R1154">
        <f ca="1">VLOOKUP($P1154&amp;"_"&amp;$O1154,'rank samples'!$Q$3:$W$1539,6,FALSE)/100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x14ac:dyDescent="0.3">
      <c r="N1155">
        <v>1151</v>
      </c>
      <c r="O1155">
        <v>27</v>
      </c>
      <c r="P1155">
        <v>14</v>
      </c>
      <c r="Q1155">
        <f ca="1">VLOOKUP($P1155&amp;"_"&amp;$O1155,'rank samples'!$Q$3:$W$1539,7,FALSE)</f>
        <v>14466.25</v>
      </c>
      <c r="R1155">
        <f ca="1">VLOOKUP($P1155&amp;"_"&amp;$O1155,'rank samples'!$Q$3:$W$1539,6,FALSE)/100</f>
        <v>2E-3</v>
      </c>
      <c r="S1155">
        <f ca="1">1 - SUM(OFFSET($R$4,VLOOKUP(P1155,$W$4:$Y$23,2,FALSE),0):OFFSET($R$4,N1155,0))/$R$2</f>
        <v>0.98199999999999998</v>
      </c>
      <c r="T1155">
        <f t="shared" ca="1" si="22"/>
        <v>55.555555555555507</v>
      </c>
    </row>
    <row r="1156" spans="14:20" hidden="1" x14ac:dyDescent="0.3">
      <c r="N1156">
        <v>1152</v>
      </c>
      <c r="O1156">
        <v>28</v>
      </c>
      <c r="P1156">
        <v>14</v>
      </c>
      <c r="Q1156">
        <f ca="1">VLOOKUP($P1156&amp;"_"&amp;$O1156,'rank samples'!$Q$3:$W$1539,7,FALSE)</f>
        <v>14013.67</v>
      </c>
      <c r="R1156">
        <f ca="1">VLOOKUP($P1156&amp;"_"&amp;$O1156,'rank samples'!$Q$3:$W$1539,6,FALSE)/100</f>
        <v>0</v>
      </c>
      <c r="S1156">
        <f ca="1">1 - SUM(OFFSET($R$4,VLOOKUP(P1156,$W$4:$Y$23,2,FALSE),0):OFFSET($R$4,N1156,0))/$R$2</f>
        <v>0.98199999999999998</v>
      </c>
      <c r="T1156">
        <f t="shared" ca="1" si="22"/>
        <v>55.555555555555507</v>
      </c>
    </row>
    <row r="1157" spans="14:20" hidden="1" x14ac:dyDescent="0.3">
      <c r="N1157">
        <v>1153</v>
      </c>
      <c r="O1157">
        <v>30</v>
      </c>
      <c r="P1157">
        <v>14</v>
      </c>
      <c r="Q1157">
        <f ca="1">VLOOKUP($P1157&amp;"_"&amp;$O1157,'rank samples'!$Q$3:$W$1539,7,FALSE)</f>
        <v>12839.44</v>
      </c>
      <c r="R1157">
        <f ca="1">VLOOKUP($P1157&amp;"_"&amp;$O1157,'rank samples'!$Q$3:$W$1539,6,FALSE)/100</f>
        <v>0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hidden="1" x14ac:dyDescent="0.3">
      <c r="N1158">
        <v>1154</v>
      </c>
      <c r="O1158">
        <v>31</v>
      </c>
      <c r="P1158">
        <v>14</v>
      </c>
      <c r="Q1158">
        <f ca="1">VLOOKUP($P1158&amp;"_"&amp;$O1158,'rank samples'!$Q$3:$W$1539,7,FALSE)</f>
        <v>7878.62</v>
      </c>
      <c r="R1158">
        <f ca="1">VLOOKUP($P1158&amp;"_"&amp;$O1158,'rank samples'!$Q$3:$W$1539,6,FALSE)/100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hidden="1" x14ac:dyDescent="0.3">
      <c r="N1159">
        <v>1155</v>
      </c>
      <c r="O1159">
        <v>32</v>
      </c>
      <c r="P1159">
        <v>14</v>
      </c>
      <c r="Q1159">
        <f ca="1">VLOOKUP($P1159&amp;"_"&amp;$O1159,'rank samples'!$Q$3:$W$1539,7,FALSE)</f>
        <v>6215.3</v>
      </c>
      <c r="R1159">
        <f ca="1">VLOOKUP($P1159&amp;"_"&amp;$O1159,'rank samples'!$Q$3:$W$1539,6,FALSE)/100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hidden="1" x14ac:dyDescent="0.3">
      <c r="N1160">
        <v>1156</v>
      </c>
      <c r="O1160">
        <v>33</v>
      </c>
      <c r="P1160">
        <v>14</v>
      </c>
      <c r="Q1160">
        <f ca="1">VLOOKUP($P1160&amp;"_"&amp;$O1160,'rank samples'!$Q$3:$W$1539,7,FALSE)</f>
        <v>5962.29</v>
      </c>
      <c r="R1160">
        <f ca="1">VLOOKUP($P1160&amp;"_"&amp;$O1160,'rank samples'!$Q$3:$W$1539,6,FALSE)/100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hidden="1" x14ac:dyDescent="0.3">
      <c r="N1161">
        <v>1157</v>
      </c>
      <c r="O1161">
        <v>34</v>
      </c>
      <c r="P1161">
        <v>14</v>
      </c>
      <c r="Q1161">
        <f ca="1">VLOOKUP($P1161&amp;"_"&amp;$O1161,'rank samples'!$Q$3:$W$1539,7,FALSE)</f>
        <v>5089.07</v>
      </c>
      <c r="R1161">
        <f ca="1">VLOOKUP($P1161&amp;"_"&amp;$O1161,'rank samples'!$Q$3:$W$1539,6,FALSE)/100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hidden="1" x14ac:dyDescent="0.3">
      <c r="N1162">
        <v>1158</v>
      </c>
      <c r="O1162">
        <v>35</v>
      </c>
      <c r="P1162">
        <v>14</v>
      </c>
      <c r="Q1162">
        <f ca="1">VLOOKUP($P1162&amp;"_"&amp;$O1162,'rank samples'!$Q$3:$W$1539,7,FALSE)</f>
        <v>5087.6099999999997</v>
      </c>
      <c r="R1162">
        <f ca="1">VLOOKUP($P1162&amp;"_"&amp;$O1162,'rank samples'!$Q$3:$W$1539,6,FALSE)/100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hidden="1" x14ac:dyDescent="0.3">
      <c r="N1163">
        <v>1159</v>
      </c>
      <c r="O1163">
        <v>36</v>
      </c>
      <c r="P1163">
        <v>14</v>
      </c>
      <c r="Q1163">
        <f ca="1">VLOOKUP($P1163&amp;"_"&amp;$O1163,'rank samples'!$Q$3:$W$1539,7,FALSE)</f>
        <v>2710.12</v>
      </c>
      <c r="R1163">
        <f ca="1">VLOOKUP($P1163&amp;"_"&amp;$O1163,'rank samples'!$Q$3:$W$1539,6,FALSE)/100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hidden="1" x14ac:dyDescent="0.3">
      <c r="N1164">
        <v>1160</v>
      </c>
      <c r="O1164">
        <v>37</v>
      </c>
      <c r="P1164">
        <v>14</v>
      </c>
      <c r="Q1164">
        <f ca="1">VLOOKUP($P1164&amp;"_"&amp;$O1164,'rank samples'!$Q$3:$W$1539,7,FALSE)</f>
        <v>2628.17</v>
      </c>
      <c r="R1164">
        <f ca="1">VLOOKUP($P1164&amp;"_"&amp;$O1164,'rank samples'!$Q$3:$W$1539,6,FALSE)/100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x14ac:dyDescent="0.3">
      <c r="N1165">
        <v>1161</v>
      </c>
      <c r="O1165">
        <v>38</v>
      </c>
      <c r="P1165">
        <v>14</v>
      </c>
      <c r="Q1165">
        <f ca="1">VLOOKUP($P1165&amp;"_"&amp;$O1165,'rank samples'!$Q$3:$W$1539,7,FALSE)</f>
        <v>2627.81</v>
      </c>
      <c r="R1165">
        <f ca="1">VLOOKUP($P1165&amp;"_"&amp;$O1165,'rank samples'!$Q$3:$W$1539,6,FALSE)/100</f>
        <v>2E-3</v>
      </c>
      <c r="S1165">
        <f ca="1">1 - SUM(OFFSET($R$4,VLOOKUP(P1165,$W$4:$Y$23,2,FALSE),0):OFFSET($R$4,N1165,0))/$R$2</f>
        <v>0.98</v>
      </c>
      <c r="T1165">
        <f t="shared" ca="1" si="23"/>
        <v>49.999999999999957</v>
      </c>
    </row>
    <row r="1166" spans="14:20" hidden="1" x14ac:dyDescent="0.3">
      <c r="N1166">
        <v>1162</v>
      </c>
      <c r="O1166">
        <v>39</v>
      </c>
      <c r="P1166">
        <v>14</v>
      </c>
      <c r="Q1166">
        <f ca="1">VLOOKUP($P1166&amp;"_"&amp;$O1166,'rank samples'!$Q$3:$W$1539,7,FALSE)</f>
        <v>2419.16</v>
      </c>
      <c r="R1166">
        <f ca="1">VLOOKUP($P1166&amp;"_"&amp;$O1166,'rank samples'!$Q$3:$W$1539,6,FALSE)/100</f>
        <v>0</v>
      </c>
      <c r="S1166">
        <f ca="1">1 - SUM(OFFSET($R$4,VLOOKUP(P1166,$W$4:$Y$23,2,FALSE),0):OFFSET($R$4,N1166,0))/$R$2</f>
        <v>0.98</v>
      </c>
      <c r="T1166">
        <f t="shared" ca="1" si="23"/>
        <v>49.999999999999957</v>
      </c>
    </row>
    <row r="1167" spans="14:20" hidden="1" x14ac:dyDescent="0.3">
      <c r="N1167">
        <v>1163</v>
      </c>
      <c r="O1167">
        <v>40</v>
      </c>
      <c r="P1167">
        <v>14</v>
      </c>
      <c r="Q1167">
        <f ca="1">VLOOKUP($P1167&amp;"_"&amp;$O1167,'rank samples'!$Q$3:$W$1539,7,FALSE)</f>
        <v>987.5</v>
      </c>
      <c r="R1167">
        <f ca="1">VLOOKUP($P1167&amp;"_"&amp;$O1167,'rank samples'!$Q$3:$W$1539,6,FALSE)/100</f>
        <v>0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hidden="1" x14ac:dyDescent="0.3">
      <c r="N1168">
        <v>1164</v>
      </c>
      <c r="O1168">
        <v>41</v>
      </c>
      <c r="P1168">
        <v>14</v>
      </c>
      <c r="Q1168">
        <f ca="1">VLOOKUP($P1168&amp;"_"&amp;$O1168,'rank samples'!$Q$3:$W$1539,7,FALSE)</f>
        <v>911.38</v>
      </c>
      <c r="R1168">
        <f ca="1">VLOOKUP($P1168&amp;"_"&amp;$O1168,'rank samples'!$Q$3:$W$1539,6,FALSE)/100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x14ac:dyDescent="0.3">
      <c r="N1169">
        <v>1165</v>
      </c>
      <c r="O1169">
        <v>42</v>
      </c>
      <c r="P1169">
        <v>14</v>
      </c>
      <c r="Q1169">
        <f ca="1">VLOOKUP($P1169&amp;"_"&amp;$O1169,'rank samples'!$Q$3:$W$1539,7,FALSE)</f>
        <v>788.8</v>
      </c>
      <c r="R1169">
        <f ca="1">VLOOKUP($P1169&amp;"_"&amp;$O1169,'rank samples'!$Q$3:$W$1539,6,FALSE)/100</f>
        <v>2E-3</v>
      </c>
      <c r="S1169">
        <f ca="1">1 - SUM(OFFSET($R$4,VLOOKUP(P1169,$W$4:$Y$23,2,FALSE),0):OFFSET($R$4,N1169,0))/$R$2</f>
        <v>0.97799999999999998</v>
      </c>
      <c r="T1169">
        <f t="shared" ca="1" si="23"/>
        <v>45.454545454545411</v>
      </c>
    </row>
    <row r="1170" spans="14:20" hidden="1" x14ac:dyDescent="0.3">
      <c r="N1170">
        <v>1166</v>
      </c>
      <c r="O1170">
        <v>43</v>
      </c>
      <c r="P1170">
        <v>14</v>
      </c>
      <c r="Q1170">
        <f ca="1">VLOOKUP($P1170&amp;"_"&amp;$O1170,'rank samples'!$Q$3:$W$1539,7,FALSE)</f>
        <v>496.41</v>
      </c>
      <c r="R1170">
        <f ca="1">VLOOKUP($P1170&amp;"_"&amp;$O1170,'rank samples'!$Q$3:$W$1539,6,FALSE)/100</f>
        <v>0</v>
      </c>
      <c r="S1170">
        <f ca="1">1 - SUM(OFFSET($R$4,VLOOKUP(P1170,$W$4:$Y$23,2,FALSE),0):OFFSET($R$4,N1170,0))/$R$2</f>
        <v>0.97799999999999998</v>
      </c>
      <c r="T1170">
        <f t="shared" ca="1" si="23"/>
        <v>45.454545454545411</v>
      </c>
    </row>
    <row r="1171" spans="14:20" hidden="1" x14ac:dyDescent="0.3">
      <c r="N1171">
        <v>1167</v>
      </c>
      <c r="O1171">
        <v>44</v>
      </c>
      <c r="P1171">
        <v>14</v>
      </c>
      <c r="Q1171">
        <f ca="1">VLOOKUP($P1171&amp;"_"&amp;$O1171,'rank samples'!$Q$3:$W$1539,7,FALSE)</f>
        <v>466.1</v>
      </c>
      <c r="R1171">
        <f ca="1">VLOOKUP($P1171&amp;"_"&amp;$O1171,'rank samples'!$Q$3:$W$1539,6,FALSE)/100</f>
        <v>0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x14ac:dyDescent="0.3">
      <c r="N1172">
        <v>1168</v>
      </c>
      <c r="O1172">
        <v>45</v>
      </c>
      <c r="P1172">
        <v>14</v>
      </c>
      <c r="Q1172">
        <f ca="1">VLOOKUP($P1172&amp;"_"&amp;$O1172,'rank samples'!$Q$3:$W$1539,7,FALSE)</f>
        <v>444.61</v>
      </c>
      <c r="R1172">
        <f ca="1">VLOOKUP($P1172&amp;"_"&amp;$O1172,'rank samples'!$Q$3:$W$1539,6,FALSE)/100</f>
        <v>2E-3</v>
      </c>
      <c r="S1172">
        <f ca="1">1 - SUM(OFFSET($R$4,VLOOKUP(P1172,$W$4:$Y$23,2,FALSE),0):OFFSET($R$4,N1172,0))/$R$2</f>
        <v>0.97599999999999998</v>
      </c>
      <c r="T1172">
        <f t="shared" ca="1" si="23"/>
        <v>41.666666666666629</v>
      </c>
    </row>
    <row r="1173" spans="14:20" hidden="1" x14ac:dyDescent="0.3">
      <c r="N1173">
        <v>1169</v>
      </c>
      <c r="O1173">
        <v>1</v>
      </c>
      <c r="P1173">
        <v>15</v>
      </c>
      <c r="Q1173">
        <f ca="1">VLOOKUP($P1173&amp;"_"&amp;$O1173,'rank samples'!$Q$3:$W$1539,7,FALSE)</f>
        <v>127518.37</v>
      </c>
      <c r="R1173">
        <f ca="1">VLOOKUP($P1173&amp;"_"&amp;$O1173,'rank samples'!$Q$3:$W$1539,6,FALSE)/100</f>
        <v>0</v>
      </c>
      <c r="S1173">
        <f ca="1">1 - SUM(OFFSET($R$4,VLOOKUP(P1173,$W$4:$Y$23,2,FALSE),0):OFFSET($R$4,N1173,0))/$R$2</f>
        <v>1</v>
      </c>
      <c r="T1173" t="e">
        <f t="shared" ca="1" si="23"/>
        <v>#DIV/0!</v>
      </c>
    </row>
    <row r="1174" spans="14:20" hidden="1" x14ac:dyDescent="0.3">
      <c r="N1174">
        <v>1170</v>
      </c>
      <c r="O1174">
        <v>2</v>
      </c>
      <c r="P1174">
        <v>15</v>
      </c>
      <c r="Q1174">
        <f ca="1">VLOOKUP($P1174&amp;"_"&amp;$O1174,'rank samples'!$Q$3:$W$1539,7,FALSE)</f>
        <v>120766.29999999999</v>
      </c>
      <c r="R1174">
        <f ca="1">VLOOKUP($P1174&amp;"_"&amp;$O1174,'rank samples'!$Q$3:$W$1539,6,FALSE)/100</f>
        <v>0</v>
      </c>
      <c r="S1174">
        <f ca="1">1 - SUM(OFFSET($R$4,VLOOKUP(P1174,$W$4:$Y$23,2,FALSE),0):OFFSET($R$4,N1174,0))/$R$2</f>
        <v>1</v>
      </c>
      <c r="T1174" t="e">
        <f t="shared" ca="1" si="23"/>
        <v>#DIV/0!</v>
      </c>
    </row>
    <row r="1175" spans="14:20" x14ac:dyDescent="0.3">
      <c r="N1175">
        <v>1171</v>
      </c>
      <c r="O1175">
        <v>3</v>
      </c>
      <c r="P1175">
        <v>15</v>
      </c>
      <c r="Q1175">
        <f ca="1">VLOOKUP($P1175&amp;"_"&amp;$O1175,'rank samples'!$Q$3:$W$1539,7,FALSE)</f>
        <v>116558.58</v>
      </c>
      <c r="R1175">
        <f ca="1">VLOOKUP($P1175&amp;"_"&amp;$O1175,'rank samples'!$Q$3:$W$1539,6,FALSE)/100</f>
        <v>2E-3</v>
      </c>
      <c r="S1175">
        <f ca="1">1 - SUM(OFFSET($R$4,VLOOKUP(P1175,$W$4:$Y$23,2,FALSE),0):OFFSET($R$4,N1175,0))/$R$2</f>
        <v>0.998</v>
      </c>
      <c r="T1175">
        <f t="shared" ca="1" si="23"/>
        <v>499.99999999999955</v>
      </c>
    </row>
    <row r="1176" spans="14:20" hidden="1" x14ac:dyDescent="0.3">
      <c r="N1176">
        <v>1172</v>
      </c>
      <c r="O1176">
        <v>4</v>
      </c>
      <c r="P1176">
        <v>15</v>
      </c>
      <c r="Q1176">
        <f ca="1">VLOOKUP($P1176&amp;"_"&amp;$O1176,'rank samples'!$Q$3:$W$1539,7,FALSE)</f>
        <v>112121.95</v>
      </c>
      <c r="R1176">
        <f ca="1">VLOOKUP($P1176&amp;"_"&amp;$O1176,'rank samples'!$Q$3:$W$1539,6,FALSE)/100</f>
        <v>0</v>
      </c>
      <c r="S1176">
        <f ca="1">1 - SUM(OFFSET($R$4,VLOOKUP(P1176,$W$4:$Y$23,2,FALSE),0):OFFSET($R$4,N1176,0))/$R$2</f>
        <v>0.998</v>
      </c>
      <c r="T1176">
        <f t="shared" ca="1" si="23"/>
        <v>499.99999999999955</v>
      </c>
    </row>
    <row r="1177" spans="14:20" hidden="1" x14ac:dyDescent="0.3">
      <c r="N1177">
        <v>1173</v>
      </c>
      <c r="O1177">
        <v>5</v>
      </c>
      <c r="P1177">
        <v>15</v>
      </c>
      <c r="Q1177">
        <f ca="1">VLOOKUP($P1177&amp;"_"&amp;$O1177,'rank samples'!$Q$3:$W$1539,7,FALSE)</f>
        <v>101698.91</v>
      </c>
      <c r="R1177">
        <f ca="1">VLOOKUP($P1177&amp;"_"&amp;$O1177,'rank samples'!$Q$3:$W$1539,6,FALSE)/100</f>
        <v>0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hidden="1" x14ac:dyDescent="0.3">
      <c r="N1178">
        <v>1174</v>
      </c>
      <c r="O1178">
        <v>6</v>
      </c>
      <c r="P1178">
        <v>15</v>
      </c>
      <c r="Q1178">
        <f ca="1">VLOOKUP($P1178&amp;"_"&amp;$O1178,'rank samples'!$Q$3:$W$1539,7,FALSE)</f>
        <v>84504.91</v>
      </c>
      <c r="R1178">
        <f ca="1">VLOOKUP($P1178&amp;"_"&amp;$O1178,'rank samples'!$Q$3:$W$1539,6,FALSE)/100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hidden="1" x14ac:dyDescent="0.3">
      <c r="N1179">
        <v>1175</v>
      </c>
      <c r="O1179">
        <v>7</v>
      </c>
      <c r="P1179">
        <v>15</v>
      </c>
      <c r="Q1179">
        <f ca="1">VLOOKUP($P1179&amp;"_"&amp;$O1179,'rank samples'!$Q$3:$W$1539,7,FALSE)</f>
        <v>75826.52</v>
      </c>
      <c r="R1179">
        <f ca="1">VLOOKUP($P1179&amp;"_"&amp;$O1179,'rank samples'!$Q$3:$W$1539,6,FALSE)/100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hidden="1" x14ac:dyDescent="0.3">
      <c r="N1180">
        <v>1176</v>
      </c>
      <c r="O1180">
        <v>8</v>
      </c>
      <c r="P1180">
        <v>15</v>
      </c>
      <c r="Q1180">
        <f ca="1">VLOOKUP($P1180&amp;"_"&amp;$O1180,'rank samples'!$Q$3:$W$1539,7,FALSE)</f>
        <v>74332.070000000007</v>
      </c>
      <c r="R1180">
        <f ca="1">VLOOKUP($P1180&amp;"_"&amp;$O1180,'rank samples'!$Q$3:$W$1539,6,FALSE)/100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hidden="1" x14ac:dyDescent="0.3">
      <c r="N1181">
        <v>1177</v>
      </c>
      <c r="O1181">
        <v>9</v>
      </c>
      <c r="P1181">
        <v>15</v>
      </c>
      <c r="Q1181">
        <f ca="1">VLOOKUP($P1181&amp;"_"&amp;$O1181,'rank samples'!$Q$3:$W$1539,7,FALSE)</f>
        <v>67361.98</v>
      </c>
      <c r="R1181">
        <f ca="1">VLOOKUP($P1181&amp;"_"&amp;$O1181,'rank samples'!$Q$3:$W$1539,6,FALSE)/100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x14ac:dyDescent="0.3">
      <c r="N1182">
        <v>1178</v>
      </c>
      <c r="O1182">
        <v>10</v>
      </c>
      <c r="P1182">
        <v>15</v>
      </c>
      <c r="Q1182">
        <f ca="1">VLOOKUP($P1182&amp;"_"&amp;$O1182,'rank samples'!$Q$3:$W$1539,7,FALSE)</f>
        <v>67300.2</v>
      </c>
      <c r="R1182">
        <f ca="1">VLOOKUP($P1182&amp;"_"&amp;$O1182,'rank samples'!$Q$3:$W$1539,6,FALSE)/100</f>
        <v>2E-3</v>
      </c>
      <c r="S1182">
        <f ca="1">1 - SUM(OFFSET($R$4,VLOOKUP(P1182,$W$4:$Y$23,2,FALSE),0):OFFSET($R$4,N1182,0))/$R$2</f>
        <v>0.996</v>
      </c>
      <c r="T1182">
        <f t="shared" ca="1" si="23"/>
        <v>249.99999999999977</v>
      </c>
    </row>
    <row r="1183" spans="14:20" hidden="1" x14ac:dyDescent="0.3">
      <c r="N1183">
        <v>1179</v>
      </c>
      <c r="O1183">
        <v>11</v>
      </c>
      <c r="P1183">
        <v>15</v>
      </c>
      <c r="Q1183">
        <f ca="1">VLOOKUP($P1183&amp;"_"&amp;$O1183,'rank samples'!$Q$3:$W$1539,7,FALSE)</f>
        <v>66200.649999999994</v>
      </c>
      <c r="R1183">
        <f ca="1">VLOOKUP($P1183&amp;"_"&amp;$O1183,'rank samples'!$Q$3:$W$1539,6,FALSE)/100</f>
        <v>0</v>
      </c>
      <c r="S1183">
        <f ca="1">1 - SUM(OFFSET($R$4,VLOOKUP(P1183,$W$4:$Y$23,2,FALSE),0):OFFSET($R$4,N1183,0))/$R$2</f>
        <v>0.996</v>
      </c>
      <c r="T1183">
        <f t="shared" ca="1" si="23"/>
        <v>249.99999999999977</v>
      </c>
    </row>
    <row r="1184" spans="14:20" hidden="1" x14ac:dyDescent="0.3">
      <c r="N1184">
        <v>1180</v>
      </c>
      <c r="O1184">
        <v>12</v>
      </c>
      <c r="P1184">
        <v>15</v>
      </c>
      <c r="Q1184">
        <f ca="1">VLOOKUP($P1184&amp;"_"&amp;$O1184,'rank samples'!$Q$3:$W$1539,7,FALSE)</f>
        <v>65223.02</v>
      </c>
      <c r="R1184">
        <f ca="1">VLOOKUP($P1184&amp;"_"&amp;$O1184,'rank samples'!$Q$3:$W$1539,6,FALSE)/100</f>
        <v>0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hidden="1" x14ac:dyDescent="0.3">
      <c r="N1185">
        <v>1181</v>
      </c>
      <c r="O1185">
        <v>13</v>
      </c>
      <c r="P1185">
        <v>15</v>
      </c>
      <c r="Q1185">
        <f ca="1">VLOOKUP($P1185&amp;"_"&amp;$O1185,'rank samples'!$Q$3:$W$1539,7,FALSE)</f>
        <v>65116.39</v>
      </c>
      <c r="R1185">
        <f ca="1">VLOOKUP($P1185&amp;"_"&amp;$O1185,'rank samples'!$Q$3:$W$1539,6,FALSE)/100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x14ac:dyDescent="0.3">
      <c r="N1186">
        <v>1182</v>
      </c>
      <c r="O1186">
        <v>14</v>
      </c>
      <c r="P1186">
        <v>15</v>
      </c>
      <c r="Q1186">
        <f ca="1">VLOOKUP($P1186&amp;"_"&amp;$O1186,'rank samples'!$Q$3:$W$1539,7,FALSE)</f>
        <v>64755.96</v>
      </c>
      <c r="R1186">
        <f ca="1">VLOOKUP($P1186&amp;"_"&amp;$O1186,'rank samples'!$Q$3:$W$1539,6,FALSE)/100</f>
        <v>2E-3</v>
      </c>
      <c r="S1186">
        <f ca="1">1 - SUM(OFFSET($R$4,VLOOKUP(P1186,$W$4:$Y$23,2,FALSE),0):OFFSET($R$4,N1186,0))/$R$2</f>
        <v>0.99399999999999999</v>
      </c>
      <c r="T1186">
        <f t="shared" ca="1" si="23"/>
        <v>166.66666666666652</v>
      </c>
    </row>
    <row r="1187" spans="14:20" hidden="1" x14ac:dyDescent="0.3">
      <c r="N1187">
        <v>1183</v>
      </c>
      <c r="O1187">
        <v>15</v>
      </c>
      <c r="P1187">
        <v>15</v>
      </c>
      <c r="Q1187">
        <f ca="1">VLOOKUP($P1187&amp;"_"&amp;$O1187,'rank samples'!$Q$3:$W$1539,7,FALSE)</f>
        <v>61986.11</v>
      </c>
      <c r="R1187">
        <f ca="1">VLOOKUP($P1187&amp;"_"&amp;$O1187,'rank samples'!$Q$3:$W$1539,6,FALSE)/100</f>
        <v>0</v>
      </c>
      <c r="S1187">
        <f ca="1">1 - SUM(OFFSET($R$4,VLOOKUP(P1187,$W$4:$Y$23,2,FALSE),0):OFFSET($R$4,N1187,0))/$R$2</f>
        <v>0.99399999999999999</v>
      </c>
      <c r="T1187">
        <f t="shared" ca="1" si="23"/>
        <v>166.66666666666652</v>
      </c>
    </row>
    <row r="1188" spans="14:20" hidden="1" x14ac:dyDescent="0.3">
      <c r="N1188">
        <v>1184</v>
      </c>
      <c r="O1188">
        <v>16</v>
      </c>
      <c r="P1188">
        <v>15</v>
      </c>
      <c r="Q1188">
        <f ca="1">VLOOKUP($P1188&amp;"_"&amp;$O1188,'rank samples'!$Q$3:$W$1539,7,FALSE)</f>
        <v>61970.91</v>
      </c>
      <c r="R1188">
        <f ca="1">VLOOKUP($P1188&amp;"_"&amp;$O1188,'rank samples'!$Q$3:$W$1539,6,FALSE)/100</f>
        <v>0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x14ac:dyDescent="0.3">
      <c r="N1189">
        <v>1185</v>
      </c>
      <c r="O1189">
        <v>17</v>
      </c>
      <c r="P1189">
        <v>15</v>
      </c>
      <c r="Q1189">
        <f ca="1">VLOOKUP($P1189&amp;"_"&amp;$O1189,'rank samples'!$Q$3:$W$1539,7,FALSE)</f>
        <v>51319.72</v>
      </c>
      <c r="R1189">
        <f ca="1">VLOOKUP($P1189&amp;"_"&amp;$O1189,'rank samples'!$Q$3:$W$1539,6,FALSE)/100</f>
        <v>2E-3</v>
      </c>
      <c r="S1189">
        <f ca="1">1 - SUM(OFFSET($R$4,VLOOKUP(P1189,$W$4:$Y$23,2,FALSE),0):OFFSET($R$4,N1189,0))/$R$2</f>
        <v>0.99199999999999999</v>
      </c>
      <c r="T1189">
        <f t="shared" ca="1" si="23"/>
        <v>124.99999999999989</v>
      </c>
    </row>
    <row r="1190" spans="14:20" hidden="1" x14ac:dyDescent="0.3">
      <c r="N1190">
        <v>1186</v>
      </c>
      <c r="O1190">
        <v>18</v>
      </c>
      <c r="P1190">
        <v>15</v>
      </c>
      <c r="Q1190">
        <f ca="1">VLOOKUP($P1190&amp;"_"&amp;$O1190,'rank samples'!$Q$3:$W$1539,7,FALSE)</f>
        <v>48260.53</v>
      </c>
      <c r="R1190">
        <f ca="1">VLOOKUP($P1190&amp;"_"&amp;$O1190,'rank samples'!$Q$3:$W$1539,6,FALSE)/100</f>
        <v>0</v>
      </c>
      <c r="S1190">
        <f ca="1">1 - SUM(OFFSET($R$4,VLOOKUP(P1190,$W$4:$Y$23,2,FALSE),0):OFFSET($R$4,N1190,0))/$R$2</f>
        <v>0.99199999999999999</v>
      </c>
      <c r="T1190">
        <f t="shared" ca="1" si="23"/>
        <v>124.99999999999989</v>
      </c>
    </row>
    <row r="1191" spans="14:20" hidden="1" x14ac:dyDescent="0.3">
      <c r="N1191">
        <v>1187</v>
      </c>
      <c r="O1191">
        <v>19</v>
      </c>
      <c r="P1191">
        <v>15</v>
      </c>
      <c r="Q1191">
        <f ca="1">VLOOKUP($P1191&amp;"_"&amp;$O1191,'rank samples'!$Q$3:$W$1539,7,FALSE)</f>
        <v>48155.28</v>
      </c>
      <c r="R1191">
        <f ca="1">VLOOKUP($P1191&amp;"_"&amp;$O1191,'rank samples'!$Q$3:$W$1539,6,FALSE)/100</f>
        <v>0</v>
      </c>
      <c r="S1191">
        <f ca="1">1 - SUM(OFFSET($R$4,VLOOKUP(P1191,$W$4:$Y$23,2,FALSE),0):OFFSET($R$4,N1191,0))/$R$2</f>
        <v>0.99199999999999999</v>
      </c>
      <c r="T1191">
        <f t="shared" ca="1" si="23"/>
        <v>124.99999999999989</v>
      </c>
    </row>
    <row r="1192" spans="14:20" hidden="1" x14ac:dyDescent="0.3">
      <c r="N1192">
        <v>1188</v>
      </c>
      <c r="O1192">
        <v>20</v>
      </c>
      <c r="P1192">
        <v>15</v>
      </c>
      <c r="Q1192">
        <f ca="1">VLOOKUP($P1192&amp;"_"&amp;$O1192,'rank samples'!$Q$3:$W$1539,7,FALSE)</f>
        <v>48054.82</v>
      </c>
      <c r="R1192">
        <f ca="1">VLOOKUP($P1192&amp;"_"&amp;$O1192,'rank samples'!$Q$3:$W$1539,6,FALSE)/100</f>
        <v>0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x14ac:dyDescent="0.3">
      <c r="N1193">
        <v>1189</v>
      </c>
      <c r="O1193">
        <v>21</v>
      </c>
      <c r="P1193">
        <v>15</v>
      </c>
      <c r="Q1193">
        <f ca="1">VLOOKUP($P1193&amp;"_"&amp;$O1193,'rank samples'!$Q$3:$W$1539,7,FALSE)</f>
        <v>45531.08</v>
      </c>
      <c r="R1193">
        <f ca="1">VLOOKUP($P1193&amp;"_"&amp;$O1193,'rank samples'!$Q$3:$W$1539,6,FALSE)/100</f>
        <v>2E-3</v>
      </c>
      <c r="S1193">
        <f ca="1">1 - SUM(OFFSET($R$4,VLOOKUP(P1193,$W$4:$Y$23,2,FALSE),0):OFFSET($R$4,N1193,0))/$R$2</f>
        <v>0.99</v>
      </c>
      <c r="T1193">
        <f t="shared" ca="1" si="23"/>
        <v>99.999999999999915</v>
      </c>
    </row>
    <row r="1194" spans="14:20" hidden="1" x14ac:dyDescent="0.3">
      <c r="N1194">
        <v>1190</v>
      </c>
      <c r="O1194">
        <v>22</v>
      </c>
      <c r="P1194">
        <v>15</v>
      </c>
      <c r="Q1194">
        <f ca="1">VLOOKUP($P1194&amp;"_"&amp;$O1194,'rank samples'!$Q$3:$W$1539,7,FALSE)</f>
        <v>43898.2</v>
      </c>
      <c r="R1194">
        <f ca="1">VLOOKUP($P1194&amp;"_"&amp;$O1194,'rank samples'!$Q$3:$W$1539,6,FALSE)/100</f>
        <v>0</v>
      </c>
      <c r="S1194">
        <f ca="1">1 - SUM(OFFSET($R$4,VLOOKUP(P1194,$W$4:$Y$23,2,FALSE),0):OFFSET($R$4,N1194,0))/$R$2</f>
        <v>0.99</v>
      </c>
      <c r="T1194">
        <f t="shared" ca="1" si="23"/>
        <v>99.999999999999915</v>
      </c>
    </row>
    <row r="1195" spans="14:20" hidden="1" x14ac:dyDescent="0.3">
      <c r="N1195">
        <v>1191</v>
      </c>
      <c r="O1195">
        <v>23</v>
      </c>
      <c r="P1195">
        <v>15</v>
      </c>
      <c r="Q1195">
        <f ca="1">VLOOKUP($P1195&amp;"_"&amp;$O1195,'rank samples'!$Q$3:$W$1539,7,FALSE)</f>
        <v>43314.16</v>
      </c>
      <c r="R1195">
        <f ca="1">VLOOKUP($P1195&amp;"_"&amp;$O1195,'rank samples'!$Q$3:$W$1539,6,FALSE)/100</f>
        <v>0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x14ac:dyDescent="0.3">
      <c r="N1196">
        <v>1192</v>
      </c>
      <c r="O1196">
        <v>25</v>
      </c>
      <c r="P1196">
        <v>15</v>
      </c>
      <c r="Q1196">
        <f ca="1">VLOOKUP($P1196&amp;"_"&amp;$O1196,'rank samples'!$Q$3:$W$1539,7,FALSE)</f>
        <v>42753.64</v>
      </c>
      <c r="R1196">
        <f ca="1">VLOOKUP($P1196&amp;"_"&amp;$O1196,'rank samples'!$Q$3:$W$1539,6,FALSE)/100</f>
        <v>2E-3</v>
      </c>
      <c r="S1196">
        <f ca="1">1 - SUM(OFFSET($R$4,VLOOKUP(P1196,$W$4:$Y$23,2,FALSE),0):OFFSET($R$4,N1196,0))/$R$2</f>
        <v>0.98799999999999999</v>
      </c>
      <c r="T1196">
        <f t="shared" ca="1" si="23"/>
        <v>83.333333333333258</v>
      </c>
    </row>
    <row r="1197" spans="14:20" hidden="1" x14ac:dyDescent="0.3">
      <c r="N1197">
        <v>1193</v>
      </c>
      <c r="O1197">
        <v>26</v>
      </c>
      <c r="P1197">
        <v>15</v>
      </c>
      <c r="Q1197">
        <f ca="1">VLOOKUP($P1197&amp;"_"&amp;$O1197,'rank samples'!$Q$3:$W$1539,7,FALSE)</f>
        <v>39880.089999999997</v>
      </c>
      <c r="R1197">
        <f ca="1">VLOOKUP($P1197&amp;"_"&amp;$O1197,'rank samples'!$Q$3:$W$1539,6,FALSE)/100</f>
        <v>0</v>
      </c>
      <c r="S1197">
        <f ca="1">1 - SUM(OFFSET($R$4,VLOOKUP(P1197,$W$4:$Y$23,2,FALSE),0):OFFSET($R$4,N1197,0))/$R$2</f>
        <v>0.98799999999999999</v>
      </c>
      <c r="T1197">
        <f t="shared" ca="1" si="23"/>
        <v>83.333333333333258</v>
      </c>
    </row>
    <row r="1198" spans="14:20" hidden="1" x14ac:dyDescent="0.3">
      <c r="N1198">
        <v>1194</v>
      </c>
      <c r="O1198">
        <v>27</v>
      </c>
      <c r="P1198">
        <v>15</v>
      </c>
      <c r="Q1198">
        <f ca="1">VLOOKUP($P1198&amp;"_"&amp;$O1198,'rank samples'!$Q$3:$W$1539,7,FALSE)</f>
        <v>39602.14</v>
      </c>
      <c r="R1198">
        <f ca="1">VLOOKUP($P1198&amp;"_"&amp;$O1198,'rank samples'!$Q$3:$W$1539,6,FALSE)/100</f>
        <v>0</v>
      </c>
      <c r="S1198">
        <f ca="1">1 - SUM(OFFSET($R$4,VLOOKUP(P1198,$W$4:$Y$23,2,FALSE),0):OFFSET($R$4,N1198,0))/$R$2</f>
        <v>0.98799999999999999</v>
      </c>
      <c r="T1198">
        <f t="shared" ca="1" si="23"/>
        <v>83.333333333333258</v>
      </c>
    </row>
    <row r="1199" spans="14:20" x14ac:dyDescent="0.3">
      <c r="N1199">
        <v>1195</v>
      </c>
      <c r="O1199">
        <v>28</v>
      </c>
      <c r="P1199">
        <v>15</v>
      </c>
      <c r="Q1199">
        <f ca="1">VLOOKUP($P1199&amp;"_"&amp;$O1199,'rank samples'!$Q$3:$W$1539,7,FALSE)</f>
        <v>39520.1</v>
      </c>
      <c r="R1199">
        <f ca="1">VLOOKUP($P1199&amp;"_"&amp;$O1199,'rank samples'!$Q$3:$W$1539,6,FALSE)/100</f>
        <v>2E-3</v>
      </c>
      <c r="S1199">
        <f ca="1">1 - SUM(OFFSET($R$4,VLOOKUP(P1199,$W$4:$Y$23,2,FALSE),0):OFFSET($R$4,N1199,0))/$R$2</f>
        <v>0.98599999999999999</v>
      </c>
      <c r="T1199">
        <f t="shared" ca="1" si="23"/>
        <v>71.42857142857136</v>
      </c>
    </row>
    <row r="1200" spans="14:20" hidden="1" x14ac:dyDescent="0.3">
      <c r="N1200">
        <v>1196</v>
      </c>
      <c r="O1200">
        <v>29</v>
      </c>
      <c r="P1200">
        <v>15</v>
      </c>
      <c r="Q1200">
        <f ca="1">VLOOKUP($P1200&amp;"_"&amp;$O1200,'rank samples'!$Q$3:$W$1539,7,FALSE)</f>
        <v>39001.879999999997</v>
      </c>
      <c r="R1200">
        <f ca="1">VLOOKUP($P1200&amp;"_"&amp;$O1200,'rank samples'!$Q$3:$W$1539,6,FALSE)/100</f>
        <v>0</v>
      </c>
      <c r="S1200">
        <f ca="1">1 - SUM(OFFSET($R$4,VLOOKUP(P1200,$W$4:$Y$23,2,FALSE),0):OFFSET($R$4,N1200,0))/$R$2</f>
        <v>0.98599999999999999</v>
      </c>
      <c r="T1200">
        <f t="shared" ca="1" si="23"/>
        <v>71.42857142857136</v>
      </c>
    </row>
    <row r="1201" spans="14:20" hidden="1" x14ac:dyDescent="0.3">
      <c r="N1201">
        <v>1197</v>
      </c>
      <c r="O1201">
        <v>30</v>
      </c>
      <c r="P1201">
        <v>15</v>
      </c>
      <c r="Q1201">
        <f ca="1">VLOOKUP($P1201&amp;"_"&amp;$O1201,'rank samples'!$Q$3:$W$1539,7,FALSE)</f>
        <v>38895.42</v>
      </c>
      <c r="R1201">
        <f ca="1">VLOOKUP($P1201&amp;"_"&amp;$O1201,'rank samples'!$Q$3:$W$1539,6,FALSE)/100</f>
        <v>0</v>
      </c>
      <c r="S1201">
        <f ca="1">1 - SUM(OFFSET($R$4,VLOOKUP(P1201,$W$4:$Y$23,2,FALSE),0):OFFSET($R$4,N1201,0))/$R$2</f>
        <v>0.98599999999999999</v>
      </c>
      <c r="T1201">
        <f t="shared" ca="1" si="23"/>
        <v>71.42857142857136</v>
      </c>
    </row>
    <row r="1202" spans="14:20" x14ac:dyDescent="0.3">
      <c r="N1202">
        <v>1198</v>
      </c>
      <c r="O1202">
        <v>31</v>
      </c>
      <c r="P1202">
        <v>15</v>
      </c>
      <c r="Q1202">
        <f ca="1">VLOOKUP($P1202&amp;"_"&amp;$O1202,'rank samples'!$Q$3:$W$1539,7,FALSE)</f>
        <v>37249.870000000003</v>
      </c>
      <c r="R1202">
        <f ca="1">VLOOKUP($P1202&amp;"_"&amp;$O1202,'rank samples'!$Q$3:$W$1539,6,FALSE)/100</f>
        <v>2E-3</v>
      </c>
      <c r="S1202">
        <f ca="1">1 - SUM(OFFSET($R$4,VLOOKUP(P1202,$W$4:$Y$23,2,FALSE),0):OFFSET($R$4,N1202,0))/$R$2</f>
        <v>0.98399999999999999</v>
      </c>
      <c r="T1202">
        <f t="shared" ca="1" si="23"/>
        <v>62.499999999999943</v>
      </c>
    </row>
    <row r="1203" spans="14:20" x14ac:dyDescent="0.3">
      <c r="N1203">
        <v>1199</v>
      </c>
      <c r="O1203">
        <v>32</v>
      </c>
      <c r="P1203">
        <v>15</v>
      </c>
      <c r="Q1203">
        <f ca="1">VLOOKUP($P1203&amp;"_"&amp;$O1203,'rank samples'!$Q$3:$W$1539,7,FALSE)</f>
        <v>33572.230000000003</v>
      </c>
      <c r="R1203">
        <f ca="1">VLOOKUP($P1203&amp;"_"&amp;$O1203,'rank samples'!$Q$3:$W$1539,6,FALSE)/100</f>
        <v>2E-3</v>
      </c>
      <c r="S1203">
        <f ca="1">1 - SUM(OFFSET($R$4,VLOOKUP(P1203,$W$4:$Y$23,2,FALSE),0):OFFSET($R$4,N1203,0))/$R$2</f>
        <v>0.98199999999999998</v>
      </c>
      <c r="T1203">
        <f t="shared" ca="1" si="23"/>
        <v>55.555555555555507</v>
      </c>
    </row>
    <row r="1204" spans="14:20" x14ac:dyDescent="0.3">
      <c r="N1204">
        <v>1200</v>
      </c>
      <c r="O1204">
        <v>33</v>
      </c>
      <c r="P1204">
        <v>15</v>
      </c>
      <c r="Q1204">
        <f ca="1">VLOOKUP($P1204&amp;"_"&amp;$O1204,'rank samples'!$Q$3:$W$1539,7,FALSE)</f>
        <v>33298.17</v>
      </c>
      <c r="R1204">
        <f ca="1">VLOOKUP($P1204&amp;"_"&amp;$O1204,'rank samples'!$Q$3:$W$1539,6,FALSE)/100</f>
        <v>2E-3</v>
      </c>
      <c r="S1204">
        <f ca="1">1 - SUM(OFFSET($R$4,VLOOKUP(P1204,$W$4:$Y$23,2,FALSE),0):OFFSET($R$4,N1204,0))/$R$2</f>
        <v>0.98</v>
      </c>
      <c r="T1204">
        <f t="shared" ca="1" si="23"/>
        <v>49.999999999999957</v>
      </c>
    </row>
    <row r="1205" spans="14:20" hidden="1" x14ac:dyDescent="0.3">
      <c r="N1205">
        <v>1201</v>
      </c>
      <c r="O1205">
        <v>34</v>
      </c>
      <c r="P1205">
        <v>15</v>
      </c>
      <c r="Q1205">
        <f ca="1">VLOOKUP($P1205&amp;"_"&amp;$O1205,'rank samples'!$Q$3:$W$1539,7,FALSE)</f>
        <v>33010.31</v>
      </c>
      <c r="R1205">
        <f ca="1">VLOOKUP($P1205&amp;"_"&amp;$O1205,'rank samples'!$Q$3:$W$1539,6,FALSE)/100</f>
        <v>0</v>
      </c>
      <c r="S1205">
        <f ca="1">1 - SUM(OFFSET($R$4,VLOOKUP(P1205,$W$4:$Y$23,2,FALSE),0):OFFSET($R$4,N1205,0))/$R$2</f>
        <v>0.98</v>
      </c>
      <c r="T1205">
        <f t="shared" ca="1" si="23"/>
        <v>49.999999999999957</v>
      </c>
    </row>
    <row r="1206" spans="14:20" hidden="1" x14ac:dyDescent="0.3">
      <c r="N1206">
        <v>1202</v>
      </c>
      <c r="O1206">
        <v>35</v>
      </c>
      <c r="P1206">
        <v>15</v>
      </c>
      <c r="Q1206">
        <f ca="1">VLOOKUP($P1206&amp;"_"&amp;$O1206,'rank samples'!$Q$3:$W$1539,7,FALSE)</f>
        <v>32263.43</v>
      </c>
      <c r="R1206">
        <f ca="1">VLOOKUP($P1206&amp;"_"&amp;$O1206,'rank samples'!$Q$3:$W$1539,6,FALSE)/100</f>
        <v>0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hidden="1" x14ac:dyDescent="0.3">
      <c r="N1207">
        <v>1203</v>
      </c>
      <c r="O1207">
        <v>36</v>
      </c>
      <c r="P1207">
        <v>15</v>
      </c>
      <c r="Q1207">
        <f ca="1">VLOOKUP($P1207&amp;"_"&amp;$O1207,'rank samples'!$Q$3:$W$1539,7,FALSE)</f>
        <v>29009.64</v>
      </c>
      <c r="R1207">
        <f ca="1">VLOOKUP($P1207&amp;"_"&amp;$O1207,'rank samples'!$Q$3:$W$1539,6,FALSE)/100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hidden="1" x14ac:dyDescent="0.3">
      <c r="N1208">
        <v>1204</v>
      </c>
      <c r="O1208">
        <v>37</v>
      </c>
      <c r="P1208">
        <v>15</v>
      </c>
      <c r="Q1208">
        <f ca="1">VLOOKUP($P1208&amp;"_"&amp;$O1208,'rank samples'!$Q$3:$W$1539,7,FALSE)</f>
        <v>28970.3</v>
      </c>
      <c r="R1208">
        <f ca="1">VLOOKUP($P1208&amp;"_"&amp;$O1208,'rank samples'!$Q$3:$W$1539,6,FALSE)/100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hidden="1" x14ac:dyDescent="0.3">
      <c r="N1209">
        <v>1205</v>
      </c>
      <c r="O1209">
        <v>38</v>
      </c>
      <c r="P1209">
        <v>15</v>
      </c>
      <c r="Q1209">
        <f ca="1">VLOOKUP($P1209&amp;"_"&amp;$O1209,'rank samples'!$Q$3:$W$1539,7,FALSE)</f>
        <v>27658.47</v>
      </c>
      <c r="R1209">
        <f ca="1">VLOOKUP($P1209&amp;"_"&amp;$O1209,'rank samples'!$Q$3:$W$1539,6,FALSE)/100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hidden="1" x14ac:dyDescent="0.3">
      <c r="N1210">
        <v>1206</v>
      </c>
      <c r="O1210">
        <v>39</v>
      </c>
      <c r="P1210">
        <v>15</v>
      </c>
      <c r="Q1210">
        <f ca="1">VLOOKUP($P1210&amp;"_"&amp;$O1210,'rank samples'!$Q$3:$W$1539,7,FALSE)</f>
        <v>27579.18</v>
      </c>
      <c r="R1210">
        <f ca="1">VLOOKUP($P1210&amp;"_"&amp;$O1210,'rank samples'!$Q$3:$W$1539,6,FALSE)/100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hidden="1" x14ac:dyDescent="0.3">
      <c r="N1211">
        <v>1207</v>
      </c>
      <c r="O1211">
        <v>40</v>
      </c>
      <c r="P1211">
        <v>15</v>
      </c>
      <c r="Q1211">
        <f ca="1">VLOOKUP($P1211&amp;"_"&amp;$O1211,'rank samples'!$Q$3:$W$1539,7,FALSE)</f>
        <v>27569.9</v>
      </c>
      <c r="R1211">
        <f ca="1">VLOOKUP($P1211&amp;"_"&amp;$O1211,'rank samples'!$Q$3:$W$1539,6,FALSE)/100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x14ac:dyDescent="0.3">
      <c r="N1212">
        <v>1208</v>
      </c>
      <c r="O1212">
        <v>41</v>
      </c>
      <c r="P1212">
        <v>15</v>
      </c>
      <c r="Q1212">
        <f ca="1">VLOOKUP($P1212&amp;"_"&amp;$O1212,'rank samples'!$Q$3:$W$1539,7,FALSE)</f>
        <v>23535.33</v>
      </c>
      <c r="R1212">
        <f ca="1">VLOOKUP($P1212&amp;"_"&amp;$O1212,'rank samples'!$Q$3:$W$1539,6,FALSE)/100</f>
        <v>2E-3</v>
      </c>
      <c r="S1212">
        <f ca="1">1 - SUM(OFFSET($R$4,VLOOKUP(P1212,$W$4:$Y$23,2,FALSE),0):OFFSET($R$4,N1212,0))/$R$2</f>
        <v>0.97799999999999998</v>
      </c>
      <c r="T1212">
        <f t="shared" ca="1" si="23"/>
        <v>45.454545454545411</v>
      </c>
    </row>
    <row r="1213" spans="14:20" x14ac:dyDescent="0.3">
      <c r="N1213">
        <v>1209</v>
      </c>
      <c r="O1213">
        <v>42</v>
      </c>
      <c r="P1213">
        <v>15</v>
      </c>
      <c r="Q1213">
        <f ca="1">VLOOKUP($P1213&amp;"_"&amp;$O1213,'rank samples'!$Q$3:$W$1539,7,FALSE)</f>
        <v>23433.23</v>
      </c>
      <c r="R1213">
        <f ca="1">VLOOKUP($P1213&amp;"_"&amp;$O1213,'rank samples'!$Q$3:$W$1539,6,FALSE)/100</f>
        <v>2E-3</v>
      </c>
      <c r="S1213">
        <f ca="1">1 - SUM(OFFSET($R$4,VLOOKUP(P1213,$W$4:$Y$23,2,FALSE),0):OFFSET($R$4,N1213,0))/$R$2</f>
        <v>0.97599999999999998</v>
      </c>
      <c r="T1213">
        <f t="shared" ca="1" si="23"/>
        <v>41.666666666666629</v>
      </c>
    </row>
    <row r="1214" spans="14:20" x14ac:dyDescent="0.3">
      <c r="N1214">
        <v>1210</v>
      </c>
      <c r="O1214">
        <v>43</v>
      </c>
      <c r="P1214">
        <v>15</v>
      </c>
      <c r="Q1214">
        <f ca="1">VLOOKUP($P1214&amp;"_"&amp;$O1214,'rank samples'!$Q$3:$W$1539,7,FALSE)</f>
        <v>18555.48</v>
      </c>
      <c r="R1214">
        <f ca="1">VLOOKUP($P1214&amp;"_"&amp;$O1214,'rank samples'!$Q$3:$W$1539,6,FALSE)/100</f>
        <v>2E-3</v>
      </c>
      <c r="S1214">
        <f ca="1">1 - SUM(OFFSET($R$4,VLOOKUP(P1214,$W$4:$Y$23,2,FALSE),0):OFFSET($R$4,N1214,0))/$R$2</f>
        <v>0.97399999999999998</v>
      </c>
      <c r="T1214">
        <f t="shared" ca="1" si="23"/>
        <v>38.461538461538424</v>
      </c>
    </row>
    <row r="1215" spans="14:20" hidden="1" x14ac:dyDescent="0.3">
      <c r="N1215">
        <v>1211</v>
      </c>
      <c r="O1215">
        <v>44</v>
      </c>
      <c r="P1215">
        <v>15</v>
      </c>
      <c r="Q1215">
        <f ca="1">VLOOKUP($P1215&amp;"_"&amp;$O1215,'rank samples'!$Q$3:$W$1539,7,FALSE)</f>
        <v>15628.52</v>
      </c>
      <c r="R1215">
        <f ca="1">VLOOKUP($P1215&amp;"_"&amp;$O1215,'rank samples'!$Q$3:$W$1539,6,FALSE)/100</f>
        <v>0</v>
      </c>
      <c r="S1215">
        <f ca="1">1 - SUM(OFFSET($R$4,VLOOKUP(P1215,$W$4:$Y$23,2,FALSE),0):OFFSET($R$4,N1215,0))/$R$2</f>
        <v>0.97399999999999998</v>
      </c>
      <c r="T1215">
        <f t="shared" ca="1" si="23"/>
        <v>38.461538461538424</v>
      </c>
    </row>
    <row r="1216" spans="14:20" x14ac:dyDescent="0.3">
      <c r="N1216">
        <v>1212</v>
      </c>
      <c r="O1216">
        <v>45</v>
      </c>
      <c r="P1216">
        <v>15</v>
      </c>
      <c r="Q1216">
        <f ca="1">VLOOKUP($P1216&amp;"_"&amp;$O1216,'rank samples'!$Q$3:$W$1539,7,FALSE)</f>
        <v>13960.99</v>
      </c>
      <c r="R1216">
        <f ca="1">VLOOKUP($P1216&amp;"_"&amp;$O1216,'rank samples'!$Q$3:$W$1539,6,FALSE)/100</f>
        <v>2E-3</v>
      </c>
      <c r="S1216">
        <f ca="1">1 - SUM(OFFSET($R$4,VLOOKUP(P1216,$W$4:$Y$23,2,FALSE),0):OFFSET($R$4,N1216,0))/$R$2</f>
        <v>0.97199999999999998</v>
      </c>
      <c r="T1216">
        <f t="shared" ca="1" si="23"/>
        <v>35.71428571428568</v>
      </c>
    </row>
    <row r="1217" spans="14:20" hidden="1" x14ac:dyDescent="0.3">
      <c r="N1217">
        <v>1213</v>
      </c>
      <c r="O1217">
        <v>46</v>
      </c>
      <c r="P1217">
        <v>15</v>
      </c>
      <c r="Q1217">
        <f ca="1">VLOOKUP($P1217&amp;"_"&amp;$O1217,'rank samples'!$Q$3:$W$1539,7,FALSE)</f>
        <v>13871.51</v>
      </c>
      <c r="R1217">
        <f ca="1">VLOOKUP($P1217&amp;"_"&amp;$O1217,'rank samples'!$Q$3:$W$1539,6,FALSE)/100</f>
        <v>0</v>
      </c>
      <c r="S1217">
        <f ca="1">1 - SUM(OFFSET($R$4,VLOOKUP(P1217,$W$4:$Y$23,2,FALSE),0):OFFSET($R$4,N1217,0))/$R$2</f>
        <v>0.97199999999999998</v>
      </c>
      <c r="T1217">
        <f t="shared" ca="1" si="23"/>
        <v>35.71428571428568</v>
      </c>
    </row>
    <row r="1218" spans="14:20" x14ac:dyDescent="0.3">
      <c r="N1218">
        <v>1214</v>
      </c>
      <c r="O1218">
        <v>47</v>
      </c>
      <c r="P1218">
        <v>15</v>
      </c>
      <c r="Q1218">
        <f ca="1">VLOOKUP($P1218&amp;"_"&amp;$O1218,'rank samples'!$Q$3:$W$1539,7,FALSE)</f>
        <v>12529.57</v>
      </c>
      <c r="R1218">
        <f ca="1">VLOOKUP($P1218&amp;"_"&amp;$O1218,'rank samples'!$Q$3:$W$1539,6,FALSE)/100</f>
        <v>2E-3</v>
      </c>
      <c r="S1218">
        <f ca="1">1 - SUM(OFFSET($R$4,VLOOKUP(P1218,$W$4:$Y$23,2,FALSE),0):OFFSET($R$4,N1218,0))/$R$2</f>
        <v>0.97</v>
      </c>
      <c r="T1218">
        <f t="shared" ca="1" si="23"/>
        <v>33.3333333333333</v>
      </c>
    </row>
    <row r="1219" spans="14:20" hidden="1" x14ac:dyDescent="0.3">
      <c r="N1219">
        <v>1215</v>
      </c>
      <c r="O1219">
        <v>48</v>
      </c>
      <c r="P1219">
        <v>15</v>
      </c>
      <c r="Q1219">
        <f ca="1">VLOOKUP($P1219&amp;"_"&amp;$O1219,'rank samples'!$Q$3:$W$1539,7,FALSE)</f>
        <v>12130.04</v>
      </c>
      <c r="R1219">
        <f ca="1">VLOOKUP($P1219&amp;"_"&amp;$O1219,'rank samples'!$Q$3:$W$1539,6,FALSE)/100</f>
        <v>0</v>
      </c>
      <c r="S1219">
        <f ca="1">1 - SUM(OFFSET($R$4,VLOOKUP(P1219,$W$4:$Y$23,2,FALSE),0):OFFSET($R$4,N1219,0))/$R$2</f>
        <v>0.97</v>
      </c>
      <c r="T1219">
        <f t="shared" ca="1" si="23"/>
        <v>33.3333333333333</v>
      </c>
    </row>
    <row r="1220" spans="14:20" hidden="1" x14ac:dyDescent="0.3">
      <c r="N1220">
        <v>1216</v>
      </c>
      <c r="O1220">
        <v>49</v>
      </c>
      <c r="P1220">
        <v>15</v>
      </c>
      <c r="Q1220">
        <f ca="1">VLOOKUP($P1220&amp;"_"&amp;$O1220,'rank samples'!$Q$3:$W$1539,7,FALSE)</f>
        <v>11593.86</v>
      </c>
      <c r="R1220">
        <f ca="1">VLOOKUP($P1220&amp;"_"&amp;$O1220,'rank samples'!$Q$3:$W$1539,6,FALSE)/100</f>
        <v>0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x14ac:dyDescent="0.3">
      <c r="N1221">
        <v>1217</v>
      </c>
      <c r="O1221">
        <v>50</v>
      </c>
      <c r="P1221">
        <v>15</v>
      </c>
      <c r="Q1221">
        <f ca="1">VLOOKUP($P1221&amp;"_"&amp;$O1221,'rank samples'!$Q$3:$W$1539,7,FALSE)</f>
        <v>8421.43</v>
      </c>
      <c r="R1221">
        <f ca="1">VLOOKUP($P1221&amp;"_"&amp;$O1221,'rank samples'!$Q$3:$W$1539,6,FALSE)/100</f>
        <v>2E-3</v>
      </c>
      <c r="S1221">
        <f ca="1">1 - SUM(OFFSET($R$4,VLOOKUP(P1221,$W$4:$Y$23,2,FALSE),0):OFFSET($R$4,N1221,0))/$R$2</f>
        <v>0.96799999999999997</v>
      </c>
      <c r="T1221">
        <f t="shared" ref="T1221:T1284" ca="1" si="24">1/(1-S1221)</f>
        <v>31.249999999999972</v>
      </c>
    </row>
    <row r="1222" spans="14:20" hidden="1" x14ac:dyDescent="0.3">
      <c r="N1222">
        <v>1218</v>
      </c>
      <c r="O1222">
        <v>51</v>
      </c>
      <c r="P1222">
        <v>15</v>
      </c>
      <c r="Q1222">
        <f ca="1">VLOOKUP($P1222&amp;"_"&amp;$O1222,'rank samples'!$Q$3:$W$1539,7,FALSE)</f>
        <v>4681.33</v>
      </c>
      <c r="R1222">
        <f ca="1">VLOOKUP($P1222&amp;"_"&amp;$O1222,'rank samples'!$Q$3:$W$1539,6,FALSE)/100</f>
        <v>0</v>
      </c>
      <c r="S1222">
        <f ca="1">1 - SUM(OFFSET($R$4,VLOOKUP(P1222,$W$4:$Y$23,2,FALSE),0):OFFSET($R$4,N1222,0))/$R$2</f>
        <v>0.96799999999999997</v>
      </c>
      <c r="T1222">
        <f t="shared" ca="1" si="24"/>
        <v>31.249999999999972</v>
      </c>
    </row>
    <row r="1223" spans="14:20" hidden="1" x14ac:dyDescent="0.3">
      <c r="N1223">
        <v>1219</v>
      </c>
      <c r="O1223">
        <v>52</v>
      </c>
      <c r="P1223">
        <v>15</v>
      </c>
      <c r="Q1223">
        <f ca="1">VLOOKUP($P1223&amp;"_"&amp;$O1223,'rank samples'!$Q$3:$W$1539,7,FALSE)</f>
        <v>3192.2</v>
      </c>
      <c r="R1223">
        <f ca="1">VLOOKUP($P1223&amp;"_"&amp;$O1223,'rank samples'!$Q$3:$W$1539,6,FALSE)/100</f>
        <v>0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hidden="1" x14ac:dyDescent="0.3">
      <c r="N1224">
        <v>1220</v>
      </c>
      <c r="O1224">
        <v>53</v>
      </c>
      <c r="P1224">
        <v>15</v>
      </c>
      <c r="Q1224">
        <f ca="1">VLOOKUP($P1224&amp;"_"&amp;$O1224,'rank samples'!$Q$3:$W$1539,7,FALSE)</f>
        <v>1298.1099999999999</v>
      </c>
      <c r="R1224">
        <f ca="1">VLOOKUP($P1224&amp;"_"&amp;$O1224,'rank samples'!$Q$3:$W$1539,6,FALSE)/100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hidden="1" x14ac:dyDescent="0.3">
      <c r="N1225">
        <v>1221</v>
      </c>
      <c r="O1225">
        <v>1</v>
      </c>
      <c r="P1225">
        <v>16</v>
      </c>
      <c r="Q1225">
        <f ca="1">VLOOKUP($P1225&amp;"_"&amp;$O1225,'rank samples'!$Q$3:$W$1539,7,FALSE)</f>
        <v>83579.45</v>
      </c>
      <c r="R1225">
        <f ca="1">VLOOKUP($P1225&amp;"_"&amp;$O1225,'rank samples'!$Q$3:$W$1539,6,FALSE)/100</f>
        <v>0</v>
      </c>
      <c r="S1225">
        <f ca="1">1 - SUM(OFFSET($R$4,VLOOKUP(P1225,$W$4:$Y$23,2,FALSE),0):OFFSET($R$4,N1225,0))/$R$2</f>
        <v>1</v>
      </c>
      <c r="T1225" t="e">
        <f t="shared" ca="1" si="24"/>
        <v>#DIV/0!</v>
      </c>
    </row>
    <row r="1226" spans="14:20" hidden="1" x14ac:dyDescent="0.3">
      <c r="N1226">
        <v>1222</v>
      </c>
      <c r="O1226">
        <v>2</v>
      </c>
      <c r="P1226">
        <v>16</v>
      </c>
      <c r="Q1226">
        <f ca="1">VLOOKUP($P1226&amp;"_"&amp;$O1226,'rank samples'!$Q$3:$W$1539,7,FALSE)</f>
        <v>79347.829999999987</v>
      </c>
      <c r="R1226">
        <f ca="1">VLOOKUP($P1226&amp;"_"&amp;$O1226,'rank samples'!$Q$3:$W$1539,6,FALSE)/100</f>
        <v>0</v>
      </c>
      <c r="S1226">
        <f ca="1">1 - SUM(OFFSET($R$4,VLOOKUP(P1226,$W$4:$Y$23,2,FALSE),0):OFFSET($R$4,N1226,0))/$R$2</f>
        <v>1</v>
      </c>
      <c r="T1226" t="e">
        <f t="shared" ca="1" si="24"/>
        <v>#DIV/0!</v>
      </c>
    </row>
    <row r="1227" spans="14:20" hidden="1" x14ac:dyDescent="0.3">
      <c r="N1227">
        <v>1223</v>
      </c>
      <c r="O1227">
        <v>3</v>
      </c>
      <c r="P1227">
        <v>16</v>
      </c>
      <c r="Q1227">
        <f ca="1">VLOOKUP($P1227&amp;"_"&amp;$O1227,'rank samples'!$Q$3:$W$1539,7,FALSE)</f>
        <v>77832.55</v>
      </c>
      <c r="R1227">
        <f ca="1">VLOOKUP($P1227&amp;"_"&amp;$O1227,'rank samples'!$Q$3:$W$1539,6,FALSE)/100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hidden="1" x14ac:dyDescent="0.3">
      <c r="N1228">
        <v>1224</v>
      </c>
      <c r="O1228">
        <v>4</v>
      </c>
      <c r="P1228">
        <v>16</v>
      </c>
      <c r="Q1228">
        <f ca="1">VLOOKUP($P1228&amp;"_"&amp;$O1228,'rank samples'!$Q$3:$W$1539,7,FALSE)</f>
        <v>72971.56</v>
      </c>
      <c r="R1228">
        <f ca="1">VLOOKUP($P1228&amp;"_"&amp;$O1228,'rank samples'!$Q$3:$W$1539,6,FALSE)/100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x14ac:dyDescent="0.3">
      <c r="N1229">
        <v>1225</v>
      </c>
      <c r="O1229">
        <v>5</v>
      </c>
      <c r="P1229">
        <v>16</v>
      </c>
      <c r="Q1229">
        <f ca="1">VLOOKUP($P1229&amp;"_"&amp;$O1229,'rank samples'!$Q$3:$W$1539,7,FALSE)</f>
        <v>64487.81</v>
      </c>
      <c r="R1229">
        <f ca="1">VLOOKUP($P1229&amp;"_"&amp;$O1229,'rank samples'!$Q$3:$W$1539,6,FALSE)/100</f>
        <v>2E-3</v>
      </c>
      <c r="S1229">
        <f ca="1">1 - SUM(OFFSET($R$4,VLOOKUP(P1229,$W$4:$Y$23,2,FALSE),0):OFFSET($R$4,N1229,0))/$R$2</f>
        <v>0.998</v>
      </c>
      <c r="T1229">
        <f t="shared" ca="1" si="24"/>
        <v>499.99999999999955</v>
      </c>
    </row>
    <row r="1230" spans="14:20" hidden="1" x14ac:dyDescent="0.3">
      <c r="N1230">
        <v>1226</v>
      </c>
      <c r="O1230">
        <v>6</v>
      </c>
      <c r="P1230">
        <v>16</v>
      </c>
      <c r="Q1230">
        <f ca="1">VLOOKUP($P1230&amp;"_"&amp;$O1230,'rank samples'!$Q$3:$W$1539,7,FALSE)</f>
        <v>63026.61</v>
      </c>
      <c r="R1230">
        <f ca="1">VLOOKUP($P1230&amp;"_"&amp;$O1230,'rank samples'!$Q$3:$W$1539,6,FALSE)/100</f>
        <v>0</v>
      </c>
      <c r="S1230">
        <f ca="1">1 - SUM(OFFSET($R$4,VLOOKUP(P1230,$W$4:$Y$23,2,FALSE),0):OFFSET($R$4,N1230,0))/$R$2</f>
        <v>0.998</v>
      </c>
      <c r="T1230">
        <f t="shared" ca="1" si="24"/>
        <v>499.99999999999955</v>
      </c>
    </row>
    <row r="1231" spans="14:20" hidden="1" x14ac:dyDescent="0.3">
      <c r="N1231">
        <v>1227</v>
      </c>
      <c r="O1231">
        <v>7</v>
      </c>
      <c r="P1231">
        <v>16</v>
      </c>
      <c r="Q1231">
        <f ca="1">VLOOKUP($P1231&amp;"_"&amp;$O1231,'rank samples'!$Q$3:$W$1539,7,FALSE)</f>
        <v>61255.880000000005</v>
      </c>
      <c r="R1231">
        <f ca="1">VLOOKUP($P1231&amp;"_"&amp;$O1231,'rank samples'!$Q$3:$W$1539,6,FALSE)/100</f>
        <v>0</v>
      </c>
      <c r="S1231">
        <f ca="1">1 - SUM(OFFSET($R$4,VLOOKUP(P1231,$W$4:$Y$23,2,FALSE),0):OFFSET($R$4,N1231,0))/$R$2</f>
        <v>0.998</v>
      </c>
      <c r="T1231">
        <f t="shared" ca="1" si="24"/>
        <v>499.99999999999955</v>
      </c>
    </row>
    <row r="1232" spans="14:20" hidden="1" x14ac:dyDescent="0.3">
      <c r="N1232">
        <v>1228</v>
      </c>
      <c r="O1232">
        <v>8</v>
      </c>
      <c r="P1232">
        <v>16</v>
      </c>
      <c r="Q1232">
        <f ca="1">VLOOKUP($P1232&amp;"_"&amp;$O1232,'rank samples'!$Q$3:$W$1539,7,FALSE)</f>
        <v>61103.56</v>
      </c>
      <c r="R1232">
        <f ca="1">VLOOKUP($P1232&amp;"_"&amp;$O1232,'rank samples'!$Q$3:$W$1539,6,FALSE)/100</f>
        <v>0</v>
      </c>
      <c r="S1232">
        <f ca="1">1 - SUM(OFFSET($R$4,VLOOKUP(P1232,$W$4:$Y$23,2,FALSE),0):OFFSET($R$4,N1232,0))/$R$2</f>
        <v>0.998</v>
      </c>
      <c r="T1232">
        <f t="shared" ca="1" si="24"/>
        <v>499.99999999999955</v>
      </c>
    </row>
    <row r="1233" spans="14:20" hidden="1" x14ac:dyDescent="0.3">
      <c r="N1233">
        <v>1229</v>
      </c>
      <c r="O1233">
        <v>9</v>
      </c>
      <c r="P1233">
        <v>16</v>
      </c>
      <c r="Q1233">
        <f ca="1">VLOOKUP($P1233&amp;"_"&amp;$O1233,'rank samples'!$Q$3:$W$1539,7,FALSE)</f>
        <v>59533.83</v>
      </c>
      <c r="R1233">
        <f ca="1">VLOOKUP($P1233&amp;"_"&amp;$O1233,'rank samples'!$Q$3:$W$1539,6,FALSE)/100</f>
        <v>0</v>
      </c>
      <c r="S1233">
        <f ca="1">1 - SUM(OFFSET($R$4,VLOOKUP(P1233,$W$4:$Y$23,2,FALSE),0):OFFSET($R$4,N1233,0))/$R$2</f>
        <v>0.998</v>
      </c>
      <c r="T1233">
        <f t="shared" ca="1" si="24"/>
        <v>499.99999999999955</v>
      </c>
    </row>
    <row r="1234" spans="14:20" hidden="1" x14ac:dyDescent="0.3">
      <c r="N1234">
        <v>1230</v>
      </c>
      <c r="O1234">
        <v>10</v>
      </c>
      <c r="P1234">
        <v>16</v>
      </c>
      <c r="Q1234">
        <f ca="1">VLOOKUP($P1234&amp;"_"&amp;$O1234,'rank samples'!$Q$3:$W$1539,7,FALSE)</f>
        <v>58996.12</v>
      </c>
      <c r="R1234">
        <f ca="1">VLOOKUP($P1234&amp;"_"&amp;$O1234,'rank samples'!$Q$3:$W$1539,6,FALSE)/100</f>
        <v>0</v>
      </c>
      <c r="S1234">
        <f ca="1">1 - SUM(OFFSET($R$4,VLOOKUP(P1234,$W$4:$Y$23,2,FALSE),0):OFFSET($R$4,N1234,0))/$R$2</f>
        <v>0.998</v>
      </c>
      <c r="T1234">
        <f t="shared" ca="1" si="24"/>
        <v>499.99999999999955</v>
      </c>
    </row>
    <row r="1235" spans="14:20" x14ac:dyDescent="0.3">
      <c r="N1235">
        <v>1231</v>
      </c>
      <c r="O1235">
        <v>11</v>
      </c>
      <c r="P1235">
        <v>16</v>
      </c>
      <c r="Q1235">
        <f ca="1">VLOOKUP($P1235&amp;"_"&amp;$O1235,'rank samples'!$Q$3:$W$1539,7,FALSE)</f>
        <v>58309</v>
      </c>
      <c r="R1235">
        <f ca="1">VLOOKUP($P1235&amp;"_"&amp;$O1235,'rank samples'!$Q$3:$W$1539,6,FALSE)/100</f>
        <v>2E-3</v>
      </c>
      <c r="S1235">
        <f ca="1">1 - SUM(OFFSET($R$4,VLOOKUP(P1235,$W$4:$Y$23,2,FALSE),0):OFFSET($R$4,N1235,0))/$R$2</f>
        <v>0.996</v>
      </c>
      <c r="T1235">
        <f t="shared" ca="1" si="24"/>
        <v>249.99999999999977</v>
      </c>
    </row>
    <row r="1236" spans="14:20" hidden="1" x14ac:dyDescent="0.3">
      <c r="N1236">
        <v>1232</v>
      </c>
      <c r="O1236">
        <v>12</v>
      </c>
      <c r="P1236">
        <v>16</v>
      </c>
      <c r="Q1236">
        <f ca="1">VLOOKUP($P1236&amp;"_"&amp;$O1236,'rank samples'!$Q$3:$W$1539,7,FALSE)</f>
        <v>57946.47</v>
      </c>
      <c r="R1236">
        <f ca="1">VLOOKUP($P1236&amp;"_"&amp;$O1236,'rank samples'!$Q$3:$W$1539,6,FALSE)/100</f>
        <v>0</v>
      </c>
      <c r="S1236">
        <f ca="1">1 - SUM(OFFSET($R$4,VLOOKUP(P1236,$W$4:$Y$23,2,FALSE),0):OFFSET($R$4,N1236,0))/$R$2</f>
        <v>0.996</v>
      </c>
      <c r="T1236">
        <f t="shared" ca="1" si="24"/>
        <v>249.99999999999977</v>
      </c>
    </row>
    <row r="1237" spans="14:20" hidden="1" x14ac:dyDescent="0.3">
      <c r="N1237">
        <v>1233</v>
      </c>
      <c r="O1237">
        <v>13</v>
      </c>
      <c r="P1237">
        <v>16</v>
      </c>
      <c r="Q1237">
        <f ca="1">VLOOKUP($P1237&amp;"_"&amp;$O1237,'rank samples'!$Q$3:$W$1539,7,FALSE)</f>
        <v>56948.75</v>
      </c>
      <c r="R1237">
        <f ca="1">VLOOKUP($P1237&amp;"_"&amp;$O1237,'rank samples'!$Q$3:$W$1539,6,FALSE)/100</f>
        <v>0</v>
      </c>
      <c r="S1237">
        <f ca="1">1 - SUM(OFFSET($R$4,VLOOKUP(P1237,$W$4:$Y$23,2,FALSE),0):OFFSET($R$4,N1237,0))/$R$2</f>
        <v>0.996</v>
      </c>
      <c r="T1237">
        <f t="shared" ca="1" si="24"/>
        <v>249.99999999999977</v>
      </c>
    </row>
    <row r="1238" spans="14:20" x14ac:dyDescent="0.3">
      <c r="N1238">
        <v>1234</v>
      </c>
      <c r="O1238">
        <v>14</v>
      </c>
      <c r="P1238">
        <v>16</v>
      </c>
      <c r="Q1238">
        <f ca="1">VLOOKUP($P1238&amp;"_"&amp;$O1238,'rank samples'!$Q$3:$W$1539,7,FALSE)</f>
        <v>56112.73</v>
      </c>
      <c r="R1238">
        <f ca="1">VLOOKUP($P1238&amp;"_"&amp;$O1238,'rank samples'!$Q$3:$W$1539,6,FALSE)/100</f>
        <v>2E-3</v>
      </c>
      <c r="S1238">
        <f ca="1">1 - SUM(OFFSET($R$4,VLOOKUP(P1238,$W$4:$Y$23,2,FALSE),0):OFFSET($R$4,N1238,0))/$R$2</f>
        <v>0.99399999999999999</v>
      </c>
      <c r="T1238">
        <f t="shared" ca="1" si="24"/>
        <v>166.66666666666652</v>
      </c>
    </row>
    <row r="1239" spans="14:20" x14ac:dyDescent="0.3">
      <c r="N1239">
        <v>1235</v>
      </c>
      <c r="O1239">
        <v>15</v>
      </c>
      <c r="P1239">
        <v>16</v>
      </c>
      <c r="Q1239">
        <f ca="1">VLOOKUP($P1239&amp;"_"&amp;$O1239,'rank samples'!$Q$3:$W$1539,7,FALSE)</f>
        <v>54384.39</v>
      </c>
      <c r="R1239">
        <f ca="1">VLOOKUP($P1239&amp;"_"&amp;$O1239,'rank samples'!$Q$3:$W$1539,6,FALSE)/100</f>
        <v>2E-3</v>
      </c>
      <c r="S1239">
        <f ca="1">1 - SUM(OFFSET($R$4,VLOOKUP(P1239,$W$4:$Y$23,2,FALSE),0):OFFSET($R$4,N1239,0))/$R$2</f>
        <v>0.99199999999999999</v>
      </c>
      <c r="T1239">
        <f t="shared" ca="1" si="24"/>
        <v>124.99999999999989</v>
      </c>
    </row>
    <row r="1240" spans="14:20" hidden="1" x14ac:dyDescent="0.3">
      <c r="N1240">
        <v>1236</v>
      </c>
      <c r="O1240">
        <v>16</v>
      </c>
      <c r="P1240">
        <v>16</v>
      </c>
      <c r="Q1240">
        <f ca="1">VLOOKUP($P1240&amp;"_"&amp;$O1240,'rank samples'!$Q$3:$W$1539,7,FALSE)</f>
        <v>53956.32</v>
      </c>
      <c r="R1240">
        <f ca="1">VLOOKUP($P1240&amp;"_"&amp;$O1240,'rank samples'!$Q$3:$W$1539,6,FALSE)/100</f>
        <v>0</v>
      </c>
      <c r="S1240">
        <f ca="1">1 - SUM(OFFSET($R$4,VLOOKUP(P1240,$W$4:$Y$23,2,FALSE),0):OFFSET($R$4,N1240,0))/$R$2</f>
        <v>0.99199999999999999</v>
      </c>
      <c r="T1240">
        <f t="shared" ca="1" si="24"/>
        <v>124.99999999999989</v>
      </c>
    </row>
    <row r="1241" spans="14:20" x14ac:dyDescent="0.3">
      <c r="N1241">
        <v>1237</v>
      </c>
      <c r="O1241">
        <v>17</v>
      </c>
      <c r="P1241">
        <v>16</v>
      </c>
      <c r="Q1241">
        <f ca="1">VLOOKUP($P1241&amp;"_"&amp;$O1241,'rank samples'!$Q$3:$W$1539,7,FALSE)</f>
        <v>53889.66</v>
      </c>
      <c r="R1241">
        <f ca="1">VLOOKUP($P1241&amp;"_"&amp;$O1241,'rank samples'!$Q$3:$W$1539,6,FALSE)/100</f>
        <v>2E-3</v>
      </c>
      <c r="S1241">
        <f ca="1">1 - SUM(OFFSET($R$4,VLOOKUP(P1241,$W$4:$Y$23,2,FALSE),0):OFFSET($R$4,N1241,0))/$R$2</f>
        <v>0.99</v>
      </c>
      <c r="T1241">
        <f t="shared" ca="1" si="24"/>
        <v>99.999999999999915</v>
      </c>
    </row>
    <row r="1242" spans="14:20" hidden="1" x14ac:dyDescent="0.3">
      <c r="N1242">
        <v>1238</v>
      </c>
      <c r="O1242">
        <v>18</v>
      </c>
      <c r="P1242">
        <v>16</v>
      </c>
      <c r="Q1242">
        <f ca="1">VLOOKUP($P1242&amp;"_"&amp;$O1242,'rank samples'!$Q$3:$W$1539,7,FALSE)</f>
        <v>51722.55</v>
      </c>
      <c r="R1242">
        <f ca="1">VLOOKUP($P1242&amp;"_"&amp;$O1242,'rank samples'!$Q$3:$W$1539,6,FALSE)/100</f>
        <v>0</v>
      </c>
      <c r="S1242">
        <f ca="1">1 - SUM(OFFSET($R$4,VLOOKUP(P1242,$W$4:$Y$23,2,FALSE),0):OFFSET($R$4,N1242,0))/$R$2</f>
        <v>0.99</v>
      </c>
      <c r="T1242">
        <f t="shared" ca="1" si="24"/>
        <v>99.999999999999915</v>
      </c>
    </row>
    <row r="1243" spans="14:20" x14ac:dyDescent="0.3">
      <c r="N1243">
        <v>1239</v>
      </c>
      <c r="O1243">
        <v>19</v>
      </c>
      <c r="P1243">
        <v>16</v>
      </c>
      <c r="Q1243">
        <f ca="1">VLOOKUP($P1243&amp;"_"&amp;$O1243,'rank samples'!$Q$3:$W$1539,7,FALSE)</f>
        <v>51615.55</v>
      </c>
      <c r="R1243">
        <f ca="1">VLOOKUP($P1243&amp;"_"&amp;$O1243,'rank samples'!$Q$3:$W$1539,6,FALSE)/100</f>
        <v>2E-3</v>
      </c>
      <c r="S1243">
        <f ca="1">1 - SUM(OFFSET($R$4,VLOOKUP(P1243,$W$4:$Y$23,2,FALSE),0):OFFSET($R$4,N1243,0))/$R$2</f>
        <v>0.98799999999999999</v>
      </c>
      <c r="T1243">
        <f t="shared" ca="1" si="24"/>
        <v>83.333333333333258</v>
      </c>
    </row>
    <row r="1244" spans="14:20" hidden="1" x14ac:dyDescent="0.3">
      <c r="N1244">
        <v>1240</v>
      </c>
      <c r="O1244">
        <v>20</v>
      </c>
      <c r="P1244">
        <v>16</v>
      </c>
      <c r="Q1244">
        <f ca="1">VLOOKUP($P1244&amp;"_"&amp;$O1244,'rank samples'!$Q$3:$W$1539,7,FALSE)</f>
        <v>47911.01</v>
      </c>
      <c r="R1244">
        <f ca="1">VLOOKUP($P1244&amp;"_"&amp;$O1244,'rank samples'!$Q$3:$W$1539,6,FALSE)/100</f>
        <v>0</v>
      </c>
      <c r="S1244">
        <f ca="1">1 - SUM(OFFSET($R$4,VLOOKUP(P1244,$W$4:$Y$23,2,FALSE),0):OFFSET($R$4,N1244,0))/$R$2</f>
        <v>0.98799999999999999</v>
      </c>
      <c r="T1244">
        <f t="shared" ca="1" si="24"/>
        <v>83.333333333333258</v>
      </c>
    </row>
    <row r="1245" spans="14:20" x14ac:dyDescent="0.3">
      <c r="N1245">
        <v>1241</v>
      </c>
      <c r="O1245">
        <v>21</v>
      </c>
      <c r="P1245">
        <v>16</v>
      </c>
      <c r="Q1245">
        <f ca="1">VLOOKUP($P1245&amp;"_"&amp;$O1245,'rank samples'!$Q$3:$W$1539,7,FALSE)</f>
        <v>44864.97</v>
      </c>
      <c r="R1245">
        <f ca="1">VLOOKUP($P1245&amp;"_"&amp;$O1245,'rank samples'!$Q$3:$W$1539,6,FALSE)/100</f>
        <v>2E-3</v>
      </c>
      <c r="S1245">
        <f ca="1">1 - SUM(OFFSET($R$4,VLOOKUP(P1245,$W$4:$Y$23,2,FALSE),0):OFFSET($R$4,N1245,0))/$R$2</f>
        <v>0.98599999999999999</v>
      </c>
      <c r="T1245">
        <f t="shared" ca="1" si="24"/>
        <v>71.42857142857136</v>
      </c>
    </row>
    <row r="1246" spans="14:20" hidden="1" x14ac:dyDescent="0.3">
      <c r="N1246">
        <v>1242</v>
      </c>
      <c r="O1246">
        <v>22</v>
      </c>
      <c r="P1246">
        <v>16</v>
      </c>
      <c r="Q1246">
        <f ca="1">VLOOKUP($P1246&amp;"_"&amp;$O1246,'rank samples'!$Q$3:$W$1539,7,FALSE)</f>
        <v>44457.05</v>
      </c>
      <c r="R1246">
        <f ca="1">VLOOKUP($P1246&amp;"_"&amp;$O1246,'rank samples'!$Q$3:$W$1539,6,FALSE)/100</f>
        <v>0</v>
      </c>
      <c r="S1246">
        <f ca="1">1 - SUM(OFFSET($R$4,VLOOKUP(P1246,$W$4:$Y$23,2,FALSE),0):OFFSET($R$4,N1246,0))/$R$2</f>
        <v>0.98599999999999999</v>
      </c>
      <c r="T1246">
        <f t="shared" ca="1" si="24"/>
        <v>71.42857142857136</v>
      </c>
    </row>
    <row r="1247" spans="14:20" hidden="1" x14ac:dyDescent="0.3">
      <c r="N1247">
        <v>1243</v>
      </c>
      <c r="O1247">
        <v>23</v>
      </c>
      <c r="P1247">
        <v>16</v>
      </c>
      <c r="Q1247">
        <f ca="1">VLOOKUP($P1247&amp;"_"&amp;$O1247,'rank samples'!$Q$3:$W$1539,7,FALSE)</f>
        <v>43335.89</v>
      </c>
      <c r="R1247">
        <f ca="1">VLOOKUP($P1247&amp;"_"&amp;$O1247,'rank samples'!$Q$3:$W$1539,6,FALSE)/100</f>
        <v>0</v>
      </c>
      <c r="S1247">
        <f ca="1">1 - SUM(OFFSET($R$4,VLOOKUP(P1247,$W$4:$Y$23,2,FALSE),0):OFFSET($R$4,N1247,0))/$R$2</f>
        <v>0.98599999999999999</v>
      </c>
      <c r="T1247">
        <f t="shared" ca="1" si="24"/>
        <v>71.42857142857136</v>
      </c>
    </row>
    <row r="1248" spans="14:20" hidden="1" x14ac:dyDescent="0.3">
      <c r="N1248">
        <v>1244</v>
      </c>
      <c r="O1248">
        <v>24</v>
      </c>
      <c r="P1248">
        <v>16</v>
      </c>
      <c r="Q1248">
        <f ca="1">VLOOKUP($P1248&amp;"_"&amp;$O1248,'rank samples'!$Q$3:$W$1539,7,FALSE)</f>
        <v>42955.31</v>
      </c>
      <c r="R1248">
        <f ca="1">VLOOKUP($P1248&amp;"_"&amp;$O1248,'rank samples'!$Q$3:$W$1539,6,FALSE)/100</f>
        <v>0</v>
      </c>
      <c r="S1248">
        <f ca="1">1 - SUM(OFFSET($R$4,VLOOKUP(P1248,$W$4:$Y$23,2,FALSE),0):OFFSET($R$4,N1248,0))/$R$2</f>
        <v>0.98599999999999999</v>
      </c>
      <c r="T1248">
        <f t="shared" ca="1" si="24"/>
        <v>71.42857142857136</v>
      </c>
    </row>
    <row r="1249" spans="14:20" hidden="1" x14ac:dyDescent="0.3">
      <c r="N1249">
        <v>1245</v>
      </c>
      <c r="O1249">
        <v>25</v>
      </c>
      <c r="P1249">
        <v>16</v>
      </c>
      <c r="Q1249">
        <f ca="1">VLOOKUP($P1249&amp;"_"&amp;$O1249,'rank samples'!$Q$3:$W$1539,7,FALSE)</f>
        <v>42326.71</v>
      </c>
      <c r="R1249">
        <f ca="1">VLOOKUP($P1249&amp;"_"&amp;$O1249,'rank samples'!$Q$3:$W$1539,6,FALSE)/100</f>
        <v>0</v>
      </c>
      <c r="S1249">
        <f ca="1">1 - SUM(OFFSET($R$4,VLOOKUP(P1249,$W$4:$Y$23,2,FALSE),0):OFFSET($R$4,N1249,0))/$R$2</f>
        <v>0.98599999999999999</v>
      </c>
      <c r="T1249">
        <f t="shared" ca="1" si="24"/>
        <v>71.42857142857136</v>
      </c>
    </row>
    <row r="1250" spans="14:20" hidden="1" x14ac:dyDescent="0.3">
      <c r="N1250">
        <v>1246</v>
      </c>
      <c r="O1250">
        <v>26</v>
      </c>
      <c r="P1250">
        <v>16</v>
      </c>
      <c r="Q1250">
        <f ca="1">VLOOKUP($P1250&amp;"_"&amp;$O1250,'rank samples'!$Q$3:$W$1539,7,FALSE)</f>
        <v>41992.84</v>
      </c>
      <c r="R1250">
        <f ca="1">VLOOKUP($P1250&amp;"_"&amp;$O1250,'rank samples'!$Q$3:$W$1539,6,FALSE)/100</f>
        <v>0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x14ac:dyDescent="0.3">
      <c r="N1251">
        <v>1247</v>
      </c>
      <c r="O1251">
        <v>27</v>
      </c>
      <c r="P1251">
        <v>16</v>
      </c>
      <c r="Q1251">
        <f ca="1">VLOOKUP($P1251&amp;"_"&amp;$O1251,'rank samples'!$Q$3:$W$1539,7,FALSE)</f>
        <v>40379.629999999997</v>
      </c>
      <c r="R1251">
        <f ca="1">VLOOKUP($P1251&amp;"_"&amp;$O1251,'rank samples'!$Q$3:$W$1539,6,FALSE)/100</f>
        <v>2E-3</v>
      </c>
      <c r="S1251">
        <f ca="1">1 - SUM(OFFSET($R$4,VLOOKUP(P1251,$W$4:$Y$23,2,FALSE),0):OFFSET($R$4,N1251,0))/$R$2</f>
        <v>0.98399999999999999</v>
      </c>
      <c r="T1251">
        <f t="shared" ca="1" si="24"/>
        <v>62.499999999999943</v>
      </c>
    </row>
    <row r="1252" spans="14:20" hidden="1" x14ac:dyDescent="0.3">
      <c r="N1252">
        <v>1248</v>
      </c>
      <c r="O1252">
        <v>28</v>
      </c>
      <c r="P1252">
        <v>16</v>
      </c>
      <c r="Q1252">
        <f ca="1">VLOOKUP($P1252&amp;"_"&amp;$O1252,'rank samples'!$Q$3:$W$1539,7,FALSE)</f>
        <v>39406.1</v>
      </c>
      <c r="R1252">
        <f ca="1">VLOOKUP($P1252&amp;"_"&amp;$O1252,'rank samples'!$Q$3:$W$1539,6,FALSE)/100</f>
        <v>0</v>
      </c>
      <c r="S1252">
        <f ca="1">1 - SUM(OFFSET($R$4,VLOOKUP(P1252,$W$4:$Y$23,2,FALSE),0):OFFSET($R$4,N1252,0))/$R$2</f>
        <v>0.98399999999999999</v>
      </c>
      <c r="T1252">
        <f t="shared" ca="1" si="24"/>
        <v>62.499999999999943</v>
      </c>
    </row>
    <row r="1253" spans="14:20" hidden="1" x14ac:dyDescent="0.3">
      <c r="N1253">
        <v>1249</v>
      </c>
      <c r="O1253">
        <v>29</v>
      </c>
      <c r="P1253">
        <v>16</v>
      </c>
      <c r="Q1253">
        <f ca="1">VLOOKUP($P1253&amp;"_"&amp;$O1253,'rank samples'!$Q$3:$W$1539,7,FALSE)</f>
        <v>39016.32</v>
      </c>
      <c r="R1253">
        <f ca="1">VLOOKUP($P1253&amp;"_"&amp;$O1253,'rank samples'!$Q$3:$W$1539,6,FALSE)/100</f>
        <v>0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x14ac:dyDescent="0.3">
      <c r="N1254">
        <v>1250</v>
      </c>
      <c r="O1254">
        <v>30</v>
      </c>
      <c r="P1254">
        <v>16</v>
      </c>
      <c r="Q1254">
        <f ca="1">VLOOKUP($P1254&amp;"_"&amp;$O1254,'rank samples'!$Q$3:$W$1539,7,FALSE)</f>
        <v>38697.71</v>
      </c>
      <c r="R1254">
        <f ca="1">VLOOKUP($P1254&amp;"_"&amp;$O1254,'rank samples'!$Q$3:$W$1539,6,FALSE)/100</f>
        <v>2E-3</v>
      </c>
      <c r="S1254">
        <f ca="1">1 - SUM(OFFSET($R$4,VLOOKUP(P1254,$W$4:$Y$23,2,FALSE),0):OFFSET($R$4,N1254,0))/$R$2</f>
        <v>0.98199999999999998</v>
      </c>
      <c r="T1254">
        <f t="shared" ca="1" si="24"/>
        <v>55.555555555555507</v>
      </c>
    </row>
    <row r="1255" spans="14:20" hidden="1" x14ac:dyDescent="0.3">
      <c r="N1255">
        <v>1251</v>
      </c>
      <c r="O1255">
        <v>31</v>
      </c>
      <c r="P1255">
        <v>16</v>
      </c>
      <c r="Q1255">
        <f ca="1">VLOOKUP($P1255&amp;"_"&amp;$O1255,'rank samples'!$Q$3:$W$1539,7,FALSE)</f>
        <v>37736.28</v>
      </c>
      <c r="R1255">
        <f ca="1">VLOOKUP($P1255&amp;"_"&amp;$O1255,'rank samples'!$Q$3:$W$1539,6,FALSE)/100</f>
        <v>0</v>
      </c>
      <c r="S1255">
        <f ca="1">1 - SUM(OFFSET($R$4,VLOOKUP(P1255,$W$4:$Y$23,2,FALSE),0):OFFSET($R$4,N1255,0))/$R$2</f>
        <v>0.98199999999999998</v>
      </c>
      <c r="T1255">
        <f t="shared" ca="1" si="24"/>
        <v>55.555555555555507</v>
      </c>
    </row>
    <row r="1256" spans="14:20" x14ac:dyDescent="0.3">
      <c r="N1256">
        <v>1252</v>
      </c>
      <c r="O1256">
        <v>32</v>
      </c>
      <c r="P1256">
        <v>16</v>
      </c>
      <c r="Q1256">
        <f ca="1">VLOOKUP($P1256&amp;"_"&amp;$O1256,'rank samples'!$Q$3:$W$1539,7,FALSE)</f>
        <v>37434.129999999997</v>
      </c>
      <c r="R1256">
        <f ca="1">VLOOKUP($P1256&amp;"_"&amp;$O1256,'rank samples'!$Q$3:$W$1539,6,FALSE)/100</f>
        <v>2E-3</v>
      </c>
      <c r="S1256">
        <f ca="1">1 - SUM(OFFSET($R$4,VLOOKUP(P1256,$W$4:$Y$23,2,FALSE),0):OFFSET($R$4,N1256,0))/$R$2</f>
        <v>0.98</v>
      </c>
      <c r="T1256">
        <f t="shared" ca="1" si="24"/>
        <v>49.999999999999957</v>
      </c>
    </row>
    <row r="1257" spans="14:20" hidden="1" x14ac:dyDescent="0.3">
      <c r="N1257">
        <v>1253</v>
      </c>
      <c r="O1257">
        <v>33</v>
      </c>
      <c r="P1257">
        <v>16</v>
      </c>
      <c r="Q1257">
        <f ca="1">VLOOKUP($P1257&amp;"_"&amp;$O1257,'rank samples'!$Q$3:$W$1539,7,FALSE)</f>
        <v>36265.71</v>
      </c>
      <c r="R1257">
        <f ca="1">VLOOKUP($P1257&amp;"_"&amp;$O1257,'rank samples'!$Q$3:$W$1539,6,FALSE)/100</f>
        <v>0</v>
      </c>
      <c r="S1257">
        <f ca="1">1 - SUM(OFFSET($R$4,VLOOKUP(P1257,$W$4:$Y$23,2,FALSE),0):OFFSET($R$4,N1257,0))/$R$2</f>
        <v>0.98</v>
      </c>
      <c r="T1257">
        <f t="shared" ca="1" si="24"/>
        <v>49.999999999999957</v>
      </c>
    </row>
    <row r="1258" spans="14:20" hidden="1" x14ac:dyDescent="0.3">
      <c r="N1258">
        <v>1254</v>
      </c>
      <c r="O1258">
        <v>34</v>
      </c>
      <c r="P1258">
        <v>16</v>
      </c>
      <c r="Q1258">
        <f ca="1">VLOOKUP($P1258&amp;"_"&amp;$O1258,'rank samples'!$Q$3:$W$1539,7,FALSE)</f>
        <v>35779.72</v>
      </c>
      <c r="R1258">
        <f ca="1">VLOOKUP($P1258&amp;"_"&amp;$O1258,'rank samples'!$Q$3:$W$1539,6,FALSE)/100</f>
        <v>0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hidden="1" x14ac:dyDescent="0.3">
      <c r="N1259">
        <v>1255</v>
      </c>
      <c r="O1259">
        <v>35</v>
      </c>
      <c r="P1259">
        <v>16</v>
      </c>
      <c r="Q1259">
        <f ca="1">VLOOKUP($P1259&amp;"_"&amp;$O1259,'rank samples'!$Q$3:$W$1539,7,FALSE)</f>
        <v>35634.269999999997</v>
      </c>
      <c r="R1259">
        <f ca="1">VLOOKUP($P1259&amp;"_"&amp;$O1259,'rank samples'!$Q$3:$W$1539,6,FALSE)/100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hidden="1" x14ac:dyDescent="0.3">
      <c r="N1260">
        <v>1256</v>
      </c>
      <c r="O1260">
        <v>36</v>
      </c>
      <c r="P1260">
        <v>16</v>
      </c>
      <c r="Q1260">
        <f ca="1">VLOOKUP($P1260&amp;"_"&amp;$O1260,'rank samples'!$Q$3:$W$1539,7,FALSE)</f>
        <v>34713.019999999997</v>
      </c>
      <c r="R1260">
        <f ca="1">VLOOKUP($P1260&amp;"_"&amp;$O1260,'rank samples'!$Q$3:$W$1539,6,FALSE)/100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hidden="1" x14ac:dyDescent="0.3">
      <c r="N1261">
        <v>1257</v>
      </c>
      <c r="O1261">
        <v>37</v>
      </c>
      <c r="P1261">
        <v>16</v>
      </c>
      <c r="Q1261">
        <f ca="1">VLOOKUP($P1261&amp;"_"&amp;$O1261,'rank samples'!$Q$3:$W$1539,7,FALSE)</f>
        <v>34503.589999999997</v>
      </c>
      <c r="R1261">
        <f ca="1">VLOOKUP($P1261&amp;"_"&amp;$O1261,'rank samples'!$Q$3:$W$1539,6,FALSE)/100</f>
        <v>0</v>
      </c>
      <c r="S1261">
        <f ca="1">1 - SUM(OFFSET($R$4,VLOOKUP(P1261,$W$4:$Y$23,2,FALSE),0):OFFSET($R$4,N1261,0))/$R$2</f>
        <v>0.98</v>
      </c>
      <c r="T1261">
        <f t="shared" ca="1" si="24"/>
        <v>49.999999999999957</v>
      </c>
    </row>
    <row r="1262" spans="14:20" hidden="1" x14ac:dyDescent="0.3">
      <c r="N1262">
        <v>1258</v>
      </c>
      <c r="O1262">
        <v>38</v>
      </c>
      <c r="P1262">
        <v>16</v>
      </c>
      <c r="Q1262">
        <f ca="1">VLOOKUP($P1262&amp;"_"&amp;$O1262,'rank samples'!$Q$3:$W$1539,7,FALSE)</f>
        <v>34450.51</v>
      </c>
      <c r="R1262">
        <f ca="1">VLOOKUP($P1262&amp;"_"&amp;$O1262,'rank samples'!$Q$3:$W$1539,6,FALSE)/100</f>
        <v>0</v>
      </c>
      <c r="S1262">
        <f ca="1">1 - SUM(OFFSET($R$4,VLOOKUP(P1262,$W$4:$Y$23,2,FALSE),0):OFFSET($R$4,N1262,0))/$R$2</f>
        <v>0.98</v>
      </c>
      <c r="T1262">
        <f t="shared" ca="1" si="24"/>
        <v>49.999999999999957</v>
      </c>
    </row>
    <row r="1263" spans="14:20" x14ac:dyDescent="0.3">
      <c r="N1263">
        <v>1259</v>
      </c>
      <c r="O1263">
        <v>39</v>
      </c>
      <c r="P1263">
        <v>16</v>
      </c>
      <c r="Q1263">
        <f ca="1">VLOOKUP($P1263&amp;"_"&amp;$O1263,'rank samples'!$Q$3:$W$1539,7,FALSE)</f>
        <v>34228.25</v>
      </c>
      <c r="R1263">
        <f ca="1">VLOOKUP($P1263&amp;"_"&amp;$O1263,'rank samples'!$Q$3:$W$1539,6,FALSE)/100</f>
        <v>2E-3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hidden="1" x14ac:dyDescent="0.3">
      <c r="N1264">
        <v>1260</v>
      </c>
      <c r="O1264">
        <v>40</v>
      </c>
      <c r="P1264">
        <v>16</v>
      </c>
      <c r="Q1264">
        <f ca="1">VLOOKUP($P1264&amp;"_"&amp;$O1264,'rank samples'!$Q$3:$W$1539,7,FALSE)</f>
        <v>34078.639999999999</v>
      </c>
      <c r="R1264">
        <f ca="1">VLOOKUP($P1264&amp;"_"&amp;$O1264,'rank samples'!$Q$3:$W$1539,6,FALSE)/100</f>
        <v>0</v>
      </c>
      <c r="S1264">
        <f ca="1">1 - SUM(OFFSET($R$4,VLOOKUP(P1264,$W$4:$Y$23,2,FALSE),0):OFFSET($R$4,N1264,0))/$R$2</f>
        <v>0.97799999999999998</v>
      </c>
      <c r="T1264">
        <f t="shared" ca="1" si="24"/>
        <v>45.454545454545411</v>
      </c>
    </row>
    <row r="1265" spans="14:20" x14ac:dyDescent="0.3">
      <c r="N1265">
        <v>1261</v>
      </c>
      <c r="O1265">
        <v>41</v>
      </c>
      <c r="P1265">
        <v>16</v>
      </c>
      <c r="Q1265">
        <f ca="1">VLOOKUP($P1265&amp;"_"&amp;$O1265,'rank samples'!$Q$3:$W$1539,7,FALSE)</f>
        <v>33263.730000000003</v>
      </c>
      <c r="R1265">
        <f ca="1">VLOOKUP($P1265&amp;"_"&amp;$O1265,'rank samples'!$Q$3:$W$1539,6,FALSE)/100</f>
        <v>2E-3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hidden="1" x14ac:dyDescent="0.3">
      <c r="N1266">
        <v>1262</v>
      </c>
      <c r="O1266">
        <v>42</v>
      </c>
      <c r="P1266">
        <v>16</v>
      </c>
      <c r="Q1266">
        <f ca="1">VLOOKUP($P1266&amp;"_"&amp;$O1266,'rank samples'!$Q$3:$W$1539,7,FALSE)</f>
        <v>33122.730000000003</v>
      </c>
      <c r="R1266">
        <f ca="1">VLOOKUP($P1266&amp;"_"&amp;$O1266,'rank samples'!$Q$3:$W$1539,6,FALSE)/100</f>
        <v>0</v>
      </c>
      <c r="S1266">
        <f ca="1">1 - SUM(OFFSET($R$4,VLOOKUP(P1266,$W$4:$Y$23,2,FALSE),0):OFFSET($R$4,N1266,0))/$R$2</f>
        <v>0.97599999999999998</v>
      </c>
      <c r="T1266">
        <f t="shared" ca="1" si="24"/>
        <v>41.666666666666629</v>
      </c>
    </row>
    <row r="1267" spans="14:20" x14ac:dyDescent="0.3">
      <c r="N1267">
        <v>1263</v>
      </c>
      <c r="O1267">
        <v>43</v>
      </c>
      <c r="P1267">
        <v>16</v>
      </c>
      <c r="Q1267">
        <f ca="1">VLOOKUP($P1267&amp;"_"&amp;$O1267,'rank samples'!$Q$3:$W$1539,7,FALSE)</f>
        <v>33110.080000000002</v>
      </c>
      <c r="R1267">
        <f ca="1">VLOOKUP($P1267&amp;"_"&amp;$O1267,'rank samples'!$Q$3:$W$1539,6,FALSE)/100</f>
        <v>2E-3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hidden="1" x14ac:dyDescent="0.3">
      <c r="N1268">
        <v>1264</v>
      </c>
      <c r="O1268">
        <v>44</v>
      </c>
      <c r="P1268">
        <v>16</v>
      </c>
      <c r="Q1268">
        <f ca="1">VLOOKUP($P1268&amp;"_"&amp;$O1268,'rank samples'!$Q$3:$W$1539,7,FALSE)</f>
        <v>32742.09</v>
      </c>
      <c r="R1268">
        <f ca="1">VLOOKUP($P1268&amp;"_"&amp;$O1268,'rank samples'!$Q$3:$W$1539,6,FALSE)/100</f>
        <v>0</v>
      </c>
      <c r="S1268">
        <f ca="1">1 - SUM(OFFSET($R$4,VLOOKUP(P1268,$W$4:$Y$23,2,FALSE),0):OFFSET($R$4,N1268,0))/$R$2</f>
        <v>0.97399999999999998</v>
      </c>
      <c r="T1268">
        <f t="shared" ca="1" si="24"/>
        <v>38.461538461538424</v>
      </c>
    </row>
    <row r="1269" spans="14:20" x14ac:dyDescent="0.3">
      <c r="N1269">
        <v>1265</v>
      </c>
      <c r="O1269">
        <v>45</v>
      </c>
      <c r="P1269">
        <v>16</v>
      </c>
      <c r="Q1269">
        <f ca="1">VLOOKUP($P1269&amp;"_"&amp;$O1269,'rank samples'!$Q$3:$W$1539,7,FALSE)</f>
        <v>32677.81</v>
      </c>
      <c r="R1269">
        <f ca="1">VLOOKUP($P1269&amp;"_"&amp;$O1269,'rank samples'!$Q$3:$W$1539,6,FALSE)/100</f>
        <v>2E-3</v>
      </c>
      <c r="S1269">
        <f ca="1">1 - SUM(OFFSET($R$4,VLOOKUP(P1269,$W$4:$Y$23,2,FALSE),0):OFFSET($R$4,N1269,0))/$R$2</f>
        <v>0.97199999999999998</v>
      </c>
      <c r="T1269">
        <f t="shared" ca="1" si="24"/>
        <v>35.71428571428568</v>
      </c>
    </row>
    <row r="1270" spans="14:20" hidden="1" x14ac:dyDescent="0.3">
      <c r="N1270">
        <v>1266</v>
      </c>
      <c r="O1270">
        <v>46</v>
      </c>
      <c r="P1270">
        <v>16</v>
      </c>
      <c r="Q1270">
        <f ca="1">VLOOKUP($P1270&amp;"_"&amp;$O1270,'rank samples'!$Q$3:$W$1539,7,FALSE)</f>
        <v>31067.93</v>
      </c>
      <c r="R1270">
        <f ca="1">VLOOKUP($P1270&amp;"_"&amp;$O1270,'rank samples'!$Q$3:$W$1539,6,FALSE)/100</f>
        <v>0</v>
      </c>
      <c r="S1270">
        <f ca="1">1 - SUM(OFFSET($R$4,VLOOKUP(P1270,$W$4:$Y$23,2,FALSE),0):OFFSET($R$4,N1270,0))/$R$2</f>
        <v>0.97199999999999998</v>
      </c>
      <c r="T1270">
        <f t="shared" ca="1" si="24"/>
        <v>35.71428571428568</v>
      </c>
    </row>
    <row r="1271" spans="14:20" hidden="1" x14ac:dyDescent="0.3">
      <c r="N1271">
        <v>1267</v>
      </c>
      <c r="O1271">
        <v>47</v>
      </c>
      <c r="P1271">
        <v>16</v>
      </c>
      <c r="Q1271">
        <f ca="1">VLOOKUP($P1271&amp;"_"&amp;$O1271,'rank samples'!$Q$3:$W$1539,7,FALSE)</f>
        <v>29246.68</v>
      </c>
      <c r="R1271">
        <f ca="1">VLOOKUP($P1271&amp;"_"&amp;$O1271,'rank samples'!$Q$3:$W$1539,6,FALSE)/100</f>
        <v>0</v>
      </c>
      <c r="S1271">
        <f ca="1">1 - SUM(OFFSET($R$4,VLOOKUP(P1271,$W$4:$Y$23,2,FALSE),0):OFFSET($R$4,N1271,0))/$R$2</f>
        <v>0.97199999999999998</v>
      </c>
      <c r="T1271">
        <f t="shared" ca="1" si="24"/>
        <v>35.71428571428568</v>
      </c>
    </row>
    <row r="1272" spans="14:20" hidden="1" x14ac:dyDescent="0.3">
      <c r="N1272">
        <v>1268</v>
      </c>
      <c r="O1272">
        <v>48</v>
      </c>
      <c r="P1272">
        <v>16</v>
      </c>
      <c r="Q1272">
        <f ca="1">VLOOKUP($P1272&amp;"_"&amp;$O1272,'rank samples'!$Q$3:$W$1539,7,FALSE)</f>
        <v>28892.15</v>
      </c>
      <c r="R1272">
        <f ca="1">VLOOKUP($P1272&amp;"_"&amp;$O1272,'rank samples'!$Q$3:$W$1539,6,FALSE)/100</f>
        <v>0</v>
      </c>
      <c r="S1272">
        <f ca="1">1 - SUM(OFFSET($R$4,VLOOKUP(P1272,$W$4:$Y$23,2,FALSE),0):OFFSET($R$4,N1272,0))/$R$2</f>
        <v>0.97199999999999998</v>
      </c>
      <c r="T1272">
        <f t="shared" ca="1" si="24"/>
        <v>35.71428571428568</v>
      </c>
    </row>
    <row r="1273" spans="14:20" hidden="1" x14ac:dyDescent="0.3">
      <c r="N1273">
        <v>1269</v>
      </c>
      <c r="O1273">
        <v>49</v>
      </c>
      <c r="P1273">
        <v>16</v>
      </c>
      <c r="Q1273">
        <f ca="1">VLOOKUP($P1273&amp;"_"&amp;$O1273,'rank samples'!$Q$3:$W$1539,7,FALSE)</f>
        <v>27165.29</v>
      </c>
      <c r="R1273">
        <f ca="1">VLOOKUP($P1273&amp;"_"&amp;$O1273,'rank samples'!$Q$3:$W$1539,6,FALSE)/100</f>
        <v>0</v>
      </c>
      <c r="S1273">
        <f ca="1">1 - SUM(OFFSET($R$4,VLOOKUP(P1273,$W$4:$Y$23,2,FALSE),0):OFFSET($R$4,N1273,0))/$R$2</f>
        <v>0.97199999999999998</v>
      </c>
      <c r="T1273">
        <f t="shared" ca="1" si="24"/>
        <v>35.71428571428568</v>
      </c>
    </row>
    <row r="1274" spans="14:20" hidden="1" x14ac:dyDescent="0.3">
      <c r="N1274">
        <v>1270</v>
      </c>
      <c r="O1274">
        <v>50</v>
      </c>
      <c r="P1274">
        <v>16</v>
      </c>
      <c r="Q1274">
        <f ca="1">VLOOKUP($P1274&amp;"_"&amp;$O1274,'rank samples'!$Q$3:$W$1539,7,FALSE)</f>
        <v>26514.93</v>
      </c>
      <c r="R1274">
        <f ca="1">VLOOKUP($P1274&amp;"_"&amp;$O1274,'rank samples'!$Q$3:$W$1539,6,FALSE)/100</f>
        <v>0</v>
      </c>
      <c r="S1274">
        <f ca="1">1 - SUM(OFFSET($R$4,VLOOKUP(P1274,$W$4:$Y$23,2,FALSE),0):OFFSET($R$4,N1274,0))/$R$2</f>
        <v>0.97199999999999998</v>
      </c>
      <c r="T1274">
        <f t="shared" ca="1" si="24"/>
        <v>35.71428571428568</v>
      </c>
    </row>
    <row r="1275" spans="14:20" hidden="1" x14ac:dyDescent="0.3">
      <c r="N1275">
        <v>1271</v>
      </c>
      <c r="O1275">
        <v>51</v>
      </c>
      <c r="P1275">
        <v>16</v>
      </c>
      <c r="Q1275">
        <f ca="1">VLOOKUP($P1275&amp;"_"&amp;$O1275,'rank samples'!$Q$3:$W$1539,7,FALSE)</f>
        <v>26288.44</v>
      </c>
      <c r="R1275">
        <f ca="1">VLOOKUP($P1275&amp;"_"&amp;$O1275,'rank samples'!$Q$3:$W$1539,6,FALSE)/100</f>
        <v>0</v>
      </c>
      <c r="S1275">
        <f ca="1">1 - SUM(OFFSET($R$4,VLOOKUP(P1275,$W$4:$Y$23,2,FALSE),0):OFFSET($R$4,N1275,0))/$R$2</f>
        <v>0.97199999999999998</v>
      </c>
      <c r="T1275">
        <f t="shared" ca="1" si="24"/>
        <v>35.71428571428568</v>
      </c>
    </row>
    <row r="1276" spans="14:20" hidden="1" x14ac:dyDescent="0.3">
      <c r="N1276">
        <v>1272</v>
      </c>
      <c r="O1276">
        <v>52</v>
      </c>
      <c r="P1276">
        <v>16</v>
      </c>
      <c r="Q1276">
        <f ca="1">VLOOKUP($P1276&amp;"_"&amp;$O1276,'rank samples'!$Q$3:$W$1539,7,FALSE)</f>
        <v>26229.98</v>
      </c>
      <c r="R1276">
        <f ca="1">VLOOKUP($P1276&amp;"_"&amp;$O1276,'rank samples'!$Q$3:$W$1539,6,FALSE)/100</f>
        <v>0</v>
      </c>
      <c r="S1276">
        <f ca="1">1 - SUM(OFFSET($R$4,VLOOKUP(P1276,$W$4:$Y$23,2,FALSE),0):OFFSET($R$4,N1276,0))/$R$2</f>
        <v>0.97199999999999998</v>
      </c>
      <c r="T1276">
        <f t="shared" ca="1" si="24"/>
        <v>35.71428571428568</v>
      </c>
    </row>
    <row r="1277" spans="14:20" hidden="1" x14ac:dyDescent="0.3">
      <c r="N1277">
        <v>1273</v>
      </c>
      <c r="O1277">
        <v>53</v>
      </c>
      <c r="P1277">
        <v>16</v>
      </c>
      <c r="Q1277">
        <f ca="1">VLOOKUP($P1277&amp;"_"&amp;$O1277,'rank samples'!$Q$3:$W$1539,7,FALSE)</f>
        <v>25622.09</v>
      </c>
      <c r="R1277">
        <f ca="1">VLOOKUP($P1277&amp;"_"&amp;$O1277,'rank samples'!$Q$3:$W$1539,6,FALSE)/100</f>
        <v>0</v>
      </c>
      <c r="S1277">
        <f ca="1">1 - SUM(OFFSET($R$4,VLOOKUP(P1277,$W$4:$Y$23,2,FALSE),0):OFFSET($R$4,N1277,0))/$R$2</f>
        <v>0.97199999999999998</v>
      </c>
      <c r="T1277">
        <f t="shared" ca="1" si="24"/>
        <v>35.71428571428568</v>
      </c>
    </row>
    <row r="1278" spans="14:20" hidden="1" x14ac:dyDescent="0.3">
      <c r="N1278">
        <v>1274</v>
      </c>
      <c r="O1278">
        <v>54</v>
      </c>
      <c r="P1278">
        <v>16</v>
      </c>
      <c r="Q1278">
        <f ca="1">VLOOKUP($P1278&amp;"_"&amp;$O1278,'rank samples'!$Q$3:$W$1539,7,FALSE)</f>
        <v>23538.240000000002</v>
      </c>
      <c r="R1278">
        <f ca="1">VLOOKUP($P1278&amp;"_"&amp;$O1278,'rank samples'!$Q$3:$W$1539,6,FALSE)/100</f>
        <v>0</v>
      </c>
      <c r="S1278">
        <f ca="1">1 - SUM(OFFSET($R$4,VLOOKUP(P1278,$W$4:$Y$23,2,FALSE),0):OFFSET($R$4,N1278,0))/$R$2</f>
        <v>0.97199999999999998</v>
      </c>
      <c r="T1278">
        <f t="shared" ca="1" si="24"/>
        <v>35.71428571428568</v>
      </c>
    </row>
    <row r="1279" spans="14:20" x14ac:dyDescent="0.3">
      <c r="N1279">
        <v>1275</v>
      </c>
      <c r="O1279">
        <v>55</v>
      </c>
      <c r="P1279">
        <v>16</v>
      </c>
      <c r="Q1279">
        <f ca="1">VLOOKUP($P1279&amp;"_"&amp;$O1279,'rank samples'!$Q$3:$W$1539,7,FALSE)</f>
        <v>22796.09</v>
      </c>
      <c r="R1279">
        <f ca="1">VLOOKUP($P1279&amp;"_"&amp;$O1279,'rank samples'!$Q$3:$W$1539,6,FALSE)/100</f>
        <v>2E-3</v>
      </c>
      <c r="S1279">
        <f ca="1">1 - SUM(OFFSET($R$4,VLOOKUP(P1279,$W$4:$Y$23,2,FALSE),0):OFFSET($R$4,N1279,0))/$R$2</f>
        <v>0.97</v>
      </c>
      <c r="T1279">
        <f t="shared" ca="1" si="24"/>
        <v>33.3333333333333</v>
      </c>
    </row>
    <row r="1280" spans="14:20" hidden="1" x14ac:dyDescent="0.3">
      <c r="N1280">
        <v>1276</v>
      </c>
      <c r="O1280">
        <v>56</v>
      </c>
      <c r="P1280">
        <v>16</v>
      </c>
      <c r="Q1280">
        <f ca="1">VLOOKUP($P1280&amp;"_"&amp;$O1280,'rank samples'!$Q$3:$W$1539,7,FALSE)</f>
        <v>22231.4</v>
      </c>
      <c r="R1280">
        <f ca="1">VLOOKUP($P1280&amp;"_"&amp;$O1280,'rank samples'!$Q$3:$W$1539,6,FALSE)/100</f>
        <v>0</v>
      </c>
      <c r="S1280">
        <f ca="1">1 - SUM(OFFSET($R$4,VLOOKUP(P1280,$W$4:$Y$23,2,FALSE),0):OFFSET($R$4,N1280,0))/$R$2</f>
        <v>0.97</v>
      </c>
      <c r="T1280">
        <f t="shared" ca="1" si="24"/>
        <v>33.3333333333333</v>
      </c>
    </row>
    <row r="1281" spans="14:20" hidden="1" x14ac:dyDescent="0.3">
      <c r="N1281">
        <v>1277</v>
      </c>
      <c r="O1281">
        <v>57</v>
      </c>
      <c r="P1281">
        <v>16</v>
      </c>
      <c r="Q1281">
        <f ca="1">VLOOKUP($P1281&amp;"_"&amp;$O1281,'rank samples'!$Q$3:$W$1539,7,FALSE)</f>
        <v>21765.96</v>
      </c>
      <c r="R1281">
        <f ca="1">VLOOKUP($P1281&amp;"_"&amp;$O1281,'rank samples'!$Q$3:$W$1539,6,FALSE)/100</f>
        <v>0</v>
      </c>
      <c r="S1281">
        <f ca="1">1 - SUM(OFFSET($R$4,VLOOKUP(P1281,$W$4:$Y$23,2,FALSE),0):OFFSET($R$4,N1281,0))/$R$2</f>
        <v>0.97</v>
      </c>
      <c r="T1281">
        <f t="shared" ca="1" si="24"/>
        <v>33.3333333333333</v>
      </c>
    </row>
    <row r="1282" spans="14:20" x14ac:dyDescent="0.3">
      <c r="N1282">
        <v>1278</v>
      </c>
      <c r="O1282">
        <v>58</v>
      </c>
      <c r="P1282">
        <v>16</v>
      </c>
      <c r="Q1282">
        <f ca="1">VLOOKUP($P1282&amp;"_"&amp;$O1282,'rank samples'!$Q$3:$W$1539,7,FALSE)</f>
        <v>21610.85</v>
      </c>
      <c r="R1282">
        <f ca="1">VLOOKUP($P1282&amp;"_"&amp;$O1282,'rank samples'!$Q$3:$W$1539,6,FALSE)/100</f>
        <v>2E-3</v>
      </c>
      <c r="S1282">
        <f ca="1">1 - SUM(OFFSET($R$4,VLOOKUP(P1282,$W$4:$Y$23,2,FALSE),0):OFFSET($R$4,N1282,0))/$R$2</f>
        <v>0.96799999999999997</v>
      </c>
      <c r="T1282">
        <f t="shared" ca="1" si="24"/>
        <v>31.249999999999972</v>
      </c>
    </row>
    <row r="1283" spans="14:20" x14ac:dyDescent="0.3">
      <c r="N1283">
        <v>1279</v>
      </c>
      <c r="O1283">
        <v>59</v>
      </c>
      <c r="P1283">
        <v>16</v>
      </c>
      <c r="Q1283">
        <f ca="1">VLOOKUP($P1283&amp;"_"&amp;$O1283,'rank samples'!$Q$3:$W$1539,7,FALSE)</f>
        <v>20989.82</v>
      </c>
      <c r="R1283">
        <f ca="1">VLOOKUP($P1283&amp;"_"&amp;$O1283,'rank samples'!$Q$3:$W$1539,6,FALSE)/100</f>
        <v>2E-3</v>
      </c>
      <c r="S1283">
        <f ca="1">1 - SUM(OFFSET($R$4,VLOOKUP(P1283,$W$4:$Y$23,2,FALSE),0):OFFSET($R$4,N1283,0))/$R$2</f>
        <v>0.96599999999999997</v>
      </c>
      <c r="T1283">
        <f t="shared" ca="1" si="24"/>
        <v>29.411764705882327</v>
      </c>
    </row>
    <row r="1284" spans="14:20" hidden="1" x14ac:dyDescent="0.3">
      <c r="N1284">
        <v>1280</v>
      </c>
      <c r="O1284">
        <v>60</v>
      </c>
      <c r="P1284">
        <v>16</v>
      </c>
      <c r="Q1284">
        <f ca="1">VLOOKUP($P1284&amp;"_"&amp;$O1284,'rank samples'!$Q$3:$W$1539,7,FALSE)</f>
        <v>20606.61</v>
      </c>
      <c r="R1284">
        <f ca="1">VLOOKUP($P1284&amp;"_"&amp;$O1284,'rank samples'!$Q$3:$W$1539,6,FALSE)/100</f>
        <v>0</v>
      </c>
      <c r="S1284">
        <f ca="1">1 - SUM(OFFSET($R$4,VLOOKUP(P1284,$W$4:$Y$23,2,FALSE),0):OFFSET($R$4,N1284,0))/$R$2</f>
        <v>0.96599999999999997</v>
      </c>
      <c r="T1284">
        <f t="shared" ca="1" si="24"/>
        <v>29.411764705882327</v>
      </c>
    </row>
    <row r="1285" spans="14:20" x14ac:dyDescent="0.3">
      <c r="N1285">
        <v>1281</v>
      </c>
      <c r="O1285">
        <v>61</v>
      </c>
      <c r="P1285">
        <v>16</v>
      </c>
      <c r="Q1285">
        <f ca="1">VLOOKUP($P1285&amp;"_"&amp;$O1285,'rank samples'!$Q$3:$W$1539,7,FALSE)</f>
        <v>18031.240000000002</v>
      </c>
      <c r="R1285">
        <f ca="1">VLOOKUP($P1285&amp;"_"&amp;$O1285,'rank samples'!$Q$3:$W$1539,6,FALSE)/100</f>
        <v>2E-3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hidden="1" x14ac:dyDescent="0.3">
      <c r="N1286">
        <v>1282</v>
      </c>
      <c r="O1286">
        <v>62</v>
      </c>
      <c r="P1286">
        <v>16</v>
      </c>
      <c r="Q1286">
        <f ca="1">VLOOKUP($P1286&amp;"_"&amp;$O1286,'rank samples'!$Q$3:$W$1539,7,FALSE)</f>
        <v>17655.39</v>
      </c>
      <c r="R1286">
        <f ca="1">VLOOKUP($P1286&amp;"_"&amp;$O1286,'rank samples'!$Q$3:$W$1539,6,FALSE)/100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63</v>
      </c>
      <c r="P1287">
        <v>16</v>
      </c>
      <c r="Q1287">
        <f ca="1">VLOOKUP($P1287&amp;"_"&amp;$O1287,'rank samples'!$Q$3:$W$1539,7,FALSE)</f>
        <v>17621.599999999999</v>
      </c>
      <c r="R1287">
        <f ca="1">VLOOKUP($P1287&amp;"_"&amp;$O1287,'rank samples'!$Q$3:$W$1539,6,FALSE)/100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x14ac:dyDescent="0.3">
      <c r="N1288">
        <v>1284</v>
      </c>
      <c r="O1288">
        <v>64</v>
      </c>
      <c r="P1288">
        <v>16</v>
      </c>
      <c r="Q1288">
        <f ca="1">VLOOKUP($P1288&amp;"_"&amp;$O1288,'rank samples'!$Q$3:$W$1539,7,FALSE)</f>
        <v>17494.8</v>
      </c>
      <c r="R1288">
        <f ca="1">VLOOKUP($P1288&amp;"_"&amp;$O1288,'rank samples'!$Q$3:$W$1539,6,FALSE)/100</f>
        <v>2E-3</v>
      </c>
      <c r="S1288">
        <f ca="1">1 - SUM(OFFSET($R$4,VLOOKUP(P1288,$W$4:$Y$23,2,FALSE),0):OFFSET($R$4,N1288,0))/$R$2</f>
        <v>0.96</v>
      </c>
      <c r="T1288">
        <f t="shared" ca="1" si="25"/>
        <v>24.999999999999979</v>
      </c>
    </row>
    <row r="1289" spans="14:20" hidden="1" x14ac:dyDescent="0.3">
      <c r="N1289">
        <v>1285</v>
      </c>
      <c r="O1289">
        <v>65</v>
      </c>
      <c r="P1289">
        <v>16</v>
      </c>
      <c r="Q1289">
        <f ca="1">VLOOKUP($P1289&amp;"_"&amp;$O1289,'rank samples'!$Q$3:$W$1539,7,FALSE)</f>
        <v>17357.95</v>
      </c>
      <c r="R1289">
        <f ca="1">VLOOKUP($P1289&amp;"_"&amp;$O1289,'rank samples'!$Q$3:$W$1539,6,FALSE)/100</f>
        <v>0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hidden="1" x14ac:dyDescent="0.3">
      <c r="N1290">
        <v>1286</v>
      </c>
      <c r="O1290">
        <v>66</v>
      </c>
      <c r="P1290">
        <v>16</v>
      </c>
      <c r="Q1290">
        <f ca="1">VLOOKUP($P1290&amp;"_"&amp;$O1290,'rank samples'!$Q$3:$W$1539,7,FALSE)</f>
        <v>16412.12</v>
      </c>
      <c r="R1290">
        <f ca="1">VLOOKUP($P1290&amp;"_"&amp;$O1290,'rank samples'!$Q$3:$W$1539,6,FALSE)/100</f>
        <v>0</v>
      </c>
      <c r="S1290">
        <f ca="1">1 - SUM(OFFSET($R$4,VLOOKUP(P1290,$W$4:$Y$23,2,FALSE),0):OFFSET($R$4,N1290,0))/$R$2</f>
        <v>0.96</v>
      </c>
      <c r="T1290">
        <f t="shared" ca="1" si="25"/>
        <v>24.999999999999979</v>
      </c>
    </row>
    <row r="1291" spans="14:20" hidden="1" x14ac:dyDescent="0.3">
      <c r="N1291">
        <v>1287</v>
      </c>
      <c r="O1291">
        <v>67</v>
      </c>
      <c r="P1291">
        <v>16</v>
      </c>
      <c r="Q1291">
        <f ca="1">VLOOKUP($P1291&amp;"_"&amp;$O1291,'rank samples'!$Q$3:$W$1539,7,FALSE)</f>
        <v>16141.3</v>
      </c>
      <c r="R1291">
        <f ca="1">VLOOKUP($P1291&amp;"_"&amp;$O1291,'rank samples'!$Q$3:$W$1539,6,FALSE)/100</f>
        <v>0</v>
      </c>
      <c r="S1291">
        <f ca="1">1 - SUM(OFFSET($R$4,VLOOKUP(P1291,$W$4:$Y$23,2,FALSE),0):OFFSET($R$4,N1291,0))/$R$2</f>
        <v>0.96</v>
      </c>
      <c r="T1291">
        <f t="shared" ca="1" si="25"/>
        <v>24.999999999999979</v>
      </c>
    </row>
    <row r="1292" spans="14:20" x14ac:dyDescent="0.3">
      <c r="N1292">
        <v>1288</v>
      </c>
      <c r="O1292">
        <v>68</v>
      </c>
      <c r="P1292">
        <v>16</v>
      </c>
      <c r="Q1292">
        <f ca="1">VLOOKUP($P1292&amp;"_"&amp;$O1292,'rank samples'!$Q$3:$W$1539,7,FALSE)</f>
        <v>16027.25</v>
      </c>
      <c r="R1292">
        <f ca="1">VLOOKUP($P1292&amp;"_"&amp;$O1292,'rank samples'!$Q$3:$W$1539,6,FALSE)/100</f>
        <v>2E-3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x14ac:dyDescent="0.3">
      <c r="N1293">
        <v>1289</v>
      </c>
      <c r="O1293">
        <v>69</v>
      </c>
      <c r="P1293">
        <v>16</v>
      </c>
      <c r="Q1293">
        <f ca="1">VLOOKUP($P1293&amp;"_"&amp;$O1293,'rank samples'!$Q$3:$W$1539,7,FALSE)</f>
        <v>15239.06</v>
      </c>
      <c r="R1293">
        <f ca="1">VLOOKUP($P1293&amp;"_"&amp;$O1293,'rank samples'!$Q$3:$W$1539,6,FALSE)/100</f>
        <v>2E-3</v>
      </c>
      <c r="S1293">
        <f ca="1">1 - SUM(OFFSET($R$4,VLOOKUP(P1293,$W$4:$Y$23,2,FALSE),0):OFFSET($R$4,N1293,0))/$R$2</f>
        <v>0.95599999999999996</v>
      </c>
      <c r="T1293">
        <f t="shared" ca="1" si="25"/>
        <v>22.727272727272705</v>
      </c>
    </row>
    <row r="1294" spans="14:20" x14ac:dyDescent="0.3">
      <c r="N1294">
        <v>1290</v>
      </c>
      <c r="O1294">
        <v>70</v>
      </c>
      <c r="P1294">
        <v>16</v>
      </c>
      <c r="Q1294">
        <f ca="1">VLOOKUP($P1294&amp;"_"&amp;$O1294,'rank samples'!$Q$3:$W$1539,7,FALSE)</f>
        <v>14685.91</v>
      </c>
      <c r="R1294">
        <f ca="1">VLOOKUP($P1294&amp;"_"&amp;$O1294,'rank samples'!$Q$3:$W$1539,6,FALSE)/100</f>
        <v>2E-3</v>
      </c>
      <c r="S1294">
        <f ca="1">1 - SUM(OFFSET($R$4,VLOOKUP(P1294,$W$4:$Y$23,2,FALSE),0):OFFSET($R$4,N1294,0))/$R$2</f>
        <v>0.95399999999999996</v>
      </c>
      <c r="T1294">
        <f t="shared" ca="1" si="25"/>
        <v>21.739130434782588</v>
      </c>
    </row>
    <row r="1295" spans="14:20" x14ac:dyDescent="0.3">
      <c r="N1295">
        <v>1291</v>
      </c>
      <c r="O1295">
        <v>71</v>
      </c>
      <c r="P1295">
        <v>16</v>
      </c>
      <c r="Q1295">
        <f ca="1">VLOOKUP($P1295&amp;"_"&amp;$O1295,'rank samples'!$Q$3:$W$1539,7,FALSE)</f>
        <v>13928.26</v>
      </c>
      <c r="R1295">
        <f ca="1">VLOOKUP($P1295&amp;"_"&amp;$O1295,'rank samples'!$Q$3:$W$1539,6,FALSE)/100</f>
        <v>2E-3</v>
      </c>
      <c r="S1295">
        <f ca="1">1 - SUM(OFFSET($R$4,VLOOKUP(P1295,$W$4:$Y$23,2,FALSE),0):OFFSET($R$4,N1295,0))/$R$2</f>
        <v>0.95199999999999996</v>
      </c>
      <c r="T1295">
        <f t="shared" ca="1" si="25"/>
        <v>20.833333333333314</v>
      </c>
    </row>
    <row r="1296" spans="14:20" x14ac:dyDescent="0.3">
      <c r="N1296">
        <v>1292</v>
      </c>
      <c r="O1296">
        <v>72</v>
      </c>
      <c r="P1296">
        <v>16</v>
      </c>
      <c r="Q1296">
        <f ca="1">VLOOKUP($P1296&amp;"_"&amp;$O1296,'rank samples'!$Q$3:$W$1539,7,FALSE)</f>
        <v>12847.9</v>
      </c>
      <c r="R1296">
        <f ca="1">VLOOKUP($P1296&amp;"_"&amp;$O1296,'rank samples'!$Q$3:$W$1539,6,FALSE)/100</f>
        <v>2E-3</v>
      </c>
      <c r="S1296">
        <f ca="1">1 - SUM(OFFSET($R$4,VLOOKUP(P1296,$W$4:$Y$23,2,FALSE),0):OFFSET($R$4,N1296,0))/$R$2</f>
        <v>0.95</v>
      </c>
      <c r="T1296">
        <f t="shared" ca="1" si="25"/>
        <v>19.999999999999982</v>
      </c>
    </row>
    <row r="1297" spans="14:20" x14ac:dyDescent="0.3">
      <c r="N1297">
        <v>1293</v>
      </c>
      <c r="O1297">
        <v>73</v>
      </c>
      <c r="P1297">
        <v>16</v>
      </c>
      <c r="Q1297">
        <f ca="1">VLOOKUP($P1297&amp;"_"&amp;$O1297,'rank samples'!$Q$3:$W$1539,7,FALSE)</f>
        <v>11372.72</v>
      </c>
      <c r="R1297">
        <f ca="1">VLOOKUP($P1297&amp;"_"&amp;$O1297,'rank samples'!$Q$3:$W$1539,6,FALSE)/100</f>
        <v>2E-3</v>
      </c>
      <c r="S1297">
        <f ca="1">1 - SUM(OFFSET($R$4,VLOOKUP(P1297,$W$4:$Y$23,2,FALSE),0):OFFSET($R$4,N1297,0))/$R$2</f>
        <v>0.94799999999999995</v>
      </c>
      <c r="T1297">
        <f t="shared" ca="1" si="25"/>
        <v>19.230769230769212</v>
      </c>
    </row>
    <row r="1298" spans="14:20" hidden="1" x14ac:dyDescent="0.3">
      <c r="N1298">
        <v>1294</v>
      </c>
      <c r="O1298">
        <v>74</v>
      </c>
      <c r="P1298">
        <v>16</v>
      </c>
      <c r="Q1298">
        <f ca="1">VLOOKUP($P1298&amp;"_"&amp;$O1298,'rank samples'!$Q$3:$W$1539,7,FALSE)</f>
        <v>10420.49</v>
      </c>
      <c r="R1298">
        <f ca="1">VLOOKUP($P1298&amp;"_"&amp;$O1298,'rank samples'!$Q$3:$W$1539,6,FALSE)/100</f>
        <v>0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hidden="1" x14ac:dyDescent="0.3">
      <c r="N1299">
        <v>1295</v>
      </c>
      <c r="O1299">
        <v>75</v>
      </c>
      <c r="P1299">
        <v>16</v>
      </c>
      <c r="Q1299">
        <f ca="1">VLOOKUP($P1299&amp;"_"&amp;$O1299,'rank samples'!$Q$3:$W$1539,7,FALSE)</f>
        <v>8991.08</v>
      </c>
      <c r="R1299">
        <f ca="1">VLOOKUP($P1299&amp;"_"&amp;$O1299,'rank samples'!$Q$3:$W$1539,6,FALSE)/100</f>
        <v>0</v>
      </c>
      <c r="S1299">
        <f ca="1">1 - SUM(OFFSET($R$4,VLOOKUP(P1299,$W$4:$Y$23,2,FALSE),0):OFFSET($R$4,N1299,0))/$R$2</f>
        <v>0.94799999999999995</v>
      </c>
      <c r="T1299">
        <f t="shared" ca="1" si="25"/>
        <v>19.230769230769212</v>
      </c>
    </row>
    <row r="1300" spans="14:20" hidden="1" x14ac:dyDescent="0.3">
      <c r="N1300">
        <v>1296</v>
      </c>
      <c r="O1300">
        <v>77</v>
      </c>
      <c r="P1300">
        <v>16</v>
      </c>
      <c r="Q1300">
        <f ca="1">VLOOKUP($P1300&amp;"_"&amp;$O1300,'rank samples'!$Q$3:$W$1539,7,FALSE)</f>
        <v>6399.77</v>
      </c>
      <c r="R1300">
        <f ca="1">VLOOKUP($P1300&amp;"_"&amp;$O1300,'rank samples'!$Q$3:$W$1539,6,FALSE)/100</f>
        <v>0</v>
      </c>
      <c r="S1300">
        <f ca="1">1 - SUM(OFFSET($R$4,VLOOKUP(P1300,$W$4:$Y$23,2,FALSE),0):OFFSET($R$4,N1300,0))/$R$2</f>
        <v>0.94799999999999995</v>
      </c>
      <c r="T1300">
        <f t="shared" ca="1" si="25"/>
        <v>19.230769230769212</v>
      </c>
    </row>
    <row r="1301" spans="14:20" hidden="1" x14ac:dyDescent="0.3">
      <c r="N1301">
        <v>1297</v>
      </c>
      <c r="O1301">
        <v>78</v>
      </c>
      <c r="P1301">
        <v>16</v>
      </c>
      <c r="Q1301">
        <f ca="1">VLOOKUP($P1301&amp;"_"&amp;$O1301,'rank samples'!$Q$3:$W$1539,7,FALSE)</f>
        <v>2316.1999999999998</v>
      </c>
      <c r="R1301">
        <f ca="1">VLOOKUP($P1301&amp;"_"&amp;$O1301,'rank samples'!$Q$3:$W$1539,6,FALSE)/100</f>
        <v>0</v>
      </c>
      <c r="S1301">
        <f ca="1">1 - SUM(OFFSET($R$4,VLOOKUP(P1301,$W$4:$Y$23,2,FALSE),0):OFFSET($R$4,N1301,0))/$R$2</f>
        <v>0.94799999999999995</v>
      </c>
      <c r="T1301">
        <f t="shared" ca="1" si="25"/>
        <v>19.230769230769212</v>
      </c>
    </row>
    <row r="1302" spans="14:20" hidden="1" x14ac:dyDescent="0.3">
      <c r="N1302">
        <v>1298</v>
      </c>
      <c r="O1302">
        <v>2</v>
      </c>
      <c r="P1302">
        <v>17</v>
      </c>
      <c r="Q1302">
        <f ca="1">VLOOKUP($P1302&amp;"_"&amp;$O1302,'rank samples'!$Q$3:$W$1539,7,FALSE)</f>
        <v>50972.98</v>
      </c>
      <c r="R1302">
        <f ca="1">VLOOKUP($P1302&amp;"_"&amp;$O1302,'rank samples'!$Q$3:$W$1539,6,FALSE)/100</f>
        <v>0</v>
      </c>
      <c r="S1302">
        <f ca="1">1 - SUM(OFFSET($R$4,VLOOKUP(P1302,$W$4:$Y$23,2,FALSE),0):OFFSET($R$4,N1302,0))/$R$2</f>
        <v>1</v>
      </c>
      <c r="T1302" t="e">
        <f t="shared" ca="1" si="25"/>
        <v>#DIV/0!</v>
      </c>
    </row>
    <row r="1303" spans="14:20" hidden="1" x14ac:dyDescent="0.3">
      <c r="N1303">
        <v>1299</v>
      </c>
      <c r="O1303">
        <v>3</v>
      </c>
      <c r="P1303">
        <v>17</v>
      </c>
      <c r="Q1303">
        <f ca="1">VLOOKUP($P1303&amp;"_"&amp;$O1303,'rank samples'!$Q$3:$W$1539,7,FALSE)</f>
        <v>36783.440000000002</v>
      </c>
      <c r="R1303">
        <f ca="1">VLOOKUP($P1303&amp;"_"&amp;$O1303,'rank samples'!$Q$3:$W$1539,6,FALSE)/100</f>
        <v>0</v>
      </c>
      <c r="S1303">
        <f ca="1">1 - SUM(OFFSET($R$4,VLOOKUP(P1303,$W$4:$Y$23,2,FALSE),0):OFFSET($R$4,N1303,0))/$R$2</f>
        <v>1</v>
      </c>
      <c r="T1303" t="e">
        <f t="shared" ca="1" si="25"/>
        <v>#DIV/0!</v>
      </c>
    </row>
    <row r="1304" spans="14:20" hidden="1" x14ac:dyDescent="0.3">
      <c r="N1304">
        <v>1300</v>
      </c>
      <c r="O1304">
        <v>4</v>
      </c>
      <c r="P1304">
        <v>17</v>
      </c>
      <c r="Q1304">
        <f ca="1">VLOOKUP($P1304&amp;"_"&amp;$O1304,'rank samples'!$Q$3:$W$1539,7,FALSE)</f>
        <v>33277.89</v>
      </c>
      <c r="R1304">
        <f ca="1">VLOOKUP($P1304&amp;"_"&amp;$O1304,'rank samples'!$Q$3:$W$1539,6,FALSE)/100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hidden="1" x14ac:dyDescent="0.3">
      <c r="N1305">
        <v>1301</v>
      </c>
      <c r="O1305">
        <v>5</v>
      </c>
      <c r="P1305">
        <v>17</v>
      </c>
      <c r="Q1305">
        <f ca="1">VLOOKUP($P1305&amp;"_"&amp;$O1305,'rank samples'!$Q$3:$W$1539,7,FALSE)</f>
        <v>31326.28</v>
      </c>
      <c r="R1305">
        <f ca="1">VLOOKUP($P1305&amp;"_"&amp;$O1305,'rank samples'!$Q$3:$W$1539,6,FALSE)/100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hidden="1" x14ac:dyDescent="0.3">
      <c r="N1306">
        <v>1302</v>
      </c>
      <c r="O1306">
        <v>6</v>
      </c>
      <c r="P1306">
        <v>17</v>
      </c>
      <c r="Q1306">
        <f ca="1">VLOOKUP($P1306&amp;"_"&amp;$O1306,'rank samples'!$Q$3:$W$1539,7,FALSE)</f>
        <v>30533.34</v>
      </c>
      <c r="R1306">
        <f ca="1">VLOOKUP($P1306&amp;"_"&amp;$O1306,'rank samples'!$Q$3:$W$1539,6,FALSE)/100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hidden="1" x14ac:dyDescent="0.3">
      <c r="N1307">
        <v>1303</v>
      </c>
      <c r="O1307">
        <v>7</v>
      </c>
      <c r="P1307">
        <v>17</v>
      </c>
      <c r="Q1307">
        <f ca="1">VLOOKUP($P1307&amp;"_"&amp;$O1307,'rank samples'!$Q$3:$W$1539,7,FALSE)</f>
        <v>27643.71</v>
      </c>
      <c r="R1307">
        <f ca="1">VLOOKUP($P1307&amp;"_"&amp;$O1307,'rank samples'!$Q$3:$W$1539,6,FALSE)/100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hidden="1" x14ac:dyDescent="0.3">
      <c r="N1308">
        <v>1304</v>
      </c>
      <c r="O1308">
        <v>8</v>
      </c>
      <c r="P1308">
        <v>17</v>
      </c>
      <c r="Q1308">
        <f ca="1">VLOOKUP($P1308&amp;"_"&amp;$O1308,'rank samples'!$Q$3:$W$1539,7,FALSE)</f>
        <v>27326.97</v>
      </c>
      <c r="R1308">
        <f ca="1">VLOOKUP($P1308&amp;"_"&amp;$O1308,'rank samples'!$Q$3:$W$1539,6,FALSE)/100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hidden="1" x14ac:dyDescent="0.3">
      <c r="N1309">
        <v>1305</v>
      </c>
      <c r="O1309">
        <v>9</v>
      </c>
      <c r="P1309">
        <v>17</v>
      </c>
      <c r="Q1309">
        <f ca="1">VLOOKUP($P1309&amp;"_"&amp;$O1309,'rank samples'!$Q$3:$W$1539,7,FALSE)</f>
        <v>26618.45</v>
      </c>
      <c r="R1309">
        <f ca="1">VLOOKUP($P1309&amp;"_"&amp;$O1309,'rank samples'!$Q$3:$W$1539,6,FALSE)/100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hidden="1" x14ac:dyDescent="0.3">
      <c r="N1310">
        <v>1306</v>
      </c>
      <c r="O1310">
        <v>10</v>
      </c>
      <c r="P1310">
        <v>17</v>
      </c>
      <c r="Q1310">
        <f ca="1">VLOOKUP($P1310&amp;"_"&amp;$O1310,'rank samples'!$Q$3:$W$1539,7,FALSE)</f>
        <v>25924.959999999999</v>
      </c>
      <c r="R1310">
        <f ca="1">VLOOKUP($P1310&amp;"_"&amp;$O1310,'rank samples'!$Q$3:$W$1539,6,FALSE)/100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hidden="1" x14ac:dyDescent="0.3">
      <c r="N1311">
        <v>1307</v>
      </c>
      <c r="O1311">
        <v>11</v>
      </c>
      <c r="P1311">
        <v>17</v>
      </c>
      <c r="Q1311">
        <f ca="1">VLOOKUP($P1311&amp;"_"&amp;$O1311,'rank samples'!$Q$3:$W$1539,7,FALSE)</f>
        <v>24962.3</v>
      </c>
      <c r="R1311">
        <f ca="1">VLOOKUP($P1311&amp;"_"&amp;$O1311,'rank samples'!$Q$3:$W$1539,6,FALSE)/100</f>
        <v>0</v>
      </c>
      <c r="S1311">
        <f ca="1">1 - SUM(OFFSET($R$4,VLOOKUP(P1311,$W$4:$Y$23,2,FALSE),0):OFFSET($R$4,N1311,0))/$R$2</f>
        <v>1</v>
      </c>
      <c r="T1311" t="e">
        <f t="shared" ca="1" si="25"/>
        <v>#DIV/0!</v>
      </c>
    </row>
    <row r="1312" spans="14:20" hidden="1" x14ac:dyDescent="0.3">
      <c r="N1312">
        <v>1308</v>
      </c>
      <c r="O1312">
        <v>12</v>
      </c>
      <c r="P1312">
        <v>17</v>
      </c>
      <c r="Q1312">
        <f ca="1">VLOOKUP($P1312&amp;"_"&amp;$O1312,'rank samples'!$Q$3:$W$1539,7,FALSE)</f>
        <v>23883.73</v>
      </c>
      <c r="R1312">
        <f ca="1">VLOOKUP($P1312&amp;"_"&amp;$O1312,'rank samples'!$Q$3:$W$1539,6,FALSE)/100</f>
        <v>0</v>
      </c>
      <c r="S1312">
        <f ca="1">1 - SUM(OFFSET($R$4,VLOOKUP(P1312,$W$4:$Y$23,2,FALSE),0):OFFSET($R$4,N1312,0))/$R$2</f>
        <v>1</v>
      </c>
      <c r="T1312" t="e">
        <f t="shared" ca="1" si="25"/>
        <v>#DIV/0!</v>
      </c>
    </row>
    <row r="1313" spans="14:20" x14ac:dyDescent="0.3">
      <c r="N1313">
        <v>1309</v>
      </c>
      <c r="O1313">
        <v>13</v>
      </c>
      <c r="P1313">
        <v>17</v>
      </c>
      <c r="Q1313">
        <f ca="1">VLOOKUP($P1313&amp;"_"&amp;$O1313,'rank samples'!$Q$3:$W$1539,7,FALSE)</f>
        <v>23710.91</v>
      </c>
      <c r="R1313">
        <f ca="1">VLOOKUP($P1313&amp;"_"&amp;$O1313,'rank samples'!$Q$3:$W$1539,6,FALSE)/100</f>
        <v>2E-3</v>
      </c>
      <c r="S1313">
        <f ca="1">1 - SUM(OFFSET($R$4,VLOOKUP(P1313,$W$4:$Y$23,2,FALSE),0):OFFSET($R$4,N1313,0))/$R$2</f>
        <v>0.998</v>
      </c>
      <c r="T1313">
        <f t="shared" ca="1" si="25"/>
        <v>499.99999999999955</v>
      </c>
    </row>
    <row r="1314" spans="14:20" hidden="1" x14ac:dyDescent="0.3">
      <c r="N1314">
        <v>1310</v>
      </c>
      <c r="O1314">
        <v>14</v>
      </c>
      <c r="P1314">
        <v>17</v>
      </c>
      <c r="Q1314">
        <f ca="1">VLOOKUP($P1314&amp;"_"&amp;$O1314,'rank samples'!$Q$3:$W$1539,7,FALSE)</f>
        <v>23338.27</v>
      </c>
      <c r="R1314">
        <f ca="1">VLOOKUP($P1314&amp;"_"&amp;$O1314,'rank samples'!$Q$3:$W$1539,6,FALSE)/100</f>
        <v>0</v>
      </c>
      <c r="S1314">
        <f ca="1">1 - SUM(OFFSET($R$4,VLOOKUP(P1314,$W$4:$Y$23,2,FALSE),0):OFFSET($R$4,N1314,0))/$R$2</f>
        <v>0.998</v>
      </c>
      <c r="T1314">
        <f t="shared" ca="1" si="25"/>
        <v>499.99999999999955</v>
      </c>
    </row>
    <row r="1315" spans="14:20" hidden="1" x14ac:dyDescent="0.3">
      <c r="N1315">
        <v>1311</v>
      </c>
      <c r="O1315">
        <v>15</v>
      </c>
      <c r="P1315">
        <v>17</v>
      </c>
      <c r="Q1315">
        <f ca="1">VLOOKUP($P1315&amp;"_"&amp;$O1315,'rank samples'!$Q$3:$W$1539,7,FALSE)</f>
        <v>23237.96</v>
      </c>
      <c r="R1315">
        <f ca="1">VLOOKUP($P1315&amp;"_"&amp;$O1315,'rank samples'!$Q$3:$W$1539,6,FALSE)/100</f>
        <v>0</v>
      </c>
      <c r="S1315">
        <f ca="1">1 - SUM(OFFSET($R$4,VLOOKUP(P1315,$W$4:$Y$23,2,FALSE),0):OFFSET($R$4,N1315,0))/$R$2</f>
        <v>0.998</v>
      </c>
      <c r="T1315">
        <f t="shared" ca="1" si="25"/>
        <v>499.99999999999955</v>
      </c>
    </row>
    <row r="1316" spans="14:20" hidden="1" x14ac:dyDescent="0.3">
      <c r="N1316">
        <v>1312</v>
      </c>
      <c r="O1316">
        <v>16</v>
      </c>
      <c r="P1316">
        <v>17</v>
      </c>
      <c r="Q1316">
        <f ca="1">VLOOKUP($P1316&amp;"_"&amp;$O1316,'rank samples'!$Q$3:$W$1539,7,FALSE)</f>
        <v>23200.89</v>
      </c>
      <c r="R1316">
        <f ca="1">VLOOKUP($P1316&amp;"_"&amp;$O1316,'rank samples'!$Q$3:$W$1539,6,FALSE)/100</f>
        <v>0</v>
      </c>
      <c r="S1316">
        <f ca="1">1 - SUM(OFFSET($R$4,VLOOKUP(P1316,$W$4:$Y$23,2,FALSE),0):OFFSET($R$4,N1316,0))/$R$2</f>
        <v>0.998</v>
      </c>
      <c r="T1316">
        <f t="shared" ca="1" si="25"/>
        <v>499.99999999999955</v>
      </c>
    </row>
    <row r="1317" spans="14:20" x14ac:dyDescent="0.3">
      <c r="N1317">
        <v>1313</v>
      </c>
      <c r="O1317">
        <v>17</v>
      </c>
      <c r="P1317">
        <v>17</v>
      </c>
      <c r="Q1317">
        <f ca="1">VLOOKUP($P1317&amp;"_"&amp;$O1317,'rank samples'!$Q$3:$W$1539,7,FALSE)</f>
        <v>22828.26</v>
      </c>
      <c r="R1317">
        <f ca="1">VLOOKUP($P1317&amp;"_"&amp;$O1317,'rank samples'!$Q$3:$W$1539,6,FALSE)/100</f>
        <v>2E-3</v>
      </c>
      <c r="S1317">
        <f ca="1">1 - SUM(OFFSET($R$4,VLOOKUP(P1317,$W$4:$Y$23,2,FALSE),0):OFFSET($R$4,N1317,0))/$R$2</f>
        <v>0.996</v>
      </c>
      <c r="T1317">
        <f t="shared" ca="1" si="25"/>
        <v>249.99999999999977</v>
      </c>
    </row>
    <row r="1318" spans="14:20" hidden="1" x14ac:dyDescent="0.3">
      <c r="N1318">
        <v>1314</v>
      </c>
      <c r="O1318">
        <v>18</v>
      </c>
      <c r="P1318">
        <v>17</v>
      </c>
      <c r="Q1318">
        <f ca="1">VLOOKUP($P1318&amp;"_"&amp;$O1318,'rank samples'!$Q$3:$W$1539,7,FALSE)</f>
        <v>22787.88</v>
      </c>
      <c r="R1318">
        <f ca="1">VLOOKUP($P1318&amp;"_"&amp;$O1318,'rank samples'!$Q$3:$W$1539,6,FALSE)/100</f>
        <v>0</v>
      </c>
      <c r="S1318">
        <f ca="1">1 - SUM(OFFSET($R$4,VLOOKUP(P1318,$W$4:$Y$23,2,FALSE),0):OFFSET($R$4,N1318,0))/$R$2</f>
        <v>0.996</v>
      </c>
      <c r="T1318">
        <f t="shared" ca="1" si="25"/>
        <v>249.99999999999977</v>
      </c>
    </row>
    <row r="1319" spans="14:20" hidden="1" x14ac:dyDescent="0.3">
      <c r="N1319">
        <v>1315</v>
      </c>
      <c r="O1319">
        <v>19</v>
      </c>
      <c r="P1319">
        <v>17</v>
      </c>
      <c r="Q1319">
        <f ca="1">VLOOKUP($P1319&amp;"_"&amp;$O1319,'rank samples'!$Q$3:$W$1539,7,FALSE)</f>
        <v>22708.13</v>
      </c>
      <c r="R1319">
        <f ca="1">VLOOKUP($P1319&amp;"_"&amp;$O1319,'rank samples'!$Q$3:$W$1539,6,FALSE)/100</f>
        <v>0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x14ac:dyDescent="0.3">
      <c r="N1320">
        <v>1316</v>
      </c>
      <c r="O1320">
        <v>20</v>
      </c>
      <c r="P1320">
        <v>17</v>
      </c>
      <c r="Q1320">
        <f ca="1">VLOOKUP($P1320&amp;"_"&amp;$O1320,'rank samples'!$Q$3:$W$1539,7,FALSE)</f>
        <v>22509.89</v>
      </c>
      <c r="R1320">
        <f ca="1">VLOOKUP($P1320&amp;"_"&amp;$O1320,'rank samples'!$Q$3:$W$1539,6,FALSE)/100</f>
        <v>2E-3</v>
      </c>
      <c r="S1320">
        <f ca="1">1 - SUM(OFFSET($R$4,VLOOKUP(P1320,$W$4:$Y$23,2,FALSE),0):OFFSET($R$4,N1320,0))/$R$2</f>
        <v>0.99399999999999999</v>
      </c>
      <c r="T1320">
        <f t="shared" ca="1" si="25"/>
        <v>166.66666666666652</v>
      </c>
    </row>
    <row r="1321" spans="14:20" hidden="1" x14ac:dyDescent="0.3">
      <c r="N1321">
        <v>1317</v>
      </c>
      <c r="O1321">
        <v>21</v>
      </c>
      <c r="P1321">
        <v>17</v>
      </c>
      <c r="Q1321">
        <f ca="1">VLOOKUP($P1321&amp;"_"&amp;$O1321,'rank samples'!$Q$3:$W$1539,7,FALSE)</f>
        <v>22313</v>
      </c>
      <c r="R1321">
        <f ca="1">VLOOKUP($P1321&amp;"_"&amp;$O1321,'rank samples'!$Q$3:$W$1539,6,FALSE)/100</f>
        <v>0</v>
      </c>
      <c r="S1321">
        <f ca="1">1 - SUM(OFFSET($R$4,VLOOKUP(P1321,$W$4:$Y$23,2,FALSE),0):OFFSET($R$4,N1321,0))/$R$2</f>
        <v>0.99399999999999999</v>
      </c>
      <c r="T1321">
        <f t="shared" ca="1" si="25"/>
        <v>166.66666666666652</v>
      </c>
    </row>
    <row r="1322" spans="14:20" hidden="1" x14ac:dyDescent="0.3">
      <c r="N1322">
        <v>1318</v>
      </c>
      <c r="O1322">
        <v>22</v>
      </c>
      <c r="P1322">
        <v>17</v>
      </c>
      <c r="Q1322">
        <f ca="1">VLOOKUP($P1322&amp;"_"&amp;$O1322,'rank samples'!$Q$3:$W$1539,7,FALSE)</f>
        <v>21906.98</v>
      </c>
      <c r="R1322">
        <f ca="1">VLOOKUP($P1322&amp;"_"&amp;$O1322,'rank samples'!$Q$3:$W$1539,6,FALSE)/100</f>
        <v>0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x14ac:dyDescent="0.3">
      <c r="N1323">
        <v>1319</v>
      </c>
      <c r="O1323">
        <v>23</v>
      </c>
      <c r="P1323">
        <v>17</v>
      </c>
      <c r="Q1323">
        <f ca="1">VLOOKUP($P1323&amp;"_"&amp;$O1323,'rank samples'!$Q$3:$W$1539,7,FALSE)</f>
        <v>20901.57</v>
      </c>
      <c r="R1323">
        <f ca="1">VLOOKUP($P1323&amp;"_"&amp;$O1323,'rank samples'!$Q$3:$W$1539,6,FALSE)/100</f>
        <v>2E-3</v>
      </c>
      <c r="S1323">
        <f ca="1">1 - SUM(OFFSET($R$4,VLOOKUP(P1323,$W$4:$Y$23,2,FALSE),0):OFFSET($R$4,N1323,0))/$R$2</f>
        <v>0.99199999999999999</v>
      </c>
      <c r="T1323">
        <f t="shared" ca="1" si="25"/>
        <v>124.99999999999989</v>
      </c>
    </row>
    <row r="1324" spans="14:20" hidden="1" x14ac:dyDescent="0.3">
      <c r="N1324">
        <v>1320</v>
      </c>
      <c r="O1324">
        <v>24</v>
      </c>
      <c r="P1324">
        <v>17</v>
      </c>
      <c r="Q1324">
        <f ca="1">VLOOKUP($P1324&amp;"_"&amp;$O1324,'rank samples'!$Q$3:$W$1539,7,FALSE)</f>
        <v>20695.05</v>
      </c>
      <c r="R1324">
        <f ca="1">VLOOKUP($P1324&amp;"_"&amp;$O1324,'rank samples'!$Q$3:$W$1539,6,FALSE)/100</f>
        <v>0</v>
      </c>
      <c r="S1324">
        <f ca="1">1 - SUM(OFFSET($R$4,VLOOKUP(P1324,$W$4:$Y$23,2,FALSE),0):OFFSET($R$4,N1324,0))/$R$2</f>
        <v>0.99199999999999999</v>
      </c>
      <c r="T1324">
        <f t="shared" ca="1" si="25"/>
        <v>124.99999999999989</v>
      </c>
    </row>
    <row r="1325" spans="14:20" hidden="1" x14ac:dyDescent="0.3">
      <c r="N1325">
        <v>1321</v>
      </c>
      <c r="O1325">
        <v>25</v>
      </c>
      <c r="P1325">
        <v>17</v>
      </c>
      <c r="Q1325">
        <f ca="1">VLOOKUP($P1325&amp;"_"&amp;$O1325,'rank samples'!$Q$3:$W$1539,7,FALSE)</f>
        <v>20244.63</v>
      </c>
      <c r="R1325">
        <f ca="1">VLOOKUP($P1325&amp;"_"&amp;$O1325,'rank samples'!$Q$3:$W$1539,6,FALSE)/100</f>
        <v>0</v>
      </c>
      <c r="S1325">
        <f ca="1">1 - SUM(OFFSET($R$4,VLOOKUP(P1325,$W$4:$Y$23,2,FALSE),0):OFFSET($R$4,N1325,0))/$R$2</f>
        <v>0.99199999999999999</v>
      </c>
      <c r="T1325">
        <f t="shared" ca="1" si="25"/>
        <v>124.99999999999989</v>
      </c>
    </row>
    <row r="1326" spans="14:20" x14ac:dyDescent="0.3">
      <c r="N1326">
        <v>1322</v>
      </c>
      <c r="O1326">
        <v>26</v>
      </c>
      <c r="P1326">
        <v>17</v>
      </c>
      <c r="Q1326">
        <f ca="1">VLOOKUP($P1326&amp;"_"&amp;$O1326,'rank samples'!$Q$3:$W$1539,7,FALSE)</f>
        <v>20128.88</v>
      </c>
      <c r="R1326">
        <f ca="1">VLOOKUP($P1326&amp;"_"&amp;$O1326,'rank samples'!$Q$3:$W$1539,6,FALSE)/100</f>
        <v>2E-3</v>
      </c>
      <c r="S1326">
        <f ca="1">1 - SUM(OFFSET($R$4,VLOOKUP(P1326,$W$4:$Y$23,2,FALSE),0):OFFSET($R$4,N1326,0))/$R$2</f>
        <v>0.99</v>
      </c>
      <c r="T1326">
        <f t="shared" ca="1" si="25"/>
        <v>99.999999999999915</v>
      </c>
    </row>
    <row r="1327" spans="14:20" x14ac:dyDescent="0.3">
      <c r="N1327">
        <v>1323</v>
      </c>
      <c r="O1327">
        <v>27</v>
      </c>
      <c r="P1327">
        <v>17</v>
      </c>
      <c r="Q1327">
        <f ca="1">VLOOKUP($P1327&amp;"_"&amp;$O1327,'rank samples'!$Q$3:$W$1539,7,FALSE)</f>
        <v>20106.45</v>
      </c>
      <c r="R1327">
        <f ca="1">VLOOKUP($P1327&amp;"_"&amp;$O1327,'rank samples'!$Q$3:$W$1539,6,FALSE)/100</f>
        <v>2E-3</v>
      </c>
      <c r="S1327">
        <f ca="1">1 - SUM(OFFSET($R$4,VLOOKUP(P1327,$W$4:$Y$23,2,FALSE),0):OFFSET($R$4,N1327,0))/$R$2</f>
        <v>0.98799999999999999</v>
      </c>
      <c r="T1327">
        <f t="shared" ca="1" si="25"/>
        <v>83.333333333333258</v>
      </c>
    </row>
    <row r="1328" spans="14:20" x14ac:dyDescent="0.3">
      <c r="N1328">
        <v>1324</v>
      </c>
      <c r="O1328">
        <v>28</v>
      </c>
      <c r="P1328">
        <v>17</v>
      </c>
      <c r="Q1328">
        <f ca="1">VLOOKUP($P1328&amp;"_"&amp;$O1328,'rank samples'!$Q$3:$W$1539,7,FALSE)</f>
        <v>19721.580000000002</v>
      </c>
      <c r="R1328">
        <f ca="1">VLOOKUP($P1328&amp;"_"&amp;$O1328,'rank samples'!$Q$3:$W$1539,6,FALSE)/100</f>
        <v>2E-3</v>
      </c>
      <c r="S1328">
        <f ca="1">1 - SUM(OFFSET($R$4,VLOOKUP(P1328,$W$4:$Y$23,2,FALSE),0):OFFSET($R$4,N1328,0))/$R$2</f>
        <v>0.98599999999999999</v>
      </c>
      <c r="T1328">
        <f t="shared" ca="1" si="25"/>
        <v>71.42857142857136</v>
      </c>
    </row>
    <row r="1329" spans="14:20" hidden="1" x14ac:dyDescent="0.3">
      <c r="N1329">
        <v>1325</v>
      </c>
      <c r="O1329">
        <v>29</v>
      </c>
      <c r="P1329">
        <v>17</v>
      </c>
      <c r="Q1329">
        <f ca="1">VLOOKUP($P1329&amp;"_"&amp;$O1329,'rank samples'!$Q$3:$W$1539,7,FALSE)</f>
        <v>19612.37</v>
      </c>
      <c r="R1329">
        <f ca="1">VLOOKUP($P1329&amp;"_"&amp;$O1329,'rank samples'!$Q$3:$W$1539,6,FALSE)/100</f>
        <v>0</v>
      </c>
      <c r="S1329">
        <f ca="1">1 - SUM(OFFSET($R$4,VLOOKUP(P1329,$W$4:$Y$23,2,FALSE),0):OFFSET($R$4,N1329,0))/$R$2</f>
        <v>0.98599999999999999</v>
      </c>
      <c r="T1329">
        <f t="shared" ca="1" si="25"/>
        <v>71.42857142857136</v>
      </c>
    </row>
    <row r="1330" spans="14:20" x14ac:dyDescent="0.3">
      <c r="N1330">
        <v>1326</v>
      </c>
      <c r="O1330">
        <v>30</v>
      </c>
      <c r="P1330">
        <v>17</v>
      </c>
      <c r="Q1330">
        <f ca="1">VLOOKUP($P1330&amp;"_"&amp;$O1330,'rank samples'!$Q$3:$W$1539,7,FALSE)</f>
        <v>19551.53</v>
      </c>
      <c r="R1330">
        <f ca="1">VLOOKUP($P1330&amp;"_"&amp;$O1330,'rank samples'!$Q$3:$W$1539,6,FALSE)/100</f>
        <v>2E-3</v>
      </c>
      <c r="S1330">
        <f ca="1">1 - SUM(OFFSET($R$4,VLOOKUP(P1330,$W$4:$Y$23,2,FALSE),0):OFFSET($R$4,N1330,0))/$R$2</f>
        <v>0.98399999999999999</v>
      </c>
      <c r="T1330">
        <f t="shared" ca="1" si="25"/>
        <v>62.499999999999943</v>
      </c>
    </row>
    <row r="1331" spans="14:20" hidden="1" x14ac:dyDescent="0.3">
      <c r="N1331">
        <v>1327</v>
      </c>
      <c r="O1331">
        <v>31</v>
      </c>
      <c r="P1331">
        <v>17</v>
      </c>
      <c r="Q1331">
        <f ca="1">VLOOKUP($P1331&amp;"_"&amp;$O1331,'rank samples'!$Q$3:$W$1539,7,FALSE)</f>
        <v>19409.18</v>
      </c>
      <c r="R1331">
        <f ca="1">VLOOKUP($P1331&amp;"_"&amp;$O1331,'rank samples'!$Q$3:$W$1539,6,FALSE)/100</f>
        <v>0</v>
      </c>
      <c r="S1331">
        <f ca="1">1 - SUM(OFFSET($R$4,VLOOKUP(P1331,$W$4:$Y$23,2,FALSE),0):OFFSET($R$4,N1331,0))/$R$2</f>
        <v>0.98399999999999999</v>
      </c>
      <c r="T1331">
        <f t="shared" ca="1" si="25"/>
        <v>62.499999999999943</v>
      </c>
    </row>
    <row r="1332" spans="14:20" hidden="1" x14ac:dyDescent="0.3">
      <c r="N1332">
        <v>1328</v>
      </c>
      <c r="O1332">
        <v>32</v>
      </c>
      <c r="P1332">
        <v>17</v>
      </c>
      <c r="Q1332">
        <f ca="1">VLOOKUP($P1332&amp;"_"&amp;$O1332,'rank samples'!$Q$3:$W$1539,7,FALSE)</f>
        <v>19228.05</v>
      </c>
      <c r="R1332">
        <f ca="1">VLOOKUP($P1332&amp;"_"&amp;$O1332,'rank samples'!$Q$3:$W$1539,6,FALSE)/100</f>
        <v>0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hidden="1" x14ac:dyDescent="0.3">
      <c r="N1333">
        <v>1329</v>
      </c>
      <c r="O1333">
        <v>33</v>
      </c>
      <c r="P1333">
        <v>17</v>
      </c>
      <c r="Q1333">
        <f ca="1">VLOOKUP($P1333&amp;"_"&amp;$O1333,'rank samples'!$Q$3:$W$1539,7,FALSE)</f>
        <v>18901.939999999999</v>
      </c>
      <c r="R1333">
        <f ca="1">VLOOKUP($P1333&amp;"_"&amp;$O1333,'rank samples'!$Q$3:$W$1539,6,FALSE)/100</f>
        <v>0</v>
      </c>
      <c r="S1333">
        <f ca="1">1 - SUM(OFFSET($R$4,VLOOKUP(P1333,$W$4:$Y$23,2,FALSE),0):OFFSET($R$4,N1333,0))/$R$2</f>
        <v>0.98399999999999999</v>
      </c>
      <c r="T1333">
        <f t="shared" ca="1" si="25"/>
        <v>62.499999999999943</v>
      </c>
    </row>
    <row r="1334" spans="14:20" x14ac:dyDescent="0.3">
      <c r="N1334">
        <v>1330</v>
      </c>
      <c r="O1334">
        <v>34</v>
      </c>
      <c r="P1334">
        <v>17</v>
      </c>
      <c r="Q1334">
        <f ca="1">VLOOKUP($P1334&amp;"_"&amp;$O1334,'rank samples'!$Q$3:$W$1539,7,FALSE)</f>
        <v>18653.71</v>
      </c>
      <c r="R1334">
        <f ca="1">VLOOKUP($P1334&amp;"_"&amp;$O1334,'rank samples'!$Q$3:$W$1539,6,FALSE)/100</f>
        <v>2E-3</v>
      </c>
      <c r="S1334">
        <f ca="1">1 - SUM(OFFSET($R$4,VLOOKUP(P1334,$W$4:$Y$23,2,FALSE),0):OFFSET($R$4,N1334,0))/$R$2</f>
        <v>0.98199999999999998</v>
      </c>
      <c r="T1334">
        <f t="shared" ca="1" si="25"/>
        <v>55.555555555555507</v>
      </c>
    </row>
    <row r="1335" spans="14:20" hidden="1" x14ac:dyDescent="0.3">
      <c r="N1335">
        <v>1331</v>
      </c>
      <c r="O1335">
        <v>35</v>
      </c>
      <c r="P1335">
        <v>17</v>
      </c>
      <c r="Q1335">
        <f ca="1">VLOOKUP($P1335&amp;"_"&amp;$O1335,'rank samples'!$Q$3:$W$1539,7,FALSE)</f>
        <v>18290.12</v>
      </c>
      <c r="R1335">
        <f ca="1">VLOOKUP($P1335&amp;"_"&amp;$O1335,'rank samples'!$Q$3:$W$1539,6,FALSE)/100</f>
        <v>0</v>
      </c>
      <c r="S1335">
        <f ca="1">1 - SUM(OFFSET($R$4,VLOOKUP(P1335,$W$4:$Y$23,2,FALSE),0):OFFSET($R$4,N1335,0))/$R$2</f>
        <v>0.98199999999999998</v>
      </c>
      <c r="T1335">
        <f t="shared" ca="1" si="25"/>
        <v>55.555555555555507</v>
      </c>
    </row>
    <row r="1336" spans="14:20" x14ac:dyDescent="0.3">
      <c r="N1336">
        <v>1332</v>
      </c>
      <c r="O1336">
        <v>36</v>
      </c>
      <c r="P1336">
        <v>17</v>
      </c>
      <c r="Q1336">
        <f ca="1">VLOOKUP($P1336&amp;"_"&amp;$O1336,'rank samples'!$Q$3:$W$1539,7,FALSE)</f>
        <v>18191.78</v>
      </c>
      <c r="R1336">
        <f ca="1">VLOOKUP($P1336&amp;"_"&amp;$O1336,'rank samples'!$Q$3:$W$1539,6,FALSE)/100</f>
        <v>2E-3</v>
      </c>
      <c r="S1336">
        <f ca="1">1 - SUM(OFFSET($R$4,VLOOKUP(P1336,$W$4:$Y$23,2,FALSE),0):OFFSET($R$4,N1336,0))/$R$2</f>
        <v>0.98</v>
      </c>
      <c r="T1336">
        <f t="shared" ca="1" si="25"/>
        <v>49.999999999999957</v>
      </c>
    </row>
    <row r="1337" spans="14:20" hidden="1" x14ac:dyDescent="0.3">
      <c r="N1337">
        <v>1333</v>
      </c>
      <c r="O1337">
        <v>37</v>
      </c>
      <c r="P1337">
        <v>17</v>
      </c>
      <c r="Q1337">
        <f ca="1">VLOOKUP($P1337&amp;"_"&amp;$O1337,'rank samples'!$Q$3:$W$1539,7,FALSE)</f>
        <v>16829.740000000002</v>
      </c>
      <c r="R1337">
        <f ca="1">VLOOKUP($P1337&amp;"_"&amp;$O1337,'rank samples'!$Q$3:$W$1539,6,FALSE)/100</f>
        <v>0</v>
      </c>
      <c r="S1337">
        <f ca="1">1 - SUM(OFFSET($R$4,VLOOKUP(P1337,$W$4:$Y$23,2,FALSE),0):OFFSET($R$4,N1337,0))/$R$2</f>
        <v>0.98</v>
      </c>
      <c r="T1337">
        <f t="shared" ca="1" si="25"/>
        <v>49.999999999999957</v>
      </c>
    </row>
    <row r="1338" spans="14:20" hidden="1" x14ac:dyDescent="0.3">
      <c r="N1338">
        <v>1334</v>
      </c>
      <c r="O1338">
        <v>38</v>
      </c>
      <c r="P1338">
        <v>17</v>
      </c>
      <c r="Q1338">
        <f ca="1">VLOOKUP($P1338&amp;"_"&amp;$O1338,'rank samples'!$Q$3:$W$1539,7,FALSE)</f>
        <v>16801.7</v>
      </c>
      <c r="R1338">
        <f ca="1">VLOOKUP($P1338&amp;"_"&amp;$O1338,'rank samples'!$Q$3:$W$1539,6,FALSE)/100</f>
        <v>0</v>
      </c>
      <c r="S1338">
        <f ca="1">1 - SUM(OFFSET($R$4,VLOOKUP(P1338,$W$4:$Y$23,2,FALSE),0):OFFSET($R$4,N1338,0))/$R$2</f>
        <v>0.98</v>
      </c>
      <c r="T1338">
        <f t="shared" ca="1" si="25"/>
        <v>49.999999999999957</v>
      </c>
    </row>
    <row r="1339" spans="14:20" hidden="1" x14ac:dyDescent="0.3">
      <c r="N1339">
        <v>1335</v>
      </c>
      <c r="O1339">
        <v>39</v>
      </c>
      <c r="P1339">
        <v>17</v>
      </c>
      <c r="Q1339">
        <f ca="1">VLOOKUP($P1339&amp;"_"&amp;$O1339,'rank samples'!$Q$3:$W$1539,7,FALSE)</f>
        <v>16466.12</v>
      </c>
      <c r="R1339">
        <f ca="1">VLOOKUP($P1339&amp;"_"&amp;$O1339,'rank samples'!$Q$3:$W$1539,6,FALSE)/100</f>
        <v>0</v>
      </c>
      <c r="S1339">
        <f ca="1">1 - SUM(OFFSET($R$4,VLOOKUP(P1339,$W$4:$Y$23,2,FALSE),0):OFFSET($R$4,N1339,0))/$R$2</f>
        <v>0.98</v>
      </c>
      <c r="T1339">
        <f t="shared" ca="1" si="25"/>
        <v>49.999999999999957</v>
      </c>
    </row>
    <row r="1340" spans="14:20" hidden="1" x14ac:dyDescent="0.3">
      <c r="N1340">
        <v>1336</v>
      </c>
      <c r="O1340">
        <v>40</v>
      </c>
      <c r="P1340">
        <v>17</v>
      </c>
      <c r="Q1340">
        <f ca="1">VLOOKUP($P1340&amp;"_"&amp;$O1340,'rank samples'!$Q$3:$W$1539,7,FALSE)</f>
        <v>16303.89</v>
      </c>
      <c r="R1340">
        <f ca="1">VLOOKUP($P1340&amp;"_"&amp;$O1340,'rank samples'!$Q$3:$W$1539,6,FALSE)/100</f>
        <v>0</v>
      </c>
      <c r="S1340">
        <f ca="1">1 - SUM(OFFSET($R$4,VLOOKUP(P1340,$W$4:$Y$23,2,FALSE),0):OFFSET($R$4,N1340,0))/$R$2</f>
        <v>0.98</v>
      </c>
      <c r="T1340">
        <f t="shared" ca="1" si="25"/>
        <v>49.999999999999957</v>
      </c>
    </row>
    <row r="1341" spans="14:20" x14ac:dyDescent="0.3">
      <c r="N1341">
        <v>1337</v>
      </c>
      <c r="O1341">
        <v>41</v>
      </c>
      <c r="P1341">
        <v>17</v>
      </c>
      <c r="Q1341">
        <f ca="1">VLOOKUP($P1341&amp;"_"&amp;$O1341,'rank samples'!$Q$3:$W$1539,7,FALSE)</f>
        <v>16199.81</v>
      </c>
      <c r="R1341">
        <f ca="1">VLOOKUP($P1341&amp;"_"&amp;$O1341,'rank samples'!$Q$3:$W$1539,6,FALSE)/100</f>
        <v>2E-3</v>
      </c>
      <c r="S1341">
        <f ca="1">1 - SUM(OFFSET($R$4,VLOOKUP(P1341,$W$4:$Y$23,2,FALSE),0):OFFSET($R$4,N1341,0))/$R$2</f>
        <v>0.97799999999999998</v>
      </c>
      <c r="T1341">
        <f t="shared" ca="1" si="25"/>
        <v>45.454545454545411</v>
      </c>
    </row>
    <row r="1342" spans="14:20" hidden="1" x14ac:dyDescent="0.3">
      <c r="N1342">
        <v>1338</v>
      </c>
      <c r="O1342">
        <v>42</v>
      </c>
      <c r="P1342">
        <v>17</v>
      </c>
      <c r="Q1342">
        <f ca="1">VLOOKUP($P1342&amp;"_"&amp;$O1342,'rank samples'!$Q$3:$W$1539,7,FALSE)</f>
        <v>16019.67</v>
      </c>
      <c r="R1342">
        <f ca="1">VLOOKUP($P1342&amp;"_"&amp;$O1342,'rank samples'!$Q$3:$W$1539,6,FALSE)/100</f>
        <v>0</v>
      </c>
      <c r="S1342">
        <f ca="1">1 - SUM(OFFSET($R$4,VLOOKUP(P1342,$W$4:$Y$23,2,FALSE),0):OFFSET($R$4,N1342,0))/$R$2</f>
        <v>0.97799999999999998</v>
      </c>
      <c r="T1342">
        <f t="shared" ca="1" si="25"/>
        <v>45.454545454545411</v>
      </c>
    </row>
    <row r="1343" spans="14:20" hidden="1" x14ac:dyDescent="0.3">
      <c r="N1343">
        <v>1339</v>
      </c>
      <c r="O1343">
        <v>43</v>
      </c>
      <c r="P1343">
        <v>17</v>
      </c>
      <c r="Q1343">
        <f ca="1">VLOOKUP($P1343&amp;"_"&amp;$O1343,'rank samples'!$Q$3:$W$1539,7,FALSE)</f>
        <v>15700.19</v>
      </c>
      <c r="R1343">
        <f ca="1">VLOOKUP($P1343&amp;"_"&amp;$O1343,'rank samples'!$Q$3:$W$1539,6,FALSE)/100</f>
        <v>0</v>
      </c>
      <c r="S1343">
        <f ca="1">1 - SUM(OFFSET($R$4,VLOOKUP(P1343,$W$4:$Y$23,2,FALSE),0):OFFSET($R$4,N1343,0))/$R$2</f>
        <v>0.97799999999999998</v>
      </c>
      <c r="T1343">
        <f t="shared" ca="1" si="25"/>
        <v>45.454545454545411</v>
      </c>
    </row>
    <row r="1344" spans="14:20" x14ac:dyDescent="0.3">
      <c r="N1344">
        <v>1340</v>
      </c>
      <c r="O1344">
        <v>44</v>
      </c>
      <c r="P1344">
        <v>17</v>
      </c>
      <c r="Q1344">
        <f ca="1">VLOOKUP($P1344&amp;"_"&amp;$O1344,'rank samples'!$Q$3:$W$1539,7,FALSE)</f>
        <v>15428.45</v>
      </c>
      <c r="R1344">
        <f ca="1">VLOOKUP($P1344&amp;"_"&amp;$O1344,'rank samples'!$Q$3:$W$1539,6,FALSE)/100</f>
        <v>2E-3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hidden="1" x14ac:dyDescent="0.3">
      <c r="N1345">
        <v>1341</v>
      </c>
      <c r="O1345">
        <v>45</v>
      </c>
      <c r="P1345">
        <v>17</v>
      </c>
      <c r="Q1345">
        <f ca="1">VLOOKUP($P1345&amp;"_"&amp;$O1345,'rank samples'!$Q$3:$W$1539,7,FALSE)</f>
        <v>15211.39</v>
      </c>
      <c r="R1345">
        <f ca="1">VLOOKUP($P1345&amp;"_"&amp;$O1345,'rank samples'!$Q$3:$W$1539,6,FALSE)/100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hidden="1" x14ac:dyDescent="0.3">
      <c r="N1346">
        <v>1342</v>
      </c>
      <c r="O1346">
        <v>46</v>
      </c>
      <c r="P1346">
        <v>17</v>
      </c>
      <c r="Q1346">
        <f ca="1">VLOOKUP($P1346&amp;"_"&amp;$O1346,'rank samples'!$Q$3:$W$1539,7,FALSE)</f>
        <v>15095.32</v>
      </c>
      <c r="R1346">
        <f ca="1">VLOOKUP($P1346&amp;"_"&amp;$O1346,'rank samples'!$Q$3:$W$1539,6,FALSE)/100</f>
        <v>0</v>
      </c>
      <c r="S1346">
        <f ca="1">1 - SUM(OFFSET($R$4,VLOOKUP(P1346,$W$4:$Y$23,2,FALSE),0):OFFSET($R$4,N1346,0))/$R$2</f>
        <v>0.97599999999999998</v>
      </c>
      <c r="T1346">
        <f t="shared" ca="1" si="25"/>
        <v>41.666666666666629</v>
      </c>
    </row>
    <row r="1347" spans="14:20" x14ac:dyDescent="0.3">
      <c r="N1347">
        <v>1343</v>
      </c>
      <c r="O1347">
        <v>47</v>
      </c>
      <c r="P1347">
        <v>17</v>
      </c>
      <c r="Q1347">
        <f ca="1">VLOOKUP($P1347&amp;"_"&amp;$O1347,'rank samples'!$Q$3:$W$1539,7,FALSE)</f>
        <v>14497.21</v>
      </c>
      <c r="R1347">
        <f ca="1">VLOOKUP($P1347&amp;"_"&amp;$O1347,'rank samples'!$Q$3:$W$1539,6,FALSE)/100</f>
        <v>2E-3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hidden="1" x14ac:dyDescent="0.3">
      <c r="N1348">
        <v>1344</v>
      </c>
      <c r="O1348">
        <v>48</v>
      </c>
      <c r="P1348">
        <v>17</v>
      </c>
      <c r="Q1348">
        <f ca="1">VLOOKUP($P1348&amp;"_"&amp;$O1348,'rank samples'!$Q$3:$W$1539,7,FALSE)</f>
        <v>14068.73</v>
      </c>
      <c r="R1348">
        <f ca="1">VLOOKUP($P1348&amp;"_"&amp;$O1348,'rank samples'!$Q$3:$W$1539,6,FALSE)/100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49</v>
      </c>
      <c r="P1349">
        <v>17</v>
      </c>
      <c r="Q1349">
        <f ca="1">VLOOKUP($P1349&amp;"_"&amp;$O1349,'rank samples'!$Q$3:$W$1539,7,FALSE)</f>
        <v>14037.54</v>
      </c>
      <c r="R1349">
        <f ca="1">VLOOKUP($P1349&amp;"_"&amp;$O1349,'rank samples'!$Q$3:$W$1539,6,FALSE)/100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hidden="1" x14ac:dyDescent="0.3">
      <c r="N1350">
        <v>1346</v>
      </c>
      <c r="O1350">
        <v>50</v>
      </c>
      <c r="P1350">
        <v>17</v>
      </c>
      <c r="Q1350">
        <f ca="1">VLOOKUP($P1350&amp;"_"&amp;$O1350,'rank samples'!$Q$3:$W$1539,7,FALSE)</f>
        <v>13335.88</v>
      </c>
      <c r="R1350">
        <f ca="1">VLOOKUP($P1350&amp;"_"&amp;$O1350,'rank samples'!$Q$3:$W$1539,6,FALSE)/100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51</v>
      </c>
      <c r="P1351">
        <v>17</v>
      </c>
      <c r="Q1351">
        <f ca="1">VLOOKUP($P1351&amp;"_"&amp;$O1351,'rank samples'!$Q$3:$W$1539,7,FALSE)</f>
        <v>13111.76</v>
      </c>
      <c r="R1351">
        <f ca="1">VLOOKUP($P1351&amp;"_"&amp;$O1351,'rank samples'!$Q$3:$W$1539,6,FALSE)/100</f>
        <v>2E-3</v>
      </c>
      <c r="S1351">
        <f ca="1">1 - SUM(OFFSET($R$4,VLOOKUP(P1351,$W$4:$Y$23,2,FALSE),0):OFFSET($R$4,N1351,0))/$R$2</f>
        <v>0.97</v>
      </c>
      <c r="T1351">
        <f t="shared" ca="1" si="26"/>
        <v>33.3333333333333</v>
      </c>
    </row>
    <row r="1352" spans="14:20" hidden="1" x14ac:dyDescent="0.3">
      <c r="N1352">
        <v>1348</v>
      </c>
      <c r="O1352">
        <v>52</v>
      </c>
      <c r="P1352">
        <v>17</v>
      </c>
      <c r="Q1352">
        <f ca="1">VLOOKUP($P1352&amp;"_"&amp;$O1352,'rank samples'!$Q$3:$W$1539,7,FALSE)</f>
        <v>12663.45</v>
      </c>
      <c r="R1352">
        <f ca="1">VLOOKUP($P1352&amp;"_"&amp;$O1352,'rank samples'!$Q$3:$W$1539,6,FALSE)/100</f>
        <v>0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hidden="1" x14ac:dyDescent="0.3">
      <c r="N1353">
        <v>1349</v>
      </c>
      <c r="O1353">
        <v>53</v>
      </c>
      <c r="P1353">
        <v>17</v>
      </c>
      <c r="Q1353">
        <f ca="1">VLOOKUP($P1353&amp;"_"&amp;$O1353,'rank samples'!$Q$3:$W$1539,7,FALSE)</f>
        <v>12539.89</v>
      </c>
      <c r="R1353">
        <f ca="1">VLOOKUP($P1353&amp;"_"&amp;$O1353,'rank samples'!$Q$3:$W$1539,6,FALSE)/100</f>
        <v>0</v>
      </c>
      <c r="S1353">
        <f ca="1">1 - SUM(OFFSET($R$4,VLOOKUP(P1353,$W$4:$Y$23,2,FALSE),0):OFFSET($R$4,N1353,0))/$R$2</f>
        <v>0.97</v>
      </c>
      <c r="T1353">
        <f t="shared" ca="1" si="26"/>
        <v>33.3333333333333</v>
      </c>
    </row>
    <row r="1354" spans="14:20" hidden="1" x14ac:dyDescent="0.3">
      <c r="N1354">
        <v>1350</v>
      </c>
      <c r="O1354">
        <v>54</v>
      </c>
      <c r="P1354">
        <v>17</v>
      </c>
      <c r="Q1354">
        <f ca="1">VLOOKUP($P1354&amp;"_"&amp;$O1354,'rank samples'!$Q$3:$W$1539,7,FALSE)</f>
        <v>12227.41</v>
      </c>
      <c r="R1354">
        <f ca="1">VLOOKUP($P1354&amp;"_"&amp;$O1354,'rank samples'!$Q$3:$W$1539,6,FALSE)/100</f>
        <v>0</v>
      </c>
      <c r="S1354">
        <f ca="1">1 - SUM(OFFSET($R$4,VLOOKUP(P1354,$W$4:$Y$23,2,FALSE),0):OFFSET($R$4,N1354,0))/$R$2</f>
        <v>0.97</v>
      </c>
      <c r="T1354">
        <f t="shared" ca="1" si="26"/>
        <v>33.3333333333333</v>
      </c>
    </row>
    <row r="1355" spans="14:20" x14ac:dyDescent="0.3">
      <c r="N1355">
        <v>1351</v>
      </c>
      <c r="O1355">
        <v>55</v>
      </c>
      <c r="P1355">
        <v>17</v>
      </c>
      <c r="Q1355">
        <f ca="1">VLOOKUP($P1355&amp;"_"&amp;$O1355,'rank samples'!$Q$3:$W$1539,7,FALSE)</f>
        <v>12215.67</v>
      </c>
      <c r="R1355">
        <f ca="1">VLOOKUP($P1355&amp;"_"&amp;$O1355,'rank samples'!$Q$3:$W$1539,6,FALSE)/100</f>
        <v>2E-3</v>
      </c>
      <c r="S1355">
        <f ca="1">1 - SUM(OFFSET($R$4,VLOOKUP(P1355,$W$4:$Y$23,2,FALSE),0):OFFSET($R$4,N1355,0))/$R$2</f>
        <v>0.96799999999999997</v>
      </c>
      <c r="T1355">
        <f t="shared" ca="1" si="26"/>
        <v>31.249999999999972</v>
      </c>
    </row>
    <row r="1356" spans="14:20" hidden="1" x14ac:dyDescent="0.3">
      <c r="N1356">
        <v>1352</v>
      </c>
      <c r="O1356">
        <v>56</v>
      </c>
      <c r="P1356">
        <v>17</v>
      </c>
      <c r="Q1356">
        <f ca="1">VLOOKUP($P1356&amp;"_"&amp;$O1356,'rank samples'!$Q$3:$W$1539,7,FALSE)</f>
        <v>11368.42</v>
      </c>
      <c r="R1356">
        <f ca="1">VLOOKUP($P1356&amp;"_"&amp;$O1356,'rank samples'!$Q$3:$W$1539,6,FALSE)/100</f>
        <v>0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hidden="1" x14ac:dyDescent="0.3">
      <c r="N1357">
        <v>1353</v>
      </c>
      <c r="O1357">
        <v>57</v>
      </c>
      <c r="P1357">
        <v>17</v>
      </c>
      <c r="Q1357">
        <f ca="1">VLOOKUP($P1357&amp;"_"&amp;$O1357,'rank samples'!$Q$3:$W$1539,7,FALSE)</f>
        <v>10919.38</v>
      </c>
      <c r="R1357">
        <f ca="1">VLOOKUP($P1357&amp;"_"&amp;$O1357,'rank samples'!$Q$3:$W$1539,6,FALSE)/100</f>
        <v>0</v>
      </c>
      <c r="S1357">
        <f ca="1">1 - SUM(OFFSET($R$4,VLOOKUP(P1357,$W$4:$Y$23,2,FALSE),0):OFFSET($R$4,N1357,0))/$R$2</f>
        <v>0.96799999999999997</v>
      </c>
      <c r="T1357">
        <f t="shared" ca="1" si="26"/>
        <v>31.249999999999972</v>
      </c>
    </row>
    <row r="1358" spans="14:20" x14ac:dyDescent="0.3">
      <c r="N1358">
        <v>1354</v>
      </c>
      <c r="O1358">
        <v>58</v>
      </c>
      <c r="P1358">
        <v>17</v>
      </c>
      <c r="Q1358">
        <f ca="1">VLOOKUP($P1358&amp;"_"&amp;$O1358,'rank samples'!$Q$3:$W$1539,7,FALSE)</f>
        <v>10166.73</v>
      </c>
      <c r="R1358">
        <f ca="1">VLOOKUP($P1358&amp;"_"&amp;$O1358,'rank samples'!$Q$3:$W$1539,6,FALSE)/100</f>
        <v>2E-3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x14ac:dyDescent="0.3">
      <c r="N1359">
        <v>1355</v>
      </c>
      <c r="O1359">
        <v>59</v>
      </c>
      <c r="P1359">
        <v>17</v>
      </c>
      <c r="Q1359">
        <f ca="1">VLOOKUP($P1359&amp;"_"&amp;$O1359,'rank samples'!$Q$3:$W$1539,7,FALSE)</f>
        <v>9768.92</v>
      </c>
      <c r="R1359">
        <f ca="1">VLOOKUP($P1359&amp;"_"&amp;$O1359,'rank samples'!$Q$3:$W$1539,6,FALSE)/100</f>
        <v>2E-3</v>
      </c>
      <c r="S1359">
        <f ca="1">1 - SUM(OFFSET($R$4,VLOOKUP(P1359,$W$4:$Y$23,2,FALSE),0):OFFSET($R$4,N1359,0))/$R$2</f>
        <v>0.96399999999999997</v>
      </c>
      <c r="T1359">
        <f t="shared" ca="1" si="26"/>
        <v>27.777777777777754</v>
      </c>
    </row>
    <row r="1360" spans="14:20" hidden="1" x14ac:dyDescent="0.3">
      <c r="N1360">
        <v>1356</v>
      </c>
      <c r="O1360">
        <v>60</v>
      </c>
      <c r="P1360">
        <v>17</v>
      </c>
      <c r="Q1360">
        <f ca="1">VLOOKUP($P1360&amp;"_"&amp;$O1360,'rank samples'!$Q$3:$W$1539,7,FALSE)</f>
        <v>9723.86</v>
      </c>
      <c r="R1360">
        <f ca="1">VLOOKUP($P1360&amp;"_"&amp;$O1360,'rank samples'!$Q$3:$W$1539,6,FALSE)/100</f>
        <v>0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hidden="1" x14ac:dyDescent="0.3">
      <c r="N1361">
        <v>1357</v>
      </c>
      <c r="O1361">
        <v>61</v>
      </c>
      <c r="P1361">
        <v>17</v>
      </c>
      <c r="Q1361">
        <f ca="1">VLOOKUP($P1361&amp;"_"&amp;$O1361,'rank samples'!$Q$3:$W$1539,7,FALSE)</f>
        <v>8907.16</v>
      </c>
      <c r="R1361">
        <f ca="1">VLOOKUP($P1361&amp;"_"&amp;$O1361,'rank samples'!$Q$3:$W$1539,6,FALSE)/100</f>
        <v>0</v>
      </c>
      <c r="S1361">
        <f ca="1">1 - SUM(OFFSET($R$4,VLOOKUP(P1361,$W$4:$Y$23,2,FALSE),0):OFFSET($R$4,N1361,0))/$R$2</f>
        <v>0.96399999999999997</v>
      </c>
      <c r="T1361">
        <f t="shared" ca="1" si="26"/>
        <v>27.777777777777754</v>
      </c>
    </row>
    <row r="1362" spans="14:20" x14ac:dyDescent="0.3">
      <c r="N1362">
        <v>1358</v>
      </c>
      <c r="O1362">
        <v>62</v>
      </c>
      <c r="P1362">
        <v>17</v>
      </c>
      <c r="Q1362">
        <f ca="1">VLOOKUP($P1362&amp;"_"&amp;$O1362,'rank samples'!$Q$3:$W$1539,7,FALSE)</f>
        <v>8803.56</v>
      </c>
      <c r="R1362">
        <f ca="1">VLOOKUP($P1362&amp;"_"&amp;$O1362,'rank samples'!$Q$3:$W$1539,6,FALSE)/100</f>
        <v>2E-3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x14ac:dyDescent="0.3">
      <c r="N1363">
        <v>1359</v>
      </c>
      <c r="O1363">
        <v>63</v>
      </c>
      <c r="P1363">
        <v>17</v>
      </c>
      <c r="Q1363">
        <f ca="1">VLOOKUP($P1363&amp;"_"&amp;$O1363,'rank samples'!$Q$3:$W$1539,7,FALSE)</f>
        <v>8299.16</v>
      </c>
      <c r="R1363">
        <f ca="1">VLOOKUP($P1363&amp;"_"&amp;$O1363,'rank samples'!$Q$3:$W$1539,6,FALSE)/100</f>
        <v>2E-3</v>
      </c>
      <c r="S1363">
        <f ca="1">1 - SUM(OFFSET($R$4,VLOOKUP(P1363,$W$4:$Y$23,2,FALSE),0):OFFSET($R$4,N1363,0))/$R$2</f>
        <v>0.96</v>
      </c>
      <c r="T1363">
        <f t="shared" ca="1" si="26"/>
        <v>24.999999999999979</v>
      </c>
    </row>
    <row r="1364" spans="14:20" hidden="1" x14ac:dyDescent="0.3">
      <c r="N1364">
        <v>1360</v>
      </c>
      <c r="O1364">
        <v>64</v>
      </c>
      <c r="P1364">
        <v>17</v>
      </c>
      <c r="Q1364">
        <f ca="1">VLOOKUP($P1364&amp;"_"&amp;$O1364,'rank samples'!$Q$3:$W$1539,7,FALSE)</f>
        <v>7733.32</v>
      </c>
      <c r="R1364">
        <f ca="1">VLOOKUP($P1364&amp;"_"&amp;$O1364,'rank samples'!$Q$3:$W$1539,6,FALSE)/100</f>
        <v>0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65</v>
      </c>
      <c r="P1365">
        <v>17</v>
      </c>
      <c r="Q1365">
        <f ca="1">VLOOKUP($P1365&amp;"_"&amp;$O1365,'rank samples'!$Q$3:$W$1539,7,FALSE)</f>
        <v>7665.51</v>
      </c>
      <c r="R1365">
        <f ca="1">VLOOKUP($P1365&amp;"_"&amp;$O1365,'rank samples'!$Q$3:$W$1539,6,FALSE)/100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hidden="1" x14ac:dyDescent="0.3">
      <c r="N1366">
        <v>1362</v>
      </c>
      <c r="O1366">
        <v>66</v>
      </c>
      <c r="P1366">
        <v>17</v>
      </c>
      <c r="Q1366">
        <f ca="1">VLOOKUP($P1366&amp;"_"&amp;$O1366,'rank samples'!$Q$3:$W$1539,7,FALSE)</f>
        <v>7429.18</v>
      </c>
      <c r="R1366">
        <f ca="1">VLOOKUP($P1366&amp;"_"&amp;$O1366,'rank samples'!$Q$3:$W$1539,6,FALSE)/100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67</v>
      </c>
      <c r="P1367">
        <v>17</v>
      </c>
      <c r="Q1367">
        <f ca="1">VLOOKUP($P1367&amp;"_"&amp;$O1367,'rank samples'!$Q$3:$W$1539,7,FALSE)</f>
        <v>7072.71</v>
      </c>
      <c r="R1367">
        <f ca="1">VLOOKUP($P1367&amp;"_"&amp;$O1367,'rank samples'!$Q$3:$W$1539,6,FALSE)/100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x14ac:dyDescent="0.3">
      <c r="N1368">
        <v>1364</v>
      </c>
      <c r="O1368">
        <v>68</v>
      </c>
      <c r="P1368">
        <v>17</v>
      </c>
      <c r="Q1368">
        <f ca="1">VLOOKUP($P1368&amp;"_"&amp;$O1368,'rank samples'!$Q$3:$W$1539,7,FALSE)</f>
        <v>6761.61</v>
      </c>
      <c r="R1368">
        <f ca="1">VLOOKUP($P1368&amp;"_"&amp;$O1368,'rank samples'!$Q$3:$W$1539,6,FALSE)/100</f>
        <v>2E-3</v>
      </c>
      <c r="S1368">
        <f ca="1">1 - SUM(OFFSET($R$4,VLOOKUP(P1368,$W$4:$Y$23,2,FALSE),0):OFFSET($R$4,N1368,0))/$R$2</f>
        <v>0.95399999999999996</v>
      </c>
      <c r="T1368">
        <f t="shared" ca="1" si="26"/>
        <v>21.739130434782588</v>
      </c>
    </row>
    <row r="1369" spans="14:20" x14ac:dyDescent="0.3">
      <c r="N1369">
        <v>1365</v>
      </c>
      <c r="O1369">
        <v>69</v>
      </c>
      <c r="P1369">
        <v>17</v>
      </c>
      <c r="Q1369">
        <f ca="1">VLOOKUP($P1369&amp;"_"&amp;$O1369,'rank samples'!$Q$3:$W$1539,7,FALSE)</f>
        <v>6227.77</v>
      </c>
      <c r="R1369">
        <f ca="1">VLOOKUP($P1369&amp;"_"&amp;$O1369,'rank samples'!$Q$3:$W$1539,6,FALSE)/100</f>
        <v>2E-3</v>
      </c>
      <c r="S1369">
        <f ca="1">1 - SUM(OFFSET($R$4,VLOOKUP(P1369,$W$4:$Y$23,2,FALSE),0):OFFSET($R$4,N1369,0))/$R$2</f>
        <v>0.95199999999999996</v>
      </c>
      <c r="T1369">
        <f t="shared" ca="1" si="26"/>
        <v>20.833333333333314</v>
      </c>
    </row>
    <row r="1370" spans="14:20" x14ac:dyDescent="0.3">
      <c r="N1370">
        <v>1366</v>
      </c>
      <c r="O1370">
        <v>70</v>
      </c>
      <c r="P1370">
        <v>17</v>
      </c>
      <c r="Q1370">
        <f ca="1">VLOOKUP($P1370&amp;"_"&amp;$O1370,'rank samples'!$Q$3:$W$1539,7,FALSE)</f>
        <v>3276.53</v>
      </c>
      <c r="R1370">
        <f ca="1">VLOOKUP($P1370&amp;"_"&amp;$O1370,'rank samples'!$Q$3:$W$1539,6,FALSE)/100</f>
        <v>2E-3</v>
      </c>
      <c r="S1370">
        <f ca="1">1 - SUM(OFFSET($R$4,VLOOKUP(P1370,$W$4:$Y$23,2,FALSE),0):OFFSET($R$4,N1370,0))/$R$2</f>
        <v>0.95</v>
      </c>
      <c r="T1370">
        <f t="shared" ca="1" si="26"/>
        <v>19.999999999999982</v>
      </c>
    </row>
    <row r="1371" spans="14:20" x14ac:dyDescent="0.3">
      <c r="N1371">
        <v>1367</v>
      </c>
      <c r="O1371">
        <v>71</v>
      </c>
      <c r="P1371">
        <v>17</v>
      </c>
      <c r="Q1371">
        <f ca="1">VLOOKUP($P1371&amp;"_"&amp;$O1371,'rank samples'!$Q$3:$W$1539,7,FALSE)</f>
        <v>2441.8000000000002</v>
      </c>
      <c r="R1371">
        <f ca="1">VLOOKUP($P1371&amp;"_"&amp;$O1371,'rank samples'!$Q$3:$W$1539,6,FALSE)/100</f>
        <v>2E-3</v>
      </c>
      <c r="S1371">
        <f ca="1">1 - SUM(OFFSET($R$4,VLOOKUP(P1371,$W$4:$Y$23,2,FALSE),0):OFFSET($R$4,N1371,0))/$R$2</f>
        <v>0.94799999999999995</v>
      </c>
      <c r="T1371">
        <f t="shared" ca="1" si="26"/>
        <v>19.230769230769212</v>
      </c>
    </row>
    <row r="1372" spans="14:20" x14ac:dyDescent="0.3">
      <c r="N1372">
        <v>1368</v>
      </c>
      <c r="O1372">
        <v>72</v>
      </c>
      <c r="P1372">
        <v>17</v>
      </c>
      <c r="Q1372">
        <f ca="1">VLOOKUP($P1372&amp;"_"&amp;$O1372,'rank samples'!$Q$3:$W$1539,7,FALSE)</f>
        <v>2391.6</v>
      </c>
      <c r="R1372">
        <f ca="1">VLOOKUP($P1372&amp;"_"&amp;$O1372,'rank samples'!$Q$3:$W$1539,6,FALSE)/100</f>
        <v>2E-3</v>
      </c>
      <c r="S1372">
        <f ca="1">1 - SUM(OFFSET($R$4,VLOOKUP(P1372,$W$4:$Y$23,2,FALSE),0):OFFSET($R$4,N1372,0))/$R$2</f>
        <v>0.94599999999999995</v>
      </c>
      <c r="T1372">
        <f t="shared" ca="1" si="26"/>
        <v>18.518518518518501</v>
      </c>
    </row>
    <row r="1373" spans="14:20" x14ac:dyDescent="0.3">
      <c r="N1373">
        <v>1369</v>
      </c>
      <c r="O1373">
        <v>73</v>
      </c>
      <c r="P1373">
        <v>17</v>
      </c>
      <c r="Q1373">
        <f ca="1">VLOOKUP($P1373&amp;"_"&amp;$O1373,'rank samples'!$Q$3:$W$1539,7,FALSE)</f>
        <v>976.85</v>
      </c>
      <c r="R1373">
        <f ca="1">VLOOKUP($P1373&amp;"_"&amp;$O1373,'rank samples'!$Q$3:$W$1539,6,FALSE)/100</f>
        <v>2E-3</v>
      </c>
      <c r="S1373">
        <f ca="1">1 - SUM(OFFSET($R$4,VLOOKUP(P1373,$W$4:$Y$23,2,FALSE),0):OFFSET($R$4,N1373,0))/$R$2</f>
        <v>0.94399999999999995</v>
      </c>
      <c r="T1373">
        <f t="shared" ca="1" si="26"/>
        <v>17.85714285714284</v>
      </c>
    </row>
    <row r="1374" spans="14:20" x14ac:dyDescent="0.3">
      <c r="N1374">
        <v>1370</v>
      </c>
      <c r="O1374">
        <v>74</v>
      </c>
      <c r="P1374">
        <v>17</v>
      </c>
      <c r="Q1374">
        <f ca="1">VLOOKUP($P1374&amp;"_"&amp;$O1374,'rank samples'!$Q$3:$W$1539,7,FALSE)</f>
        <v>810.43</v>
      </c>
      <c r="R1374">
        <f ca="1">VLOOKUP($P1374&amp;"_"&amp;$O1374,'rank samples'!$Q$3:$W$1539,6,FALSE)/100</f>
        <v>2E-3</v>
      </c>
      <c r="S1374">
        <f ca="1">1 - SUM(OFFSET($R$4,VLOOKUP(P1374,$W$4:$Y$23,2,FALSE),0):OFFSET($R$4,N1374,0))/$R$2</f>
        <v>0.94199999999999995</v>
      </c>
      <c r="T1374">
        <f t="shared" ca="1" si="26"/>
        <v>17.241379310344811</v>
      </c>
    </row>
    <row r="1375" spans="14:20" hidden="1" x14ac:dyDescent="0.3">
      <c r="N1375">
        <v>1371</v>
      </c>
      <c r="O1375">
        <v>1</v>
      </c>
      <c r="P1375">
        <v>18</v>
      </c>
      <c r="Q1375">
        <f ca="1">VLOOKUP($P1375&amp;"_"&amp;$O1375,'rank samples'!$Q$3:$W$1539,7,FALSE)</f>
        <v>218102.90999999997</v>
      </c>
      <c r="R1375">
        <f ca="1">VLOOKUP($P1375&amp;"_"&amp;$O1375,'rank samples'!$Q$3:$W$1539,6,FALSE)/100</f>
        <v>0</v>
      </c>
      <c r="S1375">
        <f ca="1">1 - SUM(OFFSET($R$4,VLOOKUP(P1375,$W$4:$Y$23,2,FALSE),0):OFFSET($R$4,N1375,0))/$R$2</f>
        <v>1</v>
      </c>
      <c r="T1375" t="e">
        <f t="shared" ca="1" si="26"/>
        <v>#DIV/0!</v>
      </c>
    </row>
    <row r="1376" spans="14:20" hidden="1" x14ac:dyDescent="0.3">
      <c r="N1376">
        <v>1372</v>
      </c>
      <c r="O1376">
        <v>2</v>
      </c>
      <c r="P1376">
        <v>18</v>
      </c>
      <c r="Q1376">
        <f ca="1">VLOOKUP($P1376&amp;"_"&amp;$O1376,'rank samples'!$Q$3:$W$1539,7,FALSE)</f>
        <v>198742.54</v>
      </c>
      <c r="R1376">
        <f ca="1">VLOOKUP($P1376&amp;"_"&amp;$O1376,'rank samples'!$Q$3:$W$1539,6,FALSE)/100</f>
        <v>0</v>
      </c>
      <c r="S1376">
        <f ca="1">1 - SUM(OFFSET($R$4,VLOOKUP(P1376,$W$4:$Y$23,2,FALSE),0):OFFSET($R$4,N1376,0))/$R$2</f>
        <v>1</v>
      </c>
      <c r="T1376" t="e">
        <f t="shared" ca="1" si="26"/>
        <v>#DIV/0!</v>
      </c>
    </row>
    <row r="1377" spans="14:20" hidden="1" x14ac:dyDescent="0.3">
      <c r="N1377">
        <v>1373</v>
      </c>
      <c r="O1377">
        <v>3</v>
      </c>
      <c r="P1377">
        <v>18</v>
      </c>
      <c r="Q1377">
        <f ca="1">VLOOKUP($P1377&amp;"_"&amp;$O1377,'rank samples'!$Q$3:$W$1539,7,FALSE)</f>
        <v>147985.89000000001</v>
      </c>
      <c r="R1377">
        <f ca="1">VLOOKUP($P1377&amp;"_"&amp;$O1377,'rank samples'!$Q$3:$W$1539,6,FALSE)/100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hidden="1" x14ac:dyDescent="0.3">
      <c r="N1378">
        <v>1374</v>
      </c>
      <c r="O1378">
        <v>4</v>
      </c>
      <c r="P1378">
        <v>18</v>
      </c>
      <c r="Q1378">
        <f ca="1">VLOOKUP($P1378&amp;"_"&amp;$O1378,'rank samples'!$Q$3:$W$1539,7,FALSE)</f>
        <v>134635.81</v>
      </c>
      <c r="R1378">
        <f ca="1">VLOOKUP($P1378&amp;"_"&amp;$O1378,'rank samples'!$Q$3:$W$1539,6,FALSE)/100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hidden="1" x14ac:dyDescent="0.3">
      <c r="N1379">
        <v>1375</v>
      </c>
      <c r="O1379">
        <v>5</v>
      </c>
      <c r="P1379">
        <v>18</v>
      </c>
      <c r="Q1379">
        <f ca="1">VLOOKUP($P1379&amp;"_"&amp;$O1379,'rank samples'!$Q$3:$W$1539,7,FALSE)</f>
        <v>134580.99</v>
      </c>
      <c r="R1379">
        <f ca="1">VLOOKUP($P1379&amp;"_"&amp;$O1379,'rank samples'!$Q$3:$W$1539,6,FALSE)/100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hidden="1" x14ac:dyDescent="0.3">
      <c r="N1380">
        <v>1376</v>
      </c>
      <c r="O1380">
        <v>6</v>
      </c>
      <c r="P1380">
        <v>18</v>
      </c>
      <c r="Q1380">
        <f ca="1">VLOOKUP($P1380&amp;"_"&amp;$O1380,'rank samples'!$Q$3:$W$1539,7,FALSE)</f>
        <v>120862.38</v>
      </c>
      <c r="R1380">
        <f ca="1">VLOOKUP($P1380&amp;"_"&amp;$O1380,'rank samples'!$Q$3:$W$1539,6,FALSE)/100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hidden="1" x14ac:dyDescent="0.3">
      <c r="N1381">
        <v>1377</v>
      </c>
      <c r="O1381">
        <v>7</v>
      </c>
      <c r="P1381">
        <v>18</v>
      </c>
      <c r="Q1381">
        <f ca="1">VLOOKUP($P1381&amp;"_"&amp;$O1381,'rank samples'!$Q$3:$W$1539,7,FALSE)</f>
        <v>118528.5</v>
      </c>
      <c r="R1381">
        <f ca="1">VLOOKUP($P1381&amp;"_"&amp;$O1381,'rank samples'!$Q$3:$W$1539,6,FALSE)/100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hidden="1" x14ac:dyDescent="0.3">
      <c r="N1382">
        <v>1378</v>
      </c>
      <c r="O1382">
        <v>8</v>
      </c>
      <c r="P1382">
        <v>18</v>
      </c>
      <c r="Q1382">
        <f ca="1">VLOOKUP($P1382&amp;"_"&amp;$O1382,'rank samples'!$Q$3:$W$1539,7,FALSE)</f>
        <v>118269.9</v>
      </c>
      <c r="R1382">
        <f ca="1">VLOOKUP($P1382&amp;"_"&amp;$O1382,'rank samples'!$Q$3:$W$1539,6,FALSE)/100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hidden="1" x14ac:dyDescent="0.3">
      <c r="N1383">
        <v>1379</v>
      </c>
      <c r="O1383">
        <v>9</v>
      </c>
      <c r="P1383">
        <v>18</v>
      </c>
      <c r="Q1383">
        <f ca="1">VLOOKUP($P1383&amp;"_"&amp;$O1383,'rank samples'!$Q$3:$W$1539,7,FALSE)</f>
        <v>115302.26</v>
      </c>
      <c r="R1383">
        <f ca="1">VLOOKUP($P1383&amp;"_"&amp;$O1383,'rank samples'!$Q$3:$W$1539,6,FALSE)/100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hidden="1" x14ac:dyDescent="0.3">
      <c r="N1384">
        <v>1380</v>
      </c>
      <c r="O1384">
        <v>10</v>
      </c>
      <c r="P1384">
        <v>18</v>
      </c>
      <c r="Q1384">
        <f ca="1">VLOOKUP($P1384&amp;"_"&amp;$O1384,'rank samples'!$Q$3:$W$1539,7,FALSE)</f>
        <v>114853.69</v>
      </c>
      <c r="R1384">
        <f ca="1">VLOOKUP($P1384&amp;"_"&amp;$O1384,'rank samples'!$Q$3:$W$1539,6,FALSE)/100</f>
        <v>0</v>
      </c>
      <c r="S1384">
        <f ca="1">1 - SUM(OFFSET($R$4,VLOOKUP(P1384,$W$4:$Y$23,2,FALSE),0):OFFSET($R$4,N1384,0))/$R$2</f>
        <v>1</v>
      </c>
      <c r="T1384" t="e">
        <f t="shared" ca="1" si="26"/>
        <v>#DIV/0!</v>
      </c>
    </row>
    <row r="1385" spans="14:20" hidden="1" x14ac:dyDescent="0.3">
      <c r="N1385">
        <v>1381</v>
      </c>
      <c r="O1385">
        <v>11</v>
      </c>
      <c r="P1385">
        <v>18</v>
      </c>
      <c r="Q1385">
        <f ca="1">VLOOKUP($P1385&amp;"_"&amp;$O1385,'rank samples'!$Q$3:$W$1539,7,FALSE)</f>
        <v>112657.95999999999</v>
      </c>
      <c r="R1385">
        <f ca="1">VLOOKUP($P1385&amp;"_"&amp;$O1385,'rank samples'!$Q$3:$W$1539,6,FALSE)/100</f>
        <v>0</v>
      </c>
      <c r="S1385">
        <f ca="1">1 - SUM(OFFSET($R$4,VLOOKUP(P1385,$W$4:$Y$23,2,FALSE),0):OFFSET($R$4,N1385,0))/$R$2</f>
        <v>1</v>
      </c>
      <c r="T1385" t="e">
        <f t="shared" ca="1" si="26"/>
        <v>#DIV/0!</v>
      </c>
    </row>
    <row r="1386" spans="14:20" hidden="1" x14ac:dyDescent="0.3">
      <c r="N1386">
        <v>1382</v>
      </c>
      <c r="O1386">
        <v>12</v>
      </c>
      <c r="P1386">
        <v>18</v>
      </c>
      <c r="Q1386">
        <f ca="1">VLOOKUP($P1386&amp;"_"&amp;$O1386,'rank samples'!$Q$3:$W$1539,7,FALSE)</f>
        <v>109056.11</v>
      </c>
      <c r="R1386">
        <f ca="1">VLOOKUP($P1386&amp;"_"&amp;$O1386,'rank samples'!$Q$3:$W$1539,6,FALSE)/100</f>
        <v>0</v>
      </c>
      <c r="S1386">
        <f ca="1">1 - SUM(OFFSET($R$4,VLOOKUP(P1386,$W$4:$Y$23,2,FALSE),0):OFFSET($R$4,N1386,0))/$R$2</f>
        <v>1</v>
      </c>
      <c r="T1386" t="e">
        <f t="shared" ca="1" si="26"/>
        <v>#DIV/0!</v>
      </c>
    </row>
    <row r="1387" spans="14:20" x14ac:dyDescent="0.3">
      <c r="N1387">
        <v>1383</v>
      </c>
      <c r="O1387">
        <v>13</v>
      </c>
      <c r="P1387">
        <v>18</v>
      </c>
      <c r="Q1387">
        <f ca="1">VLOOKUP($P1387&amp;"_"&amp;$O1387,'rank samples'!$Q$3:$W$1539,7,FALSE)</f>
        <v>108197.37</v>
      </c>
      <c r="R1387">
        <f ca="1">VLOOKUP($P1387&amp;"_"&amp;$O1387,'rank samples'!$Q$3:$W$1539,6,FALSE)/100</f>
        <v>2E-3</v>
      </c>
      <c r="S1387">
        <f ca="1">1 - SUM(OFFSET($R$4,VLOOKUP(P1387,$W$4:$Y$23,2,FALSE),0):OFFSET($R$4,N1387,0))/$R$2</f>
        <v>0.998</v>
      </c>
      <c r="T1387">
        <f t="shared" ca="1" si="26"/>
        <v>499.99999999999955</v>
      </c>
    </row>
    <row r="1388" spans="14:20" hidden="1" x14ac:dyDescent="0.3">
      <c r="N1388">
        <v>1384</v>
      </c>
      <c r="O1388">
        <v>14</v>
      </c>
      <c r="P1388">
        <v>18</v>
      </c>
      <c r="Q1388">
        <f ca="1">VLOOKUP($P1388&amp;"_"&amp;$O1388,'rank samples'!$Q$3:$W$1539,7,FALSE)</f>
        <v>105650.51000000001</v>
      </c>
      <c r="R1388">
        <f ca="1">VLOOKUP($P1388&amp;"_"&amp;$O1388,'rank samples'!$Q$3:$W$1539,6,FALSE)/100</f>
        <v>0</v>
      </c>
      <c r="S1388">
        <f ca="1">1 - SUM(OFFSET($R$4,VLOOKUP(P1388,$W$4:$Y$23,2,FALSE),0):OFFSET($R$4,N1388,0))/$R$2</f>
        <v>0.998</v>
      </c>
      <c r="T1388">
        <f t="shared" ca="1" si="26"/>
        <v>499.99999999999955</v>
      </c>
    </row>
    <row r="1389" spans="14:20" x14ac:dyDescent="0.3">
      <c r="N1389">
        <v>1385</v>
      </c>
      <c r="O1389">
        <v>15</v>
      </c>
      <c r="P1389">
        <v>18</v>
      </c>
      <c r="Q1389">
        <f ca="1">VLOOKUP($P1389&amp;"_"&amp;$O1389,'rank samples'!$Q$3:$W$1539,7,FALSE)</f>
        <v>104544.44</v>
      </c>
      <c r="R1389">
        <f ca="1">VLOOKUP($P1389&amp;"_"&amp;$O1389,'rank samples'!$Q$3:$W$1539,6,FALSE)/100</f>
        <v>2E-3</v>
      </c>
      <c r="S1389">
        <f ca="1">1 - SUM(OFFSET($R$4,VLOOKUP(P1389,$W$4:$Y$23,2,FALSE),0):OFFSET($R$4,N1389,0))/$R$2</f>
        <v>0.996</v>
      </c>
      <c r="T1389">
        <f t="shared" ca="1" si="26"/>
        <v>249.99999999999977</v>
      </c>
    </row>
    <row r="1390" spans="14:20" hidden="1" x14ac:dyDescent="0.3">
      <c r="N1390">
        <v>1386</v>
      </c>
      <c r="O1390">
        <v>16</v>
      </c>
      <c r="P1390">
        <v>18</v>
      </c>
      <c r="Q1390">
        <f ca="1">VLOOKUP($P1390&amp;"_"&amp;$O1390,'rank samples'!$Q$3:$W$1539,7,FALSE)</f>
        <v>104484.98</v>
      </c>
      <c r="R1390">
        <f ca="1">VLOOKUP($P1390&amp;"_"&amp;$O1390,'rank samples'!$Q$3:$W$1539,6,FALSE)/100</f>
        <v>0</v>
      </c>
      <c r="S1390">
        <f ca="1">1 - SUM(OFFSET($R$4,VLOOKUP(P1390,$W$4:$Y$23,2,FALSE),0):OFFSET($R$4,N1390,0))/$R$2</f>
        <v>0.996</v>
      </c>
      <c r="T1390">
        <f t="shared" ca="1" si="26"/>
        <v>249.99999999999977</v>
      </c>
    </row>
    <row r="1391" spans="14:20" hidden="1" x14ac:dyDescent="0.3">
      <c r="N1391">
        <v>1387</v>
      </c>
      <c r="O1391">
        <v>17</v>
      </c>
      <c r="P1391">
        <v>18</v>
      </c>
      <c r="Q1391">
        <f ca="1">VLOOKUP($P1391&amp;"_"&amp;$O1391,'rank samples'!$Q$3:$W$1539,7,FALSE)</f>
        <v>103914.46</v>
      </c>
      <c r="R1391">
        <f ca="1">VLOOKUP($P1391&amp;"_"&amp;$O1391,'rank samples'!$Q$3:$W$1539,6,FALSE)/100</f>
        <v>0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hidden="1" x14ac:dyDescent="0.3">
      <c r="N1392">
        <v>1388</v>
      </c>
      <c r="O1392">
        <v>18</v>
      </c>
      <c r="P1392">
        <v>18</v>
      </c>
      <c r="Q1392">
        <f ca="1">VLOOKUP($P1392&amp;"_"&amp;$O1392,'rank samples'!$Q$3:$W$1539,7,FALSE)</f>
        <v>102927.89</v>
      </c>
      <c r="R1392">
        <f ca="1">VLOOKUP($P1392&amp;"_"&amp;$O1392,'rank samples'!$Q$3:$W$1539,6,FALSE)/100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hidden="1" x14ac:dyDescent="0.3">
      <c r="N1393">
        <v>1389</v>
      </c>
      <c r="O1393">
        <v>19</v>
      </c>
      <c r="P1393">
        <v>18</v>
      </c>
      <c r="Q1393">
        <f ca="1">VLOOKUP($P1393&amp;"_"&amp;$O1393,'rank samples'!$Q$3:$W$1539,7,FALSE)</f>
        <v>101634.2</v>
      </c>
      <c r="R1393">
        <f ca="1">VLOOKUP($P1393&amp;"_"&amp;$O1393,'rank samples'!$Q$3:$W$1539,6,FALSE)/100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hidden="1" x14ac:dyDescent="0.3">
      <c r="N1394">
        <v>1390</v>
      </c>
      <c r="O1394">
        <v>20</v>
      </c>
      <c r="P1394">
        <v>18</v>
      </c>
      <c r="Q1394">
        <f ca="1">VLOOKUP($P1394&amp;"_"&amp;$O1394,'rank samples'!$Q$3:$W$1539,7,FALSE)</f>
        <v>100099.95</v>
      </c>
      <c r="R1394">
        <f ca="1">VLOOKUP($P1394&amp;"_"&amp;$O1394,'rank samples'!$Q$3:$W$1539,6,FALSE)/100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hidden="1" x14ac:dyDescent="0.3">
      <c r="N1395">
        <v>1391</v>
      </c>
      <c r="O1395">
        <v>21</v>
      </c>
      <c r="P1395">
        <v>18</v>
      </c>
      <c r="Q1395">
        <f ca="1">VLOOKUP($P1395&amp;"_"&amp;$O1395,'rank samples'!$Q$3:$W$1539,7,FALSE)</f>
        <v>96535.9</v>
      </c>
      <c r="R1395">
        <f ca="1">VLOOKUP($P1395&amp;"_"&amp;$O1395,'rank samples'!$Q$3:$W$1539,6,FALSE)/100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hidden="1" x14ac:dyDescent="0.3">
      <c r="N1396">
        <v>1392</v>
      </c>
      <c r="O1396">
        <v>22</v>
      </c>
      <c r="P1396">
        <v>18</v>
      </c>
      <c r="Q1396">
        <f ca="1">VLOOKUP($P1396&amp;"_"&amp;$O1396,'rank samples'!$Q$3:$W$1539,7,FALSE)</f>
        <v>96143.93</v>
      </c>
      <c r="R1396">
        <f ca="1">VLOOKUP($P1396&amp;"_"&amp;$O1396,'rank samples'!$Q$3:$W$1539,6,FALSE)/100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hidden="1" x14ac:dyDescent="0.3">
      <c r="N1397">
        <v>1393</v>
      </c>
      <c r="O1397">
        <v>23</v>
      </c>
      <c r="P1397">
        <v>18</v>
      </c>
      <c r="Q1397">
        <f ca="1">VLOOKUP($P1397&amp;"_"&amp;$O1397,'rank samples'!$Q$3:$W$1539,7,FALSE)</f>
        <v>95015.039999999994</v>
      </c>
      <c r="R1397">
        <f ca="1">VLOOKUP($P1397&amp;"_"&amp;$O1397,'rank samples'!$Q$3:$W$1539,6,FALSE)/100</f>
        <v>0</v>
      </c>
      <c r="S1397">
        <f ca="1">1 - SUM(OFFSET($R$4,VLOOKUP(P1397,$W$4:$Y$23,2,FALSE),0):OFFSET($R$4,N1397,0))/$R$2</f>
        <v>0.996</v>
      </c>
      <c r="T1397">
        <f t="shared" ca="1" si="26"/>
        <v>249.99999999999977</v>
      </c>
    </row>
    <row r="1398" spans="14:20" hidden="1" x14ac:dyDescent="0.3">
      <c r="N1398">
        <v>1394</v>
      </c>
      <c r="O1398">
        <v>24</v>
      </c>
      <c r="P1398">
        <v>18</v>
      </c>
      <c r="Q1398">
        <f ca="1">VLOOKUP($P1398&amp;"_"&amp;$O1398,'rank samples'!$Q$3:$W$1539,7,FALSE)</f>
        <v>94319.27</v>
      </c>
      <c r="R1398">
        <f ca="1">VLOOKUP($P1398&amp;"_"&amp;$O1398,'rank samples'!$Q$3:$W$1539,6,FALSE)/100</f>
        <v>0</v>
      </c>
      <c r="S1398">
        <f ca="1">1 - SUM(OFFSET($R$4,VLOOKUP(P1398,$W$4:$Y$23,2,FALSE),0):OFFSET($R$4,N1398,0))/$R$2</f>
        <v>0.996</v>
      </c>
      <c r="T1398">
        <f t="shared" ca="1" si="26"/>
        <v>249.99999999999977</v>
      </c>
    </row>
    <row r="1399" spans="14:20" hidden="1" x14ac:dyDescent="0.3">
      <c r="N1399">
        <v>1395</v>
      </c>
      <c r="O1399">
        <v>25</v>
      </c>
      <c r="P1399">
        <v>18</v>
      </c>
      <c r="Q1399">
        <f ca="1">VLOOKUP($P1399&amp;"_"&amp;$O1399,'rank samples'!$Q$3:$W$1539,7,FALSE)</f>
        <v>92276.19</v>
      </c>
      <c r="R1399">
        <f ca="1">VLOOKUP($P1399&amp;"_"&amp;$O1399,'rank samples'!$Q$3:$W$1539,6,FALSE)/100</f>
        <v>0</v>
      </c>
      <c r="S1399">
        <f ca="1">1 - SUM(OFFSET($R$4,VLOOKUP(P1399,$W$4:$Y$23,2,FALSE),0):OFFSET($R$4,N1399,0))/$R$2</f>
        <v>0.996</v>
      </c>
      <c r="T1399">
        <f t="shared" ca="1" si="26"/>
        <v>249.99999999999977</v>
      </c>
    </row>
    <row r="1400" spans="14:20" hidden="1" x14ac:dyDescent="0.3">
      <c r="N1400">
        <v>1396</v>
      </c>
      <c r="O1400">
        <v>26</v>
      </c>
      <c r="P1400">
        <v>18</v>
      </c>
      <c r="Q1400">
        <f ca="1">VLOOKUP($P1400&amp;"_"&amp;$O1400,'rank samples'!$Q$3:$W$1539,7,FALSE)</f>
        <v>91900.05</v>
      </c>
      <c r="R1400">
        <f ca="1">VLOOKUP($P1400&amp;"_"&amp;$O1400,'rank samples'!$Q$3:$W$1539,6,FALSE)/100</f>
        <v>0</v>
      </c>
      <c r="S1400">
        <f ca="1">1 - SUM(OFFSET($R$4,VLOOKUP(P1400,$W$4:$Y$23,2,FALSE),0):OFFSET($R$4,N1400,0))/$R$2</f>
        <v>0.996</v>
      </c>
      <c r="T1400">
        <f t="shared" ca="1" si="26"/>
        <v>249.99999999999977</v>
      </c>
    </row>
    <row r="1401" spans="14:20" hidden="1" x14ac:dyDescent="0.3">
      <c r="N1401">
        <v>1397</v>
      </c>
      <c r="O1401">
        <v>27</v>
      </c>
      <c r="P1401">
        <v>18</v>
      </c>
      <c r="Q1401">
        <f ca="1">VLOOKUP($P1401&amp;"_"&amp;$O1401,'rank samples'!$Q$3:$W$1539,7,FALSE)</f>
        <v>91062.94</v>
      </c>
      <c r="R1401">
        <f ca="1">VLOOKUP($P1401&amp;"_"&amp;$O1401,'rank samples'!$Q$3:$W$1539,6,FALSE)/100</f>
        <v>0</v>
      </c>
      <c r="S1401">
        <f ca="1">1 - SUM(OFFSET($R$4,VLOOKUP(P1401,$W$4:$Y$23,2,FALSE),0):OFFSET($R$4,N1401,0))/$R$2</f>
        <v>0.996</v>
      </c>
      <c r="T1401">
        <f t="shared" ca="1" si="26"/>
        <v>249.99999999999977</v>
      </c>
    </row>
    <row r="1402" spans="14:20" hidden="1" x14ac:dyDescent="0.3">
      <c r="N1402">
        <v>1398</v>
      </c>
      <c r="O1402">
        <v>28</v>
      </c>
      <c r="P1402">
        <v>18</v>
      </c>
      <c r="Q1402">
        <f ca="1">VLOOKUP($P1402&amp;"_"&amp;$O1402,'rank samples'!$Q$3:$W$1539,7,FALSE)</f>
        <v>90270.62</v>
      </c>
      <c r="R1402">
        <f ca="1">VLOOKUP($P1402&amp;"_"&amp;$O1402,'rank samples'!$Q$3:$W$1539,6,FALSE)/100</f>
        <v>0</v>
      </c>
      <c r="S1402">
        <f ca="1">1 - SUM(OFFSET($R$4,VLOOKUP(P1402,$W$4:$Y$23,2,FALSE),0):OFFSET($R$4,N1402,0))/$R$2</f>
        <v>0.996</v>
      </c>
      <c r="T1402">
        <f t="shared" ca="1" si="26"/>
        <v>249.99999999999977</v>
      </c>
    </row>
    <row r="1403" spans="14:20" hidden="1" x14ac:dyDescent="0.3">
      <c r="N1403">
        <v>1399</v>
      </c>
      <c r="O1403">
        <v>29</v>
      </c>
      <c r="P1403">
        <v>18</v>
      </c>
      <c r="Q1403">
        <f ca="1">VLOOKUP($P1403&amp;"_"&amp;$O1403,'rank samples'!$Q$3:$W$1539,7,FALSE)</f>
        <v>89883.25</v>
      </c>
      <c r="R1403">
        <f ca="1">VLOOKUP($P1403&amp;"_"&amp;$O1403,'rank samples'!$Q$3:$W$1539,6,FALSE)/100</f>
        <v>0</v>
      </c>
      <c r="S1403">
        <f ca="1">1 - SUM(OFFSET($R$4,VLOOKUP(P1403,$W$4:$Y$23,2,FALSE),0):OFFSET($R$4,N1403,0))/$R$2</f>
        <v>0.996</v>
      </c>
      <c r="T1403">
        <f t="shared" ca="1" si="26"/>
        <v>249.99999999999977</v>
      </c>
    </row>
    <row r="1404" spans="14:20" hidden="1" x14ac:dyDescent="0.3">
      <c r="N1404">
        <v>1400</v>
      </c>
      <c r="O1404">
        <v>30</v>
      </c>
      <c r="P1404">
        <v>18</v>
      </c>
      <c r="Q1404">
        <f ca="1">VLOOKUP($P1404&amp;"_"&amp;$O1404,'rank samples'!$Q$3:$W$1539,7,FALSE)</f>
        <v>88546.73</v>
      </c>
      <c r="R1404">
        <f ca="1">VLOOKUP($P1404&amp;"_"&amp;$O1404,'rank samples'!$Q$3:$W$1539,6,FALSE)/100</f>
        <v>0</v>
      </c>
      <c r="S1404">
        <f ca="1">1 - SUM(OFFSET($R$4,VLOOKUP(P1404,$W$4:$Y$23,2,FALSE),0):OFFSET($R$4,N1404,0))/$R$2</f>
        <v>0.996</v>
      </c>
      <c r="T1404">
        <f t="shared" ca="1" si="26"/>
        <v>249.99999999999977</v>
      </c>
    </row>
    <row r="1405" spans="14:20" hidden="1" x14ac:dyDescent="0.3">
      <c r="N1405">
        <v>1401</v>
      </c>
      <c r="O1405">
        <v>31</v>
      </c>
      <c r="P1405">
        <v>18</v>
      </c>
      <c r="Q1405">
        <f ca="1">VLOOKUP($P1405&amp;"_"&amp;$O1405,'rank samples'!$Q$3:$W$1539,7,FALSE)</f>
        <v>87505</v>
      </c>
      <c r="R1405">
        <f ca="1">VLOOKUP($P1405&amp;"_"&amp;$O1405,'rank samples'!$Q$3:$W$1539,6,FALSE)/100</f>
        <v>0</v>
      </c>
      <c r="S1405">
        <f ca="1">1 - SUM(OFFSET($R$4,VLOOKUP(P1405,$W$4:$Y$23,2,FALSE),0):OFFSET($R$4,N1405,0))/$R$2</f>
        <v>0.996</v>
      </c>
      <c r="T1405">
        <f t="shared" ca="1" si="26"/>
        <v>249.99999999999977</v>
      </c>
    </row>
    <row r="1406" spans="14:20" hidden="1" x14ac:dyDescent="0.3">
      <c r="N1406">
        <v>1402</v>
      </c>
      <c r="O1406">
        <v>32</v>
      </c>
      <c r="P1406">
        <v>18</v>
      </c>
      <c r="Q1406">
        <f ca="1">VLOOKUP($P1406&amp;"_"&amp;$O1406,'rank samples'!$Q$3:$W$1539,7,FALSE)</f>
        <v>87317.81</v>
      </c>
      <c r="R1406">
        <f ca="1">VLOOKUP($P1406&amp;"_"&amp;$O1406,'rank samples'!$Q$3:$W$1539,6,FALSE)/100</f>
        <v>0</v>
      </c>
      <c r="S1406">
        <f ca="1">1 - SUM(OFFSET($R$4,VLOOKUP(P1406,$W$4:$Y$23,2,FALSE),0):OFFSET($R$4,N1406,0))/$R$2</f>
        <v>0.996</v>
      </c>
      <c r="T1406">
        <f t="shared" ca="1" si="26"/>
        <v>249.99999999999977</v>
      </c>
    </row>
    <row r="1407" spans="14:20" hidden="1" x14ac:dyDescent="0.3">
      <c r="N1407">
        <v>1403</v>
      </c>
      <c r="O1407">
        <v>33</v>
      </c>
      <c r="P1407">
        <v>18</v>
      </c>
      <c r="Q1407">
        <f ca="1">VLOOKUP($P1407&amp;"_"&amp;$O1407,'rank samples'!$Q$3:$W$1539,7,FALSE)</f>
        <v>86781.47</v>
      </c>
      <c r="R1407">
        <f ca="1">VLOOKUP($P1407&amp;"_"&amp;$O1407,'rank samples'!$Q$3:$W$1539,6,FALSE)/100</f>
        <v>0</v>
      </c>
      <c r="S1407">
        <f ca="1">1 - SUM(OFFSET($R$4,VLOOKUP(P1407,$W$4:$Y$23,2,FALSE),0):OFFSET($R$4,N1407,0))/$R$2</f>
        <v>0.996</v>
      </c>
      <c r="T1407">
        <f t="shared" ca="1" si="26"/>
        <v>249.99999999999977</v>
      </c>
    </row>
    <row r="1408" spans="14:20" x14ac:dyDescent="0.3">
      <c r="N1408">
        <v>1404</v>
      </c>
      <c r="O1408">
        <v>34</v>
      </c>
      <c r="P1408">
        <v>18</v>
      </c>
      <c r="Q1408">
        <f ca="1">VLOOKUP($P1408&amp;"_"&amp;$O1408,'rank samples'!$Q$3:$W$1539,7,FALSE)</f>
        <v>85972.44</v>
      </c>
      <c r="R1408">
        <f ca="1">VLOOKUP($P1408&amp;"_"&amp;$O1408,'rank samples'!$Q$3:$W$1539,6,FALSE)/100</f>
        <v>2E-3</v>
      </c>
      <c r="S1408">
        <f ca="1">1 - SUM(OFFSET($R$4,VLOOKUP(P1408,$W$4:$Y$23,2,FALSE),0):OFFSET($R$4,N1408,0))/$R$2</f>
        <v>0.99399999999999999</v>
      </c>
      <c r="T1408">
        <f t="shared" ca="1" si="26"/>
        <v>166.66666666666652</v>
      </c>
    </row>
    <row r="1409" spans="14:20" hidden="1" x14ac:dyDescent="0.3">
      <c r="N1409">
        <v>1405</v>
      </c>
      <c r="O1409">
        <v>35</v>
      </c>
      <c r="P1409">
        <v>18</v>
      </c>
      <c r="Q1409">
        <f ca="1">VLOOKUP($P1409&amp;"_"&amp;$O1409,'rank samples'!$Q$3:$W$1539,7,FALSE)</f>
        <v>85105.14</v>
      </c>
      <c r="R1409">
        <f ca="1">VLOOKUP($P1409&amp;"_"&amp;$O1409,'rank samples'!$Q$3:$W$1539,6,FALSE)/100</f>
        <v>0</v>
      </c>
      <c r="S1409">
        <f ca="1">1 - SUM(OFFSET($R$4,VLOOKUP(P1409,$W$4:$Y$23,2,FALSE),0):OFFSET($R$4,N1409,0))/$R$2</f>
        <v>0.99399999999999999</v>
      </c>
      <c r="T1409">
        <f t="shared" ca="1" si="26"/>
        <v>166.66666666666652</v>
      </c>
    </row>
    <row r="1410" spans="14:20" x14ac:dyDescent="0.3">
      <c r="N1410">
        <v>1406</v>
      </c>
      <c r="O1410">
        <v>36</v>
      </c>
      <c r="P1410">
        <v>18</v>
      </c>
      <c r="Q1410">
        <f ca="1">VLOOKUP($P1410&amp;"_"&amp;$O1410,'rank samples'!$Q$3:$W$1539,7,FALSE)</f>
        <v>82457.94</v>
      </c>
      <c r="R1410">
        <f ca="1">VLOOKUP($P1410&amp;"_"&amp;$O1410,'rank samples'!$Q$3:$W$1539,6,FALSE)/100</f>
        <v>2E-3</v>
      </c>
      <c r="S1410">
        <f ca="1">1 - SUM(OFFSET($R$4,VLOOKUP(P1410,$W$4:$Y$23,2,FALSE),0):OFFSET($R$4,N1410,0))/$R$2</f>
        <v>0.99199999999999999</v>
      </c>
      <c r="T1410">
        <f t="shared" ca="1" si="26"/>
        <v>124.99999999999989</v>
      </c>
    </row>
    <row r="1411" spans="14:20" x14ac:dyDescent="0.3">
      <c r="N1411">
        <v>1407</v>
      </c>
      <c r="O1411">
        <v>37</v>
      </c>
      <c r="P1411">
        <v>18</v>
      </c>
      <c r="Q1411">
        <f ca="1">VLOOKUP($P1411&amp;"_"&amp;$O1411,'rank samples'!$Q$3:$W$1539,7,FALSE)</f>
        <v>79647.009999999995</v>
      </c>
      <c r="R1411">
        <f ca="1">VLOOKUP($P1411&amp;"_"&amp;$O1411,'rank samples'!$Q$3:$W$1539,6,FALSE)/100</f>
        <v>2E-3</v>
      </c>
      <c r="S1411">
        <f ca="1">1 - SUM(OFFSET($R$4,VLOOKUP(P1411,$W$4:$Y$23,2,FALSE),0):OFFSET($R$4,N1411,0))/$R$2</f>
        <v>0.99</v>
      </c>
      <c r="T1411">
        <f t="shared" ca="1" si="26"/>
        <v>99.999999999999915</v>
      </c>
    </row>
    <row r="1412" spans="14:20" hidden="1" x14ac:dyDescent="0.3">
      <c r="N1412">
        <v>1408</v>
      </c>
      <c r="O1412">
        <v>38</v>
      </c>
      <c r="P1412">
        <v>18</v>
      </c>
      <c r="Q1412">
        <f ca="1">VLOOKUP($P1412&amp;"_"&amp;$O1412,'rank samples'!$Q$3:$W$1539,7,FALSE)</f>
        <v>75310.2</v>
      </c>
      <c r="R1412">
        <f ca="1">VLOOKUP($P1412&amp;"_"&amp;$O1412,'rank samples'!$Q$3:$W$1539,6,FALSE)/100</f>
        <v>0</v>
      </c>
      <c r="S1412">
        <f ca="1">1 - SUM(OFFSET($R$4,VLOOKUP(P1412,$W$4:$Y$23,2,FALSE),0):OFFSET($R$4,N1412,0))/$R$2</f>
        <v>0.99</v>
      </c>
      <c r="T1412">
        <f t="shared" ca="1" si="26"/>
        <v>99.999999999999915</v>
      </c>
    </row>
    <row r="1413" spans="14:20" hidden="1" x14ac:dyDescent="0.3">
      <c r="N1413">
        <v>1409</v>
      </c>
      <c r="O1413">
        <v>39</v>
      </c>
      <c r="P1413">
        <v>18</v>
      </c>
      <c r="Q1413">
        <f ca="1">VLOOKUP($P1413&amp;"_"&amp;$O1413,'rank samples'!$Q$3:$W$1539,7,FALSE)</f>
        <v>75026.75</v>
      </c>
      <c r="R1413">
        <f ca="1">VLOOKUP($P1413&amp;"_"&amp;$O1413,'rank samples'!$Q$3:$W$1539,6,FALSE)/100</f>
        <v>0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hidden="1" x14ac:dyDescent="0.3">
      <c r="N1414">
        <v>1410</v>
      </c>
      <c r="O1414">
        <v>40</v>
      </c>
      <c r="P1414">
        <v>18</v>
      </c>
      <c r="Q1414">
        <f ca="1">VLOOKUP($P1414&amp;"_"&amp;$O1414,'rank samples'!$Q$3:$W$1539,7,FALSE)</f>
        <v>72626.880000000005</v>
      </c>
      <c r="R1414">
        <f ca="1">VLOOKUP($P1414&amp;"_"&amp;$O1414,'rank samples'!$Q$3:$W$1539,6,FALSE)/100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hidden="1" x14ac:dyDescent="0.3">
      <c r="N1415">
        <v>1411</v>
      </c>
      <c r="O1415">
        <v>41</v>
      </c>
      <c r="P1415">
        <v>18</v>
      </c>
      <c r="Q1415">
        <f ca="1">VLOOKUP($P1415&amp;"_"&amp;$O1415,'rank samples'!$Q$3:$W$1539,7,FALSE)</f>
        <v>72523.38</v>
      </c>
      <c r="R1415">
        <f ca="1">VLOOKUP($P1415&amp;"_"&amp;$O1415,'rank samples'!$Q$3:$W$1539,6,FALSE)/100</f>
        <v>0</v>
      </c>
      <c r="S1415">
        <f ca="1">1 - SUM(OFFSET($R$4,VLOOKUP(P1415,$W$4:$Y$23,2,FALSE),0):OFFSET($R$4,N1415,0))/$R$2</f>
        <v>0.99</v>
      </c>
      <c r="T1415">
        <f t="shared" ca="1" si="27"/>
        <v>99.999999999999915</v>
      </c>
    </row>
    <row r="1416" spans="14:20" hidden="1" x14ac:dyDescent="0.3">
      <c r="N1416">
        <v>1412</v>
      </c>
      <c r="O1416">
        <v>42</v>
      </c>
      <c r="P1416">
        <v>18</v>
      </c>
      <c r="Q1416">
        <f ca="1">VLOOKUP($P1416&amp;"_"&amp;$O1416,'rank samples'!$Q$3:$W$1539,7,FALSE)</f>
        <v>72180.92</v>
      </c>
      <c r="R1416">
        <f ca="1">VLOOKUP($P1416&amp;"_"&amp;$O1416,'rank samples'!$Q$3:$W$1539,6,FALSE)/100</f>
        <v>0</v>
      </c>
      <c r="S1416">
        <f ca="1">1 - SUM(OFFSET($R$4,VLOOKUP(P1416,$W$4:$Y$23,2,FALSE),0):OFFSET($R$4,N1416,0))/$R$2</f>
        <v>0.99</v>
      </c>
      <c r="T1416">
        <f t="shared" ca="1" si="27"/>
        <v>99.999999999999915</v>
      </c>
    </row>
    <row r="1417" spans="14:20" hidden="1" x14ac:dyDescent="0.3">
      <c r="N1417">
        <v>1413</v>
      </c>
      <c r="O1417">
        <v>43</v>
      </c>
      <c r="P1417">
        <v>18</v>
      </c>
      <c r="Q1417">
        <f ca="1">VLOOKUP($P1417&amp;"_"&amp;$O1417,'rank samples'!$Q$3:$W$1539,7,FALSE)</f>
        <v>72138.880000000005</v>
      </c>
      <c r="R1417">
        <f ca="1">VLOOKUP($P1417&amp;"_"&amp;$O1417,'rank samples'!$Q$3:$W$1539,6,FALSE)/100</f>
        <v>0</v>
      </c>
      <c r="S1417">
        <f ca="1">1 - SUM(OFFSET($R$4,VLOOKUP(P1417,$W$4:$Y$23,2,FALSE),0):OFFSET($R$4,N1417,0))/$R$2</f>
        <v>0.99</v>
      </c>
      <c r="T1417">
        <f t="shared" ca="1" si="27"/>
        <v>99.999999999999915</v>
      </c>
    </row>
    <row r="1418" spans="14:20" hidden="1" x14ac:dyDescent="0.3">
      <c r="N1418">
        <v>1414</v>
      </c>
      <c r="O1418">
        <v>44</v>
      </c>
      <c r="P1418">
        <v>18</v>
      </c>
      <c r="Q1418">
        <f ca="1">VLOOKUP($P1418&amp;"_"&amp;$O1418,'rank samples'!$Q$3:$W$1539,7,FALSE)</f>
        <v>69302.820000000007</v>
      </c>
      <c r="R1418">
        <f ca="1">VLOOKUP($P1418&amp;"_"&amp;$O1418,'rank samples'!$Q$3:$W$1539,6,FALSE)/100</f>
        <v>0</v>
      </c>
      <c r="S1418">
        <f ca="1">1 - SUM(OFFSET($R$4,VLOOKUP(P1418,$W$4:$Y$23,2,FALSE),0):OFFSET($R$4,N1418,0))/$R$2</f>
        <v>0.99</v>
      </c>
      <c r="T1418">
        <f t="shared" ca="1" si="27"/>
        <v>99.999999999999915</v>
      </c>
    </row>
    <row r="1419" spans="14:20" x14ac:dyDescent="0.3">
      <c r="N1419">
        <v>1415</v>
      </c>
      <c r="O1419">
        <v>45</v>
      </c>
      <c r="P1419">
        <v>18</v>
      </c>
      <c r="Q1419">
        <f ca="1">VLOOKUP($P1419&amp;"_"&amp;$O1419,'rank samples'!$Q$3:$W$1539,7,FALSE)</f>
        <v>66463.66</v>
      </c>
      <c r="R1419">
        <f ca="1">VLOOKUP($P1419&amp;"_"&amp;$O1419,'rank samples'!$Q$3:$W$1539,6,FALSE)/100</f>
        <v>2E-3</v>
      </c>
      <c r="S1419">
        <f ca="1">1 - SUM(OFFSET($R$4,VLOOKUP(P1419,$W$4:$Y$23,2,FALSE),0):OFFSET($R$4,N1419,0))/$R$2</f>
        <v>0.98799999999999999</v>
      </c>
      <c r="T1419">
        <f t="shared" ca="1" si="27"/>
        <v>83.333333333333258</v>
      </c>
    </row>
    <row r="1420" spans="14:20" hidden="1" x14ac:dyDescent="0.3">
      <c r="N1420">
        <v>1416</v>
      </c>
      <c r="O1420">
        <v>46</v>
      </c>
      <c r="P1420">
        <v>18</v>
      </c>
      <c r="Q1420">
        <f ca="1">VLOOKUP($P1420&amp;"_"&amp;$O1420,'rank samples'!$Q$3:$W$1539,7,FALSE)</f>
        <v>64948.46</v>
      </c>
      <c r="R1420">
        <f ca="1">VLOOKUP($P1420&amp;"_"&amp;$O1420,'rank samples'!$Q$3:$W$1539,6,FALSE)/100</f>
        <v>0</v>
      </c>
      <c r="S1420">
        <f ca="1">1 - SUM(OFFSET($R$4,VLOOKUP(P1420,$W$4:$Y$23,2,FALSE),0):OFFSET($R$4,N1420,0))/$R$2</f>
        <v>0.98799999999999999</v>
      </c>
      <c r="T1420">
        <f t="shared" ca="1" si="27"/>
        <v>83.333333333333258</v>
      </c>
    </row>
    <row r="1421" spans="14:20" hidden="1" x14ac:dyDescent="0.3">
      <c r="N1421">
        <v>1417</v>
      </c>
      <c r="O1421">
        <v>47</v>
      </c>
      <c r="P1421">
        <v>18</v>
      </c>
      <c r="Q1421">
        <f ca="1">VLOOKUP($P1421&amp;"_"&amp;$O1421,'rank samples'!$Q$3:$W$1539,7,FALSE)</f>
        <v>59663.27</v>
      </c>
      <c r="R1421">
        <f ca="1">VLOOKUP($P1421&amp;"_"&amp;$O1421,'rank samples'!$Q$3:$W$1539,6,FALSE)/100</f>
        <v>0</v>
      </c>
      <c r="S1421">
        <f ca="1">1 - SUM(OFFSET($R$4,VLOOKUP(P1421,$W$4:$Y$23,2,FALSE),0):OFFSET($R$4,N1421,0))/$R$2</f>
        <v>0.98799999999999999</v>
      </c>
      <c r="T1421">
        <f t="shared" ca="1" si="27"/>
        <v>83.333333333333258</v>
      </c>
    </row>
    <row r="1422" spans="14:20" x14ac:dyDescent="0.3">
      <c r="N1422">
        <v>1418</v>
      </c>
      <c r="O1422">
        <v>48</v>
      </c>
      <c r="P1422">
        <v>18</v>
      </c>
      <c r="Q1422">
        <f ca="1">VLOOKUP($P1422&amp;"_"&amp;$O1422,'rank samples'!$Q$3:$W$1539,7,FALSE)</f>
        <v>59637.62</v>
      </c>
      <c r="R1422">
        <f ca="1">VLOOKUP($P1422&amp;"_"&amp;$O1422,'rank samples'!$Q$3:$W$1539,6,FALSE)/100</f>
        <v>2E-3</v>
      </c>
      <c r="S1422">
        <f ca="1">1 - SUM(OFFSET($R$4,VLOOKUP(P1422,$W$4:$Y$23,2,FALSE),0):OFFSET($R$4,N1422,0))/$R$2</f>
        <v>0.98599999999999999</v>
      </c>
      <c r="T1422">
        <f t="shared" ca="1" si="27"/>
        <v>71.42857142857136</v>
      </c>
    </row>
    <row r="1423" spans="14:20" hidden="1" x14ac:dyDescent="0.3">
      <c r="N1423">
        <v>1419</v>
      </c>
      <c r="O1423">
        <v>49</v>
      </c>
      <c r="P1423">
        <v>18</v>
      </c>
      <c r="Q1423">
        <f ca="1">VLOOKUP($P1423&amp;"_"&amp;$O1423,'rank samples'!$Q$3:$W$1539,7,FALSE)</f>
        <v>59204.959999999999</v>
      </c>
      <c r="R1423">
        <f ca="1">VLOOKUP($P1423&amp;"_"&amp;$O1423,'rank samples'!$Q$3:$W$1539,6,FALSE)/100</f>
        <v>0</v>
      </c>
      <c r="S1423">
        <f ca="1">1 - SUM(OFFSET($R$4,VLOOKUP(P1423,$W$4:$Y$23,2,FALSE),0):OFFSET($R$4,N1423,0))/$R$2</f>
        <v>0.98599999999999999</v>
      </c>
      <c r="T1423">
        <f t="shared" ca="1" si="27"/>
        <v>71.42857142857136</v>
      </c>
    </row>
    <row r="1424" spans="14:20" hidden="1" x14ac:dyDescent="0.3">
      <c r="N1424">
        <v>1420</v>
      </c>
      <c r="O1424">
        <v>50</v>
      </c>
      <c r="P1424">
        <v>18</v>
      </c>
      <c r="Q1424">
        <f ca="1">VLOOKUP($P1424&amp;"_"&amp;$O1424,'rank samples'!$Q$3:$W$1539,7,FALSE)</f>
        <v>58031.32</v>
      </c>
      <c r="R1424">
        <f ca="1">VLOOKUP($P1424&amp;"_"&amp;$O1424,'rank samples'!$Q$3:$W$1539,6,FALSE)/100</f>
        <v>0</v>
      </c>
      <c r="S1424">
        <f ca="1">1 - SUM(OFFSET($R$4,VLOOKUP(P1424,$W$4:$Y$23,2,FALSE),0):OFFSET($R$4,N1424,0))/$R$2</f>
        <v>0.98599999999999999</v>
      </c>
      <c r="T1424">
        <f t="shared" ca="1" si="27"/>
        <v>71.42857142857136</v>
      </c>
    </row>
    <row r="1425" spans="14:20" x14ac:dyDescent="0.3">
      <c r="N1425">
        <v>1421</v>
      </c>
      <c r="O1425">
        <v>51</v>
      </c>
      <c r="P1425">
        <v>18</v>
      </c>
      <c r="Q1425">
        <f ca="1">VLOOKUP($P1425&amp;"_"&amp;$O1425,'rank samples'!$Q$3:$W$1539,7,FALSE)</f>
        <v>57774.95</v>
      </c>
      <c r="R1425">
        <f ca="1">VLOOKUP($P1425&amp;"_"&amp;$O1425,'rank samples'!$Q$3:$W$1539,6,FALSE)/100</f>
        <v>2E-3</v>
      </c>
      <c r="S1425">
        <f ca="1">1 - SUM(OFFSET($R$4,VLOOKUP(P1425,$W$4:$Y$23,2,FALSE),0):OFFSET($R$4,N1425,0))/$R$2</f>
        <v>0.98399999999999999</v>
      </c>
      <c r="T1425">
        <f t="shared" ca="1" si="27"/>
        <v>62.499999999999943</v>
      </c>
    </row>
    <row r="1426" spans="14:20" hidden="1" x14ac:dyDescent="0.3">
      <c r="N1426">
        <v>1422</v>
      </c>
      <c r="O1426">
        <v>52</v>
      </c>
      <c r="P1426">
        <v>18</v>
      </c>
      <c r="Q1426">
        <f ca="1">VLOOKUP($P1426&amp;"_"&amp;$O1426,'rank samples'!$Q$3:$W$1539,7,FALSE)</f>
        <v>57057.1</v>
      </c>
      <c r="R1426">
        <f ca="1">VLOOKUP($P1426&amp;"_"&amp;$O1426,'rank samples'!$Q$3:$W$1539,6,FALSE)/100</f>
        <v>0</v>
      </c>
      <c r="S1426">
        <f ca="1">1 - SUM(OFFSET($R$4,VLOOKUP(P1426,$W$4:$Y$23,2,FALSE),0):OFFSET($R$4,N1426,0))/$R$2</f>
        <v>0.98399999999999999</v>
      </c>
      <c r="T1426">
        <f t="shared" ca="1" si="27"/>
        <v>62.499999999999943</v>
      </c>
    </row>
    <row r="1427" spans="14:20" x14ac:dyDescent="0.3">
      <c r="N1427">
        <v>1423</v>
      </c>
      <c r="O1427">
        <v>53</v>
      </c>
      <c r="P1427">
        <v>18</v>
      </c>
      <c r="Q1427">
        <f ca="1">VLOOKUP($P1427&amp;"_"&amp;$O1427,'rank samples'!$Q$3:$W$1539,7,FALSE)</f>
        <v>57052.5</v>
      </c>
      <c r="R1427">
        <f ca="1">VLOOKUP($P1427&amp;"_"&amp;$O1427,'rank samples'!$Q$3:$W$1539,6,FALSE)/100</f>
        <v>2E-3</v>
      </c>
      <c r="S1427">
        <f ca="1">1 - SUM(OFFSET($R$4,VLOOKUP(P1427,$W$4:$Y$23,2,FALSE),0):OFFSET($R$4,N1427,0))/$R$2</f>
        <v>0.98199999999999998</v>
      </c>
      <c r="T1427">
        <f t="shared" ca="1" si="27"/>
        <v>55.555555555555507</v>
      </c>
    </row>
    <row r="1428" spans="14:20" hidden="1" x14ac:dyDescent="0.3">
      <c r="N1428">
        <v>1424</v>
      </c>
      <c r="O1428">
        <v>54</v>
      </c>
      <c r="P1428">
        <v>18</v>
      </c>
      <c r="Q1428">
        <f ca="1">VLOOKUP($P1428&amp;"_"&amp;$O1428,'rank samples'!$Q$3:$W$1539,7,FALSE)</f>
        <v>56517.77</v>
      </c>
      <c r="R1428">
        <f ca="1">VLOOKUP($P1428&amp;"_"&amp;$O1428,'rank samples'!$Q$3:$W$1539,6,FALSE)/100</f>
        <v>0</v>
      </c>
      <c r="S1428">
        <f ca="1">1 - SUM(OFFSET($R$4,VLOOKUP(P1428,$W$4:$Y$23,2,FALSE),0):OFFSET($R$4,N1428,0))/$R$2</f>
        <v>0.98199999999999998</v>
      </c>
      <c r="T1428">
        <f t="shared" ca="1" si="27"/>
        <v>55.555555555555507</v>
      </c>
    </row>
    <row r="1429" spans="14:20" x14ac:dyDescent="0.3">
      <c r="N1429">
        <v>1425</v>
      </c>
      <c r="O1429">
        <v>55</v>
      </c>
      <c r="P1429">
        <v>18</v>
      </c>
      <c r="Q1429">
        <f ca="1">VLOOKUP($P1429&amp;"_"&amp;$O1429,'rank samples'!$Q$3:$W$1539,7,FALSE)</f>
        <v>56322.37</v>
      </c>
      <c r="R1429">
        <f ca="1">VLOOKUP($P1429&amp;"_"&amp;$O1429,'rank samples'!$Q$3:$W$1539,6,FALSE)/100</f>
        <v>2E-3</v>
      </c>
      <c r="S1429">
        <f ca="1">1 - SUM(OFFSET($R$4,VLOOKUP(P1429,$W$4:$Y$23,2,FALSE),0):OFFSET($R$4,N1429,0))/$R$2</f>
        <v>0.98</v>
      </c>
      <c r="T1429">
        <f t="shared" ca="1" si="27"/>
        <v>49.999999999999957</v>
      </c>
    </row>
    <row r="1430" spans="14:20" x14ac:dyDescent="0.3">
      <c r="N1430">
        <v>1426</v>
      </c>
      <c r="O1430">
        <v>56</v>
      </c>
      <c r="P1430">
        <v>18</v>
      </c>
      <c r="Q1430">
        <f ca="1">VLOOKUP($P1430&amp;"_"&amp;$O1430,'rank samples'!$Q$3:$W$1539,7,FALSE)</f>
        <v>54249.98</v>
      </c>
      <c r="R1430">
        <f ca="1">VLOOKUP($P1430&amp;"_"&amp;$O1430,'rank samples'!$Q$3:$W$1539,6,FALSE)/100</f>
        <v>2E-3</v>
      </c>
      <c r="S1430">
        <f ca="1">1 - SUM(OFFSET($R$4,VLOOKUP(P1430,$W$4:$Y$23,2,FALSE),0):OFFSET($R$4,N1430,0))/$R$2</f>
        <v>0.97799999999999998</v>
      </c>
      <c r="T1430">
        <f t="shared" ca="1" si="27"/>
        <v>45.454545454545411</v>
      </c>
    </row>
    <row r="1431" spans="14:20" x14ac:dyDescent="0.3">
      <c r="N1431">
        <v>1427</v>
      </c>
      <c r="O1431">
        <v>57</v>
      </c>
      <c r="P1431">
        <v>18</v>
      </c>
      <c r="Q1431">
        <f ca="1">VLOOKUP($P1431&amp;"_"&amp;$O1431,'rank samples'!$Q$3:$W$1539,7,FALSE)</f>
        <v>54048.21</v>
      </c>
      <c r="R1431">
        <f ca="1">VLOOKUP($P1431&amp;"_"&amp;$O1431,'rank samples'!$Q$3:$W$1539,6,FALSE)/100</f>
        <v>2E-3</v>
      </c>
      <c r="S1431">
        <f ca="1">1 - SUM(OFFSET($R$4,VLOOKUP(P1431,$W$4:$Y$23,2,FALSE),0):OFFSET($R$4,N1431,0))/$R$2</f>
        <v>0.97599999999999998</v>
      </c>
      <c r="T1431">
        <f t="shared" ca="1" si="27"/>
        <v>41.666666666666629</v>
      </c>
    </row>
    <row r="1432" spans="14:20" x14ac:dyDescent="0.3">
      <c r="N1432">
        <v>1428</v>
      </c>
      <c r="O1432">
        <v>58</v>
      </c>
      <c r="P1432">
        <v>18</v>
      </c>
      <c r="Q1432">
        <f ca="1">VLOOKUP($P1432&amp;"_"&amp;$O1432,'rank samples'!$Q$3:$W$1539,7,FALSE)</f>
        <v>54041.68</v>
      </c>
      <c r="R1432">
        <f ca="1">VLOOKUP($P1432&amp;"_"&amp;$O1432,'rank samples'!$Q$3:$W$1539,6,FALSE)/100</f>
        <v>2E-3</v>
      </c>
      <c r="S1432">
        <f ca="1">1 - SUM(OFFSET($R$4,VLOOKUP(P1432,$W$4:$Y$23,2,FALSE),0):OFFSET($R$4,N1432,0))/$R$2</f>
        <v>0.97399999999999998</v>
      </c>
      <c r="T1432">
        <f t="shared" ca="1" si="27"/>
        <v>38.461538461538424</v>
      </c>
    </row>
    <row r="1433" spans="14:20" hidden="1" x14ac:dyDescent="0.3">
      <c r="N1433">
        <v>1429</v>
      </c>
      <c r="O1433">
        <v>59</v>
      </c>
      <c r="P1433">
        <v>18</v>
      </c>
      <c r="Q1433">
        <f ca="1">VLOOKUP($P1433&amp;"_"&amp;$O1433,'rank samples'!$Q$3:$W$1539,7,FALSE)</f>
        <v>52583.45</v>
      </c>
      <c r="R1433">
        <f ca="1">VLOOKUP($P1433&amp;"_"&amp;$O1433,'rank samples'!$Q$3:$W$1539,6,FALSE)/100</f>
        <v>0</v>
      </c>
      <c r="S1433">
        <f ca="1">1 - SUM(OFFSET($R$4,VLOOKUP(P1433,$W$4:$Y$23,2,FALSE),0):OFFSET($R$4,N1433,0))/$R$2</f>
        <v>0.97399999999999998</v>
      </c>
      <c r="T1433">
        <f t="shared" ca="1" si="27"/>
        <v>38.461538461538424</v>
      </c>
    </row>
    <row r="1434" spans="14:20" x14ac:dyDescent="0.3">
      <c r="N1434">
        <v>1430</v>
      </c>
      <c r="O1434">
        <v>60</v>
      </c>
      <c r="P1434">
        <v>18</v>
      </c>
      <c r="Q1434">
        <f ca="1">VLOOKUP($P1434&amp;"_"&amp;$O1434,'rank samples'!$Q$3:$W$1539,7,FALSE)</f>
        <v>51695.81</v>
      </c>
      <c r="R1434">
        <f ca="1">VLOOKUP($P1434&amp;"_"&amp;$O1434,'rank samples'!$Q$3:$W$1539,6,FALSE)/100</f>
        <v>2E-3</v>
      </c>
      <c r="S1434">
        <f ca="1">1 - SUM(OFFSET($R$4,VLOOKUP(P1434,$W$4:$Y$23,2,FALSE),0):OFFSET($R$4,N1434,0))/$R$2</f>
        <v>0.97199999999999998</v>
      </c>
      <c r="T1434">
        <f t="shared" ca="1" si="27"/>
        <v>35.71428571428568</v>
      </c>
    </row>
    <row r="1435" spans="14:20" hidden="1" x14ac:dyDescent="0.3">
      <c r="N1435">
        <v>1431</v>
      </c>
      <c r="O1435">
        <v>61</v>
      </c>
      <c r="P1435">
        <v>18</v>
      </c>
      <c r="Q1435">
        <f ca="1">VLOOKUP($P1435&amp;"_"&amp;$O1435,'rank samples'!$Q$3:$W$1539,7,FALSE)</f>
        <v>51336.06</v>
      </c>
      <c r="R1435">
        <f ca="1">VLOOKUP($P1435&amp;"_"&amp;$O1435,'rank samples'!$Q$3:$W$1539,6,FALSE)/100</f>
        <v>0</v>
      </c>
      <c r="S1435">
        <f ca="1">1 - SUM(OFFSET($R$4,VLOOKUP(P1435,$W$4:$Y$23,2,FALSE),0):OFFSET($R$4,N1435,0))/$R$2</f>
        <v>0.97199999999999998</v>
      </c>
      <c r="T1435">
        <f t="shared" ca="1" si="27"/>
        <v>35.71428571428568</v>
      </c>
    </row>
    <row r="1436" spans="14:20" x14ac:dyDescent="0.3">
      <c r="N1436">
        <v>1432</v>
      </c>
      <c r="O1436">
        <v>62</v>
      </c>
      <c r="P1436">
        <v>18</v>
      </c>
      <c r="Q1436">
        <f ca="1">VLOOKUP($P1436&amp;"_"&amp;$O1436,'rank samples'!$Q$3:$W$1539,7,FALSE)</f>
        <v>50727.8</v>
      </c>
      <c r="R1436">
        <f ca="1">VLOOKUP($P1436&amp;"_"&amp;$O1436,'rank samples'!$Q$3:$W$1539,6,FALSE)/100</f>
        <v>2E-3</v>
      </c>
      <c r="S1436">
        <f ca="1">1 - SUM(OFFSET($R$4,VLOOKUP(P1436,$W$4:$Y$23,2,FALSE),0):OFFSET($R$4,N1436,0))/$R$2</f>
        <v>0.97</v>
      </c>
      <c r="T1436">
        <f t="shared" ca="1" si="27"/>
        <v>33.3333333333333</v>
      </c>
    </row>
    <row r="1437" spans="14:20" hidden="1" x14ac:dyDescent="0.3">
      <c r="N1437">
        <v>1433</v>
      </c>
      <c r="O1437">
        <v>63</v>
      </c>
      <c r="P1437">
        <v>18</v>
      </c>
      <c r="Q1437">
        <f ca="1">VLOOKUP($P1437&amp;"_"&amp;$O1437,'rank samples'!$Q$3:$W$1539,7,FALSE)</f>
        <v>50138.95</v>
      </c>
      <c r="R1437">
        <f ca="1">VLOOKUP($P1437&amp;"_"&amp;$O1437,'rank samples'!$Q$3:$W$1539,6,FALSE)/100</f>
        <v>0</v>
      </c>
      <c r="S1437">
        <f ca="1">1 - SUM(OFFSET($R$4,VLOOKUP(P1437,$W$4:$Y$23,2,FALSE),0):OFFSET($R$4,N1437,0))/$R$2</f>
        <v>0.97</v>
      </c>
      <c r="T1437">
        <f t="shared" ca="1" si="27"/>
        <v>33.3333333333333</v>
      </c>
    </row>
    <row r="1438" spans="14:20" x14ac:dyDescent="0.3">
      <c r="N1438">
        <v>1434</v>
      </c>
      <c r="O1438">
        <v>64</v>
      </c>
      <c r="P1438">
        <v>18</v>
      </c>
      <c r="Q1438">
        <f ca="1">VLOOKUP($P1438&amp;"_"&amp;$O1438,'rank samples'!$Q$3:$W$1539,7,FALSE)</f>
        <v>48627.94</v>
      </c>
      <c r="R1438">
        <f ca="1">VLOOKUP($P1438&amp;"_"&amp;$O1438,'rank samples'!$Q$3:$W$1539,6,FALSE)/100</f>
        <v>2E-3</v>
      </c>
      <c r="S1438">
        <f ca="1">1 - SUM(OFFSET($R$4,VLOOKUP(P1438,$W$4:$Y$23,2,FALSE),0):OFFSET($R$4,N1438,0))/$R$2</f>
        <v>0.96799999999999997</v>
      </c>
      <c r="T1438">
        <f t="shared" ca="1" si="27"/>
        <v>31.249999999999972</v>
      </c>
    </row>
    <row r="1439" spans="14:20" hidden="1" x14ac:dyDescent="0.3">
      <c r="N1439">
        <v>1435</v>
      </c>
      <c r="O1439">
        <v>65</v>
      </c>
      <c r="P1439">
        <v>18</v>
      </c>
      <c r="Q1439">
        <f ca="1">VLOOKUP($P1439&amp;"_"&amp;$O1439,'rank samples'!$Q$3:$W$1539,7,FALSE)</f>
        <v>48012.03</v>
      </c>
      <c r="R1439">
        <f ca="1">VLOOKUP($P1439&amp;"_"&amp;$O1439,'rank samples'!$Q$3:$W$1539,6,FALSE)/100</f>
        <v>0</v>
      </c>
      <c r="S1439">
        <f ca="1">1 - SUM(OFFSET($R$4,VLOOKUP(P1439,$W$4:$Y$23,2,FALSE),0):OFFSET($R$4,N1439,0))/$R$2</f>
        <v>0.96799999999999997</v>
      </c>
      <c r="T1439">
        <f t="shared" ca="1" si="27"/>
        <v>31.249999999999972</v>
      </c>
    </row>
    <row r="1440" spans="14:20" hidden="1" x14ac:dyDescent="0.3">
      <c r="N1440">
        <v>1436</v>
      </c>
      <c r="O1440">
        <v>66</v>
      </c>
      <c r="P1440">
        <v>18</v>
      </c>
      <c r="Q1440">
        <f ca="1">VLOOKUP($P1440&amp;"_"&amp;$O1440,'rank samples'!$Q$3:$W$1539,7,FALSE)</f>
        <v>47364.87</v>
      </c>
      <c r="R1440">
        <f ca="1">VLOOKUP($P1440&amp;"_"&amp;$O1440,'rank samples'!$Q$3:$W$1539,6,FALSE)/100</f>
        <v>0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hidden="1" x14ac:dyDescent="0.3">
      <c r="N1441">
        <v>1437</v>
      </c>
      <c r="O1441">
        <v>67</v>
      </c>
      <c r="P1441">
        <v>18</v>
      </c>
      <c r="Q1441">
        <f ca="1">VLOOKUP($P1441&amp;"_"&amp;$O1441,'rank samples'!$Q$3:$W$1539,7,FALSE)</f>
        <v>45853.09</v>
      </c>
      <c r="R1441">
        <f ca="1">VLOOKUP($P1441&amp;"_"&amp;$O1441,'rank samples'!$Q$3:$W$1539,6,FALSE)/100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x14ac:dyDescent="0.3">
      <c r="N1442">
        <v>1438</v>
      </c>
      <c r="O1442">
        <v>68</v>
      </c>
      <c r="P1442">
        <v>18</v>
      </c>
      <c r="Q1442">
        <f ca="1">VLOOKUP($P1442&amp;"_"&amp;$O1442,'rank samples'!$Q$3:$W$1539,7,FALSE)</f>
        <v>45723.27</v>
      </c>
      <c r="R1442">
        <f ca="1">VLOOKUP($P1442&amp;"_"&amp;$O1442,'rank samples'!$Q$3:$W$1539,6,FALSE)/100</f>
        <v>2E-3</v>
      </c>
      <c r="S1442">
        <f ca="1">1 - SUM(OFFSET($R$4,VLOOKUP(P1442,$W$4:$Y$23,2,FALSE),0):OFFSET($R$4,N1442,0))/$R$2</f>
        <v>0.96599999999999997</v>
      </c>
      <c r="T1442">
        <f t="shared" ca="1" si="27"/>
        <v>29.411764705882327</v>
      </c>
    </row>
    <row r="1443" spans="14:20" x14ac:dyDescent="0.3">
      <c r="N1443">
        <v>1439</v>
      </c>
      <c r="O1443">
        <v>69</v>
      </c>
      <c r="P1443">
        <v>18</v>
      </c>
      <c r="Q1443">
        <f ca="1">VLOOKUP($P1443&amp;"_"&amp;$O1443,'rank samples'!$Q$3:$W$1539,7,FALSE)</f>
        <v>45436.959999999999</v>
      </c>
      <c r="R1443">
        <f ca="1">VLOOKUP($P1443&amp;"_"&amp;$O1443,'rank samples'!$Q$3:$W$1539,6,FALSE)/100</f>
        <v>2E-3</v>
      </c>
      <c r="S1443">
        <f ca="1">1 - SUM(OFFSET($R$4,VLOOKUP(P1443,$W$4:$Y$23,2,FALSE),0):OFFSET($R$4,N1443,0))/$R$2</f>
        <v>0.96399999999999997</v>
      </c>
      <c r="T1443">
        <f t="shared" ca="1" si="27"/>
        <v>27.777777777777754</v>
      </c>
    </row>
    <row r="1444" spans="14:20" x14ac:dyDescent="0.3">
      <c r="N1444">
        <v>1440</v>
      </c>
      <c r="O1444">
        <v>70</v>
      </c>
      <c r="P1444">
        <v>18</v>
      </c>
      <c r="Q1444">
        <f ca="1">VLOOKUP($P1444&amp;"_"&amp;$O1444,'rank samples'!$Q$3:$W$1539,7,FALSE)</f>
        <v>44486.57</v>
      </c>
      <c r="R1444">
        <f ca="1">VLOOKUP($P1444&amp;"_"&amp;$O1444,'rank samples'!$Q$3:$W$1539,6,FALSE)/100</f>
        <v>2E-3</v>
      </c>
      <c r="S1444">
        <f ca="1">1 - SUM(OFFSET($R$4,VLOOKUP(P1444,$W$4:$Y$23,2,FALSE),0):OFFSET($R$4,N1444,0))/$R$2</f>
        <v>0.96199999999999997</v>
      </c>
      <c r="T1444">
        <f t="shared" ca="1" si="27"/>
        <v>26.315789473684188</v>
      </c>
    </row>
    <row r="1445" spans="14:20" hidden="1" x14ac:dyDescent="0.3">
      <c r="N1445">
        <v>1441</v>
      </c>
      <c r="O1445">
        <v>71</v>
      </c>
      <c r="P1445">
        <v>18</v>
      </c>
      <c r="Q1445">
        <f ca="1">VLOOKUP($P1445&amp;"_"&amp;$O1445,'rank samples'!$Q$3:$W$1539,7,FALSE)</f>
        <v>44181.99</v>
      </c>
      <c r="R1445">
        <f ca="1">VLOOKUP($P1445&amp;"_"&amp;$O1445,'rank samples'!$Q$3:$W$1539,6,FALSE)/100</f>
        <v>0</v>
      </c>
      <c r="S1445">
        <f ca="1">1 - SUM(OFFSET($R$4,VLOOKUP(P1445,$W$4:$Y$23,2,FALSE),0):OFFSET($R$4,N1445,0))/$R$2</f>
        <v>0.96199999999999997</v>
      </c>
      <c r="T1445">
        <f t="shared" ca="1" si="27"/>
        <v>26.315789473684188</v>
      </c>
    </row>
    <row r="1446" spans="14:20" hidden="1" x14ac:dyDescent="0.3">
      <c r="N1446">
        <v>1442</v>
      </c>
      <c r="O1446">
        <v>72</v>
      </c>
      <c r="P1446">
        <v>18</v>
      </c>
      <c r="Q1446">
        <f ca="1">VLOOKUP($P1446&amp;"_"&amp;$O1446,'rank samples'!$Q$3:$W$1539,7,FALSE)</f>
        <v>43633.02</v>
      </c>
      <c r="R1446">
        <f ca="1">VLOOKUP($P1446&amp;"_"&amp;$O1446,'rank samples'!$Q$3:$W$1539,6,FALSE)/100</f>
        <v>0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hidden="1" x14ac:dyDescent="0.3">
      <c r="N1447">
        <v>1443</v>
      </c>
      <c r="O1447">
        <v>73</v>
      </c>
      <c r="P1447">
        <v>18</v>
      </c>
      <c r="Q1447">
        <f ca="1">VLOOKUP($P1447&amp;"_"&amp;$O1447,'rank samples'!$Q$3:$W$1539,7,FALSE)</f>
        <v>41973.71</v>
      </c>
      <c r="R1447">
        <f ca="1">VLOOKUP($P1447&amp;"_"&amp;$O1447,'rank samples'!$Q$3:$W$1539,6,FALSE)/100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x14ac:dyDescent="0.3">
      <c r="N1448">
        <v>1444</v>
      </c>
      <c r="O1448">
        <v>74</v>
      </c>
      <c r="P1448">
        <v>18</v>
      </c>
      <c r="Q1448">
        <f ca="1">VLOOKUP($P1448&amp;"_"&amp;$O1448,'rank samples'!$Q$3:$W$1539,7,FALSE)</f>
        <v>41223.06</v>
      </c>
      <c r="R1448">
        <f ca="1">VLOOKUP($P1448&amp;"_"&amp;$O1448,'rank samples'!$Q$3:$W$1539,6,FALSE)/100</f>
        <v>2E-3</v>
      </c>
      <c r="S1448">
        <f ca="1">1 - SUM(OFFSET($R$4,VLOOKUP(P1448,$W$4:$Y$23,2,FALSE),0):OFFSET($R$4,N1448,0))/$R$2</f>
        <v>0.96</v>
      </c>
      <c r="T1448">
        <f t="shared" ca="1" si="27"/>
        <v>24.999999999999979</v>
      </c>
    </row>
    <row r="1449" spans="14:20" hidden="1" x14ac:dyDescent="0.3">
      <c r="N1449">
        <v>1445</v>
      </c>
      <c r="O1449">
        <v>75</v>
      </c>
      <c r="P1449">
        <v>18</v>
      </c>
      <c r="Q1449">
        <f ca="1">VLOOKUP($P1449&amp;"_"&amp;$O1449,'rank samples'!$Q$3:$W$1539,7,FALSE)</f>
        <v>39216.199999999997</v>
      </c>
      <c r="R1449">
        <f ca="1">VLOOKUP($P1449&amp;"_"&amp;$O1449,'rank samples'!$Q$3:$W$1539,6,FALSE)/100</f>
        <v>0</v>
      </c>
      <c r="S1449">
        <f ca="1">1 - SUM(OFFSET($R$4,VLOOKUP(P1449,$W$4:$Y$23,2,FALSE),0):OFFSET($R$4,N1449,0))/$R$2</f>
        <v>0.96</v>
      </c>
      <c r="T1449">
        <f t="shared" ca="1" si="27"/>
        <v>24.999999999999979</v>
      </c>
    </row>
    <row r="1450" spans="14:20" x14ac:dyDescent="0.3">
      <c r="N1450">
        <v>1446</v>
      </c>
      <c r="O1450">
        <v>76</v>
      </c>
      <c r="P1450">
        <v>18</v>
      </c>
      <c r="Q1450">
        <f ca="1">VLOOKUP($P1450&amp;"_"&amp;$O1450,'rank samples'!$Q$3:$W$1539,7,FALSE)</f>
        <v>38604.089999999997</v>
      </c>
      <c r="R1450">
        <f ca="1">VLOOKUP($P1450&amp;"_"&amp;$O1450,'rank samples'!$Q$3:$W$1539,6,FALSE)/100</f>
        <v>2E-3</v>
      </c>
      <c r="S1450">
        <f ca="1">1 - SUM(OFFSET($R$4,VLOOKUP(P1450,$W$4:$Y$23,2,FALSE),0):OFFSET($R$4,N1450,0))/$R$2</f>
        <v>0.95799999999999996</v>
      </c>
      <c r="T1450">
        <f t="shared" ca="1" si="27"/>
        <v>23.809523809523789</v>
      </c>
    </row>
    <row r="1451" spans="14:20" hidden="1" x14ac:dyDescent="0.3">
      <c r="N1451">
        <v>1447</v>
      </c>
      <c r="O1451">
        <v>77</v>
      </c>
      <c r="P1451">
        <v>18</v>
      </c>
      <c r="Q1451">
        <f ca="1">VLOOKUP($P1451&amp;"_"&amp;$O1451,'rank samples'!$Q$3:$W$1539,7,FALSE)</f>
        <v>38276.07</v>
      </c>
      <c r="R1451">
        <f ca="1">VLOOKUP($P1451&amp;"_"&amp;$O1451,'rank samples'!$Q$3:$W$1539,6,FALSE)/100</f>
        <v>0</v>
      </c>
      <c r="S1451">
        <f ca="1">1 - SUM(OFFSET($R$4,VLOOKUP(P1451,$W$4:$Y$23,2,FALSE),0):OFFSET($R$4,N1451,0))/$R$2</f>
        <v>0.95799999999999996</v>
      </c>
      <c r="T1451">
        <f t="shared" ca="1" si="27"/>
        <v>23.809523809523789</v>
      </c>
    </row>
    <row r="1452" spans="14:20" hidden="1" x14ac:dyDescent="0.3">
      <c r="N1452">
        <v>1448</v>
      </c>
      <c r="O1452">
        <v>78</v>
      </c>
      <c r="P1452">
        <v>18</v>
      </c>
      <c r="Q1452">
        <f ca="1">VLOOKUP($P1452&amp;"_"&amp;$O1452,'rank samples'!$Q$3:$W$1539,7,FALSE)</f>
        <v>38256.550000000003</v>
      </c>
      <c r="R1452">
        <f ca="1">VLOOKUP($P1452&amp;"_"&amp;$O1452,'rank samples'!$Q$3:$W$1539,6,FALSE)/100</f>
        <v>0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hidden="1" x14ac:dyDescent="0.3">
      <c r="N1453">
        <v>1449</v>
      </c>
      <c r="O1453">
        <v>79</v>
      </c>
      <c r="P1453">
        <v>18</v>
      </c>
      <c r="Q1453">
        <f ca="1">VLOOKUP($P1453&amp;"_"&amp;$O1453,'rank samples'!$Q$3:$W$1539,7,FALSE)</f>
        <v>37949.620000000003</v>
      </c>
      <c r="R1453">
        <f ca="1">VLOOKUP($P1453&amp;"_"&amp;$O1453,'rank samples'!$Q$3:$W$1539,6,FALSE)/100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hidden="1" x14ac:dyDescent="0.3">
      <c r="N1454">
        <v>1450</v>
      </c>
      <c r="O1454">
        <v>80</v>
      </c>
      <c r="P1454">
        <v>18</v>
      </c>
      <c r="Q1454">
        <f ca="1">VLOOKUP($P1454&amp;"_"&amp;$O1454,'rank samples'!$Q$3:$W$1539,7,FALSE)</f>
        <v>37680.089999999997</v>
      </c>
      <c r="R1454">
        <f ca="1">VLOOKUP($P1454&amp;"_"&amp;$O1454,'rank samples'!$Q$3:$W$1539,6,FALSE)/100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hidden="1" x14ac:dyDescent="0.3">
      <c r="N1455">
        <v>1451</v>
      </c>
      <c r="O1455">
        <v>81</v>
      </c>
      <c r="P1455">
        <v>18</v>
      </c>
      <c r="Q1455">
        <f ca="1">VLOOKUP($P1455&amp;"_"&amp;$O1455,'rank samples'!$Q$3:$W$1539,7,FALSE)</f>
        <v>37402.17</v>
      </c>
      <c r="R1455">
        <f ca="1">VLOOKUP($P1455&amp;"_"&amp;$O1455,'rank samples'!$Q$3:$W$1539,6,FALSE)/100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hidden="1" x14ac:dyDescent="0.3">
      <c r="N1456">
        <v>1452</v>
      </c>
      <c r="O1456">
        <v>82</v>
      </c>
      <c r="P1456">
        <v>18</v>
      </c>
      <c r="Q1456">
        <f ca="1">VLOOKUP($P1456&amp;"_"&amp;$O1456,'rank samples'!$Q$3:$W$1539,7,FALSE)</f>
        <v>36752.410000000003</v>
      </c>
      <c r="R1456">
        <f ca="1">VLOOKUP($P1456&amp;"_"&amp;$O1456,'rank samples'!$Q$3:$W$1539,6,FALSE)/100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x14ac:dyDescent="0.3">
      <c r="N1457">
        <v>1453</v>
      </c>
      <c r="O1457">
        <v>83</v>
      </c>
      <c r="P1457">
        <v>18</v>
      </c>
      <c r="Q1457">
        <f ca="1">VLOOKUP($P1457&amp;"_"&amp;$O1457,'rank samples'!$Q$3:$W$1539,7,FALSE)</f>
        <v>36477.699999999997</v>
      </c>
      <c r="R1457">
        <f ca="1">VLOOKUP($P1457&amp;"_"&amp;$O1457,'rank samples'!$Q$3:$W$1539,6,FALSE)/100</f>
        <v>2E-3</v>
      </c>
      <c r="S1457">
        <f ca="1">1 - SUM(OFFSET($R$4,VLOOKUP(P1457,$W$4:$Y$23,2,FALSE),0):OFFSET($R$4,N1457,0))/$R$2</f>
        <v>0.95599999999999996</v>
      </c>
      <c r="T1457">
        <f t="shared" ca="1" si="27"/>
        <v>22.727272727272705</v>
      </c>
    </row>
    <row r="1458" spans="14:20" x14ac:dyDescent="0.3">
      <c r="N1458">
        <v>1454</v>
      </c>
      <c r="O1458">
        <v>84</v>
      </c>
      <c r="P1458">
        <v>18</v>
      </c>
      <c r="Q1458">
        <f ca="1">VLOOKUP($P1458&amp;"_"&amp;$O1458,'rank samples'!$Q$3:$W$1539,7,FALSE)</f>
        <v>36295.17</v>
      </c>
      <c r="R1458">
        <f ca="1">VLOOKUP($P1458&amp;"_"&amp;$O1458,'rank samples'!$Q$3:$W$1539,6,FALSE)/100</f>
        <v>2E-3</v>
      </c>
      <c r="S1458">
        <f ca="1">1 - SUM(OFFSET($R$4,VLOOKUP(P1458,$W$4:$Y$23,2,FALSE),0):OFFSET($R$4,N1458,0))/$R$2</f>
        <v>0.95399999999999996</v>
      </c>
      <c r="T1458">
        <f t="shared" ca="1" si="27"/>
        <v>21.739130434782588</v>
      </c>
    </row>
    <row r="1459" spans="14:20" hidden="1" x14ac:dyDescent="0.3">
      <c r="N1459">
        <v>1455</v>
      </c>
      <c r="O1459">
        <v>85</v>
      </c>
      <c r="P1459">
        <v>18</v>
      </c>
      <c r="Q1459">
        <f ca="1">VLOOKUP($P1459&amp;"_"&amp;$O1459,'rank samples'!$Q$3:$W$1539,7,FALSE)</f>
        <v>36200.879999999997</v>
      </c>
      <c r="R1459">
        <f ca="1">VLOOKUP($P1459&amp;"_"&amp;$O1459,'rank samples'!$Q$3:$W$1539,6,FALSE)/100</f>
        <v>0</v>
      </c>
      <c r="S1459">
        <f ca="1">1 - SUM(OFFSET($R$4,VLOOKUP(P1459,$W$4:$Y$23,2,FALSE),0):OFFSET($R$4,N1459,0))/$R$2</f>
        <v>0.95399999999999996</v>
      </c>
      <c r="T1459">
        <f t="shared" ca="1" si="27"/>
        <v>21.739130434782588</v>
      </c>
    </row>
    <row r="1460" spans="14:20" hidden="1" x14ac:dyDescent="0.3">
      <c r="N1460">
        <v>1456</v>
      </c>
      <c r="O1460">
        <v>86</v>
      </c>
      <c r="P1460">
        <v>18</v>
      </c>
      <c r="Q1460">
        <f ca="1">VLOOKUP($P1460&amp;"_"&amp;$O1460,'rank samples'!$Q$3:$W$1539,7,FALSE)</f>
        <v>35599.120000000003</v>
      </c>
      <c r="R1460">
        <f ca="1">VLOOKUP($P1460&amp;"_"&amp;$O1460,'rank samples'!$Q$3:$W$1539,6,FALSE)/100</f>
        <v>0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x14ac:dyDescent="0.3">
      <c r="N1461">
        <v>1457</v>
      </c>
      <c r="O1461">
        <v>87</v>
      </c>
      <c r="P1461">
        <v>18</v>
      </c>
      <c r="Q1461">
        <f ca="1">VLOOKUP($P1461&amp;"_"&amp;$O1461,'rank samples'!$Q$3:$W$1539,7,FALSE)</f>
        <v>34563.56</v>
      </c>
      <c r="R1461">
        <f ca="1">VLOOKUP($P1461&amp;"_"&amp;$O1461,'rank samples'!$Q$3:$W$1539,6,FALSE)/100</f>
        <v>2E-3</v>
      </c>
      <c r="S1461">
        <f ca="1">1 - SUM(OFFSET($R$4,VLOOKUP(P1461,$W$4:$Y$23,2,FALSE),0):OFFSET($R$4,N1461,0))/$R$2</f>
        <v>0.95199999999999996</v>
      </c>
      <c r="T1461">
        <f t="shared" ca="1" si="27"/>
        <v>20.833333333333314</v>
      </c>
    </row>
    <row r="1462" spans="14:20" x14ac:dyDescent="0.3">
      <c r="N1462">
        <v>1458</v>
      </c>
      <c r="O1462">
        <v>88</v>
      </c>
      <c r="P1462">
        <v>18</v>
      </c>
      <c r="Q1462">
        <f ca="1">VLOOKUP($P1462&amp;"_"&amp;$O1462,'rank samples'!$Q$3:$W$1539,7,FALSE)</f>
        <v>34400.78</v>
      </c>
      <c r="R1462">
        <f ca="1">VLOOKUP($P1462&amp;"_"&amp;$O1462,'rank samples'!$Q$3:$W$1539,6,FALSE)/100</f>
        <v>2E-3</v>
      </c>
      <c r="S1462">
        <f ca="1">1 - SUM(OFFSET($R$4,VLOOKUP(P1462,$W$4:$Y$23,2,FALSE),0):OFFSET($R$4,N1462,0))/$R$2</f>
        <v>0.95</v>
      </c>
      <c r="T1462">
        <f t="shared" ca="1" si="27"/>
        <v>19.999999999999982</v>
      </c>
    </row>
    <row r="1463" spans="14:20" x14ac:dyDescent="0.3">
      <c r="N1463">
        <v>1459</v>
      </c>
      <c r="O1463">
        <v>89</v>
      </c>
      <c r="P1463">
        <v>18</v>
      </c>
      <c r="Q1463">
        <f ca="1">VLOOKUP($P1463&amp;"_"&amp;$O1463,'rank samples'!$Q$3:$W$1539,7,FALSE)</f>
        <v>33986.25</v>
      </c>
      <c r="R1463">
        <f ca="1">VLOOKUP($P1463&amp;"_"&amp;$O1463,'rank samples'!$Q$3:$W$1539,6,FALSE)/100</f>
        <v>2E-3</v>
      </c>
      <c r="S1463">
        <f ca="1">1 - SUM(OFFSET($R$4,VLOOKUP(P1463,$W$4:$Y$23,2,FALSE),0):OFFSET($R$4,N1463,0))/$R$2</f>
        <v>0.94799999999999995</v>
      </c>
      <c r="T1463">
        <f t="shared" ca="1" si="27"/>
        <v>19.230769230769212</v>
      </c>
    </row>
    <row r="1464" spans="14:20" hidden="1" x14ac:dyDescent="0.3">
      <c r="N1464">
        <v>1460</v>
      </c>
      <c r="O1464">
        <v>90</v>
      </c>
      <c r="P1464">
        <v>18</v>
      </c>
      <c r="Q1464">
        <f ca="1">VLOOKUP($P1464&amp;"_"&amp;$O1464,'rank samples'!$Q$3:$W$1539,7,FALSE)</f>
        <v>33942.68</v>
      </c>
      <c r="R1464">
        <f ca="1">VLOOKUP($P1464&amp;"_"&amp;$O1464,'rank samples'!$Q$3:$W$1539,6,FALSE)/100</f>
        <v>0</v>
      </c>
      <c r="S1464">
        <f ca="1">1 - SUM(OFFSET($R$4,VLOOKUP(P1464,$W$4:$Y$23,2,FALSE),0):OFFSET($R$4,N1464,0))/$R$2</f>
        <v>0.94799999999999995</v>
      </c>
      <c r="T1464">
        <f t="shared" ca="1" si="27"/>
        <v>19.230769230769212</v>
      </c>
    </row>
    <row r="1465" spans="14:20" hidden="1" x14ac:dyDescent="0.3">
      <c r="N1465">
        <v>1461</v>
      </c>
      <c r="O1465">
        <v>91</v>
      </c>
      <c r="P1465">
        <v>18</v>
      </c>
      <c r="Q1465">
        <f ca="1">VLOOKUP($P1465&amp;"_"&amp;$O1465,'rank samples'!$Q$3:$W$1539,7,FALSE)</f>
        <v>33897.14</v>
      </c>
      <c r="R1465">
        <f ca="1">VLOOKUP($P1465&amp;"_"&amp;$O1465,'rank samples'!$Q$3:$W$1539,6,FALSE)/100</f>
        <v>0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hidden="1" x14ac:dyDescent="0.3">
      <c r="N1466">
        <v>1462</v>
      </c>
      <c r="O1466">
        <v>92</v>
      </c>
      <c r="P1466">
        <v>18</v>
      </c>
      <c r="Q1466">
        <f ca="1">VLOOKUP($P1466&amp;"_"&amp;$O1466,'rank samples'!$Q$3:$W$1539,7,FALSE)</f>
        <v>32188.17</v>
      </c>
      <c r="R1466">
        <f ca="1">VLOOKUP($P1466&amp;"_"&amp;$O1466,'rank samples'!$Q$3:$W$1539,6,FALSE)/100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x14ac:dyDescent="0.3">
      <c r="N1467">
        <v>1463</v>
      </c>
      <c r="O1467">
        <v>93</v>
      </c>
      <c r="P1467">
        <v>18</v>
      </c>
      <c r="Q1467">
        <f ca="1">VLOOKUP($P1467&amp;"_"&amp;$O1467,'rank samples'!$Q$3:$W$1539,7,FALSE)</f>
        <v>32158.13</v>
      </c>
      <c r="R1467">
        <f ca="1">VLOOKUP($P1467&amp;"_"&amp;$O1467,'rank samples'!$Q$3:$W$1539,6,FALSE)/100</f>
        <v>2E-3</v>
      </c>
      <c r="S1467">
        <f ca="1">1 - SUM(OFFSET($R$4,VLOOKUP(P1467,$W$4:$Y$23,2,FALSE),0):OFFSET($R$4,N1467,0))/$R$2</f>
        <v>0.94599999999999995</v>
      </c>
      <c r="T1467">
        <f t="shared" ca="1" si="27"/>
        <v>18.518518518518501</v>
      </c>
    </row>
    <row r="1468" spans="14:20" x14ac:dyDescent="0.3">
      <c r="N1468">
        <v>1464</v>
      </c>
      <c r="O1468">
        <v>94</v>
      </c>
      <c r="P1468">
        <v>18</v>
      </c>
      <c r="Q1468">
        <f ca="1">VLOOKUP($P1468&amp;"_"&amp;$O1468,'rank samples'!$Q$3:$W$1539,7,FALSE)</f>
        <v>31895.8</v>
      </c>
      <c r="R1468">
        <f ca="1">VLOOKUP($P1468&amp;"_"&amp;$O1468,'rank samples'!$Q$3:$W$1539,6,FALSE)/100</f>
        <v>2E-3</v>
      </c>
      <c r="S1468">
        <f ca="1">1 - SUM(OFFSET($R$4,VLOOKUP(P1468,$W$4:$Y$23,2,FALSE),0):OFFSET($R$4,N1468,0))/$R$2</f>
        <v>0.94399999999999995</v>
      </c>
      <c r="T1468">
        <f t="shared" ca="1" si="27"/>
        <v>17.85714285714284</v>
      </c>
    </row>
    <row r="1469" spans="14:20" x14ac:dyDescent="0.3">
      <c r="N1469">
        <v>1465</v>
      </c>
      <c r="O1469">
        <v>95</v>
      </c>
      <c r="P1469">
        <v>18</v>
      </c>
      <c r="Q1469">
        <f ca="1">VLOOKUP($P1469&amp;"_"&amp;$O1469,'rank samples'!$Q$3:$W$1539,7,FALSE)</f>
        <v>31134.17</v>
      </c>
      <c r="R1469">
        <f ca="1">VLOOKUP($P1469&amp;"_"&amp;$O1469,'rank samples'!$Q$3:$W$1539,6,FALSE)/100</f>
        <v>2E-3</v>
      </c>
      <c r="S1469">
        <f ca="1">1 - SUM(OFFSET($R$4,VLOOKUP(P1469,$W$4:$Y$23,2,FALSE),0):OFFSET($R$4,N1469,0))/$R$2</f>
        <v>0.94199999999999995</v>
      </c>
      <c r="T1469">
        <f t="shared" ca="1" si="27"/>
        <v>17.241379310344811</v>
      </c>
    </row>
    <row r="1470" spans="14:20" hidden="1" x14ac:dyDescent="0.3">
      <c r="N1470">
        <v>1466</v>
      </c>
      <c r="O1470">
        <v>96</v>
      </c>
      <c r="P1470">
        <v>18</v>
      </c>
      <c r="Q1470">
        <f ca="1">VLOOKUP($P1470&amp;"_"&amp;$O1470,'rank samples'!$Q$3:$W$1539,7,FALSE)</f>
        <v>30382.45</v>
      </c>
      <c r="R1470">
        <f ca="1">VLOOKUP($P1470&amp;"_"&amp;$O1470,'rank samples'!$Q$3:$W$1539,6,FALSE)/100</f>
        <v>0</v>
      </c>
      <c r="S1470">
        <f ca="1">1 - SUM(OFFSET($R$4,VLOOKUP(P1470,$W$4:$Y$23,2,FALSE),0):OFFSET($R$4,N1470,0))/$R$2</f>
        <v>0.94199999999999995</v>
      </c>
      <c r="T1470">
        <f t="shared" ca="1" si="27"/>
        <v>17.241379310344811</v>
      </c>
    </row>
    <row r="1471" spans="14:20" x14ac:dyDescent="0.3">
      <c r="N1471">
        <v>1467</v>
      </c>
      <c r="O1471">
        <v>97</v>
      </c>
      <c r="P1471">
        <v>18</v>
      </c>
      <c r="Q1471">
        <f ca="1">VLOOKUP($P1471&amp;"_"&amp;$O1471,'rank samples'!$Q$3:$W$1539,7,FALSE)</f>
        <v>30247.3</v>
      </c>
      <c r="R1471">
        <f ca="1">VLOOKUP($P1471&amp;"_"&amp;$O1471,'rank samples'!$Q$3:$W$1539,6,FALSE)/100</f>
        <v>2E-3</v>
      </c>
      <c r="S1471">
        <f ca="1">1 - SUM(OFFSET($R$4,VLOOKUP(P1471,$W$4:$Y$23,2,FALSE),0):OFFSET($R$4,N1471,0))/$R$2</f>
        <v>0.94</v>
      </c>
      <c r="T1471">
        <f t="shared" ca="1" si="27"/>
        <v>16.66666666666665</v>
      </c>
    </row>
    <row r="1472" spans="14:20" hidden="1" x14ac:dyDescent="0.3">
      <c r="N1472">
        <v>1468</v>
      </c>
      <c r="O1472">
        <v>98</v>
      </c>
      <c r="P1472">
        <v>18</v>
      </c>
      <c r="Q1472">
        <f ca="1">VLOOKUP($P1472&amp;"_"&amp;$O1472,'rank samples'!$Q$3:$W$1539,7,FALSE)</f>
        <v>29664.86</v>
      </c>
      <c r="R1472">
        <f ca="1">VLOOKUP($P1472&amp;"_"&amp;$O1472,'rank samples'!$Q$3:$W$1539,6,FALSE)/100</f>
        <v>0</v>
      </c>
      <c r="S1472">
        <f ca="1">1 - SUM(OFFSET($R$4,VLOOKUP(P1472,$W$4:$Y$23,2,FALSE),0):OFFSET($R$4,N1472,0))/$R$2</f>
        <v>0.94</v>
      </c>
      <c r="T1472">
        <f t="shared" ca="1" si="27"/>
        <v>16.66666666666665</v>
      </c>
    </row>
    <row r="1473" spans="14:20" hidden="1" x14ac:dyDescent="0.3">
      <c r="N1473">
        <v>1469</v>
      </c>
      <c r="O1473">
        <v>99</v>
      </c>
      <c r="P1473">
        <v>18</v>
      </c>
      <c r="Q1473">
        <f ca="1">VLOOKUP($P1473&amp;"_"&amp;$O1473,'rank samples'!$Q$3:$W$1539,7,FALSE)</f>
        <v>29375.43</v>
      </c>
      <c r="R1473">
        <f ca="1">VLOOKUP($P1473&amp;"_"&amp;$O1473,'rank samples'!$Q$3:$W$1539,6,FALSE)/100</f>
        <v>0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x14ac:dyDescent="0.3">
      <c r="N1474">
        <v>1470</v>
      </c>
      <c r="O1474">
        <v>100</v>
      </c>
      <c r="P1474">
        <v>18</v>
      </c>
      <c r="Q1474">
        <f ca="1">VLOOKUP($P1474&amp;"_"&amp;$O1474,'rank samples'!$Q$3:$W$1539,7,FALSE)</f>
        <v>28720.22</v>
      </c>
      <c r="R1474">
        <f ca="1">VLOOKUP($P1474&amp;"_"&amp;$O1474,'rank samples'!$Q$3:$W$1539,6,FALSE)/100</f>
        <v>2E-3</v>
      </c>
      <c r="S1474">
        <f ca="1">1 - SUM(OFFSET($R$4,VLOOKUP(P1474,$W$4:$Y$23,2,FALSE),0):OFFSET($R$4,N1474,0))/$R$2</f>
        <v>0.93799999999999994</v>
      </c>
      <c r="T1474">
        <f t="shared" ca="1" si="27"/>
        <v>16.129032258064502</v>
      </c>
    </row>
    <row r="1475" spans="14:20" x14ac:dyDescent="0.3">
      <c r="N1475">
        <v>1471</v>
      </c>
      <c r="O1475">
        <v>101</v>
      </c>
      <c r="P1475">
        <v>18</v>
      </c>
      <c r="Q1475">
        <f ca="1">VLOOKUP($P1475&amp;"_"&amp;$O1475,'rank samples'!$Q$3:$W$1539,7,FALSE)</f>
        <v>27294.46</v>
      </c>
      <c r="R1475">
        <f ca="1">VLOOKUP($P1475&amp;"_"&amp;$O1475,'rank samples'!$Q$3:$W$1539,6,FALSE)/100</f>
        <v>2E-3</v>
      </c>
      <c r="S1475">
        <f ca="1">1 - SUM(OFFSET($R$4,VLOOKUP(P1475,$W$4:$Y$23,2,FALSE),0):OFFSET($R$4,N1475,0))/$R$2</f>
        <v>0.93599999999999994</v>
      </c>
      <c r="T1475">
        <f t="shared" ca="1" si="27"/>
        <v>15.624999999999986</v>
      </c>
    </row>
    <row r="1476" spans="14:20" hidden="1" x14ac:dyDescent="0.3">
      <c r="N1476">
        <v>1472</v>
      </c>
      <c r="O1476">
        <v>102</v>
      </c>
      <c r="P1476">
        <v>18</v>
      </c>
      <c r="Q1476">
        <f ca="1">VLOOKUP($P1476&amp;"_"&amp;$O1476,'rank samples'!$Q$3:$W$1539,7,FALSE)</f>
        <v>26741.35</v>
      </c>
      <c r="R1476">
        <f ca="1">VLOOKUP($P1476&amp;"_"&amp;$O1476,'rank samples'!$Q$3:$W$1539,6,FALSE)/100</f>
        <v>0</v>
      </c>
      <c r="S1476">
        <f ca="1">1 - SUM(OFFSET($R$4,VLOOKUP(P1476,$W$4:$Y$23,2,FALSE),0):OFFSET($R$4,N1476,0))/$R$2</f>
        <v>0.93599999999999994</v>
      </c>
      <c r="T1476">
        <f t="shared" ca="1" si="27"/>
        <v>15.624999999999986</v>
      </c>
    </row>
    <row r="1477" spans="14:20" x14ac:dyDescent="0.3">
      <c r="N1477">
        <v>1473</v>
      </c>
      <c r="O1477">
        <v>103</v>
      </c>
      <c r="P1477">
        <v>18</v>
      </c>
      <c r="Q1477">
        <f ca="1">VLOOKUP($P1477&amp;"_"&amp;$O1477,'rank samples'!$Q$3:$W$1539,7,FALSE)</f>
        <v>26542.77</v>
      </c>
      <c r="R1477">
        <f ca="1">VLOOKUP($P1477&amp;"_"&amp;$O1477,'rank samples'!$Q$3:$W$1539,6,FALSE)/100</f>
        <v>2E-3</v>
      </c>
      <c r="S1477">
        <f ca="1">1 - SUM(OFFSET($R$4,VLOOKUP(P1477,$W$4:$Y$23,2,FALSE),0):OFFSET($R$4,N1477,0))/$R$2</f>
        <v>0.93399999999999994</v>
      </c>
      <c r="T1477">
        <f t="shared" ref="T1477:T1539" ca="1" si="28">1/(1-S1477)</f>
        <v>15.151515151515138</v>
      </c>
    </row>
    <row r="1478" spans="14:20" x14ac:dyDescent="0.3">
      <c r="N1478">
        <v>1474</v>
      </c>
      <c r="O1478">
        <v>104</v>
      </c>
      <c r="P1478">
        <v>18</v>
      </c>
      <c r="Q1478">
        <f ca="1">VLOOKUP($P1478&amp;"_"&amp;$O1478,'rank samples'!$Q$3:$W$1539,7,FALSE)</f>
        <v>24818.07</v>
      </c>
      <c r="R1478">
        <f ca="1">VLOOKUP($P1478&amp;"_"&amp;$O1478,'rank samples'!$Q$3:$W$1539,6,FALSE)/100</f>
        <v>2E-3</v>
      </c>
      <c r="S1478">
        <f ca="1">1 - SUM(OFFSET($R$4,VLOOKUP(P1478,$W$4:$Y$23,2,FALSE),0):OFFSET($R$4,N1478,0))/$R$2</f>
        <v>0.93199999999999994</v>
      </c>
      <c r="T1478">
        <f t="shared" ca="1" si="28"/>
        <v>14.705882352941163</v>
      </c>
    </row>
    <row r="1479" spans="14:20" x14ac:dyDescent="0.3">
      <c r="N1479">
        <v>1475</v>
      </c>
      <c r="O1479">
        <v>105</v>
      </c>
      <c r="P1479">
        <v>18</v>
      </c>
      <c r="Q1479">
        <f ca="1">VLOOKUP($P1479&amp;"_"&amp;$O1479,'rank samples'!$Q$3:$W$1539,7,FALSE)</f>
        <v>24489.119999999999</v>
      </c>
      <c r="R1479">
        <f ca="1">VLOOKUP($P1479&amp;"_"&amp;$O1479,'rank samples'!$Q$3:$W$1539,6,FALSE)/100</f>
        <v>2E-3</v>
      </c>
      <c r="S1479">
        <f ca="1">1 - SUM(OFFSET($R$4,VLOOKUP(P1479,$W$4:$Y$23,2,FALSE),0):OFFSET($R$4,N1479,0))/$R$2</f>
        <v>0.92999999999999994</v>
      </c>
      <c r="T1479">
        <f t="shared" ca="1" si="28"/>
        <v>14.285714285714272</v>
      </c>
    </row>
    <row r="1480" spans="14:20" x14ac:dyDescent="0.3">
      <c r="N1480">
        <v>1476</v>
      </c>
      <c r="O1480">
        <v>106</v>
      </c>
      <c r="P1480">
        <v>18</v>
      </c>
      <c r="Q1480">
        <f ca="1">VLOOKUP($P1480&amp;"_"&amp;$O1480,'rank samples'!$Q$3:$W$1539,7,FALSE)</f>
        <v>24059.200000000001</v>
      </c>
      <c r="R1480">
        <f ca="1">VLOOKUP($P1480&amp;"_"&amp;$O1480,'rank samples'!$Q$3:$W$1539,6,FALSE)/100</f>
        <v>2E-3</v>
      </c>
      <c r="S1480">
        <f ca="1">1 - SUM(OFFSET($R$4,VLOOKUP(P1480,$W$4:$Y$23,2,FALSE),0):OFFSET($R$4,N1480,0))/$R$2</f>
        <v>0.92799999999999994</v>
      </c>
      <c r="T1480">
        <f t="shared" ca="1" si="28"/>
        <v>13.888888888888877</v>
      </c>
    </row>
    <row r="1481" spans="14:20" hidden="1" x14ac:dyDescent="0.3">
      <c r="N1481">
        <v>1477</v>
      </c>
      <c r="O1481">
        <v>107</v>
      </c>
      <c r="P1481">
        <v>18</v>
      </c>
      <c r="Q1481">
        <f ca="1">VLOOKUP($P1481&amp;"_"&amp;$O1481,'rank samples'!$Q$3:$W$1539,7,FALSE)</f>
        <v>23917.91</v>
      </c>
      <c r="R1481">
        <f ca="1">VLOOKUP($P1481&amp;"_"&amp;$O1481,'rank samples'!$Q$3:$W$1539,6,FALSE)/100</f>
        <v>0</v>
      </c>
      <c r="S1481">
        <f ca="1">1 - SUM(OFFSET($R$4,VLOOKUP(P1481,$W$4:$Y$23,2,FALSE),0):OFFSET($R$4,N1481,0))/$R$2</f>
        <v>0.92799999999999994</v>
      </c>
      <c r="T1481">
        <f t="shared" ca="1" si="28"/>
        <v>13.888888888888877</v>
      </c>
    </row>
    <row r="1482" spans="14:20" x14ac:dyDescent="0.3">
      <c r="N1482">
        <v>1478</v>
      </c>
      <c r="O1482">
        <v>108</v>
      </c>
      <c r="P1482">
        <v>18</v>
      </c>
      <c r="Q1482">
        <f ca="1">VLOOKUP($P1482&amp;"_"&amp;$O1482,'rank samples'!$Q$3:$W$1539,7,FALSE)</f>
        <v>23820.14</v>
      </c>
      <c r="R1482">
        <f ca="1">VLOOKUP($P1482&amp;"_"&amp;$O1482,'rank samples'!$Q$3:$W$1539,6,FALSE)/100</f>
        <v>2E-3</v>
      </c>
      <c r="S1482">
        <f ca="1">1 - SUM(OFFSET($R$4,VLOOKUP(P1482,$W$4:$Y$23,2,FALSE),0):OFFSET($R$4,N1482,0))/$R$2</f>
        <v>0.92599999999999993</v>
      </c>
      <c r="T1482">
        <f t="shared" ca="1" si="28"/>
        <v>13.513513513513502</v>
      </c>
    </row>
    <row r="1483" spans="14:20" x14ac:dyDescent="0.3">
      <c r="N1483">
        <v>1479</v>
      </c>
      <c r="O1483">
        <v>109</v>
      </c>
      <c r="P1483">
        <v>18</v>
      </c>
      <c r="Q1483">
        <f ca="1">VLOOKUP($P1483&amp;"_"&amp;$O1483,'rank samples'!$Q$3:$W$1539,7,FALSE)</f>
        <v>20047.77</v>
      </c>
      <c r="R1483">
        <f ca="1">VLOOKUP($P1483&amp;"_"&amp;$O1483,'rank samples'!$Q$3:$W$1539,6,FALSE)/100</f>
        <v>2E-3</v>
      </c>
      <c r="S1483">
        <f ca="1">1 - SUM(OFFSET($R$4,VLOOKUP(P1483,$W$4:$Y$23,2,FALSE),0):OFFSET($R$4,N1483,0))/$R$2</f>
        <v>0.92399999999999993</v>
      </c>
      <c r="T1483">
        <f t="shared" ca="1" si="28"/>
        <v>13.157894736842094</v>
      </c>
    </row>
    <row r="1484" spans="14:20" x14ac:dyDescent="0.3">
      <c r="N1484">
        <v>1480</v>
      </c>
      <c r="O1484">
        <v>110</v>
      </c>
      <c r="P1484">
        <v>18</v>
      </c>
      <c r="Q1484">
        <f ca="1">VLOOKUP($P1484&amp;"_"&amp;$O1484,'rank samples'!$Q$3:$W$1539,7,FALSE)</f>
        <v>18995.47</v>
      </c>
      <c r="R1484">
        <f ca="1">VLOOKUP($P1484&amp;"_"&amp;$O1484,'rank samples'!$Q$3:$W$1539,6,FALSE)/100</f>
        <v>2E-3</v>
      </c>
      <c r="S1484">
        <f ca="1">1 - SUM(OFFSET($R$4,VLOOKUP(P1484,$W$4:$Y$23,2,FALSE),0):OFFSET($R$4,N1484,0))/$R$2</f>
        <v>0.92199999999999993</v>
      </c>
      <c r="T1484">
        <f t="shared" ca="1" si="28"/>
        <v>12.820512820512809</v>
      </c>
    </row>
    <row r="1485" spans="14:20" hidden="1" x14ac:dyDescent="0.3">
      <c r="N1485">
        <v>1481</v>
      </c>
      <c r="O1485">
        <v>111</v>
      </c>
      <c r="P1485">
        <v>18</v>
      </c>
      <c r="Q1485">
        <f ca="1">VLOOKUP($P1485&amp;"_"&amp;$O1485,'rank samples'!$Q$3:$W$1539,7,FALSE)</f>
        <v>17842.53</v>
      </c>
      <c r="R1485">
        <f ca="1">VLOOKUP($P1485&amp;"_"&amp;$O1485,'rank samples'!$Q$3:$W$1539,6,FALSE)/100</f>
        <v>0</v>
      </c>
      <c r="S1485">
        <f ca="1">1 - SUM(OFFSET($R$4,VLOOKUP(P1485,$W$4:$Y$23,2,FALSE),0):OFFSET($R$4,N1485,0))/$R$2</f>
        <v>0.92199999999999993</v>
      </c>
      <c r="T1485">
        <f t="shared" ca="1" si="28"/>
        <v>12.820512820512809</v>
      </c>
    </row>
    <row r="1486" spans="14:20" x14ac:dyDescent="0.3">
      <c r="N1486">
        <v>1482</v>
      </c>
      <c r="O1486">
        <v>112</v>
      </c>
      <c r="P1486">
        <v>18</v>
      </c>
      <c r="Q1486">
        <f ca="1">VLOOKUP($P1486&amp;"_"&amp;$O1486,'rank samples'!$Q$3:$W$1539,7,FALSE)</f>
        <v>17174.580000000002</v>
      </c>
      <c r="R1486">
        <f ca="1">VLOOKUP($P1486&amp;"_"&amp;$O1486,'rank samples'!$Q$3:$W$1539,6,FALSE)/100</f>
        <v>2E-3</v>
      </c>
      <c r="S1486">
        <f ca="1">1 - SUM(OFFSET($R$4,VLOOKUP(P1486,$W$4:$Y$23,2,FALSE),0):OFFSET($R$4,N1486,0))/$R$2</f>
        <v>0.91999999999999993</v>
      </c>
      <c r="T1486">
        <f t="shared" ca="1" si="28"/>
        <v>12.499999999999989</v>
      </c>
    </row>
    <row r="1487" spans="14:20" hidden="1" x14ac:dyDescent="0.3">
      <c r="N1487">
        <v>1483</v>
      </c>
      <c r="O1487">
        <v>113</v>
      </c>
      <c r="P1487">
        <v>18</v>
      </c>
      <c r="Q1487">
        <f ca="1">VLOOKUP($P1487&amp;"_"&amp;$O1487,'rank samples'!$Q$3:$W$1539,7,FALSE)</f>
        <v>15463.51</v>
      </c>
      <c r="R1487">
        <f ca="1">VLOOKUP($P1487&amp;"_"&amp;$O1487,'rank samples'!$Q$3:$W$1539,6,FALSE)/100</f>
        <v>0</v>
      </c>
      <c r="S1487">
        <f ca="1">1 - SUM(OFFSET($R$4,VLOOKUP(P1487,$W$4:$Y$23,2,FALSE),0):OFFSET($R$4,N1487,0))/$R$2</f>
        <v>0.91999999999999993</v>
      </c>
      <c r="T1487">
        <f t="shared" ca="1" si="28"/>
        <v>12.499999999999989</v>
      </c>
    </row>
    <row r="1488" spans="14:20" hidden="1" x14ac:dyDescent="0.3">
      <c r="N1488">
        <v>1484</v>
      </c>
      <c r="O1488">
        <v>114</v>
      </c>
      <c r="P1488">
        <v>18</v>
      </c>
      <c r="Q1488">
        <f ca="1">VLOOKUP($P1488&amp;"_"&amp;$O1488,'rank samples'!$Q$3:$W$1539,7,FALSE)</f>
        <v>14930.03</v>
      </c>
      <c r="R1488">
        <f ca="1">VLOOKUP($P1488&amp;"_"&amp;$O1488,'rank samples'!$Q$3:$W$1539,6,FALSE)/100</f>
        <v>0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115</v>
      </c>
      <c r="P1489">
        <v>18</v>
      </c>
      <c r="Q1489">
        <f ca="1">VLOOKUP($P1489&amp;"_"&amp;$O1489,'rank samples'!$Q$3:$W$1539,7,FALSE)</f>
        <v>14494.14</v>
      </c>
      <c r="R1489">
        <f ca="1">VLOOKUP($P1489&amp;"_"&amp;$O1489,'rank samples'!$Q$3:$W$1539,6,FALSE)/100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x14ac:dyDescent="0.3">
      <c r="N1490">
        <v>1486</v>
      </c>
      <c r="O1490">
        <v>116</v>
      </c>
      <c r="P1490">
        <v>18</v>
      </c>
      <c r="Q1490">
        <f ca="1">VLOOKUP($P1490&amp;"_"&amp;$O1490,'rank samples'!$Q$3:$W$1539,7,FALSE)</f>
        <v>12359.03</v>
      </c>
      <c r="R1490">
        <f ca="1">VLOOKUP($P1490&amp;"_"&amp;$O1490,'rank samples'!$Q$3:$W$1539,6,FALSE)/100</f>
        <v>2E-3</v>
      </c>
      <c r="S1490">
        <f ca="1">1 - SUM(OFFSET($R$4,VLOOKUP(P1490,$W$4:$Y$23,2,FALSE),0):OFFSET($R$4,N1490,0))/$R$2</f>
        <v>0.91599999999999993</v>
      </c>
      <c r="T1490">
        <f t="shared" ca="1" si="28"/>
        <v>11.904761904761894</v>
      </c>
    </row>
    <row r="1491" spans="14:20" x14ac:dyDescent="0.3">
      <c r="N1491">
        <v>1487</v>
      </c>
      <c r="O1491">
        <v>117</v>
      </c>
      <c r="P1491">
        <v>18</v>
      </c>
      <c r="Q1491">
        <f ca="1">VLOOKUP($P1491&amp;"_"&amp;$O1491,'rank samples'!$Q$3:$W$1539,7,FALSE)</f>
        <v>11470.18</v>
      </c>
      <c r="R1491">
        <f ca="1">VLOOKUP($P1491&amp;"_"&amp;$O1491,'rank samples'!$Q$3:$W$1539,6,FALSE)/100</f>
        <v>2E-3</v>
      </c>
      <c r="S1491">
        <f ca="1">1 - SUM(OFFSET($R$4,VLOOKUP(P1491,$W$4:$Y$23,2,FALSE),0):OFFSET($R$4,N1491,0))/$R$2</f>
        <v>0.91399999999999992</v>
      </c>
      <c r="T1491">
        <f t="shared" ca="1" si="28"/>
        <v>11.627906976744177</v>
      </c>
    </row>
    <row r="1492" spans="14:20" hidden="1" x14ac:dyDescent="0.3">
      <c r="N1492">
        <v>1488</v>
      </c>
      <c r="O1492">
        <v>118</v>
      </c>
      <c r="P1492">
        <v>18</v>
      </c>
      <c r="Q1492">
        <f ca="1">VLOOKUP($P1492&amp;"_"&amp;$O1492,'rank samples'!$Q$3:$W$1539,7,FALSE)</f>
        <v>8755.8799999999992</v>
      </c>
      <c r="R1492">
        <f ca="1">VLOOKUP($P1492&amp;"_"&amp;$O1492,'rank samples'!$Q$3:$W$1539,6,FALSE)/100</f>
        <v>0</v>
      </c>
      <c r="S1492">
        <f ca="1">1 - SUM(OFFSET($R$4,VLOOKUP(P1492,$W$4:$Y$23,2,FALSE),0):OFFSET($R$4,N1492,0))/$R$2</f>
        <v>0.91399999999999992</v>
      </c>
      <c r="T1492">
        <f t="shared" ca="1" si="28"/>
        <v>11.627906976744177</v>
      </c>
    </row>
    <row r="1493" spans="14:20" x14ac:dyDescent="0.3">
      <c r="N1493">
        <v>1489</v>
      </c>
      <c r="O1493">
        <v>119</v>
      </c>
      <c r="P1493">
        <v>18</v>
      </c>
      <c r="Q1493">
        <f ca="1">VLOOKUP($P1493&amp;"_"&amp;$O1493,'rank samples'!$Q$3:$W$1539,7,FALSE)</f>
        <v>8486.09</v>
      </c>
      <c r="R1493">
        <f ca="1">VLOOKUP($P1493&amp;"_"&amp;$O1493,'rank samples'!$Q$3:$W$1539,6,FALSE)/100</f>
        <v>2E-3</v>
      </c>
      <c r="S1493">
        <f ca="1">1 - SUM(OFFSET($R$4,VLOOKUP(P1493,$W$4:$Y$23,2,FALSE),0):OFFSET($R$4,N1493,0))/$R$2</f>
        <v>0.91199999999999992</v>
      </c>
      <c r="T1493">
        <f t="shared" ca="1" si="28"/>
        <v>11.363636363636353</v>
      </c>
    </row>
    <row r="1494" spans="14:20" hidden="1" x14ac:dyDescent="0.3">
      <c r="N1494">
        <v>1490</v>
      </c>
      <c r="O1494">
        <v>120</v>
      </c>
      <c r="P1494">
        <v>18</v>
      </c>
      <c r="Q1494">
        <f ca="1">VLOOKUP($P1494&amp;"_"&amp;$O1494,'rank samples'!$Q$3:$W$1539,7,FALSE)</f>
        <v>5920.2</v>
      </c>
      <c r="R1494">
        <f ca="1">VLOOKUP($P1494&amp;"_"&amp;$O1494,'rank samples'!$Q$3:$W$1539,6,FALSE)/100</f>
        <v>0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x14ac:dyDescent="0.3">
      <c r="N1495">
        <v>1491</v>
      </c>
      <c r="O1495">
        <v>121</v>
      </c>
      <c r="P1495">
        <v>18</v>
      </c>
      <c r="Q1495">
        <f ca="1">VLOOKUP($P1495&amp;"_"&amp;$O1495,'rank samples'!$Q$3:$W$1539,7,FALSE)</f>
        <v>3845.67</v>
      </c>
      <c r="R1495">
        <f ca="1">VLOOKUP($P1495&amp;"_"&amp;$O1495,'rank samples'!$Q$3:$W$1539,6,FALSE)/100</f>
        <v>2E-3</v>
      </c>
      <c r="S1495">
        <f ca="1">1 - SUM(OFFSET($R$4,VLOOKUP(P1495,$W$4:$Y$23,2,FALSE),0):OFFSET($R$4,N1495,0))/$R$2</f>
        <v>0.90999999999999992</v>
      </c>
      <c r="T1495">
        <f t="shared" ca="1" si="28"/>
        <v>11.111111111111102</v>
      </c>
    </row>
    <row r="1496" spans="14:20" x14ac:dyDescent="0.3">
      <c r="N1496">
        <v>1492</v>
      </c>
      <c r="O1496">
        <v>2</v>
      </c>
      <c r="P1496">
        <v>19</v>
      </c>
      <c r="Q1496">
        <f ca="1">VLOOKUP($P1496&amp;"_"&amp;$O1496,'rank samples'!$Q$3:$W$1539,7,FALSE)</f>
        <v>4735.82</v>
      </c>
      <c r="R1496">
        <f ca="1">VLOOKUP($P1496&amp;"_"&amp;$O1496,'rank samples'!$Q$3:$W$1539,6,FALSE)/100</f>
        <v>2E-3</v>
      </c>
      <c r="S1496">
        <f ca="1">1 - SUM(OFFSET($R$4,VLOOKUP(P1496,$W$4:$Y$23,2,FALSE),0):OFFSET($R$4,N1496,0))/$R$2</f>
        <v>0.998</v>
      </c>
      <c r="T1496">
        <f t="shared" ca="1" si="28"/>
        <v>499.99999999999955</v>
      </c>
    </row>
    <row r="1497" spans="14:20" hidden="1" x14ac:dyDescent="0.3">
      <c r="N1497">
        <v>1493</v>
      </c>
      <c r="O1497">
        <v>3</v>
      </c>
      <c r="P1497">
        <v>19</v>
      </c>
      <c r="Q1497">
        <f ca="1">VLOOKUP($P1497&amp;"_"&amp;$O1497,'rank samples'!$Q$3:$W$1539,7,FALSE)</f>
        <v>3747.45</v>
      </c>
      <c r="R1497">
        <f ca="1">VLOOKUP($P1497&amp;"_"&amp;$O1497,'rank samples'!$Q$3:$W$1539,6,FALSE)/100</f>
        <v>0</v>
      </c>
      <c r="S1497">
        <f ca="1">1 - SUM(OFFSET($R$4,VLOOKUP(P1497,$W$4:$Y$23,2,FALSE),0):OFFSET($R$4,N1497,0))/$R$2</f>
        <v>0.998</v>
      </c>
      <c r="T1497">
        <f t="shared" ca="1" si="28"/>
        <v>499.99999999999955</v>
      </c>
    </row>
    <row r="1498" spans="14:20" hidden="1" x14ac:dyDescent="0.3">
      <c r="N1498">
        <v>1494</v>
      </c>
      <c r="O1498">
        <v>4</v>
      </c>
      <c r="P1498">
        <v>19</v>
      </c>
      <c r="Q1498">
        <f ca="1">VLOOKUP($P1498&amp;"_"&amp;$O1498,'rank samples'!$Q$3:$W$1539,7,FALSE)</f>
        <v>3363.67</v>
      </c>
      <c r="R1498">
        <f ca="1">VLOOKUP($P1498&amp;"_"&amp;$O1498,'rank samples'!$Q$3:$W$1539,6,FALSE)/100</f>
        <v>0</v>
      </c>
      <c r="S1498">
        <f ca="1">1 - SUM(OFFSET($R$4,VLOOKUP(P1498,$W$4:$Y$23,2,FALSE),0):OFFSET($R$4,N1498,0))/$R$2</f>
        <v>0.998</v>
      </c>
      <c r="T1498">
        <f t="shared" ca="1" si="28"/>
        <v>499.99999999999955</v>
      </c>
    </row>
    <row r="1499" spans="14:20" x14ac:dyDescent="0.3">
      <c r="N1499">
        <v>1495</v>
      </c>
      <c r="O1499">
        <v>5</v>
      </c>
      <c r="P1499">
        <v>19</v>
      </c>
      <c r="Q1499">
        <f ca="1">VLOOKUP($P1499&amp;"_"&amp;$O1499,'rank samples'!$Q$3:$W$1539,7,FALSE)</f>
        <v>3123.25</v>
      </c>
      <c r="R1499">
        <f ca="1">VLOOKUP($P1499&amp;"_"&amp;$O1499,'rank samples'!$Q$3:$W$1539,6,FALSE)/100</f>
        <v>2E-3</v>
      </c>
      <c r="S1499">
        <f ca="1">1 - SUM(OFFSET($R$4,VLOOKUP(P1499,$W$4:$Y$23,2,FALSE),0):OFFSET($R$4,N1499,0))/$R$2</f>
        <v>0.996</v>
      </c>
      <c r="T1499">
        <f t="shared" ca="1" si="28"/>
        <v>249.99999999999977</v>
      </c>
    </row>
    <row r="1500" spans="14:20" hidden="1" x14ac:dyDescent="0.3">
      <c r="N1500">
        <v>1496</v>
      </c>
      <c r="O1500">
        <v>6</v>
      </c>
      <c r="P1500">
        <v>19</v>
      </c>
      <c r="Q1500">
        <f ca="1">VLOOKUP($P1500&amp;"_"&amp;$O1500,'rank samples'!$Q$3:$W$1539,7,FALSE)</f>
        <v>3003.96</v>
      </c>
      <c r="R1500">
        <f ca="1">VLOOKUP($P1500&amp;"_"&amp;$O1500,'rank samples'!$Q$3:$W$1539,6,FALSE)/100</f>
        <v>0</v>
      </c>
      <c r="S1500">
        <f ca="1">1 - SUM(OFFSET($R$4,VLOOKUP(P1500,$W$4:$Y$23,2,FALSE),0):OFFSET($R$4,N1500,0))/$R$2</f>
        <v>0.996</v>
      </c>
      <c r="T1500">
        <f t="shared" ca="1" si="28"/>
        <v>249.99999999999977</v>
      </c>
    </row>
    <row r="1501" spans="14:20" hidden="1" x14ac:dyDescent="0.3">
      <c r="N1501">
        <v>1497</v>
      </c>
      <c r="O1501">
        <v>7</v>
      </c>
      <c r="P1501">
        <v>19</v>
      </c>
      <c r="Q1501">
        <f ca="1">VLOOKUP($P1501&amp;"_"&amp;$O1501,'rank samples'!$Q$3:$W$1539,7,FALSE)</f>
        <v>2949.75</v>
      </c>
      <c r="R1501">
        <f ca="1">VLOOKUP($P1501&amp;"_"&amp;$O1501,'rank samples'!$Q$3:$W$1539,6,FALSE)/100</f>
        <v>0</v>
      </c>
      <c r="S1501">
        <f ca="1">1 - SUM(OFFSET($R$4,VLOOKUP(P1501,$W$4:$Y$23,2,FALSE),0):OFFSET($R$4,N1501,0))/$R$2</f>
        <v>0.996</v>
      </c>
      <c r="T1501">
        <f t="shared" ca="1" si="28"/>
        <v>249.99999999999977</v>
      </c>
    </row>
    <row r="1502" spans="14:20" hidden="1" x14ac:dyDescent="0.3">
      <c r="N1502">
        <v>1498</v>
      </c>
      <c r="O1502">
        <v>8</v>
      </c>
      <c r="P1502">
        <v>19</v>
      </c>
      <c r="Q1502">
        <f ca="1">VLOOKUP($P1502&amp;"_"&amp;$O1502,'rank samples'!$Q$3:$W$1539,7,FALSE)</f>
        <v>2882.99</v>
      </c>
      <c r="R1502">
        <f ca="1">VLOOKUP($P1502&amp;"_"&amp;$O1502,'rank samples'!$Q$3:$W$1539,6,FALSE)/100</f>
        <v>0</v>
      </c>
      <c r="S1502">
        <f ca="1">1 - SUM(OFFSET($R$4,VLOOKUP(P1502,$W$4:$Y$23,2,FALSE),0):OFFSET($R$4,N1502,0))/$R$2</f>
        <v>0.996</v>
      </c>
      <c r="T1502">
        <f t="shared" ca="1" si="28"/>
        <v>249.99999999999977</v>
      </c>
    </row>
    <row r="1503" spans="14:20" hidden="1" x14ac:dyDescent="0.3">
      <c r="N1503">
        <v>1499</v>
      </c>
      <c r="O1503">
        <v>9</v>
      </c>
      <c r="P1503">
        <v>19</v>
      </c>
      <c r="Q1503">
        <f ca="1">VLOOKUP($P1503&amp;"_"&amp;$O1503,'rank samples'!$Q$3:$W$1539,7,FALSE)</f>
        <v>2852.21</v>
      </c>
      <c r="R1503">
        <f ca="1">VLOOKUP($P1503&amp;"_"&amp;$O1503,'rank samples'!$Q$3:$W$1539,6,FALSE)/100</f>
        <v>0</v>
      </c>
      <c r="S1503">
        <f ca="1">1 - SUM(OFFSET($R$4,VLOOKUP(P1503,$W$4:$Y$23,2,FALSE),0):OFFSET($R$4,N1503,0))/$R$2</f>
        <v>0.996</v>
      </c>
      <c r="T1503">
        <f t="shared" ca="1" si="28"/>
        <v>249.99999999999977</v>
      </c>
    </row>
    <row r="1504" spans="14:20" hidden="1" x14ac:dyDescent="0.3">
      <c r="N1504">
        <v>1500</v>
      </c>
      <c r="O1504">
        <v>10</v>
      </c>
      <c r="P1504">
        <v>19</v>
      </c>
      <c r="Q1504">
        <f ca="1">VLOOKUP($P1504&amp;"_"&amp;$O1504,'rank samples'!$Q$3:$W$1539,7,FALSE)</f>
        <v>2693.62</v>
      </c>
      <c r="R1504">
        <f ca="1">VLOOKUP($P1504&amp;"_"&amp;$O1504,'rank samples'!$Q$3:$W$1539,6,FALSE)/100</f>
        <v>0</v>
      </c>
      <c r="S1504">
        <f ca="1">1 - SUM(OFFSET($R$4,VLOOKUP(P1504,$W$4:$Y$23,2,FALSE),0):OFFSET($R$4,N1504,0))/$R$2</f>
        <v>0.996</v>
      </c>
      <c r="T1504">
        <f t="shared" ca="1" si="28"/>
        <v>249.99999999999977</v>
      </c>
    </row>
    <row r="1505" spans="14:20" hidden="1" x14ac:dyDescent="0.3">
      <c r="N1505">
        <v>1501</v>
      </c>
      <c r="O1505">
        <v>11</v>
      </c>
      <c r="P1505">
        <v>19</v>
      </c>
      <c r="Q1505">
        <f ca="1">VLOOKUP($P1505&amp;"_"&amp;$O1505,'rank samples'!$Q$3:$W$1539,7,FALSE)</f>
        <v>2635.1</v>
      </c>
      <c r="R1505">
        <f ca="1">VLOOKUP($P1505&amp;"_"&amp;$O1505,'rank samples'!$Q$3:$W$1539,6,FALSE)/100</f>
        <v>0</v>
      </c>
      <c r="S1505">
        <f ca="1">1 - SUM(OFFSET($R$4,VLOOKUP(P1505,$W$4:$Y$23,2,FALSE),0):OFFSET($R$4,N1505,0))/$R$2</f>
        <v>0.996</v>
      </c>
      <c r="T1505">
        <f t="shared" ca="1" si="28"/>
        <v>249.99999999999977</v>
      </c>
    </row>
    <row r="1506" spans="14:20" x14ac:dyDescent="0.3">
      <c r="N1506">
        <v>1502</v>
      </c>
      <c r="O1506">
        <v>12</v>
      </c>
      <c r="P1506">
        <v>19</v>
      </c>
      <c r="Q1506">
        <f ca="1">VLOOKUP($P1506&amp;"_"&amp;$O1506,'rank samples'!$Q$3:$W$1539,7,FALSE)</f>
        <v>2400.3200000000002</v>
      </c>
      <c r="R1506">
        <f ca="1">VLOOKUP($P1506&amp;"_"&amp;$O1506,'rank samples'!$Q$3:$W$1539,6,FALSE)/100</f>
        <v>2E-3</v>
      </c>
      <c r="S1506">
        <f ca="1">1 - SUM(OFFSET($R$4,VLOOKUP(P1506,$W$4:$Y$23,2,FALSE),0):OFFSET($R$4,N1506,0))/$R$2</f>
        <v>0.99399999999999999</v>
      </c>
      <c r="T1506">
        <f t="shared" ca="1" si="28"/>
        <v>166.66666666666652</v>
      </c>
    </row>
    <row r="1507" spans="14:20" hidden="1" x14ac:dyDescent="0.3">
      <c r="N1507">
        <v>1503</v>
      </c>
      <c r="O1507">
        <v>13</v>
      </c>
      <c r="P1507">
        <v>19</v>
      </c>
      <c r="Q1507">
        <f ca="1">VLOOKUP($P1507&amp;"_"&amp;$O1507,'rank samples'!$Q$3:$W$1539,7,FALSE)</f>
        <v>2378.38</v>
      </c>
      <c r="R1507">
        <f ca="1">VLOOKUP($P1507&amp;"_"&amp;$O1507,'rank samples'!$Q$3:$W$1539,6,FALSE)/100</f>
        <v>0</v>
      </c>
      <c r="S1507">
        <f ca="1">1 - SUM(OFFSET($R$4,VLOOKUP(P1507,$W$4:$Y$23,2,FALSE),0):OFFSET($R$4,N1507,0))/$R$2</f>
        <v>0.99399999999999999</v>
      </c>
      <c r="T1507">
        <f t="shared" ca="1" si="28"/>
        <v>166.66666666666652</v>
      </c>
    </row>
    <row r="1508" spans="14:20" hidden="1" x14ac:dyDescent="0.3">
      <c r="N1508">
        <v>1504</v>
      </c>
      <c r="O1508">
        <v>14</v>
      </c>
      <c r="P1508">
        <v>19</v>
      </c>
      <c r="Q1508">
        <f ca="1">VLOOKUP($P1508&amp;"_"&amp;$O1508,'rank samples'!$Q$3:$W$1539,7,FALSE)</f>
        <v>2333.89</v>
      </c>
      <c r="R1508">
        <f ca="1">VLOOKUP($P1508&amp;"_"&amp;$O1508,'rank samples'!$Q$3:$W$1539,6,FALSE)/100</f>
        <v>0</v>
      </c>
      <c r="S1508">
        <f ca="1">1 - SUM(OFFSET($R$4,VLOOKUP(P1508,$W$4:$Y$23,2,FALSE),0):OFFSET($R$4,N1508,0))/$R$2</f>
        <v>0.99399999999999999</v>
      </c>
      <c r="T1508">
        <f t="shared" ca="1" si="28"/>
        <v>166.66666666666652</v>
      </c>
    </row>
    <row r="1509" spans="14:20" x14ac:dyDescent="0.3">
      <c r="N1509">
        <v>1505</v>
      </c>
      <c r="O1509">
        <v>15</v>
      </c>
      <c r="P1509">
        <v>19</v>
      </c>
      <c r="Q1509">
        <f ca="1">VLOOKUP($P1509&amp;"_"&amp;$O1509,'rank samples'!$Q$3:$W$1539,7,FALSE)</f>
        <v>2293.04</v>
      </c>
      <c r="R1509">
        <f ca="1">VLOOKUP($P1509&amp;"_"&amp;$O1509,'rank samples'!$Q$3:$W$1539,6,FALSE)/100</f>
        <v>2E-3</v>
      </c>
      <c r="S1509">
        <f ca="1">1 - SUM(OFFSET($R$4,VLOOKUP(P1509,$W$4:$Y$23,2,FALSE),0):OFFSET($R$4,N1509,0))/$R$2</f>
        <v>0.99199999999999999</v>
      </c>
      <c r="T1509">
        <f t="shared" ca="1" si="28"/>
        <v>124.99999999999989</v>
      </c>
    </row>
    <row r="1510" spans="14:20" hidden="1" x14ac:dyDescent="0.3">
      <c r="N1510">
        <v>1506</v>
      </c>
      <c r="O1510">
        <v>16</v>
      </c>
      <c r="P1510">
        <v>19</v>
      </c>
      <c r="Q1510">
        <f ca="1">VLOOKUP($P1510&amp;"_"&amp;$O1510,'rank samples'!$Q$3:$W$1539,7,FALSE)</f>
        <v>2077.4699999999998</v>
      </c>
      <c r="R1510">
        <f ca="1">VLOOKUP($P1510&amp;"_"&amp;$O1510,'rank samples'!$Q$3:$W$1539,6,FALSE)/100</f>
        <v>0</v>
      </c>
      <c r="S1510">
        <f ca="1">1 - SUM(OFFSET($R$4,VLOOKUP(P1510,$W$4:$Y$23,2,FALSE),0):OFFSET($R$4,N1510,0))/$R$2</f>
        <v>0.99199999999999999</v>
      </c>
      <c r="T1510">
        <f t="shared" ca="1" si="28"/>
        <v>124.99999999999989</v>
      </c>
    </row>
    <row r="1511" spans="14:20" x14ac:dyDescent="0.3">
      <c r="N1511">
        <v>1507</v>
      </c>
      <c r="O1511">
        <v>17</v>
      </c>
      <c r="P1511">
        <v>19</v>
      </c>
      <c r="Q1511">
        <f ca="1">VLOOKUP($P1511&amp;"_"&amp;$O1511,'rank samples'!$Q$3:$W$1539,7,FALSE)</f>
        <v>2036.12</v>
      </c>
      <c r="R1511">
        <f ca="1">VLOOKUP($P1511&amp;"_"&amp;$O1511,'rank samples'!$Q$3:$W$1539,6,FALSE)/100</f>
        <v>2E-3</v>
      </c>
      <c r="S1511">
        <f ca="1">1 - SUM(OFFSET($R$4,VLOOKUP(P1511,$W$4:$Y$23,2,FALSE),0):OFFSET($R$4,N1511,0))/$R$2</f>
        <v>0.99</v>
      </c>
      <c r="T1511">
        <f t="shared" ca="1" si="28"/>
        <v>99.999999999999915</v>
      </c>
    </row>
    <row r="1512" spans="14:20" x14ac:dyDescent="0.3">
      <c r="N1512">
        <v>1508</v>
      </c>
      <c r="O1512">
        <v>18</v>
      </c>
      <c r="P1512">
        <v>19</v>
      </c>
      <c r="Q1512">
        <f ca="1">VLOOKUP($P1512&amp;"_"&amp;$O1512,'rank samples'!$Q$3:$W$1539,7,FALSE)</f>
        <v>2018.3</v>
      </c>
      <c r="R1512">
        <f ca="1">VLOOKUP($P1512&amp;"_"&amp;$O1512,'rank samples'!$Q$3:$W$1539,6,FALSE)/100</f>
        <v>2E-3</v>
      </c>
      <c r="S1512">
        <f ca="1">1 - SUM(OFFSET($R$4,VLOOKUP(P1512,$W$4:$Y$23,2,FALSE),0):OFFSET($R$4,N1512,0))/$R$2</f>
        <v>0.98799999999999999</v>
      </c>
      <c r="T1512">
        <f t="shared" ca="1" si="28"/>
        <v>83.333333333333258</v>
      </c>
    </row>
    <row r="1513" spans="14:20" x14ac:dyDescent="0.3">
      <c r="N1513">
        <v>1509</v>
      </c>
      <c r="O1513">
        <v>19</v>
      </c>
      <c r="P1513">
        <v>19</v>
      </c>
      <c r="Q1513">
        <f ca="1">VLOOKUP($P1513&amp;"_"&amp;$O1513,'rank samples'!$Q$3:$W$1539,7,FALSE)</f>
        <v>1910.84</v>
      </c>
      <c r="R1513">
        <f ca="1">VLOOKUP($P1513&amp;"_"&amp;$O1513,'rank samples'!$Q$3:$W$1539,6,FALSE)/100</f>
        <v>2E-3</v>
      </c>
      <c r="S1513">
        <f ca="1">1 - SUM(OFFSET($R$4,VLOOKUP(P1513,$W$4:$Y$23,2,FALSE),0):OFFSET($R$4,N1513,0))/$R$2</f>
        <v>0.98599999999999999</v>
      </c>
      <c r="T1513">
        <f t="shared" ca="1" si="28"/>
        <v>71.42857142857136</v>
      </c>
    </row>
    <row r="1514" spans="14:20" hidden="1" x14ac:dyDescent="0.3">
      <c r="N1514">
        <v>1510</v>
      </c>
      <c r="O1514">
        <v>20</v>
      </c>
      <c r="P1514">
        <v>19</v>
      </c>
      <c r="Q1514">
        <f ca="1">VLOOKUP($P1514&amp;"_"&amp;$O1514,'rank samples'!$Q$3:$W$1539,7,FALSE)</f>
        <v>1683.87</v>
      </c>
      <c r="R1514">
        <f ca="1">VLOOKUP($P1514&amp;"_"&amp;$O1514,'rank samples'!$Q$3:$W$1539,6,FALSE)/100</f>
        <v>0</v>
      </c>
      <c r="S1514">
        <f ca="1">1 - SUM(OFFSET($R$4,VLOOKUP(P1514,$W$4:$Y$23,2,FALSE),0):OFFSET($R$4,N1514,0))/$R$2</f>
        <v>0.98599999999999999</v>
      </c>
      <c r="T1514">
        <f t="shared" ca="1" si="28"/>
        <v>71.42857142857136</v>
      </c>
    </row>
    <row r="1515" spans="14:20" x14ac:dyDescent="0.3">
      <c r="N1515">
        <v>1511</v>
      </c>
      <c r="O1515">
        <v>21</v>
      </c>
      <c r="P1515">
        <v>19</v>
      </c>
      <c r="Q1515">
        <f ca="1">VLOOKUP($P1515&amp;"_"&amp;$O1515,'rank samples'!$Q$3:$W$1539,7,FALSE)</f>
        <v>1681.55</v>
      </c>
      <c r="R1515">
        <f ca="1">VLOOKUP($P1515&amp;"_"&amp;$O1515,'rank samples'!$Q$3:$W$1539,6,FALSE)/100</f>
        <v>2E-3</v>
      </c>
      <c r="S1515">
        <f ca="1">1 - SUM(OFFSET($R$4,VLOOKUP(P1515,$W$4:$Y$23,2,FALSE),0):OFFSET($R$4,N1515,0))/$R$2</f>
        <v>0.98399999999999999</v>
      </c>
      <c r="T1515">
        <f t="shared" ca="1" si="28"/>
        <v>62.499999999999943</v>
      </c>
    </row>
    <row r="1516" spans="14:20" hidden="1" x14ac:dyDescent="0.3">
      <c r="N1516">
        <v>1512</v>
      </c>
      <c r="O1516">
        <v>22</v>
      </c>
      <c r="P1516">
        <v>19</v>
      </c>
      <c r="Q1516">
        <f ca="1">VLOOKUP($P1516&amp;"_"&amp;$O1516,'rank samples'!$Q$3:$W$1539,7,FALSE)</f>
        <v>1621.67</v>
      </c>
      <c r="R1516">
        <f ca="1">VLOOKUP($P1516&amp;"_"&amp;$O1516,'rank samples'!$Q$3:$W$1539,6,FALSE)/100</f>
        <v>0</v>
      </c>
      <c r="S1516">
        <f ca="1">1 - SUM(OFFSET($R$4,VLOOKUP(P1516,$W$4:$Y$23,2,FALSE),0):OFFSET($R$4,N1516,0))/$R$2</f>
        <v>0.98399999999999999</v>
      </c>
      <c r="T1516">
        <f t="shared" ca="1" si="28"/>
        <v>62.499999999999943</v>
      </c>
    </row>
    <row r="1517" spans="14:20" hidden="1" x14ac:dyDescent="0.3">
      <c r="N1517">
        <v>1513</v>
      </c>
      <c r="O1517">
        <v>23</v>
      </c>
      <c r="P1517">
        <v>19</v>
      </c>
      <c r="Q1517">
        <f ca="1">VLOOKUP($P1517&amp;"_"&amp;$O1517,'rank samples'!$Q$3:$W$1539,7,FALSE)</f>
        <v>1616.86</v>
      </c>
      <c r="R1517">
        <f ca="1">VLOOKUP($P1517&amp;"_"&amp;$O1517,'rank samples'!$Q$3:$W$1539,6,FALSE)/100</f>
        <v>0</v>
      </c>
      <c r="S1517">
        <f ca="1">1 - SUM(OFFSET($R$4,VLOOKUP(P1517,$W$4:$Y$23,2,FALSE),0):OFFSET($R$4,N1517,0))/$R$2</f>
        <v>0.98399999999999999</v>
      </c>
      <c r="T1517">
        <f t="shared" ca="1" si="28"/>
        <v>62.499999999999943</v>
      </c>
    </row>
    <row r="1518" spans="14:20" x14ac:dyDescent="0.3">
      <c r="N1518">
        <v>1514</v>
      </c>
      <c r="O1518">
        <v>24</v>
      </c>
      <c r="P1518">
        <v>19</v>
      </c>
      <c r="Q1518">
        <f ca="1">VLOOKUP($P1518&amp;"_"&amp;$O1518,'rank samples'!$Q$3:$W$1539,7,FALSE)</f>
        <v>1472.93</v>
      </c>
      <c r="R1518">
        <f ca="1">VLOOKUP($P1518&amp;"_"&amp;$O1518,'rank samples'!$Q$3:$W$1539,6,FALSE)/100</f>
        <v>2E-3</v>
      </c>
      <c r="S1518">
        <f ca="1">1 - SUM(OFFSET($R$4,VLOOKUP(P1518,$W$4:$Y$23,2,FALSE),0):OFFSET($R$4,N1518,0))/$R$2</f>
        <v>0.98199999999999998</v>
      </c>
      <c r="T1518">
        <f t="shared" ca="1" si="28"/>
        <v>55.555555555555507</v>
      </c>
    </row>
    <row r="1519" spans="14:20" hidden="1" x14ac:dyDescent="0.3">
      <c r="N1519">
        <v>1515</v>
      </c>
      <c r="O1519">
        <v>1</v>
      </c>
      <c r="P1519">
        <v>20</v>
      </c>
      <c r="Q1519">
        <f ca="1">VLOOKUP($P1519&amp;"_"&amp;$O1519,'rank samples'!$Q$3:$W$1539,7,FALSE)</f>
        <v>317269.34000000003</v>
      </c>
      <c r="R1519">
        <f ca="1">VLOOKUP($P1519&amp;"_"&amp;$O1519,'rank samples'!$Q$3:$W$1539,6,FALSE)/100</f>
        <v>0</v>
      </c>
      <c r="S1519">
        <f ca="1">1 - SUM(OFFSET($R$4,VLOOKUP(P1519,$W$4:$Y$23,2,FALSE),0):OFFSET($R$4,N1519,0))/$R$2</f>
        <v>1</v>
      </c>
      <c r="T1519" t="e">
        <f t="shared" ca="1" si="28"/>
        <v>#DIV/0!</v>
      </c>
    </row>
    <row r="1520" spans="14:20" x14ac:dyDescent="0.3">
      <c r="N1520">
        <v>1516</v>
      </c>
      <c r="O1520">
        <v>2</v>
      </c>
      <c r="P1520">
        <v>20</v>
      </c>
      <c r="Q1520">
        <f ca="1">VLOOKUP($P1520&amp;"_"&amp;$O1520,'rank samples'!$Q$3:$W$1539,7,FALSE)</f>
        <v>239236.98</v>
      </c>
      <c r="R1520">
        <f ca="1">VLOOKUP($P1520&amp;"_"&amp;$O1520,'rank samples'!$Q$3:$W$1539,6,FALSE)/100</f>
        <v>2E-3</v>
      </c>
      <c r="S1520">
        <f ca="1">1 - SUM(OFFSET($R$4,VLOOKUP(P1520,$W$4:$Y$23,2,FALSE),0):OFFSET($R$4,N1520,0))/$R$2</f>
        <v>0.998</v>
      </c>
      <c r="T1520">
        <f t="shared" ca="1" si="28"/>
        <v>499.99999999999955</v>
      </c>
    </row>
    <row r="1521" spans="14:20" hidden="1" x14ac:dyDescent="0.3">
      <c r="N1521">
        <v>1517</v>
      </c>
      <c r="O1521">
        <v>3</v>
      </c>
      <c r="P1521">
        <v>20</v>
      </c>
      <c r="Q1521">
        <f ca="1">VLOOKUP($P1521&amp;"_"&amp;$O1521,'rank samples'!$Q$3:$W$1539,7,FALSE)</f>
        <v>192266.19</v>
      </c>
      <c r="R1521">
        <f ca="1">VLOOKUP($P1521&amp;"_"&amp;$O1521,'rank samples'!$Q$3:$W$1539,6,FALSE)/100</f>
        <v>0</v>
      </c>
      <c r="S1521">
        <f ca="1">1 - SUM(OFFSET($R$4,VLOOKUP(P1521,$W$4:$Y$23,2,FALSE),0):OFFSET($R$4,N1521,0))/$R$2</f>
        <v>0.998</v>
      </c>
      <c r="T1521">
        <f t="shared" ca="1" si="28"/>
        <v>499.99999999999955</v>
      </c>
    </row>
    <row r="1522" spans="14:20" x14ac:dyDescent="0.3">
      <c r="N1522">
        <v>1518</v>
      </c>
      <c r="O1522">
        <v>4</v>
      </c>
      <c r="P1522">
        <v>20</v>
      </c>
      <c r="Q1522">
        <f ca="1">VLOOKUP($P1522&amp;"_"&amp;$O1522,'rank samples'!$Q$3:$W$1539,7,FALSE)</f>
        <v>185789</v>
      </c>
      <c r="R1522">
        <f ca="1">VLOOKUP($P1522&amp;"_"&amp;$O1522,'rank samples'!$Q$3:$W$1539,6,FALSE)/100</f>
        <v>2E-3</v>
      </c>
      <c r="S1522">
        <f ca="1">1 - SUM(OFFSET($R$4,VLOOKUP(P1522,$W$4:$Y$23,2,FALSE),0):OFFSET($R$4,N1522,0))/$R$2</f>
        <v>0.996</v>
      </c>
      <c r="T1522">
        <f t="shared" ca="1" si="28"/>
        <v>249.99999999999977</v>
      </c>
    </row>
    <row r="1523" spans="14:20" x14ac:dyDescent="0.3">
      <c r="N1523">
        <v>1519</v>
      </c>
      <c r="O1523">
        <v>5</v>
      </c>
      <c r="P1523">
        <v>20</v>
      </c>
      <c r="Q1523">
        <f ca="1">VLOOKUP($P1523&amp;"_"&amp;$O1523,'rank samples'!$Q$3:$W$1539,7,FALSE)</f>
        <v>181701.66</v>
      </c>
      <c r="R1523">
        <f ca="1">VLOOKUP($P1523&amp;"_"&amp;$O1523,'rank samples'!$Q$3:$W$1539,6,FALSE)/100</f>
        <v>2E-3</v>
      </c>
      <c r="S1523">
        <f ca="1">1 - SUM(OFFSET($R$4,VLOOKUP(P1523,$W$4:$Y$23,2,FALSE),0):OFFSET($R$4,N1523,0))/$R$2</f>
        <v>0.99399999999999999</v>
      </c>
      <c r="T1523">
        <f t="shared" ca="1" si="28"/>
        <v>166.66666666666652</v>
      </c>
    </row>
    <row r="1524" spans="14:20" hidden="1" x14ac:dyDescent="0.3">
      <c r="N1524">
        <v>1520</v>
      </c>
      <c r="O1524">
        <v>6</v>
      </c>
      <c r="P1524">
        <v>20</v>
      </c>
      <c r="Q1524">
        <f ca="1">VLOOKUP($P1524&amp;"_"&amp;$O1524,'rank samples'!$Q$3:$W$1539,7,FALSE)</f>
        <v>168926.42</v>
      </c>
      <c r="R1524">
        <f ca="1">VLOOKUP($P1524&amp;"_"&amp;$O1524,'rank samples'!$Q$3:$W$1539,6,FALSE)/100</f>
        <v>0</v>
      </c>
      <c r="S1524">
        <f ca="1">1 - SUM(OFFSET($R$4,VLOOKUP(P1524,$W$4:$Y$23,2,FALSE),0):OFFSET($R$4,N1524,0))/$R$2</f>
        <v>0.99399999999999999</v>
      </c>
      <c r="T1524">
        <f t="shared" ca="1" si="28"/>
        <v>166.66666666666652</v>
      </c>
    </row>
    <row r="1525" spans="14:20" x14ac:dyDescent="0.3">
      <c r="N1525">
        <v>1521</v>
      </c>
      <c r="O1525">
        <v>7</v>
      </c>
      <c r="P1525">
        <v>20</v>
      </c>
      <c r="Q1525">
        <f ca="1">VLOOKUP($P1525&amp;"_"&amp;$O1525,'rank samples'!$Q$3:$W$1539,7,FALSE)</f>
        <v>159054.91</v>
      </c>
      <c r="R1525">
        <f ca="1">VLOOKUP($P1525&amp;"_"&amp;$O1525,'rank samples'!$Q$3:$W$1539,6,FALSE)/100</f>
        <v>2E-3</v>
      </c>
      <c r="S1525">
        <f ca="1">1 - SUM(OFFSET($R$4,VLOOKUP(P1525,$W$4:$Y$23,2,FALSE),0):OFFSET($R$4,N1525,0))/$R$2</f>
        <v>0.99199999999999999</v>
      </c>
      <c r="T1525">
        <f t="shared" ca="1" si="28"/>
        <v>124.99999999999989</v>
      </c>
    </row>
    <row r="1526" spans="14:20" hidden="1" x14ac:dyDescent="0.3">
      <c r="N1526">
        <v>1522</v>
      </c>
      <c r="O1526">
        <v>8</v>
      </c>
      <c r="P1526">
        <v>20</v>
      </c>
      <c r="Q1526">
        <f ca="1">VLOOKUP($P1526&amp;"_"&amp;$O1526,'rank samples'!$Q$3:$W$1539,7,FALSE)</f>
        <v>133336.07999999999</v>
      </c>
      <c r="R1526">
        <f ca="1">VLOOKUP($P1526&amp;"_"&amp;$O1526,'rank samples'!$Q$3:$W$1539,6,FALSE)/100</f>
        <v>0</v>
      </c>
      <c r="S1526">
        <f ca="1">1 - SUM(OFFSET($R$4,VLOOKUP(P1526,$W$4:$Y$23,2,FALSE),0):OFFSET($R$4,N1526,0))/$R$2</f>
        <v>0.99199999999999999</v>
      </c>
      <c r="T1526">
        <f t="shared" ca="1" si="28"/>
        <v>124.99999999999989</v>
      </c>
    </row>
    <row r="1527" spans="14:20" hidden="1" x14ac:dyDescent="0.3">
      <c r="N1527">
        <v>1523</v>
      </c>
      <c r="O1527">
        <v>9</v>
      </c>
      <c r="P1527">
        <v>20</v>
      </c>
      <c r="Q1527">
        <f ca="1">VLOOKUP($P1527&amp;"_"&amp;$O1527,'rank samples'!$Q$3:$W$1539,7,FALSE)</f>
        <v>131670.38</v>
      </c>
      <c r="R1527">
        <f ca="1">VLOOKUP($P1527&amp;"_"&amp;$O1527,'rank samples'!$Q$3:$W$1539,6,FALSE)/100</f>
        <v>0</v>
      </c>
      <c r="S1527">
        <f ca="1">1 - SUM(OFFSET($R$4,VLOOKUP(P1527,$W$4:$Y$23,2,FALSE),0):OFFSET($R$4,N1527,0))/$R$2</f>
        <v>0.99199999999999999</v>
      </c>
      <c r="T1527">
        <f t="shared" ca="1" si="28"/>
        <v>124.99999999999989</v>
      </c>
    </row>
    <row r="1528" spans="14:20" x14ac:dyDescent="0.3">
      <c r="N1528">
        <v>1524</v>
      </c>
      <c r="O1528">
        <v>10</v>
      </c>
      <c r="P1528">
        <v>20</v>
      </c>
      <c r="Q1528">
        <f ca="1">VLOOKUP($P1528&amp;"_"&amp;$O1528,'rank samples'!$Q$3:$W$1539,7,FALSE)</f>
        <v>128050.65</v>
      </c>
      <c r="R1528">
        <f ca="1">VLOOKUP($P1528&amp;"_"&amp;$O1528,'rank samples'!$Q$3:$W$1539,6,FALSE)/100</f>
        <v>2E-3</v>
      </c>
      <c r="S1528">
        <f ca="1">1 - SUM(OFFSET($R$4,VLOOKUP(P1528,$W$4:$Y$23,2,FALSE),0):OFFSET($R$4,N1528,0))/$R$2</f>
        <v>0.99</v>
      </c>
      <c r="T1528">
        <f t="shared" ca="1" si="28"/>
        <v>99.999999999999915</v>
      </c>
    </row>
    <row r="1529" spans="14:20" x14ac:dyDescent="0.3">
      <c r="N1529">
        <v>1525</v>
      </c>
      <c r="O1529">
        <v>11</v>
      </c>
      <c r="P1529">
        <v>20</v>
      </c>
      <c r="Q1529">
        <f ca="1">VLOOKUP($P1529&amp;"_"&amp;$O1529,'rank samples'!$Q$3:$W$1539,7,FALSE)</f>
        <v>108890.62</v>
      </c>
      <c r="R1529">
        <f ca="1">VLOOKUP($P1529&amp;"_"&amp;$O1529,'rank samples'!$Q$3:$W$1539,6,FALSE)/100</f>
        <v>2E-3</v>
      </c>
      <c r="S1529">
        <f ca="1">1 - SUM(OFFSET($R$4,VLOOKUP(P1529,$W$4:$Y$23,2,FALSE),0):OFFSET($R$4,N1529,0))/$R$2</f>
        <v>0.98799999999999999</v>
      </c>
      <c r="T1529">
        <f t="shared" ca="1" si="28"/>
        <v>83.333333333333258</v>
      </c>
    </row>
    <row r="1530" spans="14:20" x14ac:dyDescent="0.3">
      <c r="N1530">
        <v>1526</v>
      </c>
      <c r="O1530">
        <v>12</v>
      </c>
      <c r="P1530">
        <v>20</v>
      </c>
      <c r="Q1530">
        <f ca="1">VLOOKUP($P1530&amp;"_"&amp;$O1530,'rank samples'!$Q$3:$W$1539,7,FALSE)</f>
        <v>104027</v>
      </c>
      <c r="R1530">
        <f ca="1">VLOOKUP($P1530&amp;"_"&amp;$O1530,'rank samples'!$Q$3:$W$1539,6,FALSE)/100</f>
        <v>2E-3</v>
      </c>
      <c r="S1530">
        <f ca="1">1 - SUM(OFFSET($R$4,VLOOKUP(P1530,$W$4:$Y$23,2,FALSE),0):OFFSET($R$4,N1530,0))/$R$2</f>
        <v>0.98599999999999999</v>
      </c>
      <c r="T1530">
        <f t="shared" ca="1" si="28"/>
        <v>71.42857142857136</v>
      </c>
    </row>
    <row r="1531" spans="14:20" x14ac:dyDescent="0.3">
      <c r="N1531">
        <v>1527</v>
      </c>
      <c r="O1531">
        <v>13</v>
      </c>
      <c r="P1531">
        <v>20</v>
      </c>
      <c r="Q1531">
        <f ca="1">VLOOKUP($P1531&amp;"_"&amp;$O1531,'rank samples'!$Q$3:$W$1539,7,FALSE)</f>
        <v>80519.09</v>
      </c>
      <c r="R1531">
        <f ca="1">VLOOKUP($P1531&amp;"_"&amp;$O1531,'rank samples'!$Q$3:$W$1539,6,FALSE)/100</f>
        <v>2E-3</v>
      </c>
      <c r="S1531">
        <f ca="1">1 - SUM(OFFSET($R$4,VLOOKUP(P1531,$W$4:$Y$23,2,FALSE),0):OFFSET($R$4,N1531,0))/$R$2</f>
        <v>0.98399999999999999</v>
      </c>
      <c r="T1531">
        <f t="shared" ca="1" si="28"/>
        <v>62.499999999999943</v>
      </c>
    </row>
    <row r="1532" spans="14:20" x14ac:dyDescent="0.3">
      <c r="N1532">
        <v>1528</v>
      </c>
      <c r="O1532">
        <v>14</v>
      </c>
      <c r="P1532">
        <v>20</v>
      </c>
      <c r="Q1532">
        <f ca="1">VLOOKUP($P1532&amp;"_"&amp;$O1532,'rank samples'!$Q$3:$W$1539,7,FALSE)</f>
        <v>79030.490000000005</v>
      </c>
      <c r="R1532">
        <f ca="1">VLOOKUP($P1532&amp;"_"&amp;$O1532,'rank samples'!$Q$3:$W$1539,6,FALSE)/100</f>
        <v>2E-3</v>
      </c>
      <c r="S1532">
        <f ca="1">1 - SUM(OFFSET($R$4,VLOOKUP(P1532,$W$4:$Y$23,2,FALSE),0):OFFSET($R$4,N1532,0))/$R$2</f>
        <v>0.98199999999999998</v>
      </c>
      <c r="T1532">
        <f t="shared" ca="1" si="28"/>
        <v>55.555555555555507</v>
      </c>
    </row>
    <row r="1533" spans="14:20" x14ac:dyDescent="0.3">
      <c r="N1533">
        <v>1529</v>
      </c>
      <c r="O1533">
        <v>15</v>
      </c>
      <c r="P1533">
        <v>20</v>
      </c>
      <c r="Q1533">
        <f ca="1">VLOOKUP($P1533&amp;"_"&amp;$O1533,'rank samples'!$Q$3:$W$1539,7,FALSE)</f>
        <v>68440.570000000007</v>
      </c>
      <c r="R1533">
        <f ca="1">VLOOKUP($P1533&amp;"_"&amp;$O1533,'rank samples'!$Q$3:$W$1539,6,FALSE)/100</f>
        <v>2E-3</v>
      </c>
      <c r="S1533">
        <f ca="1">1 - SUM(OFFSET($R$4,VLOOKUP(P1533,$W$4:$Y$23,2,FALSE),0):OFFSET($R$4,N1533,0))/$R$2</f>
        <v>0.98</v>
      </c>
      <c r="T1533">
        <f t="shared" ca="1" si="28"/>
        <v>49.999999999999957</v>
      </c>
    </row>
    <row r="1534" spans="14:20" x14ac:dyDescent="0.3">
      <c r="N1534">
        <v>1530</v>
      </c>
      <c r="O1534">
        <v>16</v>
      </c>
      <c r="P1534">
        <v>20</v>
      </c>
      <c r="Q1534">
        <f ca="1">VLOOKUP($P1534&amp;"_"&amp;$O1534,'rank samples'!$Q$3:$W$1539,7,FALSE)</f>
        <v>61837.77</v>
      </c>
      <c r="R1534">
        <f ca="1">VLOOKUP($P1534&amp;"_"&amp;$O1534,'rank samples'!$Q$3:$W$1539,6,FALSE)/100</f>
        <v>2E-3</v>
      </c>
      <c r="S1534">
        <f ca="1">1 - SUM(OFFSET($R$4,VLOOKUP(P1534,$W$4:$Y$23,2,FALSE),0):OFFSET($R$4,N1534,0))/$R$2</f>
        <v>0.97799999999999998</v>
      </c>
      <c r="T1534">
        <f t="shared" ca="1" si="28"/>
        <v>45.454545454545411</v>
      </c>
    </row>
    <row r="1535" spans="14:20" x14ac:dyDescent="0.3">
      <c r="N1535">
        <v>1531</v>
      </c>
      <c r="O1535">
        <v>17</v>
      </c>
      <c r="P1535">
        <v>20</v>
      </c>
      <c r="Q1535">
        <f ca="1">VLOOKUP($P1535&amp;"_"&amp;$O1535,'rank samples'!$Q$3:$W$1539,7,FALSE)</f>
        <v>54449.53</v>
      </c>
      <c r="R1535">
        <f ca="1">VLOOKUP($P1535&amp;"_"&amp;$O1535,'rank samples'!$Q$3:$W$1539,6,FALSE)/100</f>
        <v>2E-3</v>
      </c>
      <c r="S1535">
        <f ca="1">1 - SUM(OFFSET($R$4,VLOOKUP(P1535,$W$4:$Y$23,2,FALSE),0):OFFSET($R$4,N1535,0))/$R$2</f>
        <v>0.97599999999999998</v>
      </c>
      <c r="T1535">
        <f t="shared" ca="1" si="28"/>
        <v>41.666666666666629</v>
      </c>
    </row>
    <row r="1536" spans="14:20" x14ac:dyDescent="0.3">
      <c r="N1536">
        <v>1532</v>
      </c>
      <c r="O1536">
        <v>18</v>
      </c>
      <c r="P1536">
        <v>20</v>
      </c>
      <c r="Q1536">
        <f ca="1">VLOOKUP($P1536&amp;"_"&amp;$O1536,'rank samples'!$Q$3:$W$1539,7,FALSE)</f>
        <v>52208.160000000003</v>
      </c>
      <c r="R1536">
        <f ca="1">VLOOKUP($P1536&amp;"_"&amp;$O1536,'rank samples'!$Q$3:$W$1539,6,FALSE)/100</f>
        <v>2E-3</v>
      </c>
      <c r="S1536">
        <f ca="1">1 - SUM(OFFSET($R$4,VLOOKUP(P1536,$W$4:$Y$23,2,FALSE),0):OFFSET($R$4,N1536,0))/$R$2</f>
        <v>0.97399999999999998</v>
      </c>
      <c r="T1536">
        <f t="shared" ca="1" si="28"/>
        <v>38.461538461538424</v>
      </c>
    </row>
  </sheetData>
  <autoFilter ref="O3:T1536" xr:uid="{6B2B5B05-40C0-4E89-B464-3598D3446D0F}">
    <filterColumn colId="3">
      <filters>
        <filter val="0.002"/>
      </filters>
    </filterColumn>
  </autoFilter>
  <sortState xmlns:xlrd2="http://schemas.microsoft.com/office/spreadsheetml/2017/richdata2" ref="O4:P1536">
    <sortCondition ref="P4:P1536"/>
    <sortCondition ref="O4:O153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B1160-1B25-4808-939C-3E7507C757ED}">
  <dimension ref="A1:Y1539"/>
  <sheetViews>
    <sheetView workbookViewId="0">
      <selection activeCell="D6" sqref="D6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35</v>
      </c>
      <c r="O1" t="s">
        <v>28</v>
      </c>
    </row>
    <row r="2" spans="1:25" x14ac:dyDescent="0.3">
      <c r="A2" t="s">
        <v>27</v>
      </c>
      <c r="E2">
        <v>1</v>
      </c>
      <c r="O2" t="s">
        <v>29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x14ac:dyDescent="0.3">
      <c r="A4">
        <v>0</v>
      </c>
      <c r="B4">
        <v>1</v>
      </c>
      <c r="C4">
        <v>1</v>
      </c>
      <c r="D4">
        <f>VLOOKUP($C4&amp;"_"&amp;$B4,'rank samples'!$I$3:$O$37,7,FALSE)</f>
        <v>5044.6099999999997</v>
      </c>
      <c r="E4">
        <f>VLOOKUP($C4&amp;"_"&amp;$B4,'rank samples'!$I$3:$O$37,6,FALSE)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samples'!$AC$3:$AI$1539,7,FALSE)</f>
        <v>39915.57</v>
      </c>
      <c r="R4">
        <f ca="1">VLOOKUP($P4&amp;"_"&amp;$O4,'rank samples'!$AC$3:$AI$1539,6,FALSE)/100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VLOOKUP($C5&amp;"_"&amp;$B5,'rank samples'!$I$3:$O$37,7,FALSE)</f>
        <v>4967.4799999999996</v>
      </c>
      <c r="E5">
        <f>VLOOKUP($C5&amp;"_"&amp;$B5,'rank samples'!$I$3:$O$37,6,FALSE)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samples'!$AC$3:$AI$1539,7,FALSE)</f>
        <v>37384.07</v>
      </c>
      <c r="R5">
        <f ca="1">VLOOKUP($P5&amp;"_"&amp;$O5,'rank samples'!$AC$3:$AI$1539,6,FALSE)/100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VLOOKUP($C6&amp;"_"&amp;$B6,'rank samples'!$I$3:$O$37,7,FALSE)</f>
        <v>4479.46</v>
      </c>
      <c r="E6">
        <f>VLOOKUP($C6&amp;"_"&amp;$B6,'rank samples'!$I$3:$O$37,6,FALSE)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samples'!$AC$3:$AI$1539,7,FALSE)</f>
        <v>34599.410000000003</v>
      </c>
      <c r="R6">
        <f ca="1">VLOOKUP($P6&amp;"_"&amp;$O6,'rank samples'!$AC$3:$AI$1539,6,FALSE)/100</f>
        <v>0</v>
      </c>
      <c r="S6">
        <f ca="1">1 - SUM(OFFSET($R$4,VLOOKUP(P6,$W$4:$Y$23,2,FALSE),0):OFFSET($R$4,N6,0))/$R$2</f>
        <v>0.998</v>
      </c>
      <c r="T6">
        <f t="shared" ca="1" si="2"/>
        <v>499.99999999999955</v>
      </c>
      <c r="W6">
        <v>3</v>
      </c>
      <c r="X6">
        <f t="shared" ref="X6:X23" si="5">Y5</f>
        <v>174</v>
      </c>
      <c r="Y6">
        <f t="shared" si="0"/>
        <v>357</v>
      </c>
    </row>
    <row r="7" spans="1:25" x14ac:dyDescent="0.3">
      <c r="A7">
        <v>3</v>
      </c>
      <c r="B7">
        <v>2</v>
      </c>
      <c r="C7">
        <v>2</v>
      </c>
      <c r="D7">
        <f>VLOOKUP($C7&amp;"_"&amp;$B7,'rank samples'!$I$3:$O$37,7,FALSE)</f>
        <v>3826.56</v>
      </c>
      <c r="E7">
        <f>VLOOKUP($C7&amp;"_"&amp;$B7,'rank samples'!$I$3:$O$37,6,FALSE)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samples'!$AC$3:$AI$1539,7,FALSE)</f>
        <v>31460.68</v>
      </c>
      <c r="R7">
        <f ca="1">VLOOKUP($P7&amp;"_"&amp;$O7,'rank samples'!$AC$3:$AI$1539,6,FALSE)/100</f>
        <v>0</v>
      </c>
      <c r="S7">
        <f ca="1">1 - SUM(OFFSET($R$4,VLOOKUP(P7,$W$4:$Y$23,2,FALSE),0):OFFSET($R$4,N7,0))/$R$2</f>
        <v>0.998</v>
      </c>
      <c r="T7">
        <f t="shared" ca="1" si="2"/>
        <v>499.99999999999955</v>
      </c>
      <c r="W7">
        <v>4</v>
      </c>
      <c r="X7">
        <f t="shared" si="5"/>
        <v>357</v>
      </c>
      <c r="Y7">
        <f t="shared" si="0"/>
        <v>480</v>
      </c>
    </row>
    <row r="8" spans="1:25" x14ac:dyDescent="0.3">
      <c r="A8">
        <v>4</v>
      </c>
      <c r="B8">
        <v>1</v>
      </c>
      <c r="C8">
        <v>3</v>
      </c>
      <c r="D8">
        <f>VLOOKUP($C8&amp;"_"&amp;$B8,'rank samples'!$I$3:$O$37,7,FALSE)</f>
        <v>18492</v>
      </c>
      <c r="E8">
        <f>VLOOKUP($C8&amp;"_"&amp;$B8,'rank samples'!$I$3:$O$37,6,FALSE)</f>
        <v>0.2</v>
      </c>
      <c r="F8">
        <f ca="1">1 - SUM(OFFSET($E$4,VLOOKUP(C8,$J$4:$L$23,2,FALSE),0):OFFSET($E$4,A8,0))/$E$2</f>
        <v>0.8</v>
      </c>
      <c r="G8">
        <f t="shared" ca="1" si="1"/>
        <v>5.0000000000000009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samples'!$AC$3:$AI$1539,7,FALSE)</f>
        <v>27743.46</v>
      </c>
      <c r="R8">
        <f ca="1">VLOOKUP($P8&amp;"_"&amp;$O8,'rank samples'!$AC$3:$AI$1539,6,FALSE)/100</f>
        <v>0</v>
      </c>
      <c r="S8">
        <f ca="1">1 - SUM(OFFSET($R$4,VLOOKUP(P8,$W$4:$Y$23,2,FALSE),0):OFFSET($R$4,N8,0))/$R$2</f>
        <v>0.998</v>
      </c>
      <c r="T8">
        <f t="shared" ca="1" si="2"/>
        <v>499.99999999999955</v>
      </c>
      <c r="W8">
        <v>5</v>
      </c>
      <c r="X8">
        <f t="shared" si="5"/>
        <v>480</v>
      </c>
      <c r="Y8">
        <f t="shared" si="0"/>
        <v>593</v>
      </c>
    </row>
    <row r="9" spans="1:25" x14ac:dyDescent="0.3">
      <c r="A9">
        <v>5</v>
      </c>
      <c r="B9">
        <v>2</v>
      </c>
      <c r="C9">
        <v>3</v>
      </c>
      <c r="D9">
        <f>VLOOKUP($C9&amp;"_"&amp;$B9,'rank samples'!$I$3:$O$37,7,FALSE)</f>
        <v>18394.29</v>
      </c>
      <c r="E9">
        <f>VLOOKUP($C9&amp;"_"&amp;$B9,'rank samples'!$I$3:$O$37,6,FALSE)</f>
        <v>0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samples'!$AC$3:$AI$1539,7,FALSE)</f>
        <v>25398.84</v>
      </c>
      <c r="R9">
        <f ca="1">VLOOKUP($P9&amp;"_"&amp;$O9,'rank samples'!$AC$3:$AI$1539,6,FALSE)/100</f>
        <v>0</v>
      </c>
      <c r="S9">
        <f ca="1">1 - SUM(OFFSET($R$4,VLOOKUP(P9,$W$4:$Y$23,2,FALSE),0):OFFSET($R$4,N9,0))/$R$2</f>
        <v>0.998</v>
      </c>
      <c r="T9">
        <f t="shared" ca="1" si="2"/>
        <v>499.99999999999955</v>
      </c>
      <c r="W9">
        <v>6</v>
      </c>
      <c r="X9">
        <f t="shared" si="5"/>
        <v>593</v>
      </c>
      <c r="Y9">
        <f t="shared" si="0"/>
        <v>660</v>
      </c>
    </row>
    <row r="10" spans="1:25" x14ac:dyDescent="0.3">
      <c r="A10">
        <v>6</v>
      </c>
      <c r="B10">
        <v>1</v>
      </c>
      <c r="C10">
        <v>4</v>
      </c>
      <c r="D10">
        <f>VLOOKUP($C10&amp;"_"&amp;$B10,'rank samples'!$I$3:$O$37,7,FALSE)</f>
        <v>6142.34</v>
      </c>
      <c r="E10">
        <f>VLOOKUP($C10&amp;"_"&amp;$B10,'rank samples'!$I$3:$O$37,6,FALSE)</f>
        <v>0.2</v>
      </c>
      <c r="F10">
        <f ca="1">1 - SUM(OFFSET($E$4,VLOOKUP(C10,$J$4:$L$23,2,FALSE),0):OFFSET($E$4,A10,0))/$E$2</f>
        <v>0.8</v>
      </c>
      <c r="G10">
        <f t="shared" ca="1" si="1"/>
        <v>5.0000000000000009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samples'!$AC$3:$AI$1539,7,FALSE)</f>
        <v>25159.71</v>
      </c>
      <c r="R10">
        <f ca="1">VLOOKUP($P10&amp;"_"&amp;$O10,'rank samples'!$AC$3:$AI$1539,6,FALSE)/100</f>
        <v>0</v>
      </c>
      <c r="S10">
        <f ca="1">1 - SUM(OFFSET($R$4,VLOOKUP(P10,$W$4:$Y$23,2,FALSE),0):OFFSET($R$4,N10,0))/$R$2</f>
        <v>0.998</v>
      </c>
      <c r="T10">
        <f t="shared" ca="1" si="2"/>
        <v>499.99999999999955</v>
      </c>
      <c r="W10">
        <v>7</v>
      </c>
      <c r="X10">
        <f t="shared" si="5"/>
        <v>660</v>
      </c>
      <c r="Y10">
        <f t="shared" si="0"/>
        <v>777</v>
      </c>
    </row>
    <row r="11" spans="1:25" x14ac:dyDescent="0.3">
      <c r="A11">
        <v>7</v>
      </c>
      <c r="B11">
        <v>2</v>
      </c>
      <c r="C11">
        <v>4</v>
      </c>
      <c r="D11">
        <f>VLOOKUP($C11&amp;"_"&amp;$B11,'rank samples'!$I$3:$O$37,7,FALSE)</f>
        <v>6109.89</v>
      </c>
      <c r="E11">
        <f>VLOOKUP($C11&amp;"_"&amp;$B11,'rank samples'!$I$3:$O$37,6,FALSE)</f>
        <v>0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samples'!$AC$3:$AI$1539,7,FALSE)</f>
        <v>24913.94</v>
      </c>
      <c r="R11">
        <f ca="1">VLOOKUP($P11&amp;"_"&amp;$O11,'rank samples'!$AC$3:$AI$1539,6,FALSE)/100</f>
        <v>2E-3</v>
      </c>
      <c r="S11">
        <f ca="1">1 - SUM(OFFSET($R$4,VLOOKUP(P11,$W$4:$Y$23,2,FALSE),0):OFFSET($R$4,N11,0))/$R$2</f>
        <v>0.996</v>
      </c>
      <c r="T11">
        <f t="shared" ca="1" si="2"/>
        <v>249.99999999999977</v>
      </c>
      <c r="W11">
        <v>8</v>
      </c>
      <c r="X11">
        <f t="shared" si="5"/>
        <v>777</v>
      </c>
      <c r="Y11">
        <f t="shared" si="0"/>
        <v>851</v>
      </c>
    </row>
    <row r="12" spans="1:25" x14ac:dyDescent="0.3">
      <c r="A12">
        <v>8</v>
      </c>
      <c r="B12">
        <v>1</v>
      </c>
      <c r="C12">
        <v>5</v>
      </c>
      <c r="D12">
        <f>VLOOKUP($C12&amp;"_"&amp;$B12,'rank samples'!$I$3:$O$37,7,FALSE)</f>
        <v>9571.77</v>
      </c>
      <c r="E12">
        <f>VLOOKUP($C12&amp;"_"&amp;$B12,'rank samples'!$I$3:$O$37,6,FALSE)</f>
        <v>0.2</v>
      </c>
      <c r="F12">
        <f ca="1">1 - SUM(OFFSET($E$4,VLOOKUP(C12,$J$4:$L$23,2,FALSE),0):OFFSET($E$4,A12,0))/$E$2</f>
        <v>0.8</v>
      </c>
      <c r="G12">
        <f t="shared" ca="1" si="1"/>
        <v>5.0000000000000009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samples'!$AC$3:$AI$1539,7,FALSE)</f>
        <v>24612.63</v>
      </c>
      <c r="R12">
        <f ca="1">VLOOKUP($P12&amp;"_"&amp;$O12,'rank samples'!$AC$3:$AI$1539,6,FALSE)/100</f>
        <v>0</v>
      </c>
      <c r="S12">
        <f ca="1">1 - SUM(OFFSET($R$4,VLOOKUP(P12,$W$4:$Y$23,2,FALSE),0):OFFSET($R$4,N12,0))/$R$2</f>
        <v>0.996</v>
      </c>
      <c r="T12">
        <f t="shared" ca="1" si="2"/>
        <v>249.99999999999977</v>
      </c>
      <c r="W12">
        <v>9</v>
      </c>
      <c r="X12">
        <f t="shared" si="5"/>
        <v>851</v>
      </c>
      <c r="Y12">
        <f t="shared" si="0"/>
        <v>851</v>
      </c>
    </row>
    <row r="13" spans="1:25" x14ac:dyDescent="0.3">
      <c r="A13">
        <v>9</v>
      </c>
      <c r="B13">
        <v>2</v>
      </c>
      <c r="C13">
        <v>5</v>
      </c>
      <c r="D13">
        <f>VLOOKUP($C13&amp;"_"&amp;$B13,'rank samples'!$I$3:$O$37,7,FALSE)</f>
        <v>9521.44</v>
      </c>
      <c r="E13">
        <f>VLOOKUP($C13&amp;"_"&amp;$B13,'rank samples'!$I$3:$O$37,6,FALSE)</f>
        <v>0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samples'!$AC$3:$AI$1539,7,FALSE)</f>
        <v>23843.42</v>
      </c>
      <c r="R13">
        <f ca="1">VLOOKUP($P13&amp;"_"&amp;$O13,'rank samples'!$AC$3:$AI$1539,6,FALSE)/100</f>
        <v>0</v>
      </c>
      <c r="S13">
        <f ca="1">1 - SUM(OFFSET($R$4,VLOOKUP(P13,$W$4:$Y$23,2,FALSE),0):OFFSET($R$4,N13,0))/$R$2</f>
        <v>0.996</v>
      </c>
      <c r="T13">
        <f t="shared" ca="1" si="2"/>
        <v>249.99999999999977</v>
      </c>
      <c r="W13">
        <v>10</v>
      </c>
      <c r="X13">
        <f t="shared" si="5"/>
        <v>851</v>
      </c>
      <c r="Y13">
        <f t="shared" si="0"/>
        <v>851</v>
      </c>
    </row>
    <row r="14" spans="1:25" x14ac:dyDescent="0.3">
      <c r="A14">
        <v>10</v>
      </c>
      <c r="B14">
        <v>1</v>
      </c>
      <c r="C14">
        <v>6</v>
      </c>
      <c r="D14">
        <f>VLOOKUP($C14&amp;"_"&amp;$B14,'rank samples'!$I$3:$O$37,7,FALSE)</f>
        <v>1711.25</v>
      </c>
      <c r="E14">
        <f>VLOOKUP($C14&amp;"_"&amp;$B14,'rank samples'!$I$3:$O$37,6,FALSE)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samples'!$AC$3:$AI$1539,7,FALSE)</f>
        <v>23832.34</v>
      </c>
      <c r="R14">
        <f ca="1">VLOOKUP($P14&amp;"_"&amp;$O14,'rank samples'!$AC$3:$AI$1539,6,FALSE)/100</f>
        <v>2E-3</v>
      </c>
      <c r="S14">
        <f ca="1">1 - SUM(OFFSET($R$4,VLOOKUP(P14,$W$4:$Y$23,2,FALSE),0):OFFSET($R$4,N14,0))/$R$2</f>
        <v>0.99399999999999999</v>
      </c>
      <c r="T14">
        <f t="shared" ca="1" si="2"/>
        <v>166.66666666666652</v>
      </c>
      <c r="W14">
        <v>11</v>
      </c>
      <c r="X14">
        <f t="shared" si="5"/>
        <v>851</v>
      </c>
      <c r="Y14">
        <f t="shared" si="0"/>
        <v>851</v>
      </c>
    </row>
    <row r="15" spans="1:25" x14ac:dyDescent="0.3">
      <c r="A15">
        <v>11</v>
      </c>
      <c r="B15">
        <v>2</v>
      </c>
      <c r="C15">
        <v>6</v>
      </c>
      <c r="D15">
        <f>VLOOKUP($C15&amp;"_"&amp;$B15,'rank samples'!$I$3:$O$37,7,FALSE)</f>
        <v>1689.18</v>
      </c>
      <c r="E15">
        <f>VLOOKUP($C15&amp;"_"&amp;$B15,'rank samples'!$I$3:$O$37,6,FALSE)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samples'!$AC$3:$AI$1539,7,FALSE)</f>
        <v>23627.96</v>
      </c>
      <c r="R15">
        <f ca="1">VLOOKUP($P15&amp;"_"&amp;$O15,'rank samples'!$AC$3:$AI$1539,6,FALSE)/100</f>
        <v>0</v>
      </c>
      <c r="S15">
        <f ca="1">1 - SUM(OFFSET($R$4,VLOOKUP(P15,$W$4:$Y$23,2,FALSE),0):OFFSET($R$4,N15,0))/$R$2</f>
        <v>0.99399999999999999</v>
      </c>
      <c r="T15">
        <f t="shared" ca="1" si="2"/>
        <v>166.66666666666652</v>
      </c>
      <c r="W15">
        <v>12</v>
      </c>
      <c r="X15">
        <f t="shared" si="5"/>
        <v>851</v>
      </c>
      <c r="Y15">
        <f t="shared" si="0"/>
        <v>985</v>
      </c>
    </row>
    <row r="16" spans="1:25" x14ac:dyDescent="0.3">
      <c r="A16">
        <v>12</v>
      </c>
      <c r="B16">
        <v>1</v>
      </c>
      <c r="C16">
        <v>7</v>
      </c>
      <c r="D16">
        <f>VLOOKUP($C16&amp;"_"&amp;$B16,'rank samples'!$I$3:$O$37,7,FALSE)</f>
        <v>3817.21</v>
      </c>
      <c r="E16">
        <f>VLOOKUP($C16&amp;"_"&amp;$B16,'rank samples'!$I$3:$O$37,6,FALSE)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samples'!$AC$3:$AI$1539,7,FALSE)</f>
        <v>22980.55</v>
      </c>
      <c r="R16">
        <f ca="1">VLOOKUP($P16&amp;"_"&amp;$O16,'rank samples'!$AC$3:$AI$1539,6,FALSE)/100</f>
        <v>2E-3</v>
      </c>
      <c r="S16">
        <f ca="1">1 - SUM(OFFSET($R$4,VLOOKUP(P16,$W$4:$Y$23,2,FALSE),0):OFFSET($R$4,N16,0))/$R$2</f>
        <v>0.99199999999999999</v>
      </c>
      <c r="T16">
        <f t="shared" ca="1" si="2"/>
        <v>124.99999999999989</v>
      </c>
      <c r="W16">
        <v>13</v>
      </c>
      <c r="X16">
        <f t="shared" si="5"/>
        <v>985</v>
      </c>
      <c r="Y16">
        <f t="shared" si="0"/>
        <v>1127</v>
      </c>
    </row>
    <row r="17" spans="1:25" x14ac:dyDescent="0.3">
      <c r="A17">
        <v>13</v>
      </c>
      <c r="B17">
        <v>2</v>
      </c>
      <c r="C17">
        <v>7</v>
      </c>
      <c r="D17">
        <f>VLOOKUP($C17&amp;"_"&amp;$B17,'rank samples'!$I$3:$O$37,7,FALSE)</f>
        <v>3764.77</v>
      </c>
      <c r="E17">
        <f>VLOOKUP($C17&amp;"_"&amp;$B17,'rank samples'!$I$3:$O$37,6,FALSE)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samples'!$AC$3:$AI$1539,7,FALSE)</f>
        <v>22929.73</v>
      </c>
      <c r="R17">
        <f ca="1">VLOOKUP($P17&amp;"_"&amp;$O17,'rank samples'!$AC$3:$AI$1539,6,FALSE)/100</f>
        <v>0</v>
      </c>
      <c r="S17">
        <f ca="1">1 - SUM(OFFSET($R$4,VLOOKUP(P17,$W$4:$Y$23,2,FALSE),0):OFFSET($R$4,N17,0))/$R$2</f>
        <v>0.99199999999999999</v>
      </c>
      <c r="T17">
        <f t="shared" ca="1" si="2"/>
        <v>124.99999999999989</v>
      </c>
      <c r="W17">
        <v>14</v>
      </c>
      <c r="X17">
        <f t="shared" si="5"/>
        <v>1127</v>
      </c>
      <c r="Y17">
        <f t="shared" si="0"/>
        <v>1171</v>
      </c>
    </row>
    <row r="18" spans="1:25" x14ac:dyDescent="0.3">
      <c r="A18">
        <v>14</v>
      </c>
      <c r="B18">
        <v>1</v>
      </c>
      <c r="C18">
        <v>8</v>
      </c>
      <c r="D18">
        <f>VLOOKUP($C18&amp;"_"&amp;$B18,'rank samples'!$I$3:$O$37,7,FALSE)</f>
        <v>2286.0700000000002</v>
      </c>
      <c r="E18">
        <f>VLOOKUP($C18&amp;"_"&amp;$B18,'rank samples'!$I$3:$O$37,6,FALSE)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samples'!$AC$3:$AI$1539,7,FALSE)</f>
        <v>22394.57</v>
      </c>
      <c r="R18">
        <f ca="1">VLOOKUP($P18&amp;"_"&amp;$O18,'rank samples'!$AC$3:$AI$1539,6,FALSE)/100</f>
        <v>2E-3</v>
      </c>
      <c r="S18">
        <f ca="1">1 - SUM(OFFSET($R$4,VLOOKUP(P18,$W$4:$Y$23,2,FALSE),0):OFFSET($R$4,N18,0))/$R$2</f>
        <v>0.99</v>
      </c>
      <c r="T18">
        <f t="shared" ca="1" si="2"/>
        <v>99.999999999999915</v>
      </c>
      <c r="W18">
        <v>15</v>
      </c>
      <c r="X18">
        <f t="shared" si="5"/>
        <v>1171</v>
      </c>
      <c r="Y18">
        <f t="shared" si="0"/>
        <v>1223</v>
      </c>
    </row>
    <row r="19" spans="1:25" x14ac:dyDescent="0.3">
      <c r="A19">
        <v>15</v>
      </c>
      <c r="B19">
        <v>2</v>
      </c>
      <c r="C19">
        <v>8</v>
      </c>
      <c r="D19">
        <f>VLOOKUP($C19&amp;"_"&amp;$B19,'rank samples'!$I$3:$O$37,7,FALSE)</f>
        <v>2256.59</v>
      </c>
      <c r="E19">
        <f>VLOOKUP($C19&amp;"_"&amp;$B19,'rank samples'!$I$3:$O$37,6,FALSE)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samples'!$AC$3:$AI$1539,7,FALSE)</f>
        <v>22366.67</v>
      </c>
      <c r="R19">
        <f ca="1">VLOOKUP($P19&amp;"_"&amp;$O19,'rank samples'!$AC$3:$AI$1539,6,FALSE)/100</f>
        <v>0</v>
      </c>
      <c r="S19">
        <f ca="1">1 - SUM(OFFSET($R$4,VLOOKUP(P19,$W$4:$Y$23,2,FALSE),0):OFFSET($R$4,N19,0))/$R$2</f>
        <v>0.99</v>
      </c>
      <c r="T19">
        <f t="shared" ca="1" si="2"/>
        <v>99.999999999999915</v>
      </c>
      <c r="W19">
        <v>16</v>
      </c>
      <c r="X19">
        <f t="shared" si="5"/>
        <v>1223</v>
      </c>
      <c r="Y19">
        <f t="shared" si="0"/>
        <v>1300</v>
      </c>
    </row>
    <row r="20" spans="1:25" x14ac:dyDescent="0.3">
      <c r="A20">
        <v>16</v>
      </c>
      <c r="B20">
        <v>1</v>
      </c>
      <c r="C20">
        <v>12</v>
      </c>
      <c r="D20">
        <f>VLOOKUP($C20&amp;"_"&amp;$B20,'rank samples'!$I$3:$O$37,7,FALSE)</f>
        <v>14295.83</v>
      </c>
      <c r="E20">
        <f>VLOOKUP($C20&amp;"_"&amp;$B20,'rank samples'!$I$3:$O$37,6,FALSE)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samples'!$AC$3:$AI$1539,7,FALSE)</f>
        <v>22024.81</v>
      </c>
      <c r="R20">
        <f ca="1">VLOOKUP($P20&amp;"_"&amp;$O20,'rank samples'!$AC$3:$AI$1539,6,FALSE)/100</f>
        <v>0</v>
      </c>
      <c r="S20">
        <f ca="1">1 - SUM(OFFSET($R$4,VLOOKUP(P20,$W$4:$Y$23,2,FALSE),0):OFFSET($R$4,N20,0))/$R$2</f>
        <v>0.99</v>
      </c>
      <c r="T20">
        <f t="shared" ca="1" si="2"/>
        <v>99.999999999999915</v>
      </c>
      <c r="W20">
        <v>17</v>
      </c>
      <c r="X20">
        <f t="shared" si="5"/>
        <v>1300</v>
      </c>
      <c r="Y20">
        <f t="shared" si="0"/>
        <v>1373</v>
      </c>
    </row>
    <row r="21" spans="1:25" x14ac:dyDescent="0.3">
      <c r="A21">
        <v>17</v>
      </c>
      <c r="B21">
        <v>2</v>
      </c>
      <c r="C21">
        <v>12</v>
      </c>
      <c r="D21">
        <f>VLOOKUP($C21&amp;"_"&amp;$B21,'rank samples'!$I$3:$O$37,7,FALSE)</f>
        <v>12118.15</v>
      </c>
      <c r="E21">
        <f>VLOOKUP($C21&amp;"_"&amp;$B21,'rank samples'!$I$3:$O$37,6,FALSE)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samples'!$AC$3:$AI$1539,7,FALSE)</f>
        <v>22017.17</v>
      </c>
      <c r="R21">
        <f ca="1">VLOOKUP($P21&amp;"_"&amp;$O21,'rank samples'!$AC$3:$AI$1539,6,FALSE)/100</f>
        <v>2E-3</v>
      </c>
      <c r="S21">
        <f ca="1">1 - SUM(OFFSET($R$4,VLOOKUP(P21,$W$4:$Y$23,2,FALSE),0):OFFSET($R$4,N21,0))/$R$2</f>
        <v>0.98799999999999999</v>
      </c>
      <c r="T21">
        <f t="shared" ca="1" si="2"/>
        <v>83.333333333333258</v>
      </c>
      <c r="W21">
        <v>18</v>
      </c>
      <c r="X21">
        <f t="shared" si="5"/>
        <v>1373</v>
      </c>
      <c r="Y21">
        <f t="shared" si="0"/>
        <v>1495</v>
      </c>
    </row>
    <row r="22" spans="1:25" x14ac:dyDescent="0.3">
      <c r="A22">
        <v>18</v>
      </c>
      <c r="B22">
        <v>1</v>
      </c>
      <c r="C22">
        <v>13</v>
      </c>
      <c r="D22">
        <f>VLOOKUP($C22&amp;"_"&amp;$B22,'rank samples'!$I$3:$O$37,7,FALSE)</f>
        <v>6863.67</v>
      </c>
      <c r="E22">
        <f>VLOOKUP($C22&amp;"_"&amp;$B22,'rank samples'!$I$3:$O$37,6,FALSE)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samples'!$AC$3:$AI$1539,7,FALSE)</f>
        <v>21651.42</v>
      </c>
      <c r="R22">
        <f ca="1">VLOOKUP($P22&amp;"_"&amp;$O22,'rank samples'!$AC$3:$AI$1539,6,FALSE)/100</f>
        <v>0</v>
      </c>
      <c r="S22">
        <f ca="1">1 - SUM(OFFSET($R$4,VLOOKUP(P22,$W$4:$Y$23,2,FALSE),0):OFFSET($R$4,N22,0))/$R$2</f>
        <v>0.98799999999999999</v>
      </c>
      <c r="T22">
        <f t="shared" ca="1" si="2"/>
        <v>83.333333333333258</v>
      </c>
      <c r="W22">
        <v>19</v>
      </c>
      <c r="X22">
        <f t="shared" si="5"/>
        <v>1495</v>
      </c>
      <c r="Y22">
        <f t="shared" si="0"/>
        <v>1518</v>
      </c>
    </row>
    <row r="23" spans="1:25" x14ac:dyDescent="0.3">
      <c r="A23">
        <v>19</v>
      </c>
      <c r="B23">
        <v>2</v>
      </c>
      <c r="C23">
        <v>13</v>
      </c>
      <c r="D23">
        <f>VLOOKUP($C23&amp;"_"&amp;$B23,'rank samples'!$I$3:$O$37,7,FALSE)</f>
        <v>5821.13</v>
      </c>
      <c r="E23">
        <f>VLOOKUP($C23&amp;"_"&amp;$B23,'rank samples'!$I$3:$O$37,6,FALSE)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samples'!$AC$3:$AI$1539,7,FALSE)</f>
        <v>21333.040000000001</v>
      </c>
      <c r="R23">
        <f ca="1">VLOOKUP($P23&amp;"_"&amp;$O23,'rank samples'!$AC$3:$AI$1539,6,FALSE)/100</f>
        <v>2E-3</v>
      </c>
      <c r="S23">
        <f ca="1">1 - SUM(OFFSET($R$4,VLOOKUP(P23,$W$4:$Y$23,2,FALSE),0):OFFSET($R$4,N23,0))/$R$2</f>
        <v>0.98599999999999999</v>
      </c>
      <c r="T23">
        <f t="shared" ca="1" si="2"/>
        <v>71.42857142857136</v>
      </c>
      <c r="W23">
        <v>20</v>
      </c>
      <c r="X23">
        <f t="shared" si="5"/>
        <v>1518</v>
      </c>
      <c r="Y23">
        <f t="shared" si="0"/>
        <v>1536</v>
      </c>
    </row>
    <row r="24" spans="1:25" x14ac:dyDescent="0.3">
      <c r="A24">
        <v>20</v>
      </c>
      <c r="B24">
        <v>1</v>
      </c>
      <c r="C24">
        <v>14</v>
      </c>
      <c r="D24">
        <f>VLOOKUP($C24&amp;"_"&amp;$B24,'rank samples'!$I$3:$O$37,7,FALSE)</f>
        <v>4030.53</v>
      </c>
      <c r="E24">
        <f>VLOOKUP($C24&amp;"_"&amp;$B24,'rank samples'!$I$3:$O$37,6,FALSE)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samples'!$AC$3:$AI$1539,7,FALSE)</f>
        <v>21298.77</v>
      </c>
      <c r="R24">
        <f ca="1">VLOOKUP($P24&amp;"_"&amp;$O24,'rank samples'!$AC$3:$AI$1539,6,FALSE)/100</f>
        <v>0</v>
      </c>
      <c r="S24">
        <f ca="1">1 - SUM(OFFSET($R$4,VLOOKUP(P24,$W$4:$Y$23,2,FALSE),0):OFFSET($R$4,N24,0))/$R$2</f>
        <v>0.98599999999999999</v>
      </c>
      <c r="T24">
        <f t="shared" ca="1" si="2"/>
        <v>71.42857142857136</v>
      </c>
    </row>
    <row r="25" spans="1:25" x14ac:dyDescent="0.3">
      <c r="A25">
        <v>21</v>
      </c>
      <c r="B25">
        <v>2</v>
      </c>
      <c r="C25">
        <v>14</v>
      </c>
      <c r="D25">
        <f>VLOOKUP($C25&amp;"_"&amp;$B25,'rank samples'!$I$3:$O$37,7,FALSE)</f>
        <v>2507.58</v>
      </c>
      <c r="E25">
        <f>VLOOKUP($C25&amp;"_"&amp;$B25,'rank samples'!$I$3:$O$37,6,FALSE)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samples'!$AC$3:$AI$1539,7,FALSE)</f>
        <v>21246.23</v>
      </c>
      <c r="R25">
        <f ca="1">VLOOKUP($P25&amp;"_"&amp;$O25,'rank samples'!$AC$3:$AI$1539,6,FALSE)/100</f>
        <v>2E-3</v>
      </c>
      <c r="S25">
        <f ca="1">1 - SUM(OFFSET($R$4,VLOOKUP(P25,$W$4:$Y$23,2,FALSE),0):OFFSET($R$4,N25,0))/$R$2</f>
        <v>0.98399999999999999</v>
      </c>
      <c r="T25">
        <f t="shared" ca="1" si="2"/>
        <v>62.499999999999943</v>
      </c>
    </row>
    <row r="26" spans="1:25" x14ac:dyDescent="0.3">
      <c r="A26">
        <v>22</v>
      </c>
      <c r="B26">
        <v>1</v>
      </c>
      <c r="C26">
        <v>15</v>
      </c>
      <c r="D26">
        <f>VLOOKUP($C26&amp;"_"&amp;$B26,'rank samples'!$I$3:$O$37,7,FALSE)</f>
        <v>10249.92</v>
      </c>
      <c r="E26">
        <f>VLOOKUP($C26&amp;"_"&amp;$B26,'rank samples'!$I$3:$O$37,6,FALSE)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samples'!$AC$3:$AI$1539,7,FALSE)</f>
        <v>20948.86</v>
      </c>
      <c r="R26">
        <f ca="1">VLOOKUP($P26&amp;"_"&amp;$O26,'rank samples'!$AC$3:$AI$1539,6,FALSE)/100</f>
        <v>0</v>
      </c>
      <c r="S26">
        <f ca="1">1 - SUM(OFFSET($R$4,VLOOKUP(P26,$W$4:$Y$23,2,FALSE),0):OFFSET($R$4,N26,0))/$R$2</f>
        <v>0.98399999999999999</v>
      </c>
      <c r="T26">
        <f t="shared" ca="1" si="2"/>
        <v>62.499999999999943</v>
      </c>
    </row>
    <row r="27" spans="1:25" x14ac:dyDescent="0.3">
      <c r="A27">
        <v>23</v>
      </c>
      <c r="B27">
        <v>2</v>
      </c>
      <c r="C27">
        <v>15</v>
      </c>
      <c r="D27">
        <f>VLOOKUP($C27&amp;"_"&amp;$B27,'rank samples'!$I$3:$O$37,7,FALSE)</f>
        <v>6417.75</v>
      </c>
      <c r="E27">
        <f>VLOOKUP($C27&amp;"_"&amp;$B27,'rank samples'!$I$3:$O$37,6,FALSE)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samples'!$AC$3:$AI$1539,7,FALSE)</f>
        <v>20413.21</v>
      </c>
      <c r="R27">
        <f ca="1">VLOOKUP($P27&amp;"_"&amp;$O27,'rank samples'!$AC$3:$AI$1539,6,FALSE)/100</f>
        <v>2E-3</v>
      </c>
      <c r="S27">
        <f ca="1">1 - SUM(OFFSET($R$4,VLOOKUP(P27,$W$4:$Y$23,2,FALSE),0):OFFSET($R$4,N27,0))/$R$2</f>
        <v>0.98199999999999998</v>
      </c>
      <c r="T27">
        <f t="shared" ca="1" si="2"/>
        <v>55.555555555555507</v>
      </c>
    </row>
    <row r="28" spans="1:25" x14ac:dyDescent="0.3">
      <c r="A28">
        <v>24</v>
      </c>
      <c r="B28">
        <v>1</v>
      </c>
      <c r="C28">
        <v>16</v>
      </c>
      <c r="D28">
        <f>VLOOKUP($C28&amp;"_"&amp;$B28,'rank samples'!$I$3:$O$37,7,FALSE)</f>
        <v>10463.129999999999</v>
      </c>
      <c r="E28">
        <f>VLOOKUP($C28&amp;"_"&amp;$B28,'rank samples'!$I$3:$O$37,6,FALSE)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samples'!$AC$3:$AI$1539,7,FALSE)</f>
        <v>19464.830000000002</v>
      </c>
      <c r="R28">
        <f ca="1">VLOOKUP($P28&amp;"_"&amp;$O28,'rank samples'!$AC$3:$AI$1539,6,FALSE)/100</f>
        <v>0</v>
      </c>
      <c r="S28">
        <f ca="1">1 - SUM(OFFSET($R$4,VLOOKUP(P28,$W$4:$Y$23,2,FALSE),0):OFFSET($R$4,N28,0))/$R$2</f>
        <v>0.98199999999999998</v>
      </c>
      <c r="T28">
        <f t="shared" ca="1" si="2"/>
        <v>55.555555555555507</v>
      </c>
    </row>
    <row r="29" spans="1:25" x14ac:dyDescent="0.3">
      <c r="A29">
        <v>25</v>
      </c>
      <c r="B29">
        <v>2</v>
      </c>
      <c r="C29">
        <v>16</v>
      </c>
      <c r="D29">
        <f>VLOOKUP($C29&amp;"_"&amp;$B29,'rank samples'!$I$3:$O$37,7,FALSE)</f>
        <v>7885.31</v>
      </c>
      <c r="E29">
        <f>VLOOKUP($C29&amp;"_"&amp;$B29,'rank samples'!$I$3:$O$37,6,FALSE)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samples'!$AC$3:$AI$1539,7,FALSE)</f>
        <v>19248.39</v>
      </c>
      <c r="R29">
        <f ca="1">VLOOKUP($P29&amp;"_"&amp;$O29,'rank samples'!$AC$3:$AI$1539,6,FALSE)/100</f>
        <v>2E-3</v>
      </c>
      <c r="S29">
        <f ca="1">1 - SUM(OFFSET($R$4,VLOOKUP(P29,$W$4:$Y$23,2,FALSE),0):OFFSET($R$4,N29,0))/$R$2</f>
        <v>0.98</v>
      </c>
      <c r="T29">
        <f t="shared" ca="1" si="2"/>
        <v>49.999999999999957</v>
      </c>
    </row>
    <row r="30" spans="1:25" x14ac:dyDescent="0.3">
      <c r="A30">
        <v>26</v>
      </c>
      <c r="B30">
        <v>1</v>
      </c>
      <c r="C30">
        <v>17</v>
      </c>
      <c r="D30">
        <f>VLOOKUP($C30&amp;"_"&amp;$B30,'rank samples'!$I$3:$O$37,7,FALSE)</f>
        <v>5154.49</v>
      </c>
      <c r="E30">
        <f>VLOOKUP($C30&amp;"_"&amp;$B30,'rank samples'!$I$3:$O$37,6,FALSE)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samples'!$AC$3:$AI$1539,7,FALSE)</f>
        <v>18341.669999999998</v>
      </c>
      <c r="R30">
        <f ca="1">VLOOKUP($P30&amp;"_"&amp;$O30,'rank samples'!$AC$3:$AI$1539,6,FALSE)/100</f>
        <v>2E-3</v>
      </c>
      <c r="S30">
        <f ca="1">1 - SUM(OFFSET($R$4,VLOOKUP(P30,$W$4:$Y$23,2,FALSE),0):OFFSET($R$4,N30,0))/$R$2</f>
        <v>0.97799999999999998</v>
      </c>
      <c r="T30">
        <f t="shared" ca="1" si="2"/>
        <v>45.454545454545411</v>
      </c>
    </row>
    <row r="31" spans="1:25" x14ac:dyDescent="0.3">
      <c r="A31">
        <v>27</v>
      </c>
      <c r="B31">
        <v>2</v>
      </c>
      <c r="C31">
        <v>17</v>
      </c>
      <c r="D31">
        <f>VLOOKUP($C31&amp;"_"&amp;$B31,'rank samples'!$I$3:$O$37,7,FALSE)</f>
        <v>3884.37</v>
      </c>
      <c r="E31">
        <f>VLOOKUP($C31&amp;"_"&amp;$B31,'rank samples'!$I$3:$O$37,6,FALSE)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samples'!$AC$3:$AI$1539,7,FALSE)</f>
        <v>18302.54</v>
      </c>
      <c r="R31">
        <f ca="1">VLOOKUP($P31&amp;"_"&amp;$O31,'rank samples'!$AC$3:$AI$1539,6,FALSE)/100</f>
        <v>2E-3</v>
      </c>
      <c r="S31">
        <f ca="1">1 - SUM(OFFSET($R$4,VLOOKUP(P31,$W$4:$Y$23,2,FALSE),0):OFFSET($R$4,N31,0))/$R$2</f>
        <v>0.97599999999999998</v>
      </c>
      <c r="T31">
        <f t="shared" ca="1" si="2"/>
        <v>41.666666666666629</v>
      </c>
    </row>
    <row r="32" spans="1:25" x14ac:dyDescent="0.3">
      <c r="A32">
        <v>28</v>
      </c>
      <c r="B32">
        <v>1</v>
      </c>
      <c r="C32">
        <v>18</v>
      </c>
      <c r="D32">
        <f>VLOOKUP($C32&amp;"_"&amp;$B32,'rank samples'!$I$3:$O$37,7,FALSE)</f>
        <v>28510.799999999999</v>
      </c>
      <c r="E32">
        <f>VLOOKUP($C32&amp;"_"&amp;$B32,'rank samples'!$I$3:$O$37,6,FALSE)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samples'!$AC$3:$AI$1539,7,FALSE)</f>
        <v>18200.349999999999</v>
      </c>
      <c r="R32">
        <f ca="1">VLOOKUP($P32&amp;"_"&amp;$O32,'rank samples'!$AC$3:$AI$1539,6,FALSE)/100</f>
        <v>0</v>
      </c>
      <c r="S32">
        <f ca="1">1 - SUM(OFFSET($R$4,VLOOKUP(P32,$W$4:$Y$23,2,FALSE),0):OFFSET($R$4,N32,0))/$R$2</f>
        <v>0.97599999999999998</v>
      </c>
      <c r="T32">
        <f t="shared" ca="1" si="2"/>
        <v>41.666666666666629</v>
      </c>
    </row>
    <row r="33" spans="1:20" x14ac:dyDescent="0.3">
      <c r="A33">
        <v>29</v>
      </c>
      <c r="B33">
        <v>2</v>
      </c>
      <c r="C33">
        <v>18</v>
      </c>
      <c r="D33">
        <f>VLOOKUP($C33&amp;"_"&amp;$B33,'rank samples'!$I$3:$O$37,7,FALSE)</f>
        <v>20397.71</v>
      </c>
      <c r="E33">
        <f>VLOOKUP($C33&amp;"_"&amp;$B33,'rank samples'!$I$3:$O$37,6,FALSE)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samples'!$AC$3:$AI$1539,7,FALSE)</f>
        <v>18087.27</v>
      </c>
      <c r="R33">
        <f ca="1">VLOOKUP($P33&amp;"_"&amp;$O33,'rank samples'!$AC$3:$AI$1539,6,FALSE)/100</f>
        <v>0</v>
      </c>
      <c r="S33">
        <f ca="1">1 - SUM(OFFSET($R$4,VLOOKUP(P33,$W$4:$Y$23,2,FALSE),0):OFFSET($R$4,N33,0))/$R$2</f>
        <v>0.97599999999999998</v>
      </c>
      <c r="T33">
        <f t="shared" ca="1" si="2"/>
        <v>41.666666666666629</v>
      </c>
    </row>
    <row r="34" spans="1:20" x14ac:dyDescent="0.3">
      <c r="A34">
        <v>30</v>
      </c>
      <c r="B34">
        <v>1</v>
      </c>
      <c r="C34">
        <v>19</v>
      </c>
      <c r="D34">
        <f>VLOOKUP($C34&amp;"_"&amp;$B34,'rank samples'!$I$3:$O$37,7,FALSE)</f>
        <v>248.08</v>
      </c>
      <c r="E34">
        <f>VLOOKUP($C34&amp;"_"&amp;$B34,'rank samples'!$I$3:$O$37,6,FALSE)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samples'!$AC$3:$AI$1539,7,FALSE)</f>
        <v>18029.47</v>
      </c>
      <c r="R34">
        <f ca="1">VLOOKUP($P34&amp;"_"&amp;$O34,'rank samples'!$AC$3:$AI$1539,6,FALSE)/100</f>
        <v>2E-3</v>
      </c>
      <c r="S34">
        <f ca="1">1 - SUM(OFFSET($R$4,VLOOKUP(P34,$W$4:$Y$23,2,FALSE),0):OFFSET($R$4,N34,0))/$R$2</f>
        <v>0.97399999999999998</v>
      </c>
      <c r="T34">
        <f t="shared" ca="1" si="2"/>
        <v>38.461538461538424</v>
      </c>
    </row>
    <row r="35" spans="1:20" x14ac:dyDescent="0.3">
      <c r="A35">
        <v>31</v>
      </c>
      <c r="B35">
        <v>2</v>
      </c>
      <c r="C35">
        <v>19</v>
      </c>
      <c r="D35">
        <f>VLOOKUP($C35&amp;"_"&amp;$B35,'rank samples'!$I$3:$O$37,7,FALSE)</f>
        <v>247.06</v>
      </c>
      <c r="E35">
        <f>VLOOKUP($C35&amp;"_"&amp;$B35,'rank samples'!$I$3:$O$37,6,FALSE)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samples'!$AC$3:$AI$1539,7,FALSE)</f>
        <v>17831.580000000002</v>
      </c>
      <c r="R35">
        <f ca="1">VLOOKUP($P35&amp;"_"&amp;$O35,'rank samples'!$AC$3:$AI$1539,6,FALSE)/100</f>
        <v>0</v>
      </c>
      <c r="S35">
        <f ca="1">1 - SUM(OFFSET($R$4,VLOOKUP(P35,$W$4:$Y$23,2,FALSE),0):OFFSET($R$4,N35,0))/$R$2</f>
        <v>0.97399999999999998</v>
      </c>
      <c r="T35">
        <f t="shared" ca="1" si="2"/>
        <v>38.461538461538424</v>
      </c>
    </row>
    <row r="36" spans="1:20" x14ac:dyDescent="0.3">
      <c r="A36">
        <v>32</v>
      </c>
      <c r="B36">
        <v>1</v>
      </c>
      <c r="C36">
        <v>20</v>
      </c>
      <c r="D36">
        <f>VLOOKUP($C36&amp;"_"&amp;$B36,'rank samples'!$I$3:$O$37,7,FALSE)</f>
        <v>10948.4</v>
      </c>
      <c r="E36">
        <f>VLOOKUP($C36&amp;"_"&amp;$B36,'rank samples'!$I$3:$O$37,6,FALSE)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samples'!$AC$3:$AI$1539,7,FALSE)</f>
        <v>17741.43</v>
      </c>
      <c r="R36">
        <f ca="1">VLOOKUP($P36&amp;"_"&amp;$O36,'rank samples'!$AC$3:$AI$1539,6,FALSE)/100</f>
        <v>0</v>
      </c>
      <c r="S36">
        <f ca="1">1 - SUM(OFFSET($R$4,VLOOKUP(P36,$W$4:$Y$23,2,FALSE),0):OFFSET($R$4,N36,0))/$R$2</f>
        <v>0.97399999999999998</v>
      </c>
      <c r="T36">
        <f t="shared" ca="1" si="2"/>
        <v>38.461538461538424</v>
      </c>
    </row>
    <row r="37" spans="1:20" x14ac:dyDescent="0.3">
      <c r="A37">
        <v>33</v>
      </c>
      <c r="B37">
        <v>2</v>
      </c>
      <c r="C37">
        <v>20</v>
      </c>
      <c r="D37">
        <f>VLOOKUP($C37&amp;"_"&amp;$B37,'rank samples'!$I$3:$O$37,7,FALSE)</f>
        <v>10882.46</v>
      </c>
      <c r="E37">
        <f>VLOOKUP($C37&amp;"_"&amp;$B37,'rank samples'!$I$3:$O$37,6,FALSE)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samples'!$AC$3:$AI$1539,7,FALSE)</f>
        <v>17343.580000000002</v>
      </c>
      <c r="R37">
        <f ca="1">VLOOKUP($P37&amp;"_"&amp;$O37,'rank samples'!$AC$3:$AI$1539,6,FALSE)/100</f>
        <v>2E-3</v>
      </c>
      <c r="S37">
        <f ca="1">1 - SUM(OFFSET($R$4,VLOOKUP(P37,$W$4:$Y$23,2,FALSE),0):OFFSET($R$4,N37,0))/$R$2</f>
        <v>0.97199999999999998</v>
      </c>
      <c r="T37">
        <f ca="1">1/(1-S37)</f>
        <v>35.71428571428568</v>
      </c>
    </row>
    <row r="38" spans="1:20" x14ac:dyDescent="0.3">
      <c r="N38">
        <v>34</v>
      </c>
      <c r="O38">
        <v>35</v>
      </c>
      <c r="P38">
        <v>1</v>
      </c>
      <c r="Q38">
        <f ca="1">VLOOKUP($P38&amp;"_"&amp;$O38,'rank samples'!$AC$3:$AI$1539,7,FALSE)</f>
        <v>17291.830000000002</v>
      </c>
      <c r="R38">
        <f ca="1">VLOOKUP($P38&amp;"_"&amp;$O38,'rank samples'!$AC$3:$AI$1539,6,FALSE)/100</f>
        <v>0</v>
      </c>
      <c r="S38">
        <f ca="1">1 - SUM(OFFSET($R$4,VLOOKUP(P38,$W$4:$Y$23,2,FALSE),0):OFFSET($R$4,N38,0))/$R$2</f>
        <v>0.97199999999999998</v>
      </c>
      <c r="T38">
        <f t="shared" ca="1" si="2"/>
        <v>35.71428571428568</v>
      </c>
    </row>
    <row r="39" spans="1:20" x14ac:dyDescent="0.3">
      <c r="N39">
        <v>35</v>
      </c>
      <c r="O39">
        <v>36</v>
      </c>
      <c r="P39">
        <v>1</v>
      </c>
      <c r="Q39">
        <f ca="1">VLOOKUP($P39&amp;"_"&amp;$O39,'rank samples'!$AC$3:$AI$1539,7,FALSE)</f>
        <v>16945.21</v>
      </c>
      <c r="R39">
        <f ca="1">VLOOKUP($P39&amp;"_"&amp;$O39,'rank samples'!$AC$3:$AI$1539,6,FALSE)/100</f>
        <v>0</v>
      </c>
      <c r="S39">
        <f ca="1">1 - SUM(OFFSET($R$4,VLOOKUP(P39,$W$4:$Y$23,2,FALSE),0):OFFSET($R$4,N39,0))/$R$2</f>
        <v>0.97199999999999998</v>
      </c>
      <c r="T39">
        <f t="shared" ca="1" si="2"/>
        <v>35.71428571428568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samples'!$AC$3:$AI$1539,7,FALSE)</f>
        <v>16896.32</v>
      </c>
      <c r="R40">
        <f ca="1">VLOOKUP($P40&amp;"_"&amp;$O40,'rank samples'!$AC$3:$AI$1539,6,FALSE)/100</f>
        <v>2E-3</v>
      </c>
      <c r="S40">
        <f ca="1">1 - SUM(OFFSET($R$4,VLOOKUP(P40,$W$4:$Y$23,2,FALSE),0):OFFSET($R$4,N40,0))/$R$2</f>
        <v>0.97</v>
      </c>
      <c r="T40">
        <f t="shared" ca="1" si="2"/>
        <v>33.3333333333333</v>
      </c>
    </row>
    <row r="41" spans="1:20" x14ac:dyDescent="0.3">
      <c r="N41">
        <v>37</v>
      </c>
      <c r="O41">
        <v>38</v>
      </c>
      <c r="P41">
        <v>1</v>
      </c>
      <c r="Q41">
        <f ca="1">VLOOKUP($P41&amp;"_"&amp;$O41,'rank samples'!$AC$3:$AI$1539,7,FALSE)</f>
        <v>16815.189999999999</v>
      </c>
      <c r="R41">
        <f ca="1">VLOOKUP($P41&amp;"_"&amp;$O41,'rank samples'!$AC$3:$AI$1539,6,FALSE)/100</f>
        <v>0</v>
      </c>
      <c r="S41">
        <f ca="1">1 - SUM(OFFSET($R$4,VLOOKUP(P41,$W$4:$Y$23,2,FALSE),0):OFFSET($R$4,N41,0))/$R$2</f>
        <v>0.97</v>
      </c>
      <c r="T41">
        <f t="shared" ca="1" si="2"/>
        <v>33.3333333333333</v>
      </c>
    </row>
    <row r="42" spans="1:20" x14ac:dyDescent="0.3">
      <c r="N42">
        <v>38</v>
      </c>
      <c r="O42">
        <v>39</v>
      </c>
      <c r="P42">
        <v>1</v>
      </c>
      <c r="Q42">
        <f ca="1">VLOOKUP($P42&amp;"_"&amp;$O42,'rank samples'!$AC$3:$AI$1539,7,FALSE)</f>
        <v>16722.09</v>
      </c>
      <c r="R42">
        <f ca="1">VLOOKUP($P42&amp;"_"&amp;$O42,'rank samples'!$AC$3:$AI$1539,6,FALSE)/100</f>
        <v>0</v>
      </c>
      <c r="S42">
        <f ca="1">1 - SUM(OFFSET($R$4,VLOOKUP(P42,$W$4:$Y$23,2,FALSE),0):OFFSET($R$4,N42,0))/$R$2</f>
        <v>0.97</v>
      </c>
      <c r="T42">
        <f t="shared" ca="1" si="2"/>
        <v>33.3333333333333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samples'!$AC$3:$AI$1539,7,FALSE)</f>
        <v>16477.86</v>
      </c>
      <c r="R43">
        <f ca="1">VLOOKUP($P43&amp;"_"&amp;$O43,'rank samples'!$AC$3:$AI$1539,6,FALSE)/100</f>
        <v>0</v>
      </c>
      <c r="S43">
        <f ca="1">1 - SUM(OFFSET($R$4,VLOOKUP(P43,$W$4:$Y$23,2,FALSE),0):OFFSET($R$4,N43,0))/$R$2</f>
        <v>0.97</v>
      </c>
      <c r="T43">
        <f t="shared" ca="1" si="2"/>
        <v>33.3333333333333</v>
      </c>
    </row>
    <row r="44" spans="1:20" x14ac:dyDescent="0.3">
      <c r="N44">
        <v>40</v>
      </c>
      <c r="O44">
        <v>41</v>
      </c>
      <c r="P44">
        <v>1</v>
      </c>
      <c r="Q44">
        <f ca="1">VLOOKUP($P44&amp;"_"&amp;$O44,'rank samples'!$AC$3:$AI$1539,7,FALSE)</f>
        <v>15665.95</v>
      </c>
      <c r="R44">
        <f ca="1">VLOOKUP($P44&amp;"_"&amp;$O44,'rank samples'!$AC$3:$AI$1539,6,FALSE)/100</f>
        <v>0</v>
      </c>
      <c r="S44">
        <f ca="1">1 - SUM(OFFSET($R$4,VLOOKUP(P44,$W$4:$Y$23,2,FALSE),0):OFFSET($R$4,N44,0))/$R$2</f>
        <v>0.97</v>
      </c>
      <c r="T44">
        <f t="shared" ca="1" si="2"/>
        <v>33.3333333333333</v>
      </c>
    </row>
    <row r="45" spans="1:20" x14ac:dyDescent="0.3">
      <c r="N45">
        <v>41</v>
      </c>
      <c r="O45">
        <v>42</v>
      </c>
      <c r="P45">
        <v>1</v>
      </c>
      <c r="Q45">
        <f ca="1">VLOOKUP($P45&amp;"_"&amp;$O45,'rank samples'!$AC$3:$AI$1539,7,FALSE)</f>
        <v>15341.85</v>
      </c>
      <c r="R45">
        <f ca="1">VLOOKUP($P45&amp;"_"&amp;$O45,'rank samples'!$AC$3:$AI$1539,6,FALSE)/100</f>
        <v>2E-3</v>
      </c>
      <c r="S45">
        <f ca="1">1 - SUM(OFFSET($R$4,VLOOKUP(P45,$W$4:$Y$23,2,FALSE),0):OFFSET($R$4,N45,0))/$R$2</f>
        <v>0.96799999999999997</v>
      </c>
      <c r="T45">
        <f t="shared" ca="1" si="2"/>
        <v>31.249999999999972</v>
      </c>
    </row>
    <row r="46" spans="1:20" x14ac:dyDescent="0.3">
      <c r="N46">
        <v>42</v>
      </c>
      <c r="O46">
        <v>43</v>
      </c>
      <c r="P46">
        <v>1</v>
      </c>
      <c r="Q46">
        <f ca="1">VLOOKUP($P46&amp;"_"&amp;$O46,'rank samples'!$AC$3:$AI$1539,7,FALSE)</f>
        <v>15198.28</v>
      </c>
      <c r="R46">
        <f ca="1">VLOOKUP($P46&amp;"_"&amp;$O46,'rank samples'!$AC$3:$AI$1539,6,FALSE)/100</f>
        <v>0</v>
      </c>
      <c r="S46">
        <f ca="1">1 - SUM(OFFSET($R$4,VLOOKUP(P46,$W$4:$Y$23,2,FALSE),0):OFFSET($R$4,N46,0))/$R$2</f>
        <v>0.96799999999999997</v>
      </c>
      <c r="T46">
        <f t="shared" ca="1" si="2"/>
        <v>31.249999999999972</v>
      </c>
    </row>
    <row r="47" spans="1:20" x14ac:dyDescent="0.3">
      <c r="N47">
        <v>43</v>
      </c>
      <c r="O47">
        <v>44</v>
      </c>
      <c r="P47">
        <v>1</v>
      </c>
      <c r="Q47">
        <f ca="1">VLOOKUP($P47&amp;"_"&amp;$O47,'rank samples'!$AC$3:$AI$1539,7,FALSE)</f>
        <v>14898.07</v>
      </c>
      <c r="R47">
        <f ca="1">VLOOKUP($P47&amp;"_"&amp;$O47,'rank samples'!$AC$3:$AI$1539,6,FALSE)/100</f>
        <v>0</v>
      </c>
      <c r="S47">
        <f ca="1">1 - SUM(OFFSET($R$4,VLOOKUP(P47,$W$4:$Y$23,2,FALSE),0):OFFSET($R$4,N47,0))/$R$2</f>
        <v>0.96799999999999997</v>
      </c>
      <c r="T47">
        <f t="shared" ca="1" si="2"/>
        <v>31.249999999999972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samples'!$AC$3:$AI$1539,7,FALSE)</f>
        <v>14706.19</v>
      </c>
      <c r="R48">
        <f ca="1">VLOOKUP($P48&amp;"_"&amp;$O48,'rank samples'!$AC$3:$AI$1539,6,FALSE)/100</f>
        <v>0</v>
      </c>
      <c r="S48">
        <f ca="1">1 - SUM(OFFSET($R$4,VLOOKUP(P48,$W$4:$Y$23,2,FALSE),0):OFFSET($R$4,N48,0))/$R$2</f>
        <v>0.96799999999999997</v>
      </c>
      <c r="T48">
        <f t="shared" ca="1" si="2"/>
        <v>31.249999999999972</v>
      </c>
    </row>
    <row r="49" spans="14:20" x14ac:dyDescent="0.3">
      <c r="N49">
        <v>45</v>
      </c>
      <c r="O49">
        <v>46</v>
      </c>
      <c r="P49">
        <v>1</v>
      </c>
      <c r="Q49">
        <f ca="1">VLOOKUP($P49&amp;"_"&amp;$O49,'rank samples'!$AC$3:$AI$1539,7,FALSE)</f>
        <v>14629.73</v>
      </c>
      <c r="R49">
        <f ca="1">VLOOKUP($P49&amp;"_"&amp;$O49,'rank samples'!$AC$3:$AI$1539,6,FALSE)/100</f>
        <v>2E-3</v>
      </c>
      <c r="S49">
        <f ca="1">1 - SUM(OFFSET($R$4,VLOOKUP(P49,$W$4:$Y$23,2,FALSE),0):OFFSET($R$4,N49,0))/$R$2</f>
        <v>0.96599999999999997</v>
      </c>
      <c r="T49">
        <f t="shared" ca="1" si="2"/>
        <v>29.411764705882327</v>
      </c>
    </row>
    <row r="50" spans="14:20" x14ac:dyDescent="0.3">
      <c r="N50">
        <v>46</v>
      </c>
      <c r="O50">
        <v>47</v>
      </c>
      <c r="P50">
        <v>1</v>
      </c>
      <c r="Q50">
        <f ca="1">VLOOKUP($P50&amp;"_"&amp;$O50,'rank samples'!$AC$3:$AI$1539,7,FALSE)</f>
        <v>14541.22</v>
      </c>
      <c r="R50">
        <f ca="1">VLOOKUP($P50&amp;"_"&amp;$O50,'rank samples'!$AC$3:$AI$1539,6,FALSE)/100</f>
        <v>2E-3</v>
      </c>
      <c r="S50">
        <f ca="1">1 - SUM(OFFSET($R$4,VLOOKUP(P50,$W$4:$Y$23,2,FALSE),0):OFFSET($R$4,N50,0))/$R$2</f>
        <v>0.96399999999999997</v>
      </c>
      <c r="T50">
        <f t="shared" ca="1" si="2"/>
        <v>27.777777777777754</v>
      </c>
    </row>
    <row r="51" spans="14:20" x14ac:dyDescent="0.3">
      <c r="N51">
        <v>47</v>
      </c>
      <c r="O51">
        <v>48</v>
      </c>
      <c r="P51">
        <v>1</v>
      </c>
      <c r="Q51">
        <f ca="1">VLOOKUP($P51&amp;"_"&amp;$O51,'rank samples'!$AC$3:$AI$1539,7,FALSE)</f>
        <v>14457.52</v>
      </c>
      <c r="R51">
        <f ca="1">VLOOKUP($P51&amp;"_"&amp;$O51,'rank samples'!$AC$3:$AI$1539,6,FALSE)/100</f>
        <v>2E-3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samples'!$AC$3:$AI$1539,7,FALSE)</f>
        <v>14438.34</v>
      </c>
      <c r="R52">
        <f ca="1">VLOOKUP($P52&amp;"_"&amp;$O52,'rank samples'!$AC$3:$AI$1539,6,FALSE)/100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samples'!$AC$3:$AI$1539,7,FALSE)</f>
        <v>14433.08</v>
      </c>
      <c r="R53">
        <f ca="1">VLOOKUP($P53&amp;"_"&amp;$O53,'rank samples'!$AC$3:$AI$1539,6,FALSE)/100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samples'!$AC$3:$AI$1539,7,FALSE)</f>
        <v>14354.94</v>
      </c>
      <c r="R54">
        <f ca="1">VLOOKUP($P54&amp;"_"&amp;$O54,'rank samples'!$AC$3:$AI$1539,6,FALSE)/100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x14ac:dyDescent="0.3">
      <c r="N55">
        <v>51</v>
      </c>
      <c r="O55">
        <v>52</v>
      </c>
      <c r="P55">
        <v>1</v>
      </c>
      <c r="Q55">
        <f ca="1">VLOOKUP($P55&amp;"_"&amp;$O55,'rank samples'!$AC$3:$AI$1539,7,FALSE)</f>
        <v>13995</v>
      </c>
      <c r="R55">
        <f ca="1">VLOOKUP($P55&amp;"_"&amp;$O55,'rank samples'!$AC$3:$AI$1539,6,FALSE)/100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x14ac:dyDescent="0.3">
      <c r="N56">
        <v>52</v>
      </c>
      <c r="O56">
        <v>53</v>
      </c>
      <c r="P56">
        <v>1</v>
      </c>
      <c r="Q56">
        <f ca="1">VLOOKUP($P56&amp;"_"&amp;$O56,'rank samples'!$AC$3:$AI$1539,7,FALSE)</f>
        <v>13594.08</v>
      </c>
      <c r="R56">
        <f ca="1">VLOOKUP($P56&amp;"_"&amp;$O56,'rank samples'!$AC$3:$AI$1539,6,FALSE)/100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samples'!$AC$3:$AI$1539,7,FALSE)</f>
        <v>13482.46</v>
      </c>
      <c r="R57">
        <f ca="1">VLOOKUP($P57&amp;"_"&amp;$O57,'rank samples'!$AC$3:$AI$1539,6,FALSE)/100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samples'!$AC$3:$AI$1539,7,FALSE)</f>
        <v>13395.23</v>
      </c>
      <c r="R58">
        <f ca="1">VLOOKUP($P58&amp;"_"&amp;$O58,'rank samples'!$AC$3:$AI$1539,6,FALSE)/100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x14ac:dyDescent="0.3">
      <c r="N59">
        <v>55</v>
      </c>
      <c r="O59">
        <v>56</v>
      </c>
      <c r="P59">
        <v>1</v>
      </c>
      <c r="Q59">
        <f ca="1">VLOOKUP($P59&amp;"_"&amp;$O59,'rank samples'!$AC$3:$AI$1539,7,FALSE)</f>
        <v>13050.94</v>
      </c>
      <c r="R59">
        <f ca="1">VLOOKUP($P59&amp;"_"&amp;$O59,'rank samples'!$AC$3:$AI$1539,6,FALSE)/100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x14ac:dyDescent="0.3">
      <c r="N60">
        <v>56</v>
      </c>
      <c r="O60">
        <v>57</v>
      </c>
      <c r="P60">
        <v>1</v>
      </c>
      <c r="Q60">
        <f ca="1">VLOOKUP($P60&amp;"_"&amp;$O60,'rank samples'!$AC$3:$AI$1539,7,FALSE)</f>
        <v>12379.75</v>
      </c>
      <c r="R60">
        <f ca="1">VLOOKUP($P60&amp;"_"&amp;$O60,'rank samples'!$AC$3:$AI$1539,6,FALSE)/100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samples'!$AC$3:$AI$1539,7,FALSE)</f>
        <v>11456.34</v>
      </c>
      <c r="R61">
        <f ca="1">VLOOKUP($P61&amp;"_"&amp;$O61,'rank samples'!$AC$3:$AI$1539,6,FALSE)/100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samples'!$AC$3:$AI$1539,7,FALSE)</f>
        <v>11353.55</v>
      </c>
      <c r="R62">
        <f ca="1">VLOOKUP($P62&amp;"_"&amp;$O62,'rank samples'!$AC$3:$AI$1539,6,FALSE)/100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x14ac:dyDescent="0.3">
      <c r="N63">
        <v>59</v>
      </c>
      <c r="O63">
        <v>60</v>
      </c>
      <c r="P63">
        <v>1</v>
      </c>
      <c r="Q63">
        <f ca="1">VLOOKUP($P63&amp;"_"&amp;$O63,'rank samples'!$AC$3:$AI$1539,7,FALSE)</f>
        <v>11166.9</v>
      </c>
      <c r="R63">
        <f ca="1">VLOOKUP($P63&amp;"_"&amp;$O63,'rank samples'!$AC$3:$AI$1539,6,FALSE)/100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samples'!$AC$3:$AI$1539,7,FALSE)</f>
        <v>10898.2</v>
      </c>
      <c r="R64">
        <f ca="1">VLOOKUP($P64&amp;"_"&amp;$O64,'rank samples'!$AC$3:$AI$1539,6,FALSE)/100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x14ac:dyDescent="0.3">
      <c r="N65">
        <v>61</v>
      </c>
      <c r="O65">
        <v>62</v>
      </c>
      <c r="P65">
        <v>1</v>
      </c>
      <c r="Q65">
        <f ca="1">VLOOKUP($P65&amp;"_"&amp;$O65,'rank samples'!$AC$3:$AI$1539,7,FALSE)</f>
        <v>10487.01</v>
      </c>
      <c r="R65">
        <f ca="1">VLOOKUP($P65&amp;"_"&amp;$O65,'rank samples'!$AC$3:$AI$1539,6,FALSE)/100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x14ac:dyDescent="0.3">
      <c r="N66">
        <v>62</v>
      </c>
      <c r="O66">
        <v>63</v>
      </c>
      <c r="P66">
        <v>1</v>
      </c>
      <c r="Q66">
        <f ca="1">VLOOKUP($P66&amp;"_"&amp;$O66,'rank samples'!$AC$3:$AI$1539,7,FALSE)</f>
        <v>10481.459999999999</v>
      </c>
      <c r="R66">
        <f ca="1">VLOOKUP($P66&amp;"_"&amp;$O66,'rank samples'!$AC$3:$AI$1539,6,FALSE)/100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samples'!$AC$3:$AI$1539,7,FALSE)</f>
        <v>10443.370000000001</v>
      </c>
      <c r="R67">
        <f ca="1">VLOOKUP($P67&amp;"_"&amp;$O67,'rank samples'!$AC$3:$AI$1539,6,FALSE)/100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x14ac:dyDescent="0.3">
      <c r="N68">
        <v>64</v>
      </c>
      <c r="O68">
        <v>65</v>
      </c>
      <c r="P68">
        <v>1</v>
      </c>
      <c r="Q68">
        <f ca="1">VLOOKUP($P68&amp;"_"&amp;$O68,'rank samples'!$AC$3:$AI$1539,7,FALSE)</f>
        <v>10431.049999999999</v>
      </c>
      <c r="R68">
        <f ca="1">VLOOKUP($P68&amp;"_"&amp;$O68,'rank samples'!$AC$3:$AI$1539,6,FALSE)/100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x14ac:dyDescent="0.3">
      <c r="N69">
        <v>65</v>
      </c>
      <c r="O69">
        <v>66</v>
      </c>
      <c r="P69">
        <v>1</v>
      </c>
      <c r="Q69">
        <f ca="1">VLOOKUP($P69&amp;"_"&amp;$O69,'rank samples'!$AC$3:$AI$1539,7,FALSE)</f>
        <v>10384.01</v>
      </c>
      <c r="R69">
        <f ca="1">VLOOKUP($P69&amp;"_"&amp;$O69,'rank samples'!$AC$3:$AI$1539,6,FALSE)/100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samples'!$AC$3:$AI$1539,7,FALSE)</f>
        <v>9826.61</v>
      </c>
      <c r="R70">
        <f ca="1">VLOOKUP($P70&amp;"_"&amp;$O70,'rank samples'!$AC$3:$AI$1539,6,FALSE)/100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samples'!$AC$3:$AI$1539,7,FALSE)</f>
        <v>9646.73</v>
      </c>
      <c r="R71">
        <f ca="1">VLOOKUP($P71&amp;"_"&amp;$O71,'rank samples'!$AC$3:$AI$1539,6,FALSE)/100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x14ac:dyDescent="0.3">
      <c r="N72">
        <v>68</v>
      </c>
      <c r="O72">
        <v>69</v>
      </c>
      <c r="P72">
        <v>1</v>
      </c>
      <c r="Q72">
        <f ca="1">VLOOKUP($P72&amp;"_"&amp;$O72,'rank samples'!$AC$3:$AI$1539,7,FALSE)</f>
        <v>9490.68</v>
      </c>
      <c r="R72">
        <f ca="1">VLOOKUP($P72&amp;"_"&amp;$O72,'rank samples'!$AC$3:$AI$1539,6,FALSE)/100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samples'!$AC$3:$AI$1539,7,FALSE)</f>
        <v>9317.9699999999993</v>
      </c>
      <c r="R73">
        <f ca="1">VLOOKUP($P73&amp;"_"&amp;$O73,'rank samples'!$AC$3:$AI$1539,6,FALSE)/100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samples'!$AC$3:$AI$1539,7,FALSE)</f>
        <v>9297.7999999999993</v>
      </c>
      <c r="R74">
        <f ca="1">VLOOKUP($P74&amp;"_"&amp;$O74,'rank samples'!$AC$3:$AI$1539,6,FALSE)/100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samples'!$AC$3:$AI$1539,7,FALSE)</f>
        <v>8936.85</v>
      </c>
      <c r="R75">
        <f ca="1">VLOOKUP($P75&amp;"_"&amp;$O75,'rank samples'!$AC$3:$AI$1539,6,FALSE)/100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samples'!$AC$3:$AI$1539,7,FALSE)</f>
        <v>7671.63</v>
      </c>
      <c r="R76">
        <f ca="1">VLOOKUP($P76&amp;"_"&amp;$O76,'rank samples'!$AC$3:$AI$1539,6,FALSE)/100</f>
        <v>0</v>
      </c>
      <c r="S76">
        <f ca="1">1 - SUM(OFFSET($R$4,VLOOKUP(P76,$W$4:$Y$23,2,FALSE),0):OFFSET($R$4,N76,0))/$R$2</f>
        <v>0.93399999999999994</v>
      </c>
      <c r="T76">
        <f t="shared" ca="1" si="6"/>
        <v>15.151515151515138</v>
      </c>
    </row>
    <row r="77" spans="14:20" x14ac:dyDescent="0.3">
      <c r="N77">
        <v>73</v>
      </c>
      <c r="O77">
        <v>74</v>
      </c>
      <c r="P77">
        <v>1</v>
      </c>
      <c r="Q77">
        <f ca="1">VLOOKUP($P77&amp;"_"&amp;$O77,'rank samples'!$AC$3:$AI$1539,7,FALSE)</f>
        <v>7204.44</v>
      </c>
      <c r="R77">
        <f ca="1">VLOOKUP($P77&amp;"_"&amp;$O77,'rank samples'!$AC$3:$AI$1539,6,FALSE)/100</f>
        <v>2E-3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samples'!$AC$3:$AI$1539,7,FALSE)</f>
        <v>7025.96</v>
      </c>
      <c r="R78">
        <f ca="1">VLOOKUP($P78&amp;"_"&amp;$O78,'rank samples'!$AC$3:$AI$1539,6,FALSE)/100</f>
        <v>0</v>
      </c>
      <c r="S78">
        <f ca="1">1 - SUM(OFFSET($R$4,VLOOKUP(P78,$W$4:$Y$23,2,FALSE),0):OFFSET($R$4,N78,0))/$R$2</f>
        <v>0.93199999999999994</v>
      </c>
      <c r="T78">
        <f t="shared" ca="1" si="6"/>
        <v>14.705882352941163</v>
      </c>
    </row>
    <row r="79" spans="14:20" x14ac:dyDescent="0.3">
      <c r="N79">
        <v>75</v>
      </c>
      <c r="O79">
        <v>76</v>
      </c>
      <c r="P79">
        <v>1</v>
      </c>
      <c r="Q79">
        <f ca="1">VLOOKUP($P79&amp;"_"&amp;$O79,'rank samples'!$AC$3:$AI$1539,7,FALSE)</f>
        <v>7002.01</v>
      </c>
      <c r="R79">
        <f ca="1">VLOOKUP($P79&amp;"_"&amp;$O79,'rank samples'!$AC$3:$AI$1539,6,FALSE)/100</f>
        <v>2E-3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samples'!$AC$3:$AI$1539,7,FALSE)</f>
        <v>6648.38</v>
      </c>
      <c r="R80">
        <f ca="1">VLOOKUP($P80&amp;"_"&amp;$O80,'rank samples'!$AC$3:$AI$1539,6,FALSE)/100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samples'!$AC$3:$AI$1539,7,FALSE)</f>
        <v>6306.78</v>
      </c>
      <c r="R81">
        <f ca="1">VLOOKUP($P81&amp;"_"&amp;$O81,'rank samples'!$AC$3:$AI$1539,6,FALSE)/100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samples'!$AC$3:$AI$1539,7,FALSE)</f>
        <v>5986.12</v>
      </c>
      <c r="R82">
        <f ca="1">VLOOKUP($P82&amp;"_"&amp;$O82,'rank samples'!$AC$3:$AI$1539,6,FALSE)/100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samples'!$AC$3:$AI$1539,7,FALSE)</f>
        <v>5024.54</v>
      </c>
      <c r="R83">
        <f ca="1">VLOOKUP($P83&amp;"_"&amp;$O83,'rank samples'!$AC$3:$AI$1539,6,FALSE)/100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x14ac:dyDescent="0.3">
      <c r="N84">
        <v>80</v>
      </c>
      <c r="O84">
        <v>81</v>
      </c>
      <c r="P84">
        <v>1</v>
      </c>
      <c r="Q84">
        <f ca="1">VLOOKUP($P84&amp;"_"&amp;$O84,'rank samples'!$AC$3:$AI$1539,7,FALSE)</f>
        <v>4433.7299999999996</v>
      </c>
      <c r="R84">
        <f ca="1">VLOOKUP($P84&amp;"_"&amp;$O84,'rank samples'!$AC$3:$AI$1539,6,FALSE)/100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samples'!$AC$3:$AI$1539,7,FALSE)</f>
        <v>2048.98</v>
      </c>
      <c r="R85">
        <f ca="1">VLOOKUP($P85&amp;"_"&amp;$O85,'rank samples'!$AC$3:$AI$1539,6,FALSE)/100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x14ac:dyDescent="0.3">
      <c r="N86">
        <v>82</v>
      </c>
      <c r="O86">
        <v>83</v>
      </c>
      <c r="P86">
        <v>1</v>
      </c>
      <c r="Q86">
        <f ca="1">VLOOKUP($P86&amp;"_"&amp;$O86,'rank samples'!$AC$3:$AI$1539,7,FALSE)</f>
        <v>2021.18</v>
      </c>
      <c r="R86">
        <f ca="1">VLOOKUP($P86&amp;"_"&amp;$O86,'rank samples'!$AC$3:$AI$1539,6,FALSE)/100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samples'!$AC$3:$AI$1539,7,FALSE)</f>
        <v>1581.53</v>
      </c>
      <c r="R87">
        <f ca="1">VLOOKUP($P87&amp;"_"&amp;$O87,'rank samples'!$AC$3:$AI$1539,6,FALSE)/100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samples'!$AC$3:$AI$1539,7,FALSE)</f>
        <v>788.48</v>
      </c>
      <c r="R88">
        <f ca="1">VLOOKUP($P88&amp;"_"&amp;$O88,'rank samples'!$AC$3:$AI$1539,6,FALSE)/100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samples'!$AC$3:$AI$1539,7,FALSE)</f>
        <v>166.8</v>
      </c>
      <c r="R89">
        <f ca="1">VLOOKUP($P89&amp;"_"&amp;$O89,'rank samples'!$AC$3:$AI$1539,6,FALSE)/100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x14ac:dyDescent="0.3">
      <c r="N90">
        <v>86</v>
      </c>
      <c r="O90">
        <v>1</v>
      </c>
      <c r="P90">
        <v>2</v>
      </c>
      <c r="Q90">
        <f ca="1">VLOOKUP($P90&amp;"_"&amp;$O90,'rank samples'!$AC$3:$AI$1539,7,FALSE)</f>
        <v>40728.239999999998</v>
      </c>
      <c r="R90">
        <f ca="1">VLOOKUP($P90&amp;"_"&amp;$O90,'rank samples'!$AC$3:$AI$1539,6,FALSE)/100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x14ac:dyDescent="0.3">
      <c r="N91">
        <v>87</v>
      </c>
      <c r="O91">
        <v>2</v>
      </c>
      <c r="P91">
        <v>2</v>
      </c>
      <c r="Q91">
        <f ca="1">VLOOKUP($P91&amp;"_"&amp;$O91,'rank samples'!$AC$3:$AI$1539,7,FALSE)</f>
        <v>37389.39</v>
      </c>
      <c r="R91">
        <f ca="1">VLOOKUP($P91&amp;"_"&amp;$O91,'rank samples'!$AC$3:$AI$1539,6,FALSE)/100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x14ac:dyDescent="0.3">
      <c r="N92">
        <v>88</v>
      </c>
      <c r="O92">
        <v>3</v>
      </c>
      <c r="P92">
        <v>2</v>
      </c>
      <c r="Q92">
        <f ca="1">VLOOKUP($P92&amp;"_"&amp;$O92,'rank samples'!$AC$3:$AI$1539,7,FALSE)</f>
        <v>35320.720000000001</v>
      </c>
      <c r="R92">
        <f ca="1">VLOOKUP($P92&amp;"_"&amp;$O92,'rank samples'!$AC$3:$AI$1539,6,FALSE)/100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x14ac:dyDescent="0.3">
      <c r="N93">
        <v>89</v>
      </c>
      <c r="O93">
        <v>4</v>
      </c>
      <c r="P93">
        <v>2</v>
      </c>
      <c r="Q93">
        <f ca="1">VLOOKUP($P93&amp;"_"&amp;$O93,'rank samples'!$AC$3:$AI$1539,7,FALSE)</f>
        <v>34452.800000000003</v>
      </c>
      <c r="R93">
        <f ca="1">VLOOKUP($P93&amp;"_"&amp;$O93,'rank samples'!$AC$3:$AI$1539,6,FALSE)/100</f>
        <v>2E-3</v>
      </c>
      <c r="S93">
        <f ca="1">1 - SUM(OFFSET($R$4,VLOOKUP(P93,$W$4:$Y$23,2,FALSE),0):OFFSET($R$4,N93,0))/$R$2</f>
        <v>0.998</v>
      </c>
      <c r="T93">
        <f t="shared" ca="1" si="6"/>
        <v>499.99999999999955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samples'!$AC$3:$AI$1539,7,FALSE)</f>
        <v>32251.38</v>
      </c>
      <c r="R94">
        <f ca="1">VLOOKUP($P94&amp;"_"&amp;$O94,'rank samples'!$AC$3:$AI$1539,6,FALSE)/100</f>
        <v>0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x14ac:dyDescent="0.3">
      <c r="N95">
        <v>91</v>
      </c>
      <c r="O95">
        <v>6</v>
      </c>
      <c r="P95">
        <v>2</v>
      </c>
      <c r="Q95">
        <f ca="1">VLOOKUP($P95&amp;"_"&amp;$O95,'rank samples'!$AC$3:$AI$1539,7,FALSE)</f>
        <v>32185.21</v>
      </c>
      <c r="R95">
        <f ca="1">VLOOKUP($P95&amp;"_"&amp;$O95,'rank samples'!$AC$3:$AI$1539,6,FALSE)/100</f>
        <v>2E-3</v>
      </c>
      <c r="S95">
        <f ca="1">1 - SUM(OFFSET($R$4,VLOOKUP(P95,$W$4:$Y$23,2,FALSE),0):OFFSET($R$4,N95,0))/$R$2</f>
        <v>0.996</v>
      </c>
      <c r="T95">
        <f t="shared" ca="1" si="6"/>
        <v>249.99999999999977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samples'!$AC$3:$AI$1539,7,FALSE)</f>
        <v>32176.11</v>
      </c>
      <c r="R96">
        <f ca="1">VLOOKUP($P96&amp;"_"&amp;$O96,'rank samples'!$AC$3:$AI$1539,6,FALSE)/100</f>
        <v>2E-3</v>
      </c>
      <c r="S96">
        <f ca="1">1 - SUM(OFFSET($R$4,VLOOKUP(P96,$W$4:$Y$23,2,FALSE),0):OFFSET($R$4,N96,0))/$R$2</f>
        <v>0.99399999999999999</v>
      </c>
      <c r="T96">
        <f t="shared" ca="1" si="6"/>
        <v>166.66666666666652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samples'!$AC$3:$AI$1539,7,FALSE)</f>
        <v>31553.040000000001</v>
      </c>
      <c r="R97">
        <f ca="1">VLOOKUP($P97&amp;"_"&amp;$O97,'rank samples'!$AC$3:$AI$1539,6,FALSE)/100</f>
        <v>0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x14ac:dyDescent="0.3">
      <c r="N98">
        <v>94</v>
      </c>
      <c r="O98">
        <v>9</v>
      </c>
      <c r="P98">
        <v>2</v>
      </c>
      <c r="Q98">
        <f ca="1">VLOOKUP($P98&amp;"_"&amp;$O98,'rank samples'!$AC$3:$AI$1539,7,FALSE)</f>
        <v>31533.7</v>
      </c>
      <c r="R98">
        <f ca="1">VLOOKUP($P98&amp;"_"&amp;$O98,'rank samples'!$AC$3:$AI$1539,6,FALSE)/100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x14ac:dyDescent="0.3">
      <c r="N99">
        <v>95</v>
      </c>
      <c r="O99">
        <v>10</v>
      </c>
      <c r="P99">
        <v>2</v>
      </c>
      <c r="Q99">
        <f ca="1">VLOOKUP($P99&amp;"_"&amp;$O99,'rank samples'!$AC$3:$AI$1539,7,FALSE)</f>
        <v>31189.49</v>
      </c>
      <c r="R99">
        <f ca="1">VLOOKUP($P99&amp;"_"&amp;$O99,'rank samples'!$AC$3:$AI$1539,6,FALSE)/100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x14ac:dyDescent="0.3">
      <c r="N100">
        <v>96</v>
      </c>
      <c r="O100">
        <v>11</v>
      </c>
      <c r="P100">
        <v>2</v>
      </c>
      <c r="Q100">
        <f ca="1">VLOOKUP($P100&amp;"_"&amp;$O100,'rank samples'!$AC$3:$AI$1539,7,FALSE)</f>
        <v>31158.9</v>
      </c>
      <c r="R100">
        <f ca="1">VLOOKUP($P100&amp;"_"&amp;$O100,'rank samples'!$AC$3:$AI$1539,6,FALSE)/100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x14ac:dyDescent="0.3">
      <c r="N101">
        <v>97</v>
      </c>
      <c r="O101">
        <v>12</v>
      </c>
      <c r="P101">
        <v>2</v>
      </c>
      <c r="Q101">
        <f ca="1">VLOOKUP($P101&amp;"_"&amp;$O101,'rank samples'!$AC$3:$AI$1539,7,FALSE)</f>
        <v>30203.78</v>
      </c>
      <c r="R101">
        <f ca="1">VLOOKUP($P101&amp;"_"&amp;$O101,'rank samples'!$AC$3:$AI$1539,6,FALSE)/100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x14ac:dyDescent="0.3">
      <c r="N102">
        <v>98</v>
      </c>
      <c r="O102">
        <v>13</v>
      </c>
      <c r="P102">
        <v>2</v>
      </c>
      <c r="Q102">
        <f ca="1">VLOOKUP($P102&amp;"_"&amp;$O102,'rank samples'!$AC$3:$AI$1539,7,FALSE)</f>
        <v>29848.37</v>
      </c>
      <c r="R102">
        <f ca="1">VLOOKUP($P102&amp;"_"&amp;$O102,'rank samples'!$AC$3:$AI$1539,6,FALSE)/100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x14ac:dyDescent="0.3">
      <c r="N103">
        <v>99</v>
      </c>
      <c r="O103">
        <v>14</v>
      </c>
      <c r="P103">
        <v>2</v>
      </c>
      <c r="Q103">
        <f ca="1">VLOOKUP($P103&amp;"_"&amp;$O103,'rank samples'!$AC$3:$AI$1539,7,FALSE)</f>
        <v>28729.45</v>
      </c>
      <c r="R103">
        <f ca="1">VLOOKUP($P103&amp;"_"&amp;$O103,'rank samples'!$AC$3:$AI$1539,6,FALSE)/100</f>
        <v>2E-3</v>
      </c>
      <c r="S103">
        <f ca="1">1 - SUM(OFFSET($R$4,VLOOKUP(P103,$W$4:$Y$23,2,FALSE),0):OFFSET($R$4,N103,0))/$R$2</f>
        <v>0.99199999999999999</v>
      </c>
      <c r="T103">
        <f t="shared" ca="1" si="6"/>
        <v>124.99999999999989</v>
      </c>
    </row>
    <row r="104" spans="14:20" x14ac:dyDescent="0.3">
      <c r="N104">
        <v>100</v>
      </c>
      <c r="O104">
        <v>15</v>
      </c>
      <c r="P104">
        <v>2</v>
      </c>
      <c r="Q104">
        <f ca="1">VLOOKUP($P104&amp;"_"&amp;$O104,'rank samples'!$AC$3:$AI$1539,7,FALSE)</f>
        <v>26931.37</v>
      </c>
      <c r="R104">
        <f ca="1">VLOOKUP($P104&amp;"_"&amp;$O104,'rank samples'!$AC$3:$AI$1539,6,FALSE)/100</f>
        <v>2E-3</v>
      </c>
      <c r="S104">
        <f ca="1">1 - SUM(OFFSET($R$4,VLOOKUP(P104,$W$4:$Y$23,2,FALSE),0):OFFSET($R$4,N104,0))/$R$2</f>
        <v>0.99</v>
      </c>
      <c r="T104">
        <f t="shared" ca="1" si="6"/>
        <v>99.999999999999915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samples'!$AC$3:$AI$1539,7,FALSE)</f>
        <v>26931.24</v>
      </c>
      <c r="R105">
        <f ca="1">VLOOKUP($P105&amp;"_"&amp;$O105,'rank samples'!$AC$3:$AI$1539,6,FALSE)/100</f>
        <v>0</v>
      </c>
      <c r="S105">
        <f ca="1">1 - SUM(OFFSET($R$4,VLOOKUP(P105,$W$4:$Y$23,2,FALSE),0):OFFSET($R$4,N105,0))/$R$2</f>
        <v>0.99</v>
      </c>
      <c r="T105">
        <f t="shared" ca="1" si="6"/>
        <v>99.999999999999915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samples'!$AC$3:$AI$1539,7,FALSE)</f>
        <v>26496.39</v>
      </c>
      <c r="R106">
        <f ca="1">VLOOKUP($P106&amp;"_"&amp;$O106,'rank samples'!$AC$3:$AI$1539,6,FALSE)/100</f>
        <v>0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x14ac:dyDescent="0.3">
      <c r="N107">
        <v>103</v>
      </c>
      <c r="O107">
        <v>18</v>
      </c>
      <c r="P107">
        <v>2</v>
      </c>
      <c r="Q107">
        <f ca="1">VLOOKUP($P107&amp;"_"&amp;$O107,'rank samples'!$AC$3:$AI$1539,7,FALSE)</f>
        <v>25918.21</v>
      </c>
      <c r="R107">
        <f ca="1">VLOOKUP($P107&amp;"_"&amp;$O107,'rank samples'!$AC$3:$AI$1539,6,FALSE)/100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x14ac:dyDescent="0.3">
      <c r="N108">
        <v>104</v>
      </c>
      <c r="O108">
        <v>19</v>
      </c>
      <c r="P108">
        <v>2</v>
      </c>
      <c r="Q108">
        <f ca="1">VLOOKUP($P108&amp;"_"&amp;$O108,'rank samples'!$AC$3:$AI$1539,7,FALSE)</f>
        <v>25915.93</v>
      </c>
      <c r="R108">
        <f ca="1">VLOOKUP($P108&amp;"_"&amp;$O108,'rank samples'!$AC$3:$AI$1539,6,FALSE)/100</f>
        <v>2E-3</v>
      </c>
      <c r="S108">
        <f ca="1">1 - SUM(OFFSET($R$4,VLOOKUP(P108,$W$4:$Y$23,2,FALSE),0):OFFSET($R$4,N108,0))/$R$2</f>
        <v>0.98799999999999999</v>
      </c>
      <c r="T108">
        <f t="shared" ca="1" si="6"/>
        <v>83.333333333333258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samples'!$AC$3:$AI$1539,7,FALSE)</f>
        <v>25656.06</v>
      </c>
      <c r="R109">
        <f ca="1">VLOOKUP($P109&amp;"_"&amp;$O109,'rank samples'!$AC$3:$AI$1539,6,FALSE)/100</f>
        <v>0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21</v>
      </c>
      <c r="P110">
        <v>2</v>
      </c>
      <c r="Q110">
        <f ca="1">VLOOKUP($P110&amp;"_"&amp;$O110,'rank samples'!$AC$3:$AI$1539,7,FALSE)</f>
        <v>24787.59</v>
      </c>
      <c r="R110">
        <f ca="1">VLOOKUP($P110&amp;"_"&amp;$O110,'rank samples'!$AC$3:$AI$1539,6,FALSE)/100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22</v>
      </c>
      <c r="P111">
        <v>2</v>
      </c>
      <c r="Q111">
        <f ca="1">VLOOKUP($P111&amp;"_"&amp;$O111,'rank samples'!$AC$3:$AI$1539,7,FALSE)</f>
        <v>23548.720000000001</v>
      </c>
      <c r="R111">
        <f ca="1">VLOOKUP($P111&amp;"_"&amp;$O111,'rank samples'!$AC$3:$AI$1539,6,FALSE)/100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x14ac:dyDescent="0.3">
      <c r="N112">
        <v>108</v>
      </c>
      <c r="O112">
        <v>23</v>
      </c>
      <c r="P112">
        <v>2</v>
      </c>
      <c r="Q112">
        <f ca="1">VLOOKUP($P112&amp;"_"&amp;$O112,'rank samples'!$AC$3:$AI$1539,7,FALSE)</f>
        <v>23296.23</v>
      </c>
      <c r="R112">
        <f ca="1">VLOOKUP($P112&amp;"_"&amp;$O112,'rank samples'!$AC$3:$AI$1539,6,FALSE)/100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x14ac:dyDescent="0.3">
      <c r="N113">
        <v>109</v>
      </c>
      <c r="O113">
        <v>24</v>
      </c>
      <c r="P113">
        <v>2</v>
      </c>
      <c r="Q113">
        <f ca="1">VLOOKUP($P113&amp;"_"&amp;$O113,'rank samples'!$AC$3:$AI$1539,7,FALSE)</f>
        <v>22738.97</v>
      </c>
      <c r="R113">
        <f ca="1">VLOOKUP($P113&amp;"_"&amp;$O113,'rank samples'!$AC$3:$AI$1539,6,FALSE)/100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x14ac:dyDescent="0.3">
      <c r="N114">
        <v>110</v>
      </c>
      <c r="O114">
        <v>25</v>
      </c>
      <c r="P114">
        <v>2</v>
      </c>
      <c r="Q114">
        <f ca="1">VLOOKUP($P114&amp;"_"&amp;$O114,'rank samples'!$AC$3:$AI$1539,7,FALSE)</f>
        <v>21811.51</v>
      </c>
      <c r="R114">
        <f ca="1">VLOOKUP($P114&amp;"_"&amp;$O114,'rank samples'!$AC$3:$AI$1539,6,FALSE)/100</f>
        <v>2E-3</v>
      </c>
      <c r="S114">
        <f ca="1">1 - SUM(OFFSET($R$4,VLOOKUP(P114,$W$4:$Y$23,2,FALSE),0):OFFSET($R$4,N114,0))/$R$2</f>
        <v>0.98199999999999998</v>
      </c>
      <c r="T114">
        <f t="shared" ca="1" si="6"/>
        <v>55.555555555555507</v>
      </c>
    </row>
    <row r="115" spans="14:20" x14ac:dyDescent="0.3">
      <c r="N115">
        <v>111</v>
      </c>
      <c r="O115">
        <v>26</v>
      </c>
      <c r="P115">
        <v>2</v>
      </c>
      <c r="Q115">
        <f ca="1">VLOOKUP($P115&amp;"_"&amp;$O115,'rank samples'!$AC$3:$AI$1539,7,FALSE)</f>
        <v>21744.98</v>
      </c>
      <c r="R115">
        <f ca="1">VLOOKUP($P115&amp;"_"&amp;$O115,'rank samples'!$AC$3:$AI$1539,6,FALSE)/100</f>
        <v>0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x14ac:dyDescent="0.3">
      <c r="N116">
        <v>112</v>
      </c>
      <c r="O116">
        <v>27</v>
      </c>
      <c r="P116">
        <v>2</v>
      </c>
      <c r="Q116">
        <f ca="1">VLOOKUP($P116&amp;"_"&amp;$O116,'rank samples'!$AC$3:$AI$1539,7,FALSE)</f>
        <v>19850.96</v>
      </c>
      <c r="R116">
        <f ca="1">VLOOKUP($P116&amp;"_"&amp;$O116,'rank samples'!$AC$3:$AI$1539,6,FALSE)/100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28</v>
      </c>
      <c r="P117">
        <v>2</v>
      </c>
      <c r="Q117">
        <f ca="1">VLOOKUP($P117&amp;"_"&amp;$O117,'rank samples'!$AC$3:$AI$1539,7,FALSE)</f>
        <v>18361.64</v>
      </c>
      <c r="R117">
        <f ca="1">VLOOKUP($P117&amp;"_"&amp;$O117,'rank samples'!$AC$3:$AI$1539,6,FALSE)/100</f>
        <v>0</v>
      </c>
      <c r="S117">
        <f ca="1">1 - SUM(OFFSET($R$4,VLOOKUP(P117,$W$4:$Y$23,2,FALSE),0):OFFSET($R$4,N117,0))/$R$2</f>
        <v>0.98199999999999998</v>
      </c>
      <c r="T117">
        <f t="shared" ca="1" si="6"/>
        <v>55.555555555555507</v>
      </c>
    </row>
    <row r="118" spans="14:20" x14ac:dyDescent="0.3">
      <c r="N118">
        <v>114</v>
      </c>
      <c r="O118">
        <v>29</v>
      </c>
      <c r="P118">
        <v>2</v>
      </c>
      <c r="Q118">
        <f ca="1">VLOOKUP($P118&amp;"_"&amp;$O118,'rank samples'!$AC$3:$AI$1539,7,FALSE)</f>
        <v>18306.82</v>
      </c>
      <c r="R118">
        <f ca="1">VLOOKUP($P118&amp;"_"&amp;$O118,'rank samples'!$AC$3:$AI$1539,6,FALSE)/100</f>
        <v>0</v>
      </c>
      <c r="S118">
        <f ca="1">1 - SUM(OFFSET($R$4,VLOOKUP(P118,$W$4:$Y$23,2,FALSE),0):OFFSET($R$4,N118,0))/$R$2</f>
        <v>0.98199999999999998</v>
      </c>
      <c r="T118">
        <f t="shared" ca="1" si="6"/>
        <v>55.555555555555507</v>
      </c>
    </row>
    <row r="119" spans="14:20" x14ac:dyDescent="0.3">
      <c r="N119">
        <v>115</v>
      </c>
      <c r="O119">
        <v>30</v>
      </c>
      <c r="P119">
        <v>2</v>
      </c>
      <c r="Q119">
        <f ca="1">VLOOKUP($P119&amp;"_"&amp;$O119,'rank samples'!$AC$3:$AI$1539,7,FALSE)</f>
        <v>18150.830000000002</v>
      </c>
      <c r="R119">
        <f ca="1">VLOOKUP($P119&amp;"_"&amp;$O119,'rank samples'!$AC$3:$AI$1539,6,FALSE)/100</f>
        <v>0</v>
      </c>
      <c r="S119">
        <f ca="1">1 - SUM(OFFSET($R$4,VLOOKUP(P119,$W$4:$Y$23,2,FALSE),0):OFFSET($R$4,N119,0))/$R$2</f>
        <v>0.98199999999999998</v>
      </c>
      <c r="T119">
        <f t="shared" ca="1" si="6"/>
        <v>55.555555555555507</v>
      </c>
    </row>
    <row r="120" spans="14:20" x14ac:dyDescent="0.3">
      <c r="N120">
        <v>116</v>
      </c>
      <c r="O120">
        <v>31</v>
      </c>
      <c r="P120">
        <v>2</v>
      </c>
      <c r="Q120">
        <f ca="1">VLOOKUP($P120&amp;"_"&amp;$O120,'rank samples'!$AC$3:$AI$1539,7,FALSE)</f>
        <v>17406.72</v>
      </c>
      <c r="R120">
        <f ca="1">VLOOKUP($P120&amp;"_"&amp;$O120,'rank samples'!$AC$3:$AI$1539,6,FALSE)/100</f>
        <v>2E-3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samples'!$AC$3:$AI$1539,7,FALSE)</f>
        <v>16624.400000000001</v>
      </c>
      <c r="R121">
        <f ca="1">VLOOKUP($P121&amp;"_"&amp;$O121,'rank samples'!$AC$3:$AI$1539,6,FALSE)/100</f>
        <v>0</v>
      </c>
      <c r="S121">
        <f ca="1">1 - SUM(OFFSET($R$4,VLOOKUP(P121,$W$4:$Y$23,2,FALSE),0):OFFSET($R$4,N121,0))/$R$2</f>
        <v>0.98</v>
      </c>
      <c r="T121">
        <f t="shared" ca="1" si="6"/>
        <v>49.999999999999957</v>
      </c>
    </row>
    <row r="122" spans="14:20" x14ac:dyDescent="0.3">
      <c r="N122">
        <v>118</v>
      </c>
      <c r="O122">
        <v>34</v>
      </c>
      <c r="P122">
        <v>2</v>
      </c>
      <c r="Q122">
        <f ca="1">VLOOKUP($P122&amp;"_"&amp;$O122,'rank samples'!$AC$3:$AI$1539,7,FALSE)</f>
        <v>16432.22</v>
      </c>
      <c r="R122">
        <f ca="1">VLOOKUP($P122&amp;"_"&amp;$O122,'rank samples'!$AC$3:$AI$1539,6,FALSE)/100</f>
        <v>2E-3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samples'!$AC$3:$AI$1539,7,FALSE)</f>
        <v>16062.59</v>
      </c>
      <c r="R123">
        <f ca="1">VLOOKUP($P123&amp;"_"&amp;$O123,'rank samples'!$AC$3:$AI$1539,6,FALSE)/100</f>
        <v>0</v>
      </c>
      <c r="S123">
        <f ca="1">1 - SUM(OFFSET($R$4,VLOOKUP(P123,$W$4:$Y$23,2,FALSE),0):OFFSET($R$4,N123,0))/$R$2</f>
        <v>0.97799999999999998</v>
      </c>
      <c r="T123">
        <f t="shared" ca="1" si="6"/>
        <v>45.454545454545411</v>
      </c>
    </row>
    <row r="124" spans="14:20" x14ac:dyDescent="0.3">
      <c r="N124">
        <v>120</v>
      </c>
      <c r="O124">
        <v>36</v>
      </c>
      <c r="P124">
        <v>2</v>
      </c>
      <c r="Q124">
        <f ca="1">VLOOKUP($P124&amp;"_"&amp;$O124,'rank samples'!$AC$3:$AI$1539,7,FALSE)</f>
        <v>15894.01</v>
      </c>
      <c r="R124">
        <f ca="1">VLOOKUP($P124&amp;"_"&amp;$O124,'rank samples'!$AC$3:$AI$1539,6,FALSE)/100</f>
        <v>0</v>
      </c>
      <c r="S124">
        <f ca="1">1 - SUM(OFFSET($R$4,VLOOKUP(P124,$W$4:$Y$23,2,FALSE),0):OFFSET($R$4,N124,0))/$R$2</f>
        <v>0.97799999999999998</v>
      </c>
      <c r="T124">
        <f t="shared" ca="1" si="6"/>
        <v>45.454545454545411</v>
      </c>
    </row>
    <row r="125" spans="14:20" x14ac:dyDescent="0.3">
      <c r="N125">
        <v>121</v>
      </c>
      <c r="O125">
        <v>37</v>
      </c>
      <c r="P125">
        <v>2</v>
      </c>
      <c r="Q125">
        <f ca="1">VLOOKUP($P125&amp;"_"&amp;$O125,'rank samples'!$AC$3:$AI$1539,7,FALSE)</f>
        <v>14954.87</v>
      </c>
      <c r="R125">
        <f ca="1">VLOOKUP($P125&amp;"_"&amp;$O125,'rank samples'!$AC$3:$AI$1539,6,FALSE)/100</f>
        <v>0</v>
      </c>
      <c r="S125">
        <f ca="1">1 - SUM(OFFSET($R$4,VLOOKUP(P125,$W$4:$Y$23,2,FALSE),0):OFFSET($R$4,N125,0))/$R$2</f>
        <v>0.97799999999999998</v>
      </c>
      <c r="T125">
        <f t="shared" ca="1" si="6"/>
        <v>45.454545454545411</v>
      </c>
    </row>
    <row r="126" spans="14:20" x14ac:dyDescent="0.3">
      <c r="N126">
        <v>122</v>
      </c>
      <c r="O126">
        <v>38</v>
      </c>
      <c r="P126">
        <v>2</v>
      </c>
      <c r="Q126">
        <f ca="1">VLOOKUP($P126&amp;"_"&amp;$O126,'rank samples'!$AC$3:$AI$1539,7,FALSE)</f>
        <v>14846.54</v>
      </c>
      <c r="R126">
        <f ca="1">VLOOKUP($P126&amp;"_"&amp;$O126,'rank samples'!$AC$3:$AI$1539,6,FALSE)/100</f>
        <v>2E-3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samples'!$AC$3:$AI$1539,7,FALSE)</f>
        <v>13962.69</v>
      </c>
      <c r="R127">
        <f ca="1">VLOOKUP($P127&amp;"_"&amp;$O127,'rank samples'!$AC$3:$AI$1539,6,FALSE)/100</f>
        <v>0</v>
      </c>
      <c r="S127">
        <f ca="1">1 - SUM(OFFSET($R$4,VLOOKUP(P127,$W$4:$Y$23,2,FALSE),0):OFFSET($R$4,N127,0))/$R$2</f>
        <v>0.97599999999999998</v>
      </c>
      <c r="T127">
        <f t="shared" ca="1" si="6"/>
        <v>41.666666666666629</v>
      </c>
    </row>
    <row r="128" spans="14:20" x14ac:dyDescent="0.3">
      <c r="N128">
        <v>124</v>
      </c>
      <c r="O128">
        <v>40</v>
      </c>
      <c r="P128">
        <v>2</v>
      </c>
      <c r="Q128">
        <f ca="1">VLOOKUP($P128&amp;"_"&amp;$O128,'rank samples'!$AC$3:$AI$1539,7,FALSE)</f>
        <v>13666.23</v>
      </c>
      <c r="R128">
        <f ca="1">VLOOKUP($P128&amp;"_"&amp;$O128,'rank samples'!$AC$3:$AI$1539,6,FALSE)/100</f>
        <v>2E-3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samples'!$AC$3:$AI$1539,7,FALSE)</f>
        <v>13319.89</v>
      </c>
      <c r="R129">
        <f ca="1">VLOOKUP($P129&amp;"_"&amp;$O129,'rank samples'!$AC$3:$AI$1539,6,FALSE)/100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samples'!$AC$3:$AI$1539,7,FALSE)</f>
        <v>12810.98</v>
      </c>
      <c r="R130">
        <f ca="1">VLOOKUP($P130&amp;"_"&amp;$O130,'rank samples'!$AC$3:$AI$1539,6,FALSE)/100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samples'!$AC$3:$AI$1539,7,FALSE)</f>
        <v>12719.77</v>
      </c>
      <c r="R131">
        <f ca="1">VLOOKUP($P131&amp;"_"&amp;$O131,'rank samples'!$AC$3:$AI$1539,6,FALSE)/100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samples'!$AC$3:$AI$1539,7,FALSE)</f>
        <v>11908.75</v>
      </c>
      <c r="R132">
        <f ca="1">VLOOKUP($P132&amp;"_"&amp;$O132,'rank samples'!$AC$3:$AI$1539,6,FALSE)/100</f>
        <v>0</v>
      </c>
      <c r="S132">
        <f ca="1">1 - SUM(OFFSET($R$4,VLOOKUP(P132,$W$4:$Y$23,2,FALSE),0):OFFSET($R$4,N132,0))/$R$2</f>
        <v>0.96799999999999997</v>
      </c>
      <c r="T132">
        <f t="shared" ca="1" si="6"/>
        <v>31.249999999999972</v>
      </c>
    </row>
    <row r="133" spans="14:20" x14ac:dyDescent="0.3">
      <c r="N133">
        <v>129</v>
      </c>
      <c r="O133">
        <v>45</v>
      </c>
      <c r="P133">
        <v>2</v>
      </c>
      <c r="Q133">
        <f ca="1">VLOOKUP($P133&amp;"_"&amp;$O133,'rank samples'!$AC$3:$AI$1539,7,FALSE)</f>
        <v>11149.76</v>
      </c>
      <c r="R133">
        <f ca="1">VLOOKUP($P133&amp;"_"&amp;$O133,'rank samples'!$AC$3:$AI$1539,6,FALSE)/100</f>
        <v>2E-3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samples'!$AC$3:$AI$1539,7,FALSE)</f>
        <v>11052.61</v>
      </c>
      <c r="R134">
        <f ca="1">VLOOKUP($P134&amp;"_"&amp;$O134,'rank samples'!$AC$3:$AI$1539,6,FALSE)/100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samples'!$AC$3:$AI$1539,7,FALSE)</f>
        <v>10632.71</v>
      </c>
      <c r="R135">
        <f ca="1">VLOOKUP($P135&amp;"_"&amp;$O135,'rank samples'!$AC$3:$AI$1539,6,FALSE)/100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x14ac:dyDescent="0.3">
      <c r="N136">
        <v>132</v>
      </c>
      <c r="O136">
        <v>48</v>
      </c>
      <c r="P136">
        <v>2</v>
      </c>
      <c r="Q136">
        <f ca="1">VLOOKUP($P136&amp;"_"&amp;$O136,'rank samples'!$AC$3:$AI$1539,7,FALSE)</f>
        <v>10174.51</v>
      </c>
      <c r="R136">
        <f ca="1">VLOOKUP($P136&amp;"_"&amp;$O136,'rank samples'!$AC$3:$AI$1539,6,FALSE)/100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x14ac:dyDescent="0.3">
      <c r="N137">
        <v>133</v>
      </c>
      <c r="O137">
        <v>49</v>
      </c>
      <c r="P137">
        <v>2</v>
      </c>
      <c r="Q137">
        <f ca="1">VLOOKUP($P137&amp;"_"&amp;$O137,'rank samples'!$AC$3:$AI$1539,7,FALSE)</f>
        <v>10160.42</v>
      </c>
      <c r="R137">
        <f ca="1">VLOOKUP($P137&amp;"_"&amp;$O137,'rank samples'!$AC$3:$AI$1539,6,FALSE)/100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x14ac:dyDescent="0.3">
      <c r="N138">
        <v>134</v>
      </c>
      <c r="O138">
        <v>50</v>
      </c>
      <c r="P138">
        <v>2</v>
      </c>
      <c r="Q138">
        <f ca="1">VLOOKUP($P138&amp;"_"&amp;$O138,'rank samples'!$AC$3:$AI$1539,7,FALSE)</f>
        <v>9695.0400000000009</v>
      </c>
      <c r="R138">
        <f ca="1">VLOOKUP($P138&amp;"_"&amp;$O138,'rank samples'!$AC$3:$AI$1539,6,FALSE)/100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x14ac:dyDescent="0.3">
      <c r="N139">
        <v>135</v>
      </c>
      <c r="O139">
        <v>51</v>
      </c>
      <c r="P139">
        <v>2</v>
      </c>
      <c r="Q139">
        <f ca="1">VLOOKUP($P139&amp;"_"&amp;$O139,'rank samples'!$AC$3:$AI$1539,7,FALSE)</f>
        <v>9665.25</v>
      </c>
      <c r="R139">
        <f ca="1">VLOOKUP($P139&amp;"_"&amp;$O139,'rank samples'!$AC$3:$AI$1539,6,FALSE)/100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x14ac:dyDescent="0.3">
      <c r="N140">
        <v>136</v>
      </c>
      <c r="O140">
        <v>52</v>
      </c>
      <c r="P140">
        <v>2</v>
      </c>
      <c r="Q140">
        <f ca="1">VLOOKUP($P140&amp;"_"&amp;$O140,'rank samples'!$AC$3:$AI$1539,7,FALSE)</f>
        <v>9603.85</v>
      </c>
      <c r="R140">
        <f ca="1">VLOOKUP($P140&amp;"_"&amp;$O140,'rank samples'!$AC$3:$AI$1539,6,FALSE)/100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x14ac:dyDescent="0.3">
      <c r="N141">
        <v>137</v>
      </c>
      <c r="O141">
        <v>53</v>
      </c>
      <c r="P141">
        <v>2</v>
      </c>
      <c r="Q141">
        <f ca="1">VLOOKUP($P141&amp;"_"&amp;$O141,'rank samples'!$AC$3:$AI$1539,7,FALSE)</f>
        <v>9346.16</v>
      </c>
      <c r="R141">
        <f ca="1">VLOOKUP($P141&amp;"_"&amp;$O141,'rank samples'!$AC$3:$AI$1539,6,FALSE)/100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x14ac:dyDescent="0.3">
      <c r="N142">
        <v>138</v>
      </c>
      <c r="O142">
        <v>54</v>
      </c>
      <c r="P142">
        <v>2</v>
      </c>
      <c r="Q142">
        <f ca="1">VLOOKUP($P142&amp;"_"&amp;$O142,'rank samples'!$AC$3:$AI$1539,7,FALSE)</f>
        <v>8947.26</v>
      </c>
      <c r="R142">
        <f ca="1">VLOOKUP($P142&amp;"_"&amp;$O142,'rank samples'!$AC$3:$AI$1539,6,FALSE)/100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x14ac:dyDescent="0.3">
      <c r="N143">
        <v>139</v>
      </c>
      <c r="O143">
        <v>55</v>
      </c>
      <c r="P143">
        <v>2</v>
      </c>
      <c r="Q143">
        <f ca="1">VLOOKUP($P143&amp;"_"&amp;$O143,'rank samples'!$AC$3:$AI$1539,7,FALSE)</f>
        <v>8799.06</v>
      </c>
      <c r="R143">
        <f ca="1">VLOOKUP($P143&amp;"_"&amp;$O143,'rank samples'!$AC$3:$AI$1539,6,FALSE)/100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x14ac:dyDescent="0.3">
      <c r="N144">
        <v>140</v>
      </c>
      <c r="O144">
        <v>56</v>
      </c>
      <c r="P144">
        <v>2</v>
      </c>
      <c r="Q144">
        <f ca="1">VLOOKUP($P144&amp;"_"&amp;$O144,'rank samples'!$AC$3:$AI$1539,7,FALSE)</f>
        <v>8776.1</v>
      </c>
      <c r="R144">
        <f ca="1">VLOOKUP($P144&amp;"_"&amp;$O144,'rank samples'!$AC$3:$AI$1539,6,FALSE)/100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x14ac:dyDescent="0.3">
      <c r="N145">
        <v>141</v>
      </c>
      <c r="O145">
        <v>57</v>
      </c>
      <c r="P145">
        <v>2</v>
      </c>
      <c r="Q145">
        <f ca="1">VLOOKUP($P145&amp;"_"&amp;$O145,'rank samples'!$AC$3:$AI$1539,7,FALSE)</f>
        <v>8549.17</v>
      </c>
      <c r="R145">
        <f ca="1">VLOOKUP($P145&amp;"_"&amp;$O145,'rank samples'!$AC$3:$AI$1539,6,FALSE)/100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x14ac:dyDescent="0.3">
      <c r="N146">
        <v>142</v>
      </c>
      <c r="O146">
        <v>58</v>
      </c>
      <c r="P146">
        <v>2</v>
      </c>
      <c r="Q146">
        <f ca="1">VLOOKUP($P146&amp;"_"&amp;$O146,'rank samples'!$AC$3:$AI$1539,7,FALSE)</f>
        <v>8461.23</v>
      </c>
      <c r="R146">
        <f ca="1">VLOOKUP($P146&amp;"_"&amp;$O146,'rank samples'!$AC$3:$AI$1539,6,FALSE)/100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x14ac:dyDescent="0.3">
      <c r="N147">
        <v>143</v>
      </c>
      <c r="O147">
        <v>59</v>
      </c>
      <c r="P147">
        <v>2</v>
      </c>
      <c r="Q147">
        <f ca="1">VLOOKUP($P147&amp;"_"&amp;$O147,'rank samples'!$AC$3:$AI$1539,7,FALSE)</f>
        <v>8411.9500000000007</v>
      </c>
      <c r="R147">
        <f ca="1">VLOOKUP($P147&amp;"_"&amp;$O147,'rank samples'!$AC$3:$AI$1539,6,FALSE)/100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x14ac:dyDescent="0.3">
      <c r="N148">
        <v>144</v>
      </c>
      <c r="O148">
        <v>60</v>
      </c>
      <c r="P148">
        <v>2</v>
      </c>
      <c r="Q148">
        <f ca="1">VLOOKUP($P148&amp;"_"&amp;$O148,'rank samples'!$AC$3:$AI$1539,7,FALSE)</f>
        <v>8335.36</v>
      </c>
      <c r="R148">
        <f ca="1">VLOOKUP($P148&amp;"_"&amp;$O148,'rank samples'!$AC$3:$AI$1539,6,FALSE)/100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samples'!$AC$3:$AI$1539,7,FALSE)</f>
        <v>7968.97</v>
      </c>
      <c r="R149">
        <f ca="1">VLOOKUP($P149&amp;"_"&amp;$O149,'rank samples'!$AC$3:$AI$1539,6,FALSE)/100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x14ac:dyDescent="0.3">
      <c r="N150">
        <v>146</v>
      </c>
      <c r="O150">
        <v>62</v>
      </c>
      <c r="P150">
        <v>2</v>
      </c>
      <c r="Q150">
        <f ca="1">VLOOKUP($P150&amp;"_"&amp;$O150,'rank samples'!$AC$3:$AI$1539,7,FALSE)</f>
        <v>7548.17</v>
      </c>
      <c r="R150">
        <f ca="1">VLOOKUP($P150&amp;"_"&amp;$O150,'rank samples'!$AC$3:$AI$1539,6,FALSE)/100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samples'!$AC$3:$AI$1539,7,FALSE)</f>
        <v>7373</v>
      </c>
      <c r="R151">
        <f ca="1">VLOOKUP($P151&amp;"_"&amp;$O151,'rank samples'!$AC$3:$AI$1539,6,FALSE)/100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x14ac:dyDescent="0.3">
      <c r="N152">
        <v>148</v>
      </c>
      <c r="O152">
        <v>64</v>
      </c>
      <c r="P152">
        <v>2</v>
      </c>
      <c r="Q152">
        <f ca="1">VLOOKUP($P152&amp;"_"&amp;$O152,'rank samples'!$AC$3:$AI$1539,7,FALSE)</f>
        <v>7303.16</v>
      </c>
      <c r="R152">
        <f ca="1">VLOOKUP($P152&amp;"_"&amp;$O152,'rank samples'!$AC$3:$AI$1539,6,FALSE)/100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x14ac:dyDescent="0.3">
      <c r="N153">
        <v>149</v>
      </c>
      <c r="O153">
        <v>65</v>
      </c>
      <c r="P153">
        <v>2</v>
      </c>
      <c r="Q153">
        <f ca="1">VLOOKUP($P153&amp;"_"&amp;$O153,'rank samples'!$AC$3:$AI$1539,7,FALSE)</f>
        <v>7111.19</v>
      </c>
      <c r="R153">
        <f ca="1">VLOOKUP($P153&amp;"_"&amp;$O153,'rank samples'!$AC$3:$AI$1539,6,FALSE)/100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samples'!$AC$3:$AI$1539,7,FALSE)</f>
        <v>6830.36</v>
      </c>
      <c r="R154">
        <f ca="1">VLOOKUP($P154&amp;"_"&amp;$O154,'rank samples'!$AC$3:$AI$1539,6,FALSE)/100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x14ac:dyDescent="0.3">
      <c r="N155">
        <v>151</v>
      </c>
      <c r="O155">
        <v>67</v>
      </c>
      <c r="P155">
        <v>2</v>
      </c>
      <c r="Q155">
        <f ca="1">VLOOKUP($P155&amp;"_"&amp;$O155,'rank samples'!$AC$3:$AI$1539,7,FALSE)</f>
        <v>6816.06</v>
      </c>
      <c r="R155">
        <f ca="1">VLOOKUP($P155&amp;"_"&amp;$O155,'rank samples'!$AC$3:$AI$1539,6,FALSE)/100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samples'!$AC$3:$AI$1539,7,FALSE)</f>
        <v>6314.62</v>
      </c>
      <c r="R156">
        <f ca="1">VLOOKUP($P156&amp;"_"&amp;$O156,'rank samples'!$AC$3:$AI$1539,6,FALSE)/100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x14ac:dyDescent="0.3">
      <c r="N157">
        <v>153</v>
      </c>
      <c r="O157">
        <v>69</v>
      </c>
      <c r="P157">
        <v>2</v>
      </c>
      <c r="Q157">
        <f ca="1">VLOOKUP($P157&amp;"_"&amp;$O157,'rank samples'!$AC$3:$AI$1539,7,FALSE)</f>
        <v>5955.31</v>
      </c>
      <c r="R157">
        <f ca="1">VLOOKUP($P157&amp;"_"&amp;$O157,'rank samples'!$AC$3:$AI$1539,6,FALSE)/100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samples'!$AC$3:$AI$1539,7,FALSE)</f>
        <v>5449.05</v>
      </c>
      <c r="R158">
        <f ca="1">VLOOKUP($P158&amp;"_"&amp;$O158,'rank samples'!$AC$3:$AI$1539,6,FALSE)/100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samples'!$AC$3:$AI$1539,7,FALSE)</f>
        <v>4814.55</v>
      </c>
      <c r="R159">
        <f ca="1">VLOOKUP($P159&amp;"_"&amp;$O159,'rank samples'!$AC$3:$AI$1539,6,FALSE)/100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x14ac:dyDescent="0.3">
      <c r="N160">
        <v>156</v>
      </c>
      <c r="O160">
        <v>72</v>
      </c>
      <c r="P160">
        <v>2</v>
      </c>
      <c r="Q160">
        <f ca="1">VLOOKUP($P160&amp;"_"&amp;$O160,'rank samples'!$AC$3:$AI$1539,7,FALSE)</f>
        <v>4763.88</v>
      </c>
      <c r="R160">
        <f ca="1">VLOOKUP($P160&amp;"_"&amp;$O160,'rank samples'!$AC$3:$AI$1539,6,FALSE)/100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samples'!$AC$3:$AI$1539,7,FALSE)</f>
        <v>4301.57</v>
      </c>
      <c r="R161">
        <f ca="1">VLOOKUP($P161&amp;"_"&amp;$O161,'rank samples'!$AC$3:$AI$1539,6,FALSE)/100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samples'!$AC$3:$AI$1539,7,FALSE)</f>
        <v>3567.75</v>
      </c>
      <c r="R162">
        <f ca="1">VLOOKUP($P162&amp;"_"&amp;$O162,'rank samples'!$AC$3:$AI$1539,6,FALSE)/100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samples'!$AC$3:$AI$1539,7,FALSE)</f>
        <v>3179.69</v>
      </c>
      <c r="R163">
        <f ca="1">VLOOKUP($P163&amp;"_"&amp;$O163,'rank samples'!$AC$3:$AI$1539,6,FALSE)/100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samples'!$AC$3:$AI$1539,7,FALSE)</f>
        <v>2132.83</v>
      </c>
      <c r="R164">
        <f ca="1">VLOOKUP($P164&amp;"_"&amp;$O164,'rank samples'!$AC$3:$AI$1539,6,FALSE)/100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x14ac:dyDescent="0.3">
      <c r="N165">
        <v>161</v>
      </c>
      <c r="O165">
        <v>77</v>
      </c>
      <c r="P165">
        <v>2</v>
      </c>
      <c r="Q165">
        <f ca="1">VLOOKUP($P165&amp;"_"&amp;$O165,'rank samples'!$AC$3:$AI$1539,7,FALSE)</f>
        <v>1721.01</v>
      </c>
      <c r="R165">
        <f ca="1">VLOOKUP($P165&amp;"_"&amp;$O165,'rank samples'!$AC$3:$AI$1539,6,FALSE)/100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x14ac:dyDescent="0.3">
      <c r="N166">
        <v>162</v>
      </c>
      <c r="O166">
        <v>78</v>
      </c>
      <c r="P166">
        <v>2</v>
      </c>
      <c r="Q166">
        <f ca="1">VLOOKUP($P166&amp;"_"&amp;$O166,'rank samples'!$AC$3:$AI$1539,7,FALSE)</f>
        <v>1247.5</v>
      </c>
      <c r="R166">
        <f ca="1">VLOOKUP($P166&amp;"_"&amp;$O166,'rank samples'!$AC$3:$AI$1539,6,FALSE)/100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x14ac:dyDescent="0.3">
      <c r="N167">
        <v>163</v>
      </c>
      <c r="O167">
        <v>79</v>
      </c>
      <c r="P167">
        <v>2</v>
      </c>
      <c r="Q167">
        <f ca="1">VLOOKUP($P167&amp;"_"&amp;$O167,'rank samples'!$AC$3:$AI$1539,7,FALSE)</f>
        <v>1087.6500000000001</v>
      </c>
      <c r="R167">
        <f ca="1">VLOOKUP($P167&amp;"_"&amp;$O167,'rank samples'!$AC$3:$AI$1539,6,FALSE)/100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x14ac:dyDescent="0.3">
      <c r="N168">
        <v>164</v>
      </c>
      <c r="O168">
        <v>80</v>
      </c>
      <c r="P168">
        <v>2</v>
      </c>
      <c r="Q168">
        <f ca="1">VLOOKUP($P168&amp;"_"&amp;$O168,'rank samples'!$AC$3:$AI$1539,7,FALSE)</f>
        <v>665.8</v>
      </c>
      <c r="R168">
        <f ca="1">VLOOKUP($P168&amp;"_"&amp;$O168,'rank samples'!$AC$3:$AI$1539,6,FALSE)/100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x14ac:dyDescent="0.3">
      <c r="N169">
        <v>165</v>
      </c>
      <c r="O169">
        <v>81</v>
      </c>
      <c r="P169">
        <v>2</v>
      </c>
      <c r="Q169">
        <f ca="1">VLOOKUP($P169&amp;"_"&amp;$O169,'rank samples'!$AC$3:$AI$1539,7,FALSE)</f>
        <v>370.3</v>
      </c>
      <c r="R169">
        <f ca="1">VLOOKUP($P169&amp;"_"&amp;$O169,'rank samples'!$AC$3:$AI$1539,6,FALSE)/100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x14ac:dyDescent="0.3">
      <c r="N170">
        <v>166</v>
      </c>
      <c r="O170">
        <v>82</v>
      </c>
      <c r="P170">
        <v>2</v>
      </c>
      <c r="Q170">
        <f ca="1">VLOOKUP($P170&amp;"_"&amp;$O170,'rank samples'!$AC$3:$AI$1539,7,FALSE)</f>
        <v>304.83</v>
      </c>
      <c r="R170">
        <f ca="1">VLOOKUP($P170&amp;"_"&amp;$O170,'rank samples'!$AC$3:$AI$1539,6,FALSE)/100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x14ac:dyDescent="0.3">
      <c r="N171">
        <v>167</v>
      </c>
      <c r="O171">
        <v>83</v>
      </c>
      <c r="P171">
        <v>2</v>
      </c>
      <c r="Q171">
        <f ca="1">VLOOKUP($P171&amp;"_"&amp;$O171,'rank samples'!$AC$3:$AI$1539,7,FALSE)</f>
        <v>295.11</v>
      </c>
      <c r="R171">
        <f ca="1">VLOOKUP($P171&amp;"_"&amp;$O171,'rank samples'!$AC$3:$AI$1539,6,FALSE)/100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x14ac:dyDescent="0.3">
      <c r="N172">
        <v>168</v>
      </c>
      <c r="O172">
        <v>84</v>
      </c>
      <c r="P172">
        <v>2</v>
      </c>
      <c r="Q172">
        <f ca="1">VLOOKUP($P172&amp;"_"&amp;$O172,'rank samples'!$AC$3:$AI$1539,7,FALSE)</f>
        <v>240.78</v>
      </c>
      <c r="R172">
        <f ca="1">VLOOKUP($P172&amp;"_"&amp;$O172,'rank samples'!$AC$3:$AI$1539,6,FALSE)/100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samples'!$AC$3:$AI$1539,7,FALSE)</f>
        <v>194.06</v>
      </c>
      <c r="R173">
        <f ca="1">VLOOKUP($P173&amp;"_"&amp;$O173,'rank samples'!$AC$3:$AI$1539,6,FALSE)/100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x14ac:dyDescent="0.3">
      <c r="N174">
        <v>170</v>
      </c>
      <c r="O174">
        <v>86</v>
      </c>
      <c r="P174">
        <v>2</v>
      </c>
      <c r="Q174">
        <f ca="1">VLOOKUP($P174&amp;"_"&amp;$O174,'rank samples'!$AC$3:$AI$1539,7,FALSE)</f>
        <v>183.86</v>
      </c>
      <c r="R174">
        <f ca="1">VLOOKUP($P174&amp;"_"&amp;$O174,'rank samples'!$AC$3:$AI$1539,6,FALSE)/100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x14ac:dyDescent="0.3">
      <c r="N175">
        <v>171</v>
      </c>
      <c r="O175">
        <v>87</v>
      </c>
      <c r="P175">
        <v>2</v>
      </c>
      <c r="Q175">
        <f ca="1">VLOOKUP($P175&amp;"_"&amp;$O175,'rank samples'!$AC$3:$AI$1539,7,FALSE)</f>
        <v>43.1</v>
      </c>
      <c r="R175">
        <f ca="1">VLOOKUP($P175&amp;"_"&amp;$O175,'rank samples'!$AC$3:$AI$1539,6,FALSE)/100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samples'!$AC$3:$AI$1539,7,FALSE)</f>
        <v>23.94</v>
      </c>
      <c r="R176">
        <f ca="1">VLOOKUP($P176&amp;"_"&amp;$O176,'rank samples'!$AC$3:$AI$1539,6,FALSE)/100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samples'!$AC$3:$AI$1539,7,FALSE)</f>
        <v>14.77</v>
      </c>
      <c r="R177">
        <f ca="1">VLOOKUP($P177&amp;"_"&amp;$O177,'rank samples'!$AC$3:$AI$1539,6,FALSE)/100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x14ac:dyDescent="0.3">
      <c r="N178">
        <v>174</v>
      </c>
      <c r="O178">
        <v>1</v>
      </c>
      <c r="P178">
        <v>3</v>
      </c>
      <c r="Q178">
        <f ca="1">VLOOKUP($P178&amp;"_"&amp;$O178,'rank samples'!$AC$3:$AI$1539,7,FALSE)</f>
        <v>73842.06</v>
      </c>
      <c r="R178">
        <f ca="1">VLOOKUP($P178&amp;"_"&amp;$O178,'rank samples'!$AC$3:$AI$1539,6,FALSE)/100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x14ac:dyDescent="0.3">
      <c r="N179">
        <v>175</v>
      </c>
      <c r="O179">
        <v>2</v>
      </c>
      <c r="P179">
        <v>3</v>
      </c>
      <c r="Q179">
        <f ca="1">VLOOKUP($P179&amp;"_"&amp;$O179,'rank samples'!$AC$3:$AI$1539,7,FALSE)</f>
        <v>72620.83</v>
      </c>
      <c r="R179">
        <f ca="1">VLOOKUP($P179&amp;"_"&amp;$O179,'rank samples'!$AC$3:$AI$1539,6,FALSE)/100</f>
        <v>2E-3</v>
      </c>
      <c r="S179">
        <f ca="1">1 - SUM(OFFSET($R$4,VLOOKUP(P179,$W$4:$Y$23,2,FALSE),0):OFFSET($R$4,N179,0))/$R$2</f>
        <v>0.998</v>
      </c>
      <c r="T179">
        <f t="shared" ca="1" si="7"/>
        <v>499.99999999999955</v>
      </c>
    </row>
    <row r="180" spans="14:20" x14ac:dyDescent="0.3">
      <c r="N180">
        <v>176</v>
      </c>
      <c r="O180">
        <v>3</v>
      </c>
      <c r="P180">
        <v>3</v>
      </c>
      <c r="Q180">
        <f ca="1">VLOOKUP($P180&amp;"_"&amp;$O180,'rank samples'!$AC$3:$AI$1539,7,FALSE)</f>
        <v>69075.28</v>
      </c>
      <c r="R180">
        <f ca="1">VLOOKUP($P180&amp;"_"&amp;$O180,'rank samples'!$AC$3:$AI$1539,6,FALSE)/100</f>
        <v>0</v>
      </c>
      <c r="S180">
        <f ca="1">1 - SUM(OFFSET($R$4,VLOOKUP(P180,$W$4:$Y$23,2,FALSE),0):OFFSET($R$4,N180,0))/$R$2</f>
        <v>0.998</v>
      </c>
      <c r="T180">
        <f t="shared" ca="1" si="7"/>
        <v>499.99999999999955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samples'!$AC$3:$AI$1539,7,FALSE)</f>
        <v>65505.37</v>
      </c>
      <c r="R181">
        <f ca="1">VLOOKUP($P181&amp;"_"&amp;$O181,'rank samples'!$AC$3:$AI$1539,6,FALSE)/100</f>
        <v>0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x14ac:dyDescent="0.3">
      <c r="N182">
        <v>178</v>
      </c>
      <c r="O182">
        <v>5</v>
      </c>
      <c r="P182">
        <v>3</v>
      </c>
      <c r="Q182">
        <f ca="1">VLOOKUP($P182&amp;"_"&amp;$O182,'rank samples'!$AC$3:$AI$1539,7,FALSE)</f>
        <v>62342.58</v>
      </c>
      <c r="R182">
        <f ca="1">VLOOKUP($P182&amp;"_"&amp;$O182,'rank samples'!$AC$3:$AI$1539,6,FALSE)/100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samples'!$AC$3:$AI$1539,7,FALSE)</f>
        <v>62001.78</v>
      </c>
      <c r="R183">
        <f ca="1">VLOOKUP($P183&amp;"_"&amp;$O183,'rank samples'!$AC$3:$AI$1539,6,FALSE)/100</f>
        <v>0</v>
      </c>
      <c r="S183">
        <f ca="1">1 - SUM(OFFSET($R$4,VLOOKUP(P183,$W$4:$Y$23,2,FALSE),0):OFFSET($R$4,N183,0))/$R$2</f>
        <v>0.998</v>
      </c>
      <c r="T183">
        <f t="shared" ca="1" si="7"/>
        <v>499.99999999999955</v>
      </c>
    </row>
    <row r="184" spans="14:20" x14ac:dyDescent="0.3">
      <c r="N184">
        <v>180</v>
      </c>
      <c r="O184">
        <v>7</v>
      </c>
      <c r="P184">
        <v>3</v>
      </c>
      <c r="Q184">
        <f ca="1">VLOOKUP($P184&amp;"_"&amp;$O184,'rank samples'!$AC$3:$AI$1539,7,FALSE)</f>
        <v>60806.54</v>
      </c>
      <c r="R184">
        <f ca="1">VLOOKUP($P184&amp;"_"&amp;$O184,'rank samples'!$AC$3:$AI$1539,6,FALSE)/100</f>
        <v>2E-3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x14ac:dyDescent="0.3">
      <c r="N185">
        <v>181</v>
      </c>
      <c r="O185">
        <v>8</v>
      </c>
      <c r="P185">
        <v>3</v>
      </c>
      <c r="Q185">
        <f ca="1">VLOOKUP($P185&amp;"_"&amp;$O185,'rank samples'!$AC$3:$AI$1539,7,FALSE)</f>
        <v>57041.95</v>
      </c>
      <c r="R185">
        <f ca="1">VLOOKUP($P185&amp;"_"&amp;$O185,'rank samples'!$AC$3:$AI$1539,6,FALSE)/100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x14ac:dyDescent="0.3">
      <c r="N186">
        <v>182</v>
      </c>
      <c r="O186">
        <v>9</v>
      </c>
      <c r="P186">
        <v>3</v>
      </c>
      <c r="Q186">
        <f ca="1">VLOOKUP($P186&amp;"_"&amp;$O186,'rank samples'!$AC$3:$AI$1539,7,FALSE)</f>
        <v>55448.29</v>
      </c>
      <c r="R186">
        <f ca="1">VLOOKUP($P186&amp;"_"&amp;$O186,'rank samples'!$AC$3:$AI$1539,6,FALSE)/100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x14ac:dyDescent="0.3">
      <c r="N187">
        <v>183</v>
      </c>
      <c r="O187">
        <v>10</v>
      </c>
      <c r="P187">
        <v>3</v>
      </c>
      <c r="Q187">
        <f ca="1">VLOOKUP($P187&amp;"_"&amp;$O187,'rank samples'!$AC$3:$AI$1539,7,FALSE)</f>
        <v>55311.5</v>
      </c>
      <c r="R187">
        <f ca="1">VLOOKUP($P187&amp;"_"&amp;$O187,'rank samples'!$AC$3:$AI$1539,6,FALSE)/100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samples'!$AC$3:$AI$1539,7,FALSE)</f>
        <v>50141.48</v>
      </c>
      <c r="R188">
        <f ca="1">VLOOKUP($P188&amp;"_"&amp;$O188,'rank samples'!$AC$3:$AI$1539,6,FALSE)/100</f>
        <v>0</v>
      </c>
      <c r="S188">
        <f ca="1">1 - SUM(OFFSET($R$4,VLOOKUP(P188,$W$4:$Y$23,2,FALSE),0):OFFSET($R$4,N188,0))/$R$2</f>
        <v>0.996</v>
      </c>
      <c r="T188">
        <f t="shared" ca="1" si="7"/>
        <v>249.99999999999977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samples'!$AC$3:$AI$1539,7,FALSE)</f>
        <v>49561.41</v>
      </c>
      <c r="R189">
        <f ca="1">VLOOKUP($P189&amp;"_"&amp;$O189,'rank samples'!$AC$3:$AI$1539,6,FALSE)/100</f>
        <v>2E-3</v>
      </c>
      <c r="S189">
        <f ca="1">1 - SUM(OFFSET($R$4,VLOOKUP(P189,$W$4:$Y$23,2,FALSE),0):OFFSET($R$4,N189,0))/$R$2</f>
        <v>0.99399999999999999</v>
      </c>
      <c r="T189">
        <f t="shared" ca="1" si="7"/>
        <v>166.66666666666652</v>
      </c>
    </row>
    <row r="190" spans="14:20" x14ac:dyDescent="0.3">
      <c r="N190">
        <v>186</v>
      </c>
      <c r="O190">
        <v>13</v>
      </c>
      <c r="P190">
        <v>3</v>
      </c>
      <c r="Q190">
        <f ca="1">VLOOKUP($P190&amp;"_"&amp;$O190,'rank samples'!$AC$3:$AI$1539,7,FALSE)</f>
        <v>48658.44</v>
      </c>
      <c r="R190">
        <f ca="1">VLOOKUP($P190&amp;"_"&amp;$O190,'rank samples'!$AC$3:$AI$1539,6,FALSE)/100</f>
        <v>2E-3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x14ac:dyDescent="0.3">
      <c r="N191">
        <v>187</v>
      </c>
      <c r="O191">
        <v>14</v>
      </c>
      <c r="P191">
        <v>3</v>
      </c>
      <c r="Q191">
        <f ca="1">VLOOKUP($P191&amp;"_"&amp;$O191,'rank samples'!$AC$3:$AI$1539,7,FALSE)</f>
        <v>46277.9</v>
      </c>
      <c r="R191">
        <f ca="1">VLOOKUP($P191&amp;"_"&amp;$O191,'rank samples'!$AC$3:$AI$1539,6,FALSE)/100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samples'!$AC$3:$AI$1539,7,FALSE)</f>
        <v>45562.53</v>
      </c>
      <c r="R192">
        <f ca="1">VLOOKUP($P192&amp;"_"&amp;$O192,'rank samples'!$AC$3:$AI$1539,6,FALSE)/100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x14ac:dyDescent="0.3">
      <c r="N193">
        <v>189</v>
      </c>
      <c r="O193">
        <v>16</v>
      </c>
      <c r="P193">
        <v>3</v>
      </c>
      <c r="Q193">
        <f ca="1">VLOOKUP($P193&amp;"_"&amp;$O193,'rank samples'!$AC$3:$AI$1539,7,FALSE)</f>
        <v>45034.53</v>
      </c>
      <c r="R193">
        <f ca="1">VLOOKUP($P193&amp;"_"&amp;$O193,'rank samples'!$AC$3:$AI$1539,6,FALSE)/100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x14ac:dyDescent="0.3">
      <c r="N194">
        <v>190</v>
      </c>
      <c r="O194">
        <v>17</v>
      </c>
      <c r="P194">
        <v>3</v>
      </c>
      <c r="Q194">
        <f ca="1">VLOOKUP($P194&amp;"_"&amp;$O194,'rank samples'!$AC$3:$AI$1539,7,FALSE)</f>
        <v>43645.57</v>
      </c>
      <c r="R194">
        <f ca="1">VLOOKUP($P194&amp;"_"&amp;$O194,'rank samples'!$AC$3:$AI$1539,6,FALSE)/100</f>
        <v>2E-3</v>
      </c>
      <c r="S194">
        <f ca="1">1 - SUM(OFFSET($R$4,VLOOKUP(P194,$W$4:$Y$23,2,FALSE),0):OFFSET($R$4,N194,0))/$R$2</f>
        <v>0.98799999999999999</v>
      </c>
      <c r="T194">
        <f t="shared" ca="1" si="7"/>
        <v>83.333333333333258</v>
      </c>
    </row>
    <row r="195" spans="14:20" x14ac:dyDescent="0.3">
      <c r="N195">
        <v>191</v>
      </c>
      <c r="O195">
        <v>18</v>
      </c>
      <c r="P195">
        <v>3</v>
      </c>
      <c r="Q195">
        <f ca="1">VLOOKUP($P195&amp;"_"&amp;$O195,'rank samples'!$AC$3:$AI$1539,7,FALSE)</f>
        <v>42291.24</v>
      </c>
      <c r="R195">
        <f ca="1">VLOOKUP($P195&amp;"_"&amp;$O195,'rank samples'!$AC$3:$AI$1539,6,FALSE)/100</f>
        <v>2E-3</v>
      </c>
      <c r="S195">
        <f ca="1">1 - SUM(OFFSET($R$4,VLOOKUP(P195,$W$4:$Y$23,2,FALSE),0):OFFSET($R$4,N195,0))/$R$2</f>
        <v>0.98599999999999999</v>
      </c>
      <c r="T195">
        <f t="shared" ca="1" si="7"/>
        <v>71.42857142857136</v>
      </c>
    </row>
    <row r="196" spans="14:20" x14ac:dyDescent="0.3">
      <c r="N196">
        <v>192</v>
      </c>
      <c r="O196">
        <v>19</v>
      </c>
      <c r="P196">
        <v>3</v>
      </c>
      <c r="Q196">
        <f ca="1">VLOOKUP($P196&amp;"_"&amp;$O196,'rank samples'!$AC$3:$AI$1539,7,FALSE)</f>
        <v>42207.25</v>
      </c>
      <c r="R196">
        <f ca="1">VLOOKUP($P196&amp;"_"&amp;$O196,'rank samples'!$AC$3:$AI$1539,6,FALSE)/100</f>
        <v>2E-3</v>
      </c>
      <c r="S196">
        <f ca="1">1 - SUM(OFFSET($R$4,VLOOKUP(P196,$W$4:$Y$23,2,FALSE),0):OFFSET($R$4,N196,0))/$R$2</f>
        <v>0.98399999999999999</v>
      </c>
      <c r="T196">
        <f t="shared" ca="1" si="7"/>
        <v>62.499999999999943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samples'!$AC$3:$AI$1539,7,FALSE)</f>
        <v>42095.57</v>
      </c>
      <c r="R197">
        <f ca="1">VLOOKUP($P197&amp;"_"&amp;$O197,'rank samples'!$AC$3:$AI$1539,6,FALSE)/100</f>
        <v>0</v>
      </c>
      <c r="S197">
        <f ca="1">1 - SUM(OFFSET($R$4,VLOOKUP(P197,$W$4:$Y$23,2,FALSE),0):OFFSET($R$4,N197,0))/$R$2</f>
        <v>0.98399999999999999</v>
      </c>
      <c r="T197">
        <f t="shared" ref="T197:T260" ca="1" si="8">1/(1-S197)</f>
        <v>62.499999999999943</v>
      </c>
    </row>
    <row r="198" spans="14:20" x14ac:dyDescent="0.3">
      <c r="N198">
        <v>194</v>
      </c>
      <c r="O198">
        <v>21</v>
      </c>
      <c r="P198">
        <v>3</v>
      </c>
      <c r="Q198">
        <f ca="1">VLOOKUP($P198&amp;"_"&amp;$O198,'rank samples'!$AC$3:$AI$1539,7,FALSE)</f>
        <v>41736.42</v>
      </c>
      <c r="R198">
        <f ca="1">VLOOKUP($P198&amp;"_"&amp;$O198,'rank samples'!$AC$3:$AI$1539,6,FALSE)/100</f>
        <v>2E-3</v>
      </c>
      <c r="S198">
        <f ca="1">1 - SUM(OFFSET($R$4,VLOOKUP(P198,$W$4:$Y$23,2,FALSE),0):OFFSET($R$4,N198,0))/$R$2</f>
        <v>0.98199999999999998</v>
      </c>
      <c r="T198">
        <f t="shared" ca="1" si="8"/>
        <v>55.555555555555507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samples'!$AC$3:$AI$1539,7,FALSE)</f>
        <v>40945.31</v>
      </c>
      <c r="R199">
        <f ca="1">VLOOKUP($P199&amp;"_"&amp;$O199,'rank samples'!$AC$3:$AI$1539,6,FALSE)/100</f>
        <v>0</v>
      </c>
      <c r="S199">
        <f ca="1">1 - SUM(OFFSET($R$4,VLOOKUP(P199,$W$4:$Y$23,2,FALSE),0):OFFSET($R$4,N199,0))/$R$2</f>
        <v>0.98199999999999998</v>
      </c>
      <c r="T199">
        <f t="shared" ca="1" si="8"/>
        <v>55.555555555555507</v>
      </c>
    </row>
    <row r="200" spans="14:20" x14ac:dyDescent="0.3">
      <c r="N200">
        <v>196</v>
      </c>
      <c r="O200">
        <v>23</v>
      </c>
      <c r="P200">
        <v>3</v>
      </c>
      <c r="Q200">
        <f ca="1">VLOOKUP($P200&amp;"_"&amp;$O200,'rank samples'!$AC$3:$AI$1539,7,FALSE)</f>
        <v>40535.71</v>
      </c>
      <c r="R200">
        <f ca="1">VLOOKUP($P200&amp;"_"&amp;$O200,'rank samples'!$AC$3:$AI$1539,6,FALSE)/100</f>
        <v>0</v>
      </c>
      <c r="S200">
        <f ca="1">1 - SUM(OFFSET($R$4,VLOOKUP(P200,$W$4:$Y$23,2,FALSE),0):OFFSET($R$4,N200,0))/$R$2</f>
        <v>0.98199999999999998</v>
      </c>
      <c r="T200">
        <f t="shared" ca="1" si="8"/>
        <v>55.555555555555507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samples'!$AC$3:$AI$1539,7,FALSE)</f>
        <v>39777.480000000003</v>
      </c>
      <c r="R201">
        <f ca="1">VLOOKUP($P201&amp;"_"&amp;$O201,'rank samples'!$AC$3:$AI$1539,6,FALSE)/100</f>
        <v>0</v>
      </c>
      <c r="S201">
        <f ca="1">1 - SUM(OFFSET($R$4,VLOOKUP(P201,$W$4:$Y$23,2,FALSE),0):OFFSET($R$4,N201,0))/$R$2</f>
        <v>0.98199999999999998</v>
      </c>
      <c r="T201">
        <f t="shared" ca="1" si="8"/>
        <v>55.555555555555507</v>
      </c>
    </row>
    <row r="202" spans="14:20" x14ac:dyDescent="0.3">
      <c r="N202">
        <v>198</v>
      </c>
      <c r="O202">
        <v>25</v>
      </c>
      <c r="P202">
        <v>3</v>
      </c>
      <c r="Q202">
        <f ca="1">VLOOKUP($P202&amp;"_"&amp;$O202,'rank samples'!$AC$3:$AI$1539,7,FALSE)</f>
        <v>39576.089999999997</v>
      </c>
      <c r="R202">
        <f ca="1">VLOOKUP($P202&amp;"_"&amp;$O202,'rank samples'!$AC$3:$AI$1539,6,FALSE)/100</f>
        <v>2E-3</v>
      </c>
      <c r="S202">
        <f ca="1">1 - SUM(OFFSET($R$4,VLOOKUP(P202,$W$4:$Y$23,2,FALSE),0):OFFSET($R$4,N202,0))/$R$2</f>
        <v>0.98</v>
      </c>
      <c r="T202">
        <f t="shared" ca="1" si="8"/>
        <v>49.999999999999957</v>
      </c>
    </row>
    <row r="203" spans="14:20" x14ac:dyDescent="0.3">
      <c r="N203">
        <v>199</v>
      </c>
      <c r="O203">
        <v>26</v>
      </c>
      <c r="P203">
        <v>3</v>
      </c>
      <c r="Q203">
        <f ca="1">VLOOKUP($P203&amp;"_"&amp;$O203,'rank samples'!$AC$3:$AI$1539,7,FALSE)</f>
        <v>39380.14</v>
      </c>
      <c r="R203">
        <f ca="1">VLOOKUP($P203&amp;"_"&amp;$O203,'rank samples'!$AC$3:$AI$1539,6,FALSE)/100</f>
        <v>0</v>
      </c>
      <c r="S203">
        <f ca="1">1 - SUM(OFFSET($R$4,VLOOKUP(P203,$W$4:$Y$23,2,FALSE),0):OFFSET($R$4,N203,0))/$R$2</f>
        <v>0.98</v>
      </c>
      <c r="T203">
        <f t="shared" ca="1" si="8"/>
        <v>49.999999999999957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samples'!$AC$3:$AI$1539,7,FALSE)</f>
        <v>39265.32</v>
      </c>
      <c r="R204">
        <f ca="1">VLOOKUP($P204&amp;"_"&amp;$O204,'rank samples'!$AC$3:$AI$1539,6,FALSE)/100</f>
        <v>0</v>
      </c>
      <c r="S204">
        <f ca="1">1 - SUM(OFFSET($R$4,VLOOKUP(P204,$W$4:$Y$23,2,FALSE),0):OFFSET($R$4,N204,0))/$R$2</f>
        <v>0.98</v>
      </c>
      <c r="T204">
        <f t="shared" ca="1" si="8"/>
        <v>49.999999999999957</v>
      </c>
    </row>
    <row r="205" spans="14:20" x14ac:dyDescent="0.3">
      <c r="N205">
        <v>201</v>
      </c>
      <c r="O205">
        <v>28</v>
      </c>
      <c r="P205">
        <v>3</v>
      </c>
      <c r="Q205">
        <f ca="1">VLOOKUP($P205&amp;"_"&amp;$O205,'rank samples'!$AC$3:$AI$1539,7,FALSE)</f>
        <v>39023.99</v>
      </c>
      <c r="R205">
        <f ca="1">VLOOKUP($P205&amp;"_"&amp;$O205,'rank samples'!$AC$3:$AI$1539,6,FALSE)/100</f>
        <v>0</v>
      </c>
      <c r="S205">
        <f ca="1">1 - SUM(OFFSET($R$4,VLOOKUP(P205,$W$4:$Y$23,2,FALSE),0):OFFSET($R$4,N205,0))/$R$2</f>
        <v>0.98</v>
      </c>
      <c r="T205">
        <f t="shared" ca="1" si="8"/>
        <v>49.999999999999957</v>
      </c>
    </row>
    <row r="206" spans="14:20" x14ac:dyDescent="0.3">
      <c r="N206">
        <v>202</v>
      </c>
      <c r="O206">
        <v>29</v>
      </c>
      <c r="P206">
        <v>3</v>
      </c>
      <c r="Q206">
        <f ca="1">VLOOKUP($P206&amp;"_"&amp;$O206,'rank samples'!$AC$3:$AI$1539,7,FALSE)</f>
        <v>38747.620000000003</v>
      </c>
      <c r="R206">
        <f ca="1">VLOOKUP($P206&amp;"_"&amp;$O206,'rank samples'!$AC$3:$AI$1539,6,FALSE)/100</f>
        <v>0</v>
      </c>
      <c r="S206">
        <f ca="1">1 - SUM(OFFSET($R$4,VLOOKUP(P206,$W$4:$Y$23,2,FALSE),0):OFFSET($R$4,N206,0))/$R$2</f>
        <v>0.98</v>
      </c>
      <c r="T206">
        <f t="shared" ca="1" si="8"/>
        <v>49.999999999999957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samples'!$AC$3:$AI$1539,7,FALSE)</f>
        <v>38428.870000000003</v>
      </c>
      <c r="R207">
        <f ca="1">VLOOKUP($P207&amp;"_"&amp;$O207,'rank samples'!$AC$3:$AI$1539,6,FALSE)/100</f>
        <v>2E-3</v>
      </c>
      <c r="S207">
        <f ca="1">1 - SUM(OFFSET($R$4,VLOOKUP(P207,$W$4:$Y$23,2,FALSE),0):OFFSET($R$4,N207,0))/$R$2</f>
        <v>0.97799999999999998</v>
      </c>
      <c r="T207">
        <f t="shared" ca="1" si="8"/>
        <v>45.454545454545411</v>
      </c>
    </row>
    <row r="208" spans="14:20" x14ac:dyDescent="0.3">
      <c r="N208">
        <v>204</v>
      </c>
      <c r="O208">
        <v>31</v>
      </c>
      <c r="P208">
        <v>3</v>
      </c>
      <c r="Q208">
        <f ca="1">VLOOKUP($P208&amp;"_"&amp;$O208,'rank samples'!$AC$3:$AI$1539,7,FALSE)</f>
        <v>38418.67</v>
      </c>
      <c r="R208">
        <f ca="1">VLOOKUP($P208&amp;"_"&amp;$O208,'rank samples'!$AC$3:$AI$1539,6,FALSE)/100</f>
        <v>2E-3</v>
      </c>
      <c r="S208">
        <f ca="1">1 - SUM(OFFSET($R$4,VLOOKUP(P208,$W$4:$Y$23,2,FALSE),0):OFFSET($R$4,N208,0))/$R$2</f>
        <v>0.97599999999999998</v>
      </c>
      <c r="T208">
        <f t="shared" ca="1" si="8"/>
        <v>41.666666666666629</v>
      </c>
    </row>
    <row r="209" spans="14:20" x14ac:dyDescent="0.3">
      <c r="N209">
        <v>205</v>
      </c>
      <c r="O209">
        <v>32</v>
      </c>
      <c r="P209">
        <v>3</v>
      </c>
      <c r="Q209">
        <f ca="1">VLOOKUP($P209&amp;"_"&amp;$O209,'rank samples'!$AC$3:$AI$1539,7,FALSE)</f>
        <v>38064.04</v>
      </c>
      <c r="R209">
        <f ca="1">VLOOKUP($P209&amp;"_"&amp;$O209,'rank samples'!$AC$3:$AI$1539,6,FALSE)/100</f>
        <v>2E-3</v>
      </c>
      <c r="S209">
        <f ca="1">1 - SUM(OFFSET($R$4,VLOOKUP(P209,$W$4:$Y$23,2,FALSE),0):OFFSET($R$4,N209,0))/$R$2</f>
        <v>0.97399999999999998</v>
      </c>
      <c r="T209">
        <f t="shared" ca="1" si="8"/>
        <v>38.461538461538424</v>
      </c>
    </row>
    <row r="210" spans="14:20" x14ac:dyDescent="0.3">
      <c r="N210">
        <v>206</v>
      </c>
      <c r="O210">
        <v>33</v>
      </c>
      <c r="P210">
        <v>3</v>
      </c>
      <c r="Q210">
        <f ca="1">VLOOKUP($P210&amp;"_"&amp;$O210,'rank samples'!$AC$3:$AI$1539,7,FALSE)</f>
        <v>38037.949999999997</v>
      </c>
      <c r="R210">
        <f ca="1">VLOOKUP($P210&amp;"_"&amp;$O210,'rank samples'!$AC$3:$AI$1539,6,FALSE)/100</f>
        <v>0</v>
      </c>
      <c r="S210">
        <f ca="1">1 - SUM(OFFSET($R$4,VLOOKUP(P210,$W$4:$Y$23,2,FALSE),0):OFFSET($R$4,N210,0))/$R$2</f>
        <v>0.97399999999999998</v>
      </c>
      <c r="T210">
        <f t="shared" ca="1" si="8"/>
        <v>38.461538461538424</v>
      </c>
    </row>
    <row r="211" spans="14:20" x14ac:dyDescent="0.3">
      <c r="N211">
        <v>207</v>
      </c>
      <c r="O211">
        <v>34</v>
      </c>
      <c r="P211">
        <v>3</v>
      </c>
      <c r="Q211">
        <f ca="1">VLOOKUP($P211&amp;"_"&amp;$O211,'rank samples'!$AC$3:$AI$1539,7,FALSE)</f>
        <v>37806.51</v>
      </c>
      <c r="R211">
        <f ca="1">VLOOKUP($P211&amp;"_"&amp;$O211,'rank samples'!$AC$3:$AI$1539,6,FALSE)/100</f>
        <v>0</v>
      </c>
      <c r="S211">
        <f ca="1">1 - SUM(OFFSET($R$4,VLOOKUP(P211,$W$4:$Y$23,2,FALSE),0):OFFSET($R$4,N211,0))/$R$2</f>
        <v>0.97399999999999998</v>
      </c>
      <c r="T211">
        <f t="shared" ca="1" si="8"/>
        <v>38.461538461538424</v>
      </c>
    </row>
    <row r="212" spans="14:20" x14ac:dyDescent="0.3">
      <c r="N212">
        <v>208</v>
      </c>
      <c r="O212">
        <v>35</v>
      </c>
      <c r="P212">
        <v>3</v>
      </c>
      <c r="Q212">
        <f ca="1">VLOOKUP($P212&amp;"_"&amp;$O212,'rank samples'!$AC$3:$AI$1539,7,FALSE)</f>
        <v>37078.120000000003</v>
      </c>
      <c r="R212">
        <f ca="1">VLOOKUP($P212&amp;"_"&amp;$O212,'rank samples'!$AC$3:$AI$1539,6,FALSE)/100</f>
        <v>0</v>
      </c>
      <c r="S212">
        <f ca="1">1 - SUM(OFFSET($R$4,VLOOKUP(P212,$W$4:$Y$23,2,FALSE),0):OFFSET($R$4,N212,0))/$R$2</f>
        <v>0.97399999999999998</v>
      </c>
      <c r="T212">
        <f t="shared" ca="1" si="8"/>
        <v>38.461538461538424</v>
      </c>
    </row>
    <row r="213" spans="14:20" x14ac:dyDescent="0.3">
      <c r="N213">
        <v>209</v>
      </c>
      <c r="O213">
        <v>36</v>
      </c>
      <c r="P213">
        <v>3</v>
      </c>
      <c r="Q213">
        <f ca="1">VLOOKUP($P213&amp;"_"&amp;$O213,'rank samples'!$AC$3:$AI$1539,7,FALSE)</f>
        <v>36893.4</v>
      </c>
      <c r="R213">
        <f ca="1">VLOOKUP($P213&amp;"_"&amp;$O213,'rank samples'!$AC$3:$AI$1539,6,FALSE)/100</f>
        <v>2E-3</v>
      </c>
      <c r="S213">
        <f ca="1">1 - SUM(OFFSET($R$4,VLOOKUP(P213,$W$4:$Y$23,2,FALSE),0):OFFSET($R$4,N213,0))/$R$2</f>
        <v>0.97199999999999998</v>
      </c>
      <c r="T213">
        <f t="shared" ca="1" si="8"/>
        <v>35.71428571428568</v>
      </c>
    </row>
    <row r="214" spans="14:20" x14ac:dyDescent="0.3">
      <c r="N214">
        <v>210</v>
      </c>
      <c r="O214">
        <v>37</v>
      </c>
      <c r="P214">
        <v>3</v>
      </c>
      <c r="Q214">
        <f ca="1">VLOOKUP($P214&amp;"_"&amp;$O214,'rank samples'!$AC$3:$AI$1539,7,FALSE)</f>
        <v>36646.33</v>
      </c>
      <c r="R214">
        <f ca="1">VLOOKUP($P214&amp;"_"&amp;$O214,'rank samples'!$AC$3:$AI$1539,6,FALSE)/100</f>
        <v>2E-3</v>
      </c>
      <c r="S214">
        <f ca="1">1 - SUM(OFFSET($R$4,VLOOKUP(P214,$W$4:$Y$23,2,FALSE),0):OFFSET($R$4,N214,0))/$R$2</f>
        <v>0.97</v>
      </c>
      <c r="T214">
        <f t="shared" ca="1" si="8"/>
        <v>33.3333333333333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samples'!$AC$3:$AI$1539,7,FALSE)</f>
        <v>35995.550000000003</v>
      </c>
      <c r="R215">
        <f ca="1">VLOOKUP($P215&amp;"_"&amp;$O215,'rank samples'!$AC$3:$AI$1539,6,FALSE)/100</f>
        <v>2E-3</v>
      </c>
      <c r="S215">
        <f ca="1">1 - SUM(OFFSET($R$4,VLOOKUP(P215,$W$4:$Y$23,2,FALSE),0):OFFSET($R$4,N215,0))/$R$2</f>
        <v>0.96799999999999997</v>
      </c>
      <c r="T215">
        <f t="shared" ca="1" si="8"/>
        <v>31.249999999999972</v>
      </c>
    </row>
    <row r="216" spans="14:20" x14ac:dyDescent="0.3">
      <c r="N216">
        <v>212</v>
      </c>
      <c r="O216">
        <v>39</v>
      </c>
      <c r="P216">
        <v>3</v>
      </c>
      <c r="Q216">
        <f ca="1">VLOOKUP($P216&amp;"_"&amp;$O216,'rank samples'!$AC$3:$AI$1539,7,FALSE)</f>
        <v>35869</v>
      </c>
      <c r="R216">
        <f ca="1">VLOOKUP($P216&amp;"_"&amp;$O216,'rank samples'!$AC$3:$AI$1539,6,FALSE)/100</f>
        <v>2E-3</v>
      </c>
      <c r="S216">
        <f ca="1">1 - SUM(OFFSET($R$4,VLOOKUP(P216,$W$4:$Y$23,2,FALSE),0):OFFSET($R$4,N216,0))/$R$2</f>
        <v>0.96599999999999997</v>
      </c>
      <c r="T216">
        <f t="shared" ca="1" si="8"/>
        <v>29.411764705882327</v>
      </c>
    </row>
    <row r="217" spans="14:20" x14ac:dyDescent="0.3">
      <c r="N217">
        <v>213</v>
      </c>
      <c r="O217">
        <v>40</v>
      </c>
      <c r="P217">
        <v>3</v>
      </c>
      <c r="Q217">
        <f ca="1">VLOOKUP($P217&amp;"_"&amp;$O217,'rank samples'!$AC$3:$AI$1539,7,FALSE)</f>
        <v>35616.730000000003</v>
      </c>
      <c r="R217">
        <f ca="1">VLOOKUP($P217&amp;"_"&amp;$O217,'rank samples'!$AC$3:$AI$1539,6,FALSE)/100</f>
        <v>2E-3</v>
      </c>
      <c r="S217">
        <f ca="1">1 - SUM(OFFSET($R$4,VLOOKUP(P217,$W$4:$Y$23,2,FALSE),0):OFFSET($R$4,N217,0))/$R$2</f>
        <v>0.96399999999999997</v>
      </c>
      <c r="T217">
        <f t="shared" ca="1" si="8"/>
        <v>27.777777777777754</v>
      </c>
    </row>
    <row r="218" spans="14:20" x14ac:dyDescent="0.3">
      <c r="N218">
        <v>214</v>
      </c>
      <c r="O218">
        <v>41</v>
      </c>
      <c r="P218">
        <v>3</v>
      </c>
      <c r="Q218">
        <f ca="1">VLOOKUP($P218&amp;"_"&amp;$O218,'rank samples'!$AC$3:$AI$1539,7,FALSE)</f>
        <v>35564.800000000003</v>
      </c>
      <c r="R218">
        <f ca="1">VLOOKUP($P218&amp;"_"&amp;$O218,'rank samples'!$AC$3:$AI$1539,6,FALSE)/100</f>
        <v>0</v>
      </c>
      <c r="S218">
        <f ca="1">1 - SUM(OFFSET($R$4,VLOOKUP(P218,$W$4:$Y$23,2,FALSE),0):OFFSET($R$4,N218,0))/$R$2</f>
        <v>0.96399999999999997</v>
      </c>
      <c r="T218">
        <f t="shared" ca="1" si="8"/>
        <v>27.777777777777754</v>
      </c>
    </row>
    <row r="219" spans="14:20" x14ac:dyDescent="0.3">
      <c r="N219">
        <v>215</v>
      </c>
      <c r="O219">
        <v>42</v>
      </c>
      <c r="P219">
        <v>3</v>
      </c>
      <c r="Q219">
        <f ca="1">VLOOKUP($P219&amp;"_"&amp;$O219,'rank samples'!$AC$3:$AI$1539,7,FALSE)</f>
        <v>35493.949999999997</v>
      </c>
      <c r="R219">
        <f ca="1">VLOOKUP($P219&amp;"_"&amp;$O219,'rank samples'!$AC$3:$AI$1539,6,FALSE)/100</f>
        <v>0</v>
      </c>
      <c r="S219">
        <f ca="1">1 - SUM(OFFSET($R$4,VLOOKUP(P219,$W$4:$Y$23,2,FALSE),0):OFFSET($R$4,N219,0))/$R$2</f>
        <v>0.96399999999999997</v>
      </c>
      <c r="T219">
        <f t="shared" ca="1" si="8"/>
        <v>27.777777777777754</v>
      </c>
    </row>
    <row r="220" spans="14:20" x14ac:dyDescent="0.3">
      <c r="N220">
        <v>216</v>
      </c>
      <c r="O220">
        <v>43</v>
      </c>
      <c r="P220">
        <v>3</v>
      </c>
      <c r="Q220">
        <f ca="1">VLOOKUP($P220&amp;"_"&amp;$O220,'rank samples'!$AC$3:$AI$1539,7,FALSE)</f>
        <v>34616.94</v>
      </c>
      <c r="R220">
        <f ca="1">VLOOKUP($P220&amp;"_"&amp;$O220,'rank samples'!$AC$3:$AI$1539,6,FALSE)/100</f>
        <v>2E-3</v>
      </c>
      <c r="S220">
        <f ca="1">1 - SUM(OFFSET($R$4,VLOOKUP(P220,$W$4:$Y$23,2,FALSE),0):OFFSET($R$4,N220,0))/$R$2</f>
        <v>0.96199999999999997</v>
      </c>
      <c r="T220">
        <f t="shared" ca="1" si="8"/>
        <v>26.315789473684188</v>
      </c>
    </row>
    <row r="221" spans="14:20" x14ac:dyDescent="0.3">
      <c r="N221">
        <v>217</v>
      </c>
      <c r="O221">
        <v>44</v>
      </c>
      <c r="P221">
        <v>3</v>
      </c>
      <c r="Q221">
        <f ca="1">VLOOKUP($P221&amp;"_"&amp;$O221,'rank samples'!$AC$3:$AI$1539,7,FALSE)</f>
        <v>34367.69</v>
      </c>
      <c r="R221">
        <f ca="1">VLOOKUP($P221&amp;"_"&amp;$O221,'rank samples'!$AC$3:$AI$1539,6,FALSE)/100</f>
        <v>0</v>
      </c>
      <c r="S221">
        <f ca="1">1 - SUM(OFFSET($R$4,VLOOKUP(P221,$W$4:$Y$23,2,FALSE),0):OFFSET($R$4,N221,0))/$R$2</f>
        <v>0.96199999999999997</v>
      </c>
      <c r="T221">
        <f t="shared" ca="1" si="8"/>
        <v>26.315789473684188</v>
      </c>
    </row>
    <row r="222" spans="14:20" x14ac:dyDescent="0.3">
      <c r="N222">
        <v>218</v>
      </c>
      <c r="O222">
        <v>45</v>
      </c>
      <c r="P222">
        <v>3</v>
      </c>
      <c r="Q222">
        <f ca="1">VLOOKUP($P222&amp;"_"&amp;$O222,'rank samples'!$AC$3:$AI$1539,7,FALSE)</f>
        <v>34227.14</v>
      </c>
      <c r="R222">
        <f ca="1">VLOOKUP($P222&amp;"_"&amp;$O222,'rank samples'!$AC$3:$AI$1539,6,FALSE)/100</f>
        <v>2E-3</v>
      </c>
      <c r="S222">
        <f ca="1">1 - SUM(OFFSET($R$4,VLOOKUP(P222,$W$4:$Y$23,2,FALSE),0):OFFSET($R$4,N222,0))/$R$2</f>
        <v>0.96</v>
      </c>
      <c r="T222">
        <f t="shared" ca="1" si="8"/>
        <v>24.999999999999979</v>
      </c>
    </row>
    <row r="223" spans="14:20" x14ac:dyDescent="0.3">
      <c r="N223">
        <v>219</v>
      </c>
      <c r="O223">
        <v>46</v>
      </c>
      <c r="P223">
        <v>3</v>
      </c>
      <c r="Q223">
        <f ca="1">VLOOKUP($P223&amp;"_"&amp;$O223,'rank samples'!$AC$3:$AI$1539,7,FALSE)</f>
        <v>33507.82</v>
      </c>
      <c r="R223">
        <f ca="1">VLOOKUP($P223&amp;"_"&amp;$O223,'rank samples'!$AC$3:$AI$1539,6,FALSE)/100</f>
        <v>0</v>
      </c>
      <c r="S223">
        <f ca="1">1 - SUM(OFFSET($R$4,VLOOKUP(P223,$W$4:$Y$23,2,FALSE),0):OFFSET($R$4,N223,0))/$R$2</f>
        <v>0.96</v>
      </c>
      <c r="T223">
        <f t="shared" ca="1" si="8"/>
        <v>24.999999999999979</v>
      </c>
    </row>
    <row r="224" spans="14:20" x14ac:dyDescent="0.3">
      <c r="N224">
        <v>220</v>
      </c>
      <c r="O224">
        <v>47</v>
      </c>
      <c r="P224">
        <v>3</v>
      </c>
      <c r="Q224">
        <f ca="1">VLOOKUP($P224&amp;"_"&amp;$O224,'rank samples'!$AC$3:$AI$1539,7,FALSE)</f>
        <v>33368.5</v>
      </c>
      <c r="R224">
        <f ca="1">VLOOKUP($P224&amp;"_"&amp;$O224,'rank samples'!$AC$3:$AI$1539,6,FALSE)/100</f>
        <v>0</v>
      </c>
      <c r="S224">
        <f ca="1">1 - SUM(OFFSET($R$4,VLOOKUP(P224,$W$4:$Y$23,2,FALSE),0):OFFSET($R$4,N224,0))/$R$2</f>
        <v>0.96</v>
      </c>
      <c r="T224">
        <f t="shared" ca="1" si="8"/>
        <v>24.999999999999979</v>
      </c>
    </row>
    <row r="225" spans="14:20" x14ac:dyDescent="0.3">
      <c r="N225">
        <v>221</v>
      </c>
      <c r="O225">
        <v>48</v>
      </c>
      <c r="P225">
        <v>3</v>
      </c>
      <c r="Q225">
        <f ca="1">VLOOKUP($P225&amp;"_"&amp;$O225,'rank samples'!$AC$3:$AI$1539,7,FALSE)</f>
        <v>33227.339999999997</v>
      </c>
      <c r="R225">
        <f ca="1">VLOOKUP($P225&amp;"_"&amp;$O225,'rank samples'!$AC$3:$AI$1539,6,FALSE)/100</f>
        <v>0</v>
      </c>
      <c r="S225">
        <f ca="1">1 - SUM(OFFSET($R$4,VLOOKUP(P225,$W$4:$Y$23,2,FALSE),0):OFFSET($R$4,N225,0))/$R$2</f>
        <v>0.96</v>
      </c>
      <c r="T225">
        <f t="shared" ca="1" si="8"/>
        <v>24.999999999999979</v>
      </c>
    </row>
    <row r="226" spans="14:20" x14ac:dyDescent="0.3">
      <c r="N226">
        <v>222</v>
      </c>
      <c r="O226">
        <v>49</v>
      </c>
      <c r="P226">
        <v>3</v>
      </c>
      <c r="Q226">
        <f ca="1">VLOOKUP($P226&amp;"_"&amp;$O226,'rank samples'!$AC$3:$AI$1539,7,FALSE)</f>
        <v>33078.660000000003</v>
      </c>
      <c r="R226">
        <f ca="1">VLOOKUP($P226&amp;"_"&amp;$O226,'rank samples'!$AC$3:$AI$1539,6,FALSE)/100</f>
        <v>0</v>
      </c>
      <c r="S226">
        <f ca="1">1 - SUM(OFFSET($R$4,VLOOKUP(P226,$W$4:$Y$23,2,FALSE),0):OFFSET($R$4,N226,0))/$R$2</f>
        <v>0.96</v>
      </c>
      <c r="T226">
        <f t="shared" ca="1" si="8"/>
        <v>24.999999999999979</v>
      </c>
    </row>
    <row r="227" spans="14:20" x14ac:dyDescent="0.3">
      <c r="N227">
        <v>223</v>
      </c>
      <c r="O227">
        <v>50</v>
      </c>
      <c r="P227">
        <v>3</v>
      </c>
      <c r="Q227">
        <f ca="1">VLOOKUP($P227&amp;"_"&amp;$O227,'rank samples'!$AC$3:$AI$1539,7,FALSE)</f>
        <v>32473.78</v>
      </c>
      <c r="R227">
        <f ca="1">VLOOKUP($P227&amp;"_"&amp;$O227,'rank samples'!$AC$3:$AI$1539,6,FALSE)/100</f>
        <v>2E-3</v>
      </c>
      <c r="S227">
        <f ca="1">1 - SUM(OFFSET($R$4,VLOOKUP(P227,$W$4:$Y$23,2,FALSE),0):OFFSET($R$4,N227,0))/$R$2</f>
        <v>0.95799999999999996</v>
      </c>
      <c r="T227">
        <f t="shared" ca="1" si="8"/>
        <v>23.809523809523789</v>
      </c>
    </row>
    <row r="228" spans="14:20" x14ac:dyDescent="0.3">
      <c r="N228">
        <v>224</v>
      </c>
      <c r="O228">
        <v>51</v>
      </c>
      <c r="P228">
        <v>3</v>
      </c>
      <c r="Q228">
        <f ca="1">VLOOKUP($P228&amp;"_"&amp;$O228,'rank samples'!$AC$3:$AI$1539,7,FALSE)</f>
        <v>31602.5</v>
      </c>
      <c r="R228">
        <f ca="1">VLOOKUP($P228&amp;"_"&amp;$O228,'rank samples'!$AC$3:$AI$1539,6,FALSE)/100</f>
        <v>0</v>
      </c>
      <c r="S228">
        <f ca="1">1 - SUM(OFFSET($R$4,VLOOKUP(P228,$W$4:$Y$23,2,FALSE),0):OFFSET($R$4,N228,0))/$R$2</f>
        <v>0.95799999999999996</v>
      </c>
      <c r="T228">
        <f t="shared" ca="1" si="8"/>
        <v>23.809523809523789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samples'!$AC$3:$AI$1539,7,FALSE)</f>
        <v>31247.15</v>
      </c>
      <c r="R229">
        <f ca="1">VLOOKUP($P229&amp;"_"&amp;$O229,'rank samples'!$AC$3:$AI$1539,6,FALSE)/100</f>
        <v>0</v>
      </c>
      <c r="S229">
        <f ca="1">1 - SUM(OFFSET($R$4,VLOOKUP(P229,$W$4:$Y$23,2,FALSE),0):OFFSET($R$4,N229,0))/$R$2</f>
        <v>0.95799999999999996</v>
      </c>
      <c r="T229">
        <f t="shared" ca="1" si="8"/>
        <v>23.809523809523789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samples'!$AC$3:$AI$1539,7,FALSE)</f>
        <v>30833.11</v>
      </c>
      <c r="R230">
        <f ca="1">VLOOKUP($P230&amp;"_"&amp;$O230,'rank samples'!$AC$3:$AI$1539,6,FALSE)/100</f>
        <v>0</v>
      </c>
      <c r="S230">
        <f ca="1">1 - SUM(OFFSET($R$4,VLOOKUP(P230,$W$4:$Y$23,2,FALSE),0):OFFSET($R$4,N230,0))/$R$2</f>
        <v>0.95799999999999996</v>
      </c>
      <c r="T230">
        <f t="shared" ca="1" si="8"/>
        <v>23.809523809523789</v>
      </c>
    </row>
    <row r="231" spans="14:20" x14ac:dyDescent="0.3">
      <c r="N231">
        <v>227</v>
      </c>
      <c r="O231">
        <v>54</v>
      </c>
      <c r="P231">
        <v>3</v>
      </c>
      <c r="Q231">
        <f ca="1">VLOOKUP($P231&amp;"_"&amp;$O231,'rank samples'!$AC$3:$AI$1539,7,FALSE)</f>
        <v>30777.05</v>
      </c>
      <c r="R231">
        <f ca="1">VLOOKUP($P231&amp;"_"&amp;$O231,'rank samples'!$AC$3:$AI$1539,6,FALSE)/100</f>
        <v>2E-3</v>
      </c>
      <c r="S231">
        <f ca="1">1 - SUM(OFFSET($R$4,VLOOKUP(P231,$W$4:$Y$23,2,FALSE),0):OFFSET($R$4,N231,0))/$R$2</f>
        <v>0.95599999999999996</v>
      </c>
      <c r="T231">
        <f t="shared" ca="1" si="8"/>
        <v>22.727272727272705</v>
      </c>
    </row>
    <row r="232" spans="14:20" x14ac:dyDescent="0.3">
      <c r="N232">
        <v>228</v>
      </c>
      <c r="O232">
        <v>55</v>
      </c>
      <c r="P232">
        <v>3</v>
      </c>
      <c r="Q232">
        <f ca="1">VLOOKUP($P232&amp;"_"&amp;$O232,'rank samples'!$AC$3:$AI$1539,7,FALSE)</f>
        <v>30571.75</v>
      </c>
      <c r="R232">
        <f ca="1">VLOOKUP($P232&amp;"_"&amp;$O232,'rank samples'!$AC$3:$AI$1539,6,FALSE)/100</f>
        <v>2E-3</v>
      </c>
      <c r="S232">
        <f ca="1">1 - SUM(OFFSET($R$4,VLOOKUP(P232,$W$4:$Y$23,2,FALSE),0):OFFSET($R$4,N232,0))/$R$2</f>
        <v>0.95399999999999996</v>
      </c>
      <c r="T232">
        <f t="shared" ca="1" si="8"/>
        <v>21.739130434782588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samples'!$AC$3:$AI$1539,7,FALSE)</f>
        <v>30557.56</v>
      </c>
      <c r="R233">
        <f ca="1">VLOOKUP($P233&amp;"_"&amp;$O233,'rank samples'!$AC$3:$AI$1539,6,FALSE)/100</f>
        <v>2E-3</v>
      </c>
      <c r="S233">
        <f ca="1">1 - SUM(OFFSET($R$4,VLOOKUP(P233,$W$4:$Y$23,2,FALSE),0):OFFSET($R$4,N233,0))/$R$2</f>
        <v>0.95199999999999996</v>
      </c>
      <c r="T233">
        <f t="shared" ca="1" si="8"/>
        <v>20.833333333333314</v>
      </c>
    </row>
    <row r="234" spans="14:20" x14ac:dyDescent="0.3">
      <c r="N234">
        <v>230</v>
      </c>
      <c r="O234">
        <v>57</v>
      </c>
      <c r="P234">
        <v>3</v>
      </c>
      <c r="Q234">
        <f ca="1">VLOOKUP($P234&amp;"_"&amp;$O234,'rank samples'!$AC$3:$AI$1539,7,FALSE)</f>
        <v>30517.55</v>
      </c>
      <c r="R234">
        <f ca="1">VLOOKUP($P234&amp;"_"&amp;$O234,'rank samples'!$AC$3:$AI$1539,6,FALSE)/100</f>
        <v>0</v>
      </c>
      <c r="S234">
        <f ca="1">1 - SUM(OFFSET($R$4,VLOOKUP(P234,$W$4:$Y$23,2,FALSE),0):OFFSET($R$4,N234,0))/$R$2</f>
        <v>0.95199999999999996</v>
      </c>
      <c r="T234">
        <f t="shared" ca="1" si="8"/>
        <v>20.833333333333314</v>
      </c>
    </row>
    <row r="235" spans="14:20" x14ac:dyDescent="0.3">
      <c r="N235">
        <v>231</v>
      </c>
      <c r="O235">
        <v>58</v>
      </c>
      <c r="P235">
        <v>3</v>
      </c>
      <c r="Q235">
        <f ca="1">VLOOKUP($P235&amp;"_"&amp;$O235,'rank samples'!$AC$3:$AI$1539,7,FALSE)</f>
        <v>30514.63</v>
      </c>
      <c r="R235">
        <f ca="1">VLOOKUP($P235&amp;"_"&amp;$O235,'rank samples'!$AC$3:$AI$1539,6,FALSE)/100</f>
        <v>0</v>
      </c>
      <c r="S235">
        <f ca="1">1 - SUM(OFFSET($R$4,VLOOKUP(P235,$W$4:$Y$23,2,FALSE),0):OFFSET($R$4,N235,0))/$R$2</f>
        <v>0.95199999999999996</v>
      </c>
      <c r="T235">
        <f t="shared" ca="1" si="8"/>
        <v>20.833333333333314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samples'!$AC$3:$AI$1539,7,FALSE)</f>
        <v>30373.279999999999</v>
      </c>
      <c r="R236">
        <f ca="1">VLOOKUP($P236&amp;"_"&amp;$O236,'rank samples'!$AC$3:$AI$1539,6,FALSE)/100</f>
        <v>2E-3</v>
      </c>
      <c r="S236">
        <f ca="1">1 - SUM(OFFSET($R$4,VLOOKUP(P236,$W$4:$Y$23,2,FALSE),0):OFFSET($R$4,N236,0))/$R$2</f>
        <v>0.95</v>
      </c>
      <c r="T236">
        <f t="shared" ca="1" si="8"/>
        <v>19.999999999999982</v>
      </c>
    </row>
    <row r="237" spans="14:20" x14ac:dyDescent="0.3">
      <c r="N237">
        <v>233</v>
      </c>
      <c r="O237">
        <v>60</v>
      </c>
      <c r="P237">
        <v>3</v>
      </c>
      <c r="Q237">
        <f ca="1">VLOOKUP($P237&amp;"_"&amp;$O237,'rank samples'!$AC$3:$AI$1539,7,FALSE)</f>
        <v>30346.74</v>
      </c>
      <c r="R237">
        <f ca="1">VLOOKUP($P237&amp;"_"&amp;$O237,'rank samples'!$AC$3:$AI$1539,6,FALSE)/100</f>
        <v>2E-3</v>
      </c>
      <c r="S237">
        <f ca="1">1 - SUM(OFFSET($R$4,VLOOKUP(P237,$W$4:$Y$23,2,FALSE),0):OFFSET($R$4,N237,0))/$R$2</f>
        <v>0.94799999999999995</v>
      </c>
      <c r="T237">
        <f t="shared" ca="1" si="8"/>
        <v>19.230769230769212</v>
      </c>
    </row>
    <row r="238" spans="14:20" x14ac:dyDescent="0.3">
      <c r="N238">
        <v>234</v>
      </c>
      <c r="O238">
        <v>61</v>
      </c>
      <c r="P238">
        <v>3</v>
      </c>
      <c r="Q238">
        <f ca="1">VLOOKUP($P238&amp;"_"&amp;$O238,'rank samples'!$AC$3:$AI$1539,7,FALSE)</f>
        <v>30168.48</v>
      </c>
      <c r="R238">
        <f ca="1">VLOOKUP($P238&amp;"_"&amp;$O238,'rank samples'!$AC$3:$AI$1539,6,FALSE)/100</f>
        <v>0</v>
      </c>
      <c r="S238">
        <f ca="1">1 - SUM(OFFSET($R$4,VLOOKUP(P238,$W$4:$Y$23,2,FALSE),0):OFFSET($R$4,N238,0))/$R$2</f>
        <v>0.94799999999999995</v>
      </c>
      <c r="T238">
        <f t="shared" ca="1" si="8"/>
        <v>19.230769230769212</v>
      </c>
    </row>
    <row r="239" spans="14:20" x14ac:dyDescent="0.3">
      <c r="N239">
        <v>235</v>
      </c>
      <c r="O239">
        <v>62</v>
      </c>
      <c r="P239">
        <v>3</v>
      </c>
      <c r="Q239">
        <f ca="1">VLOOKUP($P239&amp;"_"&amp;$O239,'rank samples'!$AC$3:$AI$1539,7,FALSE)</f>
        <v>30121.37</v>
      </c>
      <c r="R239">
        <f ca="1">VLOOKUP($P239&amp;"_"&amp;$O239,'rank samples'!$AC$3:$AI$1539,6,FALSE)/100</f>
        <v>2E-3</v>
      </c>
      <c r="S239">
        <f ca="1">1 - SUM(OFFSET($R$4,VLOOKUP(P239,$W$4:$Y$23,2,FALSE),0):OFFSET($R$4,N239,0))/$R$2</f>
        <v>0.94599999999999995</v>
      </c>
      <c r="T239">
        <f t="shared" ca="1" si="8"/>
        <v>18.518518518518501</v>
      </c>
    </row>
    <row r="240" spans="14:20" x14ac:dyDescent="0.3">
      <c r="N240">
        <v>236</v>
      </c>
      <c r="O240">
        <v>63</v>
      </c>
      <c r="P240">
        <v>3</v>
      </c>
      <c r="Q240">
        <f ca="1">VLOOKUP($P240&amp;"_"&amp;$O240,'rank samples'!$AC$3:$AI$1539,7,FALSE)</f>
        <v>29808.09</v>
      </c>
      <c r="R240">
        <f ca="1">VLOOKUP($P240&amp;"_"&amp;$O240,'rank samples'!$AC$3:$AI$1539,6,FALSE)/100</f>
        <v>0</v>
      </c>
      <c r="S240">
        <f ca="1">1 - SUM(OFFSET($R$4,VLOOKUP(P240,$W$4:$Y$23,2,FALSE),0):OFFSET($R$4,N240,0))/$R$2</f>
        <v>0.94599999999999995</v>
      </c>
      <c r="T240">
        <f t="shared" ca="1" si="8"/>
        <v>18.518518518518501</v>
      </c>
    </row>
    <row r="241" spans="14:20" x14ac:dyDescent="0.3">
      <c r="N241">
        <v>237</v>
      </c>
      <c r="O241">
        <v>64</v>
      </c>
      <c r="P241">
        <v>3</v>
      </c>
      <c r="Q241">
        <f ca="1">VLOOKUP($P241&amp;"_"&amp;$O241,'rank samples'!$AC$3:$AI$1539,7,FALSE)</f>
        <v>29466.99</v>
      </c>
      <c r="R241">
        <f ca="1">VLOOKUP($P241&amp;"_"&amp;$O241,'rank samples'!$AC$3:$AI$1539,6,FALSE)/100</f>
        <v>2E-3</v>
      </c>
      <c r="S241">
        <f ca="1">1 - SUM(OFFSET($R$4,VLOOKUP(P241,$W$4:$Y$23,2,FALSE),0):OFFSET($R$4,N241,0))/$R$2</f>
        <v>0.94399999999999995</v>
      </c>
      <c r="T241">
        <f t="shared" ca="1" si="8"/>
        <v>17.85714285714284</v>
      </c>
    </row>
    <row r="242" spans="14:20" x14ac:dyDescent="0.3">
      <c r="N242">
        <v>238</v>
      </c>
      <c r="O242">
        <v>65</v>
      </c>
      <c r="P242">
        <v>3</v>
      </c>
      <c r="Q242">
        <f ca="1">VLOOKUP($P242&amp;"_"&amp;$O242,'rank samples'!$AC$3:$AI$1539,7,FALSE)</f>
        <v>28413.73</v>
      </c>
      <c r="R242">
        <f ca="1">VLOOKUP($P242&amp;"_"&amp;$O242,'rank samples'!$AC$3:$AI$1539,6,FALSE)/100</f>
        <v>2E-3</v>
      </c>
      <c r="S242">
        <f ca="1">1 - SUM(OFFSET($R$4,VLOOKUP(P242,$W$4:$Y$23,2,FALSE),0):OFFSET($R$4,N242,0))/$R$2</f>
        <v>0.94199999999999995</v>
      </c>
      <c r="T242">
        <f t="shared" ca="1" si="8"/>
        <v>17.241379310344811</v>
      </c>
    </row>
    <row r="243" spans="14:20" x14ac:dyDescent="0.3">
      <c r="N243">
        <v>239</v>
      </c>
      <c r="O243">
        <v>66</v>
      </c>
      <c r="P243">
        <v>3</v>
      </c>
      <c r="Q243">
        <f ca="1">VLOOKUP($P243&amp;"_"&amp;$O243,'rank samples'!$AC$3:$AI$1539,7,FALSE)</f>
        <v>28326.18</v>
      </c>
      <c r="R243">
        <f ca="1">VLOOKUP($P243&amp;"_"&amp;$O243,'rank samples'!$AC$3:$AI$1539,6,FALSE)/100</f>
        <v>0</v>
      </c>
      <c r="S243">
        <f ca="1">1 - SUM(OFFSET($R$4,VLOOKUP(P243,$W$4:$Y$23,2,FALSE),0):OFFSET($R$4,N243,0))/$R$2</f>
        <v>0.94199999999999995</v>
      </c>
      <c r="T243">
        <f t="shared" ca="1" si="8"/>
        <v>17.241379310344811</v>
      </c>
    </row>
    <row r="244" spans="14:20" x14ac:dyDescent="0.3">
      <c r="N244">
        <v>240</v>
      </c>
      <c r="O244">
        <v>67</v>
      </c>
      <c r="P244">
        <v>3</v>
      </c>
      <c r="Q244">
        <f ca="1">VLOOKUP($P244&amp;"_"&amp;$O244,'rank samples'!$AC$3:$AI$1539,7,FALSE)</f>
        <v>28285.48</v>
      </c>
      <c r="R244">
        <f ca="1">VLOOKUP($P244&amp;"_"&amp;$O244,'rank samples'!$AC$3:$AI$1539,6,FALSE)/100</f>
        <v>2E-3</v>
      </c>
      <c r="S244">
        <f ca="1">1 - SUM(OFFSET($R$4,VLOOKUP(P244,$W$4:$Y$23,2,FALSE),0):OFFSET($R$4,N244,0))/$R$2</f>
        <v>0.94</v>
      </c>
      <c r="T244">
        <f t="shared" ca="1" si="8"/>
        <v>16.66666666666665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samples'!$AC$3:$AI$1539,7,FALSE)</f>
        <v>28212.07</v>
      </c>
      <c r="R245">
        <f ca="1">VLOOKUP($P245&amp;"_"&amp;$O245,'rank samples'!$AC$3:$AI$1539,6,FALSE)/100</f>
        <v>2E-3</v>
      </c>
      <c r="S245">
        <f ca="1">1 - SUM(OFFSET($R$4,VLOOKUP(P245,$W$4:$Y$23,2,FALSE),0):OFFSET($R$4,N245,0))/$R$2</f>
        <v>0.93799999999999994</v>
      </c>
      <c r="T245">
        <f t="shared" ca="1" si="8"/>
        <v>16.129032258064502</v>
      </c>
    </row>
    <row r="246" spans="14:20" x14ac:dyDescent="0.3">
      <c r="N246">
        <v>242</v>
      </c>
      <c r="O246">
        <v>69</v>
      </c>
      <c r="P246">
        <v>3</v>
      </c>
      <c r="Q246">
        <f ca="1">VLOOKUP($P246&amp;"_"&amp;$O246,'rank samples'!$AC$3:$AI$1539,7,FALSE)</f>
        <v>28194.42</v>
      </c>
      <c r="R246">
        <f ca="1">VLOOKUP($P246&amp;"_"&amp;$O246,'rank samples'!$AC$3:$AI$1539,6,FALSE)/100</f>
        <v>2E-3</v>
      </c>
      <c r="S246">
        <f ca="1">1 - SUM(OFFSET($R$4,VLOOKUP(P246,$W$4:$Y$23,2,FALSE),0):OFFSET($R$4,N246,0))/$R$2</f>
        <v>0.93599999999999994</v>
      </c>
      <c r="T246">
        <f t="shared" ca="1" si="8"/>
        <v>15.624999999999986</v>
      </c>
    </row>
    <row r="247" spans="14:20" x14ac:dyDescent="0.3">
      <c r="N247">
        <v>243</v>
      </c>
      <c r="O247">
        <v>70</v>
      </c>
      <c r="P247">
        <v>3</v>
      </c>
      <c r="Q247">
        <f ca="1">VLOOKUP($P247&amp;"_"&amp;$O247,'rank samples'!$AC$3:$AI$1539,7,FALSE)</f>
        <v>28179.26</v>
      </c>
      <c r="R247">
        <f ca="1">VLOOKUP($P247&amp;"_"&amp;$O247,'rank samples'!$AC$3:$AI$1539,6,FALSE)/100</f>
        <v>2E-3</v>
      </c>
      <c r="S247">
        <f ca="1">1 - SUM(OFFSET($R$4,VLOOKUP(P247,$W$4:$Y$23,2,FALSE),0):OFFSET($R$4,N247,0))/$R$2</f>
        <v>0.93399999999999994</v>
      </c>
      <c r="T247">
        <f t="shared" ca="1" si="8"/>
        <v>15.151515151515138</v>
      </c>
    </row>
    <row r="248" spans="14:20" x14ac:dyDescent="0.3">
      <c r="N248">
        <v>244</v>
      </c>
      <c r="O248">
        <v>71</v>
      </c>
      <c r="P248">
        <v>3</v>
      </c>
      <c r="Q248">
        <f ca="1">VLOOKUP($P248&amp;"_"&amp;$O248,'rank samples'!$AC$3:$AI$1539,7,FALSE)</f>
        <v>27947.85</v>
      </c>
      <c r="R248">
        <f ca="1">VLOOKUP($P248&amp;"_"&amp;$O248,'rank samples'!$AC$3:$AI$1539,6,FALSE)/100</f>
        <v>2E-3</v>
      </c>
      <c r="S248">
        <f ca="1">1 - SUM(OFFSET($R$4,VLOOKUP(P248,$W$4:$Y$23,2,FALSE),0):OFFSET($R$4,N248,0))/$R$2</f>
        <v>0.93199999999999994</v>
      </c>
      <c r="T248">
        <f t="shared" ca="1" si="8"/>
        <v>14.705882352941163</v>
      </c>
    </row>
    <row r="249" spans="14:20" x14ac:dyDescent="0.3">
      <c r="N249">
        <v>245</v>
      </c>
      <c r="O249">
        <v>72</v>
      </c>
      <c r="P249">
        <v>3</v>
      </c>
      <c r="Q249">
        <f ca="1">VLOOKUP($P249&amp;"_"&amp;$O249,'rank samples'!$AC$3:$AI$1539,7,FALSE)</f>
        <v>27850.29</v>
      </c>
      <c r="R249">
        <f ca="1">VLOOKUP($P249&amp;"_"&amp;$O249,'rank samples'!$AC$3:$AI$1539,6,FALSE)/100</f>
        <v>0</v>
      </c>
      <c r="S249">
        <f ca="1">1 - SUM(OFFSET($R$4,VLOOKUP(P249,$W$4:$Y$23,2,FALSE),0):OFFSET($R$4,N249,0))/$R$2</f>
        <v>0.93199999999999994</v>
      </c>
      <c r="T249">
        <f t="shared" ca="1" si="8"/>
        <v>14.705882352941163</v>
      </c>
    </row>
    <row r="250" spans="14:20" x14ac:dyDescent="0.3">
      <c r="N250">
        <v>246</v>
      </c>
      <c r="O250">
        <v>73</v>
      </c>
      <c r="P250">
        <v>3</v>
      </c>
      <c r="Q250">
        <f ca="1">VLOOKUP($P250&amp;"_"&amp;$O250,'rank samples'!$AC$3:$AI$1539,7,FALSE)</f>
        <v>27841.48</v>
      </c>
      <c r="R250">
        <f ca="1">VLOOKUP($P250&amp;"_"&amp;$O250,'rank samples'!$AC$3:$AI$1539,6,FALSE)/100</f>
        <v>0</v>
      </c>
      <c r="S250">
        <f ca="1">1 - SUM(OFFSET($R$4,VLOOKUP(P250,$W$4:$Y$23,2,FALSE),0):OFFSET($R$4,N250,0))/$R$2</f>
        <v>0.93199999999999994</v>
      </c>
      <c r="T250">
        <f t="shared" ca="1" si="8"/>
        <v>14.705882352941163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samples'!$AC$3:$AI$1539,7,FALSE)</f>
        <v>27693.93</v>
      </c>
      <c r="R251">
        <f ca="1">VLOOKUP($P251&amp;"_"&amp;$O251,'rank samples'!$AC$3:$AI$1539,6,FALSE)/100</f>
        <v>2E-3</v>
      </c>
      <c r="S251">
        <f ca="1">1 - SUM(OFFSET($R$4,VLOOKUP(P251,$W$4:$Y$23,2,FALSE),0):OFFSET($R$4,N251,0))/$R$2</f>
        <v>0.92999999999999994</v>
      </c>
      <c r="T251">
        <f t="shared" ca="1" si="8"/>
        <v>14.285714285714272</v>
      </c>
    </row>
    <row r="252" spans="14:20" x14ac:dyDescent="0.3">
      <c r="N252">
        <v>248</v>
      </c>
      <c r="O252">
        <v>75</v>
      </c>
      <c r="P252">
        <v>3</v>
      </c>
      <c r="Q252">
        <f ca="1">VLOOKUP($P252&amp;"_"&amp;$O252,'rank samples'!$AC$3:$AI$1539,7,FALSE)</f>
        <v>27672.47</v>
      </c>
      <c r="R252">
        <f ca="1">VLOOKUP($P252&amp;"_"&amp;$O252,'rank samples'!$AC$3:$AI$1539,6,FALSE)/100</f>
        <v>0</v>
      </c>
      <c r="S252">
        <f ca="1">1 - SUM(OFFSET($R$4,VLOOKUP(P252,$W$4:$Y$23,2,FALSE),0):OFFSET($R$4,N252,0))/$R$2</f>
        <v>0.92999999999999994</v>
      </c>
      <c r="T252">
        <f t="shared" ca="1" si="8"/>
        <v>14.285714285714272</v>
      </c>
    </row>
    <row r="253" spans="14:20" x14ac:dyDescent="0.3">
      <c r="N253">
        <v>249</v>
      </c>
      <c r="O253">
        <v>76</v>
      </c>
      <c r="P253">
        <v>3</v>
      </c>
      <c r="Q253">
        <f ca="1">VLOOKUP($P253&amp;"_"&amp;$O253,'rank samples'!$AC$3:$AI$1539,7,FALSE)</f>
        <v>27572.76</v>
      </c>
      <c r="R253">
        <f ca="1">VLOOKUP($P253&amp;"_"&amp;$O253,'rank samples'!$AC$3:$AI$1539,6,FALSE)/100</f>
        <v>0</v>
      </c>
      <c r="S253">
        <f ca="1">1 - SUM(OFFSET($R$4,VLOOKUP(P253,$W$4:$Y$23,2,FALSE),0):OFFSET($R$4,N253,0))/$R$2</f>
        <v>0.92999999999999994</v>
      </c>
      <c r="T253">
        <f t="shared" ca="1" si="8"/>
        <v>14.285714285714272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samples'!$AC$3:$AI$1539,7,FALSE)</f>
        <v>27295.200000000001</v>
      </c>
      <c r="R254">
        <f ca="1">VLOOKUP($P254&amp;"_"&amp;$O254,'rank samples'!$AC$3:$AI$1539,6,FALSE)/100</f>
        <v>2E-3</v>
      </c>
      <c r="S254">
        <f ca="1">1 - SUM(OFFSET($R$4,VLOOKUP(P254,$W$4:$Y$23,2,FALSE),0):OFFSET($R$4,N254,0))/$R$2</f>
        <v>0.92799999999999994</v>
      </c>
      <c r="T254">
        <f t="shared" ca="1" si="8"/>
        <v>13.888888888888877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samples'!$AC$3:$AI$1539,7,FALSE)</f>
        <v>26864.29</v>
      </c>
      <c r="R255">
        <f ca="1">VLOOKUP($P255&amp;"_"&amp;$O255,'rank samples'!$AC$3:$AI$1539,6,FALSE)/100</f>
        <v>0</v>
      </c>
      <c r="S255">
        <f ca="1">1 - SUM(OFFSET($R$4,VLOOKUP(P255,$W$4:$Y$23,2,FALSE),0):OFFSET($R$4,N255,0))/$R$2</f>
        <v>0.92799999999999994</v>
      </c>
      <c r="T255">
        <f t="shared" ca="1" si="8"/>
        <v>13.888888888888877</v>
      </c>
    </row>
    <row r="256" spans="14:20" x14ac:dyDescent="0.3">
      <c r="N256">
        <v>252</v>
      </c>
      <c r="O256">
        <v>79</v>
      </c>
      <c r="P256">
        <v>3</v>
      </c>
      <c r="Q256">
        <f ca="1">VLOOKUP($P256&amp;"_"&amp;$O256,'rank samples'!$AC$3:$AI$1539,7,FALSE)</f>
        <v>26236.61</v>
      </c>
      <c r="R256">
        <f ca="1">VLOOKUP($P256&amp;"_"&amp;$O256,'rank samples'!$AC$3:$AI$1539,6,FALSE)/100</f>
        <v>2E-3</v>
      </c>
      <c r="S256">
        <f ca="1">1 - SUM(OFFSET($R$4,VLOOKUP(P256,$W$4:$Y$23,2,FALSE),0):OFFSET($R$4,N256,0))/$R$2</f>
        <v>0.92599999999999993</v>
      </c>
      <c r="T256">
        <f t="shared" ca="1" si="8"/>
        <v>13.513513513513502</v>
      </c>
    </row>
    <row r="257" spans="14:20" x14ac:dyDescent="0.3">
      <c r="N257">
        <v>253</v>
      </c>
      <c r="O257">
        <v>80</v>
      </c>
      <c r="P257">
        <v>3</v>
      </c>
      <c r="Q257">
        <f ca="1">VLOOKUP($P257&amp;"_"&amp;$O257,'rank samples'!$AC$3:$AI$1539,7,FALSE)</f>
        <v>25865.8</v>
      </c>
      <c r="R257">
        <f ca="1">VLOOKUP($P257&amp;"_"&amp;$O257,'rank samples'!$AC$3:$AI$1539,6,FALSE)/100</f>
        <v>0</v>
      </c>
      <c r="S257">
        <f ca="1">1 - SUM(OFFSET($R$4,VLOOKUP(P257,$W$4:$Y$23,2,FALSE),0):OFFSET($R$4,N257,0))/$R$2</f>
        <v>0.92599999999999993</v>
      </c>
      <c r="T257">
        <f t="shared" ca="1" si="8"/>
        <v>13.513513513513502</v>
      </c>
    </row>
    <row r="258" spans="14:20" x14ac:dyDescent="0.3">
      <c r="N258">
        <v>254</v>
      </c>
      <c r="O258">
        <v>81</v>
      </c>
      <c r="P258">
        <v>3</v>
      </c>
      <c r="Q258">
        <f ca="1">VLOOKUP($P258&amp;"_"&amp;$O258,'rank samples'!$AC$3:$AI$1539,7,FALSE)</f>
        <v>25835.23</v>
      </c>
      <c r="R258">
        <f ca="1">VLOOKUP($P258&amp;"_"&amp;$O258,'rank samples'!$AC$3:$AI$1539,6,FALSE)/100</f>
        <v>0</v>
      </c>
      <c r="S258">
        <f ca="1">1 - SUM(OFFSET($R$4,VLOOKUP(P258,$W$4:$Y$23,2,FALSE),0):OFFSET($R$4,N258,0))/$R$2</f>
        <v>0.92599999999999993</v>
      </c>
      <c r="T258">
        <f t="shared" ca="1" si="8"/>
        <v>13.513513513513502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samples'!$AC$3:$AI$1539,7,FALSE)</f>
        <v>25751.83</v>
      </c>
      <c r="R259">
        <f ca="1">VLOOKUP($P259&amp;"_"&amp;$O259,'rank samples'!$AC$3:$AI$1539,6,FALSE)/100</f>
        <v>0</v>
      </c>
      <c r="S259">
        <f ca="1">1 - SUM(OFFSET($R$4,VLOOKUP(P259,$W$4:$Y$23,2,FALSE),0):OFFSET($R$4,N259,0))/$R$2</f>
        <v>0.92599999999999993</v>
      </c>
      <c r="T259">
        <f t="shared" ca="1" si="8"/>
        <v>13.513513513513502</v>
      </c>
    </row>
    <row r="260" spans="14:20" x14ac:dyDescent="0.3">
      <c r="N260">
        <v>256</v>
      </c>
      <c r="O260">
        <v>83</v>
      </c>
      <c r="P260">
        <v>3</v>
      </c>
      <c r="Q260">
        <f ca="1">VLOOKUP($P260&amp;"_"&amp;$O260,'rank samples'!$AC$3:$AI$1539,7,FALSE)</f>
        <v>25088.2</v>
      </c>
      <c r="R260">
        <f ca="1">VLOOKUP($P260&amp;"_"&amp;$O260,'rank samples'!$AC$3:$AI$1539,6,FALSE)/100</f>
        <v>2E-3</v>
      </c>
      <c r="S260">
        <f ca="1">1 - SUM(OFFSET($R$4,VLOOKUP(P260,$W$4:$Y$23,2,FALSE),0):OFFSET($R$4,N260,0))/$R$2</f>
        <v>0.92399999999999993</v>
      </c>
      <c r="T260">
        <f t="shared" ca="1" si="8"/>
        <v>13.157894736842094</v>
      </c>
    </row>
    <row r="261" spans="14:20" x14ac:dyDescent="0.3">
      <c r="N261">
        <v>257</v>
      </c>
      <c r="O261">
        <v>84</v>
      </c>
      <c r="P261">
        <v>3</v>
      </c>
      <c r="Q261">
        <f ca="1">VLOOKUP($P261&amp;"_"&amp;$O261,'rank samples'!$AC$3:$AI$1539,7,FALSE)</f>
        <v>24856.65</v>
      </c>
      <c r="R261">
        <f ca="1">VLOOKUP($P261&amp;"_"&amp;$O261,'rank samples'!$AC$3:$AI$1539,6,FALSE)/100</f>
        <v>2E-3</v>
      </c>
      <c r="S261">
        <f ca="1">1 - SUM(OFFSET($R$4,VLOOKUP(P261,$W$4:$Y$23,2,FALSE),0):OFFSET($R$4,N261,0))/$R$2</f>
        <v>0.92199999999999993</v>
      </c>
      <c r="T261">
        <f t="shared" ref="T261:T324" ca="1" si="9">1/(1-S261)</f>
        <v>12.820512820512809</v>
      </c>
    </row>
    <row r="262" spans="14:20" x14ac:dyDescent="0.3">
      <c r="N262">
        <v>258</v>
      </c>
      <c r="O262">
        <v>85</v>
      </c>
      <c r="P262">
        <v>3</v>
      </c>
      <c r="Q262">
        <f ca="1">VLOOKUP($P262&amp;"_"&amp;$O262,'rank samples'!$AC$3:$AI$1539,7,FALSE)</f>
        <v>24810.01</v>
      </c>
      <c r="R262">
        <f ca="1">VLOOKUP($P262&amp;"_"&amp;$O262,'rank samples'!$AC$3:$AI$1539,6,FALSE)/100</f>
        <v>2E-3</v>
      </c>
      <c r="S262">
        <f ca="1">1 - SUM(OFFSET($R$4,VLOOKUP(P262,$W$4:$Y$23,2,FALSE),0):OFFSET($R$4,N262,0))/$R$2</f>
        <v>0.91999999999999993</v>
      </c>
      <c r="T262">
        <f t="shared" ca="1" si="9"/>
        <v>12.499999999999989</v>
      </c>
    </row>
    <row r="263" spans="14:20" x14ac:dyDescent="0.3">
      <c r="N263">
        <v>259</v>
      </c>
      <c r="O263">
        <v>86</v>
      </c>
      <c r="P263">
        <v>3</v>
      </c>
      <c r="Q263">
        <f ca="1">VLOOKUP($P263&amp;"_"&amp;$O263,'rank samples'!$AC$3:$AI$1539,7,FALSE)</f>
        <v>24782.15</v>
      </c>
      <c r="R263">
        <f ca="1">VLOOKUP($P263&amp;"_"&amp;$O263,'rank samples'!$AC$3:$AI$1539,6,FALSE)/100</f>
        <v>0</v>
      </c>
      <c r="S263">
        <f ca="1">1 - SUM(OFFSET($R$4,VLOOKUP(P263,$W$4:$Y$23,2,FALSE),0):OFFSET($R$4,N263,0))/$R$2</f>
        <v>0.91999999999999993</v>
      </c>
      <c r="T263">
        <f t="shared" ca="1" si="9"/>
        <v>12.499999999999989</v>
      </c>
    </row>
    <row r="264" spans="14:20" x14ac:dyDescent="0.3">
      <c r="N264">
        <v>260</v>
      </c>
      <c r="O264">
        <v>87</v>
      </c>
      <c r="P264">
        <v>3</v>
      </c>
      <c r="Q264">
        <f ca="1">VLOOKUP($P264&amp;"_"&amp;$O264,'rank samples'!$AC$3:$AI$1539,7,FALSE)</f>
        <v>24697.43</v>
      </c>
      <c r="R264">
        <f ca="1">VLOOKUP($P264&amp;"_"&amp;$O264,'rank samples'!$AC$3:$AI$1539,6,FALSE)/100</f>
        <v>2E-3</v>
      </c>
      <c r="S264">
        <f ca="1">1 - SUM(OFFSET($R$4,VLOOKUP(P264,$W$4:$Y$23,2,FALSE),0):OFFSET($R$4,N264,0))/$R$2</f>
        <v>0.91799999999999993</v>
      </c>
      <c r="T264">
        <f t="shared" ca="1" si="9"/>
        <v>12.195121951219502</v>
      </c>
    </row>
    <row r="265" spans="14:20" x14ac:dyDescent="0.3">
      <c r="N265">
        <v>261</v>
      </c>
      <c r="O265">
        <v>88</v>
      </c>
      <c r="P265">
        <v>3</v>
      </c>
      <c r="Q265">
        <f ca="1">VLOOKUP($P265&amp;"_"&amp;$O265,'rank samples'!$AC$3:$AI$1539,7,FALSE)</f>
        <v>24566.78</v>
      </c>
      <c r="R265">
        <f ca="1">VLOOKUP($P265&amp;"_"&amp;$O265,'rank samples'!$AC$3:$AI$1539,6,FALSE)/100</f>
        <v>2E-3</v>
      </c>
      <c r="S265">
        <f ca="1">1 - SUM(OFFSET($R$4,VLOOKUP(P265,$W$4:$Y$23,2,FALSE),0):OFFSET($R$4,N265,0))/$R$2</f>
        <v>0.91599999999999993</v>
      </c>
      <c r="T265">
        <f t="shared" ca="1" si="9"/>
        <v>11.904761904761894</v>
      </c>
    </row>
    <row r="266" spans="14:20" x14ac:dyDescent="0.3">
      <c r="N266">
        <v>262</v>
      </c>
      <c r="O266">
        <v>89</v>
      </c>
      <c r="P266">
        <v>3</v>
      </c>
      <c r="Q266">
        <f ca="1">VLOOKUP($P266&amp;"_"&amp;$O266,'rank samples'!$AC$3:$AI$1539,7,FALSE)</f>
        <v>24535.89</v>
      </c>
      <c r="R266">
        <f ca="1">VLOOKUP($P266&amp;"_"&amp;$O266,'rank samples'!$AC$3:$AI$1539,6,FALSE)/100</f>
        <v>0</v>
      </c>
      <c r="S266">
        <f ca="1">1 - SUM(OFFSET($R$4,VLOOKUP(P266,$W$4:$Y$23,2,FALSE),0):OFFSET($R$4,N266,0))/$R$2</f>
        <v>0.91599999999999993</v>
      </c>
      <c r="T266">
        <f t="shared" ca="1" si="9"/>
        <v>11.904761904761894</v>
      </c>
    </row>
    <row r="267" spans="14:20" x14ac:dyDescent="0.3">
      <c r="N267">
        <v>263</v>
      </c>
      <c r="O267">
        <v>90</v>
      </c>
      <c r="P267">
        <v>3</v>
      </c>
      <c r="Q267">
        <f ca="1">VLOOKUP($P267&amp;"_"&amp;$O267,'rank samples'!$AC$3:$AI$1539,7,FALSE)</f>
        <v>24502.34</v>
      </c>
      <c r="R267">
        <f ca="1">VLOOKUP($P267&amp;"_"&amp;$O267,'rank samples'!$AC$3:$AI$1539,6,FALSE)/100</f>
        <v>0</v>
      </c>
      <c r="S267">
        <f ca="1">1 - SUM(OFFSET($R$4,VLOOKUP(P267,$W$4:$Y$23,2,FALSE),0):OFFSET($R$4,N267,0))/$R$2</f>
        <v>0.91599999999999993</v>
      </c>
      <c r="T267">
        <f t="shared" ca="1" si="9"/>
        <v>11.904761904761894</v>
      </c>
    </row>
    <row r="268" spans="14:20" x14ac:dyDescent="0.3">
      <c r="N268">
        <v>264</v>
      </c>
      <c r="O268">
        <v>91</v>
      </c>
      <c r="P268">
        <v>3</v>
      </c>
      <c r="Q268">
        <f ca="1">VLOOKUP($P268&amp;"_"&amp;$O268,'rank samples'!$AC$3:$AI$1539,7,FALSE)</f>
        <v>23712.799999999999</v>
      </c>
      <c r="R268">
        <f ca="1">VLOOKUP($P268&amp;"_"&amp;$O268,'rank samples'!$AC$3:$AI$1539,6,FALSE)/100</f>
        <v>0</v>
      </c>
      <c r="S268">
        <f ca="1">1 - SUM(OFFSET($R$4,VLOOKUP(P268,$W$4:$Y$23,2,FALSE),0):OFFSET($R$4,N268,0))/$R$2</f>
        <v>0.91599999999999993</v>
      </c>
      <c r="T268">
        <f t="shared" ca="1" si="9"/>
        <v>11.904761904761894</v>
      </c>
    </row>
    <row r="269" spans="14:20" x14ac:dyDescent="0.3">
      <c r="N269">
        <v>265</v>
      </c>
      <c r="O269">
        <v>92</v>
      </c>
      <c r="P269">
        <v>3</v>
      </c>
      <c r="Q269">
        <f ca="1">VLOOKUP($P269&amp;"_"&amp;$O269,'rank samples'!$AC$3:$AI$1539,7,FALSE)</f>
        <v>23606.25</v>
      </c>
      <c r="R269">
        <f ca="1">VLOOKUP($P269&amp;"_"&amp;$O269,'rank samples'!$AC$3:$AI$1539,6,FALSE)/100</f>
        <v>2E-3</v>
      </c>
      <c r="S269">
        <f ca="1">1 - SUM(OFFSET($R$4,VLOOKUP(P269,$W$4:$Y$23,2,FALSE),0):OFFSET($R$4,N269,0))/$R$2</f>
        <v>0.91399999999999992</v>
      </c>
      <c r="T269">
        <f t="shared" ca="1" si="9"/>
        <v>11.627906976744177</v>
      </c>
    </row>
    <row r="270" spans="14:20" x14ac:dyDescent="0.3">
      <c r="N270">
        <v>266</v>
      </c>
      <c r="O270">
        <v>93</v>
      </c>
      <c r="P270">
        <v>3</v>
      </c>
      <c r="Q270">
        <f ca="1">VLOOKUP($P270&amp;"_"&amp;$O270,'rank samples'!$AC$3:$AI$1539,7,FALSE)</f>
        <v>23485.56</v>
      </c>
      <c r="R270">
        <f ca="1">VLOOKUP($P270&amp;"_"&amp;$O270,'rank samples'!$AC$3:$AI$1539,6,FALSE)/100</f>
        <v>0</v>
      </c>
      <c r="S270">
        <f ca="1">1 - SUM(OFFSET($R$4,VLOOKUP(P270,$W$4:$Y$23,2,FALSE),0):OFFSET($R$4,N270,0))/$R$2</f>
        <v>0.91399999999999992</v>
      </c>
      <c r="T270">
        <f t="shared" ca="1" si="9"/>
        <v>11.627906976744177</v>
      </c>
    </row>
    <row r="271" spans="14:20" x14ac:dyDescent="0.3">
      <c r="N271">
        <v>267</v>
      </c>
      <c r="O271">
        <v>94</v>
      </c>
      <c r="P271">
        <v>3</v>
      </c>
      <c r="Q271">
        <f ca="1">VLOOKUP($P271&amp;"_"&amp;$O271,'rank samples'!$AC$3:$AI$1539,7,FALSE)</f>
        <v>23379.32</v>
      </c>
      <c r="R271">
        <f ca="1">VLOOKUP($P271&amp;"_"&amp;$O271,'rank samples'!$AC$3:$AI$1539,6,FALSE)/100</f>
        <v>2E-3</v>
      </c>
      <c r="S271">
        <f ca="1">1 - SUM(OFFSET($R$4,VLOOKUP(P271,$W$4:$Y$23,2,FALSE),0):OFFSET($R$4,N271,0))/$R$2</f>
        <v>0.91199999999999992</v>
      </c>
      <c r="T271">
        <f t="shared" ca="1" si="9"/>
        <v>11.363636363636353</v>
      </c>
    </row>
    <row r="272" spans="14:20" x14ac:dyDescent="0.3">
      <c r="N272">
        <v>268</v>
      </c>
      <c r="O272">
        <v>95</v>
      </c>
      <c r="P272">
        <v>3</v>
      </c>
      <c r="Q272">
        <f ca="1">VLOOKUP($P272&amp;"_"&amp;$O272,'rank samples'!$AC$3:$AI$1539,7,FALSE)</f>
        <v>23160.400000000001</v>
      </c>
      <c r="R272">
        <f ca="1">VLOOKUP($P272&amp;"_"&amp;$O272,'rank samples'!$AC$3:$AI$1539,6,FALSE)/100</f>
        <v>2E-3</v>
      </c>
      <c r="S272">
        <f ca="1">1 - SUM(OFFSET($R$4,VLOOKUP(P272,$W$4:$Y$23,2,FALSE),0):OFFSET($R$4,N272,0))/$R$2</f>
        <v>0.90999999999999992</v>
      </c>
      <c r="T272">
        <f t="shared" ca="1" si="9"/>
        <v>11.111111111111102</v>
      </c>
    </row>
    <row r="273" spans="14:20" x14ac:dyDescent="0.3">
      <c r="N273">
        <v>269</v>
      </c>
      <c r="O273">
        <v>96</v>
      </c>
      <c r="P273">
        <v>3</v>
      </c>
      <c r="Q273">
        <f ca="1">VLOOKUP($P273&amp;"_"&amp;$O273,'rank samples'!$AC$3:$AI$1539,7,FALSE)</f>
        <v>23131.16</v>
      </c>
      <c r="R273">
        <f ca="1">VLOOKUP($P273&amp;"_"&amp;$O273,'rank samples'!$AC$3:$AI$1539,6,FALSE)/100</f>
        <v>0</v>
      </c>
      <c r="S273">
        <f ca="1">1 - SUM(OFFSET($R$4,VLOOKUP(P273,$W$4:$Y$23,2,FALSE),0):OFFSET($R$4,N273,0))/$R$2</f>
        <v>0.90999999999999992</v>
      </c>
      <c r="T273">
        <f t="shared" ca="1" si="9"/>
        <v>11.111111111111102</v>
      </c>
    </row>
    <row r="274" spans="14:20" x14ac:dyDescent="0.3">
      <c r="N274">
        <v>270</v>
      </c>
      <c r="O274">
        <v>97</v>
      </c>
      <c r="P274">
        <v>3</v>
      </c>
      <c r="Q274">
        <f ca="1">VLOOKUP($P274&amp;"_"&amp;$O274,'rank samples'!$AC$3:$AI$1539,7,FALSE)</f>
        <v>22993.83</v>
      </c>
      <c r="R274">
        <f ca="1">VLOOKUP($P274&amp;"_"&amp;$O274,'rank samples'!$AC$3:$AI$1539,6,FALSE)/100</f>
        <v>0</v>
      </c>
      <c r="S274">
        <f ca="1">1 - SUM(OFFSET($R$4,VLOOKUP(P274,$W$4:$Y$23,2,FALSE),0):OFFSET($R$4,N274,0))/$R$2</f>
        <v>0.90999999999999992</v>
      </c>
      <c r="T274">
        <f t="shared" ca="1" si="9"/>
        <v>11.111111111111102</v>
      </c>
    </row>
    <row r="275" spans="14:20" x14ac:dyDescent="0.3">
      <c r="N275">
        <v>271</v>
      </c>
      <c r="O275">
        <v>98</v>
      </c>
      <c r="P275">
        <v>3</v>
      </c>
      <c r="Q275">
        <f ca="1">VLOOKUP($P275&amp;"_"&amp;$O275,'rank samples'!$AC$3:$AI$1539,7,FALSE)</f>
        <v>22552.959999999999</v>
      </c>
      <c r="R275">
        <f ca="1">VLOOKUP($P275&amp;"_"&amp;$O275,'rank samples'!$AC$3:$AI$1539,6,FALSE)/100</f>
        <v>0</v>
      </c>
      <c r="S275">
        <f ca="1">1 - SUM(OFFSET($R$4,VLOOKUP(P275,$W$4:$Y$23,2,FALSE),0):OFFSET($R$4,N275,0))/$R$2</f>
        <v>0.90999999999999992</v>
      </c>
      <c r="T275">
        <f t="shared" ca="1" si="9"/>
        <v>11.111111111111102</v>
      </c>
    </row>
    <row r="276" spans="14:20" x14ac:dyDescent="0.3">
      <c r="N276">
        <v>272</v>
      </c>
      <c r="O276">
        <v>99</v>
      </c>
      <c r="P276">
        <v>3</v>
      </c>
      <c r="Q276">
        <f ca="1">VLOOKUP($P276&amp;"_"&amp;$O276,'rank samples'!$AC$3:$AI$1539,7,FALSE)</f>
        <v>22365.87</v>
      </c>
      <c r="R276">
        <f ca="1">VLOOKUP($P276&amp;"_"&amp;$O276,'rank samples'!$AC$3:$AI$1539,6,FALSE)/100</f>
        <v>0</v>
      </c>
      <c r="S276">
        <f ca="1">1 - SUM(OFFSET($R$4,VLOOKUP(P276,$W$4:$Y$23,2,FALSE),0):OFFSET($R$4,N276,0))/$R$2</f>
        <v>0.90999999999999992</v>
      </c>
      <c r="T276">
        <f t="shared" ca="1" si="9"/>
        <v>11.111111111111102</v>
      </c>
    </row>
    <row r="277" spans="14:20" x14ac:dyDescent="0.3">
      <c r="N277">
        <v>273</v>
      </c>
      <c r="O277">
        <v>100</v>
      </c>
      <c r="P277">
        <v>3</v>
      </c>
      <c r="Q277">
        <f ca="1">VLOOKUP($P277&amp;"_"&amp;$O277,'rank samples'!$AC$3:$AI$1539,7,FALSE)</f>
        <v>22114.84</v>
      </c>
      <c r="R277">
        <f ca="1">VLOOKUP($P277&amp;"_"&amp;$O277,'rank samples'!$AC$3:$AI$1539,6,FALSE)/100</f>
        <v>2E-3</v>
      </c>
      <c r="S277">
        <f ca="1">1 - SUM(OFFSET($R$4,VLOOKUP(P277,$W$4:$Y$23,2,FALSE),0):OFFSET($R$4,N277,0))/$R$2</f>
        <v>0.90799999999999992</v>
      </c>
      <c r="T277">
        <f t="shared" ca="1" si="9"/>
        <v>10.869565217391294</v>
      </c>
    </row>
    <row r="278" spans="14:20" x14ac:dyDescent="0.3">
      <c r="N278">
        <v>274</v>
      </c>
      <c r="O278">
        <v>101</v>
      </c>
      <c r="P278">
        <v>3</v>
      </c>
      <c r="Q278">
        <f ca="1">VLOOKUP($P278&amp;"_"&amp;$O278,'rank samples'!$AC$3:$AI$1539,7,FALSE)</f>
        <v>22011.35</v>
      </c>
      <c r="R278">
        <f ca="1">VLOOKUP($P278&amp;"_"&amp;$O278,'rank samples'!$AC$3:$AI$1539,6,FALSE)/100</f>
        <v>0</v>
      </c>
      <c r="S278">
        <f ca="1">1 - SUM(OFFSET($R$4,VLOOKUP(P278,$W$4:$Y$23,2,FALSE),0):OFFSET($R$4,N278,0))/$R$2</f>
        <v>0.90799999999999992</v>
      </c>
      <c r="T278">
        <f t="shared" ca="1" si="9"/>
        <v>10.869565217391294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samples'!$AC$3:$AI$1539,7,FALSE)</f>
        <v>21880.799999999999</v>
      </c>
      <c r="R279">
        <f ca="1">VLOOKUP($P279&amp;"_"&amp;$O279,'rank samples'!$AC$3:$AI$1539,6,FALSE)/100</f>
        <v>0</v>
      </c>
      <c r="S279">
        <f ca="1">1 - SUM(OFFSET($R$4,VLOOKUP(P279,$W$4:$Y$23,2,FALSE),0):OFFSET($R$4,N279,0))/$R$2</f>
        <v>0.90799999999999992</v>
      </c>
      <c r="T279">
        <f t="shared" ca="1" si="9"/>
        <v>10.869565217391294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samples'!$AC$3:$AI$1539,7,FALSE)</f>
        <v>21728.15</v>
      </c>
      <c r="R280">
        <f ca="1">VLOOKUP($P280&amp;"_"&amp;$O280,'rank samples'!$AC$3:$AI$1539,6,FALSE)/100</f>
        <v>2E-3</v>
      </c>
      <c r="S280">
        <f ca="1">1 - SUM(OFFSET($R$4,VLOOKUP(P280,$W$4:$Y$23,2,FALSE),0):OFFSET($R$4,N280,0))/$R$2</f>
        <v>0.90599999999999992</v>
      </c>
      <c r="T280">
        <f t="shared" ca="1" si="9"/>
        <v>10.638297872340416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samples'!$AC$3:$AI$1539,7,FALSE)</f>
        <v>21426.94</v>
      </c>
      <c r="R281">
        <f ca="1">VLOOKUP($P281&amp;"_"&amp;$O281,'rank samples'!$AC$3:$AI$1539,6,FALSE)/100</f>
        <v>0</v>
      </c>
      <c r="S281">
        <f ca="1">1 - SUM(OFFSET($R$4,VLOOKUP(P281,$W$4:$Y$23,2,FALSE),0):OFFSET($R$4,N281,0))/$R$2</f>
        <v>0.90599999999999992</v>
      </c>
      <c r="T281">
        <f t="shared" ca="1" si="9"/>
        <v>10.638297872340416</v>
      </c>
    </row>
    <row r="282" spans="14:20" x14ac:dyDescent="0.3">
      <c r="N282">
        <v>278</v>
      </c>
      <c r="O282">
        <v>105</v>
      </c>
      <c r="P282">
        <v>3</v>
      </c>
      <c r="Q282">
        <f ca="1">VLOOKUP($P282&amp;"_"&amp;$O282,'rank samples'!$AC$3:$AI$1539,7,FALSE)</f>
        <v>21197.53</v>
      </c>
      <c r="R282">
        <f ca="1">VLOOKUP($P282&amp;"_"&amp;$O282,'rank samples'!$AC$3:$AI$1539,6,FALSE)/100</f>
        <v>0</v>
      </c>
      <c r="S282">
        <f ca="1">1 - SUM(OFFSET($R$4,VLOOKUP(P282,$W$4:$Y$23,2,FALSE),0):OFFSET($R$4,N282,0))/$R$2</f>
        <v>0.90599999999999992</v>
      </c>
      <c r="T282">
        <f t="shared" ca="1" si="9"/>
        <v>10.638297872340416</v>
      </c>
    </row>
    <row r="283" spans="14:20" x14ac:dyDescent="0.3">
      <c r="N283">
        <v>279</v>
      </c>
      <c r="O283">
        <v>106</v>
      </c>
      <c r="P283">
        <v>3</v>
      </c>
      <c r="Q283">
        <f ca="1">VLOOKUP($P283&amp;"_"&amp;$O283,'rank samples'!$AC$3:$AI$1539,7,FALSE)</f>
        <v>20992.26</v>
      </c>
      <c r="R283">
        <f ca="1">VLOOKUP($P283&amp;"_"&amp;$O283,'rank samples'!$AC$3:$AI$1539,6,FALSE)/100</f>
        <v>2E-3</v>
      </c>
      <c r="S283">
        <f ca="1">1 - SUM(OFFSET($R$4,VLOOKUP(P283,$W$4:$Y$23,2,FALSE),0):OFFSET($R$4,N283,0))/$R$2</f>
        <v>0.90399999999999991</v>
      </c>
      <c r="T283">
        <f t="shared" ca="1" si="9"/>
        <v>10.416666666666657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samples'!$AC$3:$AI$1539,7,FALSE)</f>
        <v>20896.13</v>
      </c>
      <c r="R284">
        <f ca="1">VLOOKUP($P284&amp;"_"&amp;$O284,'rank samples'!$AC$3:$AI$1539,6,FALSE)/100</f>
        <v>0</v>
      </c>
      <c r="S284">
        <f ca="1">1 - SUM(OFFSET($R$4,VLOOKUP(P284,$W$4:$Y$23,2,FALSE),0):OFFSET($R$4,N284,0))/$R$2</f>
        <v>0.90399999999999991</v>
      </c>
      <c r="T284">
        <f t="shared" ca="1" si="9"/>
        <v>10.416666666666657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samples'!$AC$3:$AI$1539,7,FALSE)</f>
        <v>20513.29</v>
      </c>
      <c r="R285">
        <f ca="1">VLOOKUP($P285&amp;"_"&amp;$O285,'rank samples'!$AC$3:$AI$1539,6,FALSE)/100</f>
        <v>2E-3</v>
      </c>
      <c r="S285">
        <f ca="1">1 - SUM(OFFSET($R$4,VLOOKUP(P285,$W$4:$Y$23,2,FALSE),0):OFFSET($R$4,N285,0))/$R$2</f>
        <v>0.90199999999999991</v>
      </c>
      <c r="T285">
        <f t="shared" ca="1" si="9"/>
        <v>10.204081632653052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samples'!$AC$3:$AI$1539,7,FALSE)</f>
        <v>20307.07</v>
      </c>
      <c r="R286">
        <f ca="1">VLOOKUP($P286&amp;"_"&amp;$O286,'rank samples'!$AC$3:$AI$1539,6,FALSE)/100</f>
        <v>0</v>
      </c>
      <c r="S286">
        <f ca="1">1 - SUM(OFFSET($R$4,VLOOKUP(P286,$W$4:$Y$23,2,FALSE),0):OFFSET($R$4,N286,0))/$R$2</f>
        <v>0.90199999999999991</v>
      </c>
      <c r="T286">
        <f t="shared" ca="1" si="9"/>
        <v>10.204081632653052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samples'!$AC$3:$AI$1539,7,FALSE)</f>
        <v>20304.32</v>
      </c>
      <c r="R287">
        <f ca="1">VLOOKUP($P287&amp;"_"&amp;$O287,'rank samples'!$AC$3:$AI$1539,6,FALSE)/100</f>
        <v>0</v>
      </c>
      <c r="S287">
        <f ca="1">1 - SUM(OFFSET($R$4,VLOOKUP(P287,$W$4:$Y$23,2,FALSE),0):OFFSET($R$4,N287,0))/$R$2</f>
        <v>0.90199999999999991</v>
      </c>
      <c r="T287">
        <f t="shared" ca="1" si="9"/>
        <v>10.204081632653052</v>
      </c>
    </row>
    <row r="288" spans="14:20" x14ac:dyDescent="0.3">
      <c r="N288">
        <v>284</v>
      </c>
      <c r="O288">
        <v>111</v>
      </c>
      <c r="P288">
        <v>3</v>
      </c>
      <c r="Q288">
        <f ca="1">VLOOKUP($P288&amp;"_"&amp;$O288,'rank samples'!$AC$3:$AI$1539,7,FALSE)</f>
        <v>20297.43</v>
      </c>
      <c r="R288">
        <f ca="1">VLOOKUP($P288&amp;"_"&amp;$O288,'rank samples'!$AC$3:$AI$1539,6,FALSE)/100</f>
        <v>2E-3</v>
      </c>
      <c r="S288">
        <f ca="1">1 - SUM(OFFSET($R$4,VLOOKUP(P288,$W$4:$Y$23,2,FALSE),0):OFFSET($R$4,N288,0))/$R$2</f>
        <v>0.89999999999999991</v>
      </c>
      <c r="T288">
        <f t="shared" ca="1" si="9"/>
        <v>9.9999999999999911</v>
      </c>
    </row>
    <row r="289" spans="14:20" x14ac:dyDescent="0.3">
      <c r="N289">
        <v>285</v>
      </c>
      <c r="O289">
        <v>112</v>
      </c>
      <c r="P289">
        <v>3</v>
      </c>
      <c r="Q289">
        <f ca="1">VLOOKUP($P289&amp;"_"&amp;$O289,'rank samples'!$AC$3:$AI$1539,7,FALSE)</f>
        <v>20085.87</v>
      </c>
      <c r="R289">
        <f ca="1">VLOOKUP($P289&amp;"_"&amp;$O289,'rank samples'!$AC$3:$AI$1539,6,FALSE)/100</f>
        <v>2E-3</v>
      </c>
      <c r="S289">
        <f ca="1">1 - SUM(OFFSET($R$4,VLOOKUP(P289,$W$4:$Y$23,2,FALSE),0):OFFSET($R$4,N289,0))/$R$2</f>
        <v>0.89799999999999991</v>
      </c>
      <c r="T289">
        <f t="shared" ca="1" si="9"/>
        <v>9.8039215686274428</v>
      </c>
    </row>
    <row r="290" spans="14:20" x14ac:dyDescent="0.3">
      <c r="N290">
        <v>286</v>
      </c>
      <c r="O290">
        <v>113</v>
      </c>
      <c r="P290">
        <v>3</v>
      </c>
      <c r="Q290">
        <f ca="1">VLOOKUP($P290&amp;"_"&amp;$O290,'rank samples'!$AC$3:$AI$1539,7,FALSE)</f>
        <v>19891.48</v>
      </c>
      <c r="R290">
        <f ca="1">VLOOKUP($P290&amp;"_"&amp;$O290,'rank samples'!$AC$3:$AI$1539,6,FALSE)/100</f>
        <v>0</v>
      </c>
      <c r="S290">
        <f ca="1">1 - SUM(OFFSET($R$4,VLOOKUP(P290,$W$4:$Y$23,2,FALSE),0):OFFSET($R$4,N290,0))/$R$2</f>
        <v>0.89799999999999991</v>
      </c>
      <c r="T290">
        <f t="shared" ca="1" si="9"/>
        <v>9.8039215686274428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samples'!$AC$3:$AI$1539,7,FALSE)</f>
        <v>19816.59</v>
      </c>
      <c r="R291">
        <f ca="1">VLOOKUP($P291&amp;"_"&amp;$O291,'rank samples'!$AC$3:$AI$1539,6,FALSE)/100</f>
        <v>2E-3</v>
      </c>
      <c r="S291">
        <f ca="1">1 - SUM(OFFSET($R$4,VLOOKUP(P291,$W$4:$Y$23,2,FALSE),0):OFFSET($R$4,N291,0))/$R$2</f>
        <v>0.89599999999999991</v>
      </c>
      <c r="T291">
        <f t="shared" ca="1" si="9"/>
        <v>9.6153846153846061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samples'!$AC$3:$AI$1539,7,FALSE)</f>
        <v>19800.669999999998</v>
      </c>
      <c r="R292">
        <f ca="1">VLOOKUP($P292&amp;"_"&amp;$O292,'rank samples'!$AC$3:$AI$1539,6,FALSE)/100</f>
        <v>2E-3</v>
      </c>
      <c r="S292">
        <f ca="1">1 - SUM(OFFSET($R$4,VLOOKUP(P292,$W$4:$Y$23,2,FALSE),0):OFFSET($R$4,N292,0))/$R$2</f>
        <v>0.89399999999999991</v>
      </c>
      <c r="T292">
        <f t="shared" ca="1" si="9"/>
        <v>9.4339622641509351</v>
      </c>
    </row>
    <row r="293" spans="14:20" x14ac:dyDescent="0.3">
      <c r="N293">
        <v>289</v>
      </c>
      <c r="O293">
        <v>116</v>
      </c>
      <c r="P293">
        <v>3</v>
      </c>
      <c r="Q293">
        <f ca="1">VLOOKUP($P293&amp;"_"&amp;$O293,'rank samples'!$AC$3:$AI$1539,7,FALSE)</f>
        <v>19708.41</v>
      </c>
      <c r="R293">
        <f ca="1">VLOOKUP($P293&amp;"_"&amp;$O293,'rank samples'!$AC$3:$AI$1539,6,FALSE)/100</f>
        <v>0</v>
      </c>
      <c r="S293">
        <f ca="1">1 - SUM(OFFSET($R$4,VLOOKUP(P293,$W$4:$Y$23,2,FALSE),0):OFFSET($R$4,N293,0))/$R$2</f>
        <v>0.89399999999999991</v>
      </c>
      <c r="T293">
        <f t="shared" ca="1" si="9"/>
        <v>9.4339622641509351</v>
      </c>
    </row>
    <row r="294" spans="14:20" x14ac:dyDescent="0.3">
      <c r="N294">
        <v>290</v>
      </c>
      <c r="O294">
        <v>117</v>
      </c>
      <c r="P294">
        <v>3</v>
      </c>
      <c r="Q294">
        <f ca="1">VLOOKUP($P294&amp;"_"&amp;$O294,'rank samples'!$AC$3:$AI$1539,7,FALSE)</f>
        <v>19141.939999999999</v>
      </c>
      <c r="R294">
        <f ca="1">VLOOKUP($P294&amp;"_"&amp;$O294,'rank samples'!$AC$3:$AI$1539,6,FALSE)/100</f>
        <v>0</v>
      </c>
      <c r="S294">
        <f ca="1">1 - SUM(OFFSET($R$4,VLOOKUP(P294,$W$4:$Y$23,2,FALSE),0):OFFSET($R$4,N294,0))/$R$2</f>
        <v>0.89399999999999991</v>
      </c>
      <c r="T294">
        <f t="shared" ca="1" si="9"/>
        <v>9.4339622641509351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samples'!$AC$3:$AI$1539,7,FALSE)</f>
        <v>19039.240000000002</v>
      </c>
      <c r="R295">
        <f ca="1">VLOOKUP($P295&amp;"_"&amp;$O295,'rank samples'!$AC$3:$AI$1539,6,FALSE)/100</f>
        <v>0</v>
      </c>
      <c r="S295">
        <f ca="1">1 - SUM(OFFSET($R$4,VLOOKUP(P295,$W$4:$Y$23,2,FALSE),0):OFFSET($R$4,N295,0))/$R$2</f>
        <v>0.89399999999999991</v>
      </c>
      <c r="T295">
        <f t="shared" ca="1" si="9"/>
        <v>9.4339622641509351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samples'!$AC$3:$AI$1539,7,FALSE)</f>
        <v>18942.96</v>
      </c>
      <c r="R296">
        <f ca="1">VLOOKUP($P296&amp;"_"&amp;$O296,'rank samples'!$AC$3:$AI$1539,6,FALSE)/100</f>
        <v>0</v>
      </c>
      <c r="S296">
        <f ca="1">1 - SUM(OFFSET($R$4,VLOOKUP(P296,$W$4:$Y$23,2,FALSE),0):OFFSET($R$4,N296,0))/$R$2</f>
        <v>0.89399999999999991</v>
      </c>
      <c r="T296">
        <f t="shared" ca="1" si="9"/>
        <v>9.4339622641509351</v>
      </c>
    </row>
    <row r="297" spans="14:20" x14ac:dyDescent="0.3">
      <c r="N297">
        <v>293</v>
      </c>
      <c r="O297">
        <v>120</v>
      </c>
      <c r="P297">
        <v>3</v>
      </c>
      <c r="Q297">
        <f ca="1">VLOOKUP($P297&amp;"_"&amp;$O297,'rank samples'!$AC$3:$AI$1539,7,FALSE)</f>
        <v>18763.419999999998</v>
      </c>
      <c r="R297">
        <f ca="1">VLOOKUP($P297&amp;"_"&amp;$O297,'rank samples'!$AC$3:$AI$1539,6,FALSE)/100</f>
        <v>2E-3</v>
      </c>
      <c r="S297">
        <f ca="1">1 - SUM(OFFSET($R$4,VLOOKUP(P297,$W$4:$Y$23,2,FALSE),0):OFFSET($R$4,N297,0))/$R$2</f>
        <v>0.8919999999999999</v>
      </c>
      <c r="T297">
        <f t="shared" ca="1" si="9"/>
        <v>9.2592592592592506</v>
      </c>
    </row>
    <row r="298" spans="14:20" x14ac:dyDescent="0.3">
      <c r="N298">
        <v>294</v>
      </c>
      <c r="O298">
        <v>121</v>
      </c>
      <c r="P298">
        <v>3</v>
      </c>
      <c r="Q298">
        <f ca="1">VLOOKUP($P298&amp;"_"&amp;$O298,'rank samples'!$AC$3:$AI$1539,7,FALSE)</f>
        <v>18622.04</v>
      </c>
      <c r="R298">
        <f ca="1">VLOOKUP($P298&amp;"_"&amp;$O298,'rank samples'!$AC$3:$AI$1539,6,FALSE)/100</f>
        <v>2E-3</v>
      </c>
      <c r="S298">
        <f ca="1">1 - SUM(OFFSET($R$4,VLOOKUP(P298,$W$4:$Y$23,2,FALSE),0):OFFSET($R$4,N298,0))/$R$2</f>
        <v>0.8899999999999999</v>
      </c>
      <c r="T298">
        <f t="shared" ca="1" si="9"/>
        <v>9.0909090909090828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samples'!$AC$3:$AI$1539,7,FALSE)</f>
        <v>18168.2</v>
      </c>
      <c r="R299">
        <f ca="1">VLOOKUP($P299&amp;"_"&amp;$O299,'rank samples'!$AC$3:$AI$1539,6,FALSE)/100</f>
        <v>0</v>
      </c>
      <c r="S299">
        <f ca="1">1 - SUM(OFFSET($R$4,VLOOKUP(P299,$W$4:$Y$23,2,FALSE),0):OFFSET($R$4,N299,0))/$R$2</f>
        <v>0.8899999999999999</v>
      </c>
      <c r="T299">
        <f t="shared" ca="1" si="9"/>
        <v>9.0909090909090828</v>
      </c>
    </row>
    <row r="300" spans="14:20" x14ac:dyDescent="0.3">
      <c r="N300">
        <v>296</v>
      </c>
      <c r="O300">
        <v>123</v>
      </c>
      <c r="P300">
        <v>3</v>
      </c>
      <c r="Q300">
        <f ca="1">VLOOKUP($P300&amp;"_"&amp;$O300,'rank samples'!$AC$3:$AI$1539,7,FALSE)</f>
        <v>17944.48</v>
      </c>
      <c r="R300">
        <f ca="1">VLOOKUP($P300&amp;"_"&amp;$O300,'rank samples'!$AC$3:$AI$1539,6,FALSE)/100</f>
        <v>0</v>
      </c>
      <c r="S300">
        <f ca="1">1 - SUM(OFFSET($R$4,VLOOKUP(P300,$W$4:$Y$23,2,FALSE),0):OFFSET($R$4,N300,0))/$R$2</f>
        <v>0.8899999999999999</v>
      </c>
      <c r="T300">
        <f t="shared" ca="1" si="9"/>
        <v>9.0909090909090828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samples'!$AC$3:$AI$1539,7,FALSE)</f>
        <v>17847.099999999999</v>
      </c>
      <c r="R301">
        <f ca="1">VLOOKUP($P301&amp;"_"&amp;$O301,'rank samples'!$AC$3:$AI$1539,6,FALSE)/100</f>
        <v>2E-3</v>
      </c>
      <c r="S301">
        <f ca="1">1 - SUM(OFFSET($R$4,VLOOKUP(P301,$W$4:$Y$23,2,FALSE),0):OFFSET($R$4,N301,0))/$R$2</f>
        <v>0.8879999999999999</v>
      </c>
      <c r="T301">
        <f t="shared" ca="1" si="9"/>
        <v>8.9285714285714199</v>
      </c>
    </row>
    <row r="302" spans="14:20" x14ac:dyDescent="0.3">
      <c r="N302">
        <v>298</v>
      </c>
      <c r="O302">
        <v>125</v>
      </c>
      <c r="P302">
        <v>3</v>
      </c>
      <c r="Q302">
        <f ca="1">VLOOKUP($P302&amp;"_"&amp;$O302,'rank samples'!$AC$3:$AI$1539,7,FALSE)</f>
        <v>17705.09</v>
      </c>
      <c r="R302">
        <f ca="1">VLOOKUP($P302&amp;"_"&amp;$O302,'rank samples'!$AC$3:$AI$1539,6,FALSE)/100</f>
        <v>2E-3</v>
      </c>
      <c r="S302">
        <f ca="1">1 - SUM(OFFSET($R$4,VLOOKUP(P302,$W$4:$Y$23,2,FALSE),0):OFFSET($R$4,N302,0))/$R$2</f>
        <v>0.8859999999999999</v>
      </c>
      <c r="T302">
        <f t="shared" ca="1" si="9"/>
        <v>8.7719298245613953</v>
      </c>
    </row>
    <row r="303" spans="14:20" x14ac:dyDescent="0.3">
      <c r="N303">
        <v>299</v>
      </c>
      <c r="O303">
        <v>126</v>
      </c>
      <c r="P303">
        <v>3</v>
      </c>
      <c r="Q303">
        <f ca="1">VLOOKUP($P303&amp;"_"&amp;$O303,'rank samples'!$AC$3:$AI$1539,7,FALSE)</f>
        <v>17650.88</v>
      </c>
      <c r="R303">
        <f ca="1">VLOOKUP($P303&amp;"_"&amp;$O303,'rank samples'!$AC$3:$AI$1539,6,FALSE)/100</f>
        <v>2E-3</v>
      </c>
      <c r="S303">
        <f ca="1">1 - SUM(OFFSET($R$4,VLOOKUP(P303,$W$4:$Y$23,2,FALSE),0):OFFSET($R$4,N303,0))/$R$2</f>
        <v>0.8839999999999999</v>
      </c>
      <c r="T303">
        <f t="shared" ca="1" si="9"/>
        <v>8.6206896551724057</v>
      </c>
    </row>
    <row r="304" spans="14:20" x14ac:dyDescent="0.3">
      <c r="N304">
        <v>300</v>
      </c>
      <c r="O304">
        <v>127</v>
      </c>
      <c r="P304">
        <v>3</v>
      </c>
      <c r="Q304">
        <f ca="1">VLOOKUP($P304&amp;"_"&amp;$O304,'rank samples'!$AC$3:$AI$1539,7,FALSE)</f>
        <v>17618.64</v>
      </c>
      <c r="R304">
        <f ca="1">VLOOKUP($P304&amp;"_"&amp;$O304,'rank samples'!$AC$3:$AI$1539,6,FALSE)/100</f>
        <v>0</v>
      </c>
      <c r="S304">
        <f ca="1">1 - SUM(OFFSET($R$4,VLOOKUP(P304,$W$4:$Y$23,2,FALSE),0):OFFSET($R$4,N304,0))/$R$2</f>
        <v>0.8839999999999999</v>
      </c>
      <c r="T304">
        <f t="shared" ca="1" si="9"/>
        <v>8.6206896551724057</v>
      </c>
    </row>
    <row r="305" spans="14:20" x14ac:dyDescent="0.3">
      <c r="N305">
        <v>301</v>
      </c>
      <c r="O305">
        <v>128</v>
      </c>
      <c r="P305">
        <v>3</v>
      </c>
      <c r="Q305">
        <f ca="1">VLOOKUP($P305&amp;"_"&amp;$O305,'rank samples'!$AC$3:$AI$1539,7,FALSE)</f>
        <v>17483.97</v>
      </c>
      <c r="R305">
        <f ca="1">VLOOKUP($P305&amp;"_"&amp;$O305,'rank samples'!$AC$3:$AI$1539,6,FALSE)/100</f>
        <v>0</v>
      </c>
      <c r="S305">
        <f ca="1">1 - SUM(OFFSET($R$4,VLOOKUP(P305,$W$4:$Y$23,2,FALSE),0):OFFSET($R$4,N305,0))/$R$2</f>
        <v>0.8839999999999999</v>
      </c>
      <c r="T305">
        <f t="shared" ca="1" si="9"/>
        <v>8.6206896551724057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samples'!$AC$3:$AI$1539,7,FALSE)</f>
        <v>17288.14</v>
      </c>
      <c r="R306">
        <f ca="1">VLOOKUP($P306&amp;"_"&amp;$O306,'rank samples'!$AC$3:$AI$1539,6,FALSE)/100</f>
        <v>2E-3</v>
      </c>
      <c r="S306">
        <f ca="1">1 - SUM(OFFSET($R$4,VLOOKUP(P306,$W$4:$Y$23,2,FALSE),0):OFFSET($R$4,N306,0))/$R$2</f>
        <v>0.8819999999999999</v>
      </c>
      <c r="T306">
        <f t="shared" ca="1" si="9"/>
        <v>8.4745762711864323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samples'!$AC$3:$AI$1539,7,FALSE)</f>
        <v>17112.66</v>
      </c>
      <c r="R307">
        <f ca="1">VLOOKUP($P307&amp;"_"&amp;$O307,'rank samples'!$AC$3:$AI$1539,6,FALSE)/100</f>
        <v>0</v>
      </c>
      <c r="S307">
        <f ca="1">1 - SUM(OFFSET($R$4,VLOOKUP(P307,$W$4:$Y$23,2,FALSE),0):OFFSET($R$4,N307,0))/$R$2</f>
        <v>0.8819999999999999</v>
      </c>
      <c r="T307">
        <f t="shared" ca="1" si="9"/>
        <v>8.4745762711864323</v>
      </c>
    </row>
    <row r="308" spans="14:20" x14ac:dyDescent="0.3">
      <c r="N308">
        <v>304</v>
      </c>
      <c r="O308">
        <v>131</v>
      </c>
      <c r="P308">
        <v>3</v>
      </c>
      <c r="Q308">
        <f ca="1">VLOOKUP($P308&amp;"_"&amp;$O308,'rank samples'!$AC$3:$AI$1539,7,FALSE)</f>
        <v>16789.59</v>
      </c>
      <c r="R308">
        <f ca="1">VLOOKUP($P308&amp;"_"&amp;$O308,'rank samples'!$AC$3:$AI$1539,6,FALSE)/100</f>
        <v>2E-3</v>
      </c>
      <c r="S308">
        <f ca="1">1 - SUM(OFFSET($R$4,VLOOKUP(P308,$W$4:$Y$23,2,FALSE),0):OFFSET($R$4,N308,0))/$R$2</f>
        <v>0.87999999999999989</v>
      </c>
      <c r="T308">
        <f t="shared" ca="1" si="9"/>
        <v>8.333333333333325</v>
      </c>
    </row>
    <row r="309" spans="14:20" x14ac:dyDescent="0.3">
      <c r="N309">
        <v>305</v>
      </c>
      <c r="O309">
        <v>132</v>
      </c>
      <c r="P309">
        <v>3</v>
      </c>
      <c r="Q309">
        <f ca="1">VLOOKUP($P309&amp;"_"&amp;$O309,'rank samples'!$AC$3:$AI$1539,7,FALSE)</f>
        <v>16556.48</v>
      </c>
      <c r="R309">
        <f ca="1">VLOOKUP($P309&amp;"_"&amp;$O309,'rank samples'!$AC$3:$AI$1539,6,FALSE)/100</f>
        <v>2E-3</v>
      </c>
      <c r="S309">
        <f ca="1">1 - SUM(OFFSET($R$4,VLOOKUP(P309,$W$4:$Y$23,2,FALSE),0):OFFSET($R$4,N309,0))/$R$2</f>
        <v>0.87799999999999989</v>
      </c>
      <c r="T309">
        <f t="shared" ca="1" si="9"/>
        <v>8.1967213114754021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samples'!$AC$3:$AI$1539,7,FALSE)</f>
        <v>16519.72</v>
      </c>
      <c r="R310">
        <f ca="1">VLOOKUP($P310&amp;"_"&amp;$O310,'rank samples'!$AC$3:$AI$1539,6,FALSE)/100</f>
        <v>2E-3</v>
      </c>
      <c r="S310">
        <f ca="1">1 - SUM(OFFSET($R$4,VLOOKUP(P310,$W$4:$Y$23,2,FALSE),0):OFFSET($R$4,N310,0))/$R$2</f>
        <v>0.87599999999999989</v>
      </c>
      <c r="T310">
        <f t="shared" ca="1" si="9"/>
        <v>8.0645161290322509</v>
      </c>
    </row>
    <row r="311" spans="14:20" x14ac:dyDescent="0.3">
      <c r="N311">
        <v>307</v>
      </c>
      <c r="O311">
        <v>134</v>
      </c>
      <c r="P311">
        <v>3</v>
      </c>
      <c r="Q311">
        <f ca="1">VLOOKUP($P311&amp;"_"&amp;$O311,'rank samples'!$AC$3:$AI$1539,7,FALSE)</f>
        <v>16474.04</v>
      </c>
      <c r="R311">
        <f ca="1">VLOOKUP($P311&amp;"_"&amp;$O311,'rank samples'!$AC$3:$AI$1539,6,FALSE)/100</f>
        <v>0</v>
      </c>
      <c r="S311">
        <f ca="1">1 - SUM(OFFSET($R$4,VLOOKUP(P311,$W$4:$Y$23,2,FALSE),0):OFFSET($R$4,N311,0))/$R$2</f>
        <v>0.87599999999999989</v>
      </c>
      <c r="T311">
        <f t="shared" ca="1" si="9"/>
        <v>8.0645161290322509</v>
      </c>
    </row>
    <row r="312" spans="14:20" x14ac:dyDescent="0.3">
      <c r="N312">
        <v>308</v>
      </c>
      <c r="O312">
        <v>135</v>
      </c>
      <c r="P312">
        <v>3</v>
      </c>
      <c r="Q312">
        <f ca="1">VLOOKUP($P312&amp;"_"&amp;$O312,'rank samples'!$AC$3:$AI$1539,7,FALSE)</f>
        <v>16467.02</v>
      </c>
      <c r="R312">
        <f ca="1">VLOOKUP($P312&amp;"_"&amp;$O312,'rank samples'!$AC$3:$AI$1539,6,FALSE)/100</f>
        <v>0</v>
      </c>
      <c r="S312">
        <f ca="1">1 - SUM(OFFSET($R$4,VLOOKUP(P312,$W$4:$Y$23,2,FALSE),0):OFFSET($R$4,N312,0))/$R$2</f>
        <v>0.87599999999999989</v>
      </c>
      <c r="T312">
        <f t="shared" ca="1" si="9"/>
        <v>8.0645161290322509</v>
      </c>
    </row>
    <row r="313" spans="14:20" x14ac:dyDescent="0.3">
      <c r="N313">
        <v>309</v>
      </c>
      <c r="O313">
        <v>136</v>
      </c>
      <c r="P313">
        <v>3</v>
      </c>
      <c r="Q313">
        <f ca="1">VLOOKUP($P313&amp;"_"&amp;$O313,'rank samples'!$AC$3:$AI$1539,7,FALSE)</f>
        <v>16346.23</v>
      </c>
      <c r="R313">
        <f ca="1">VLOOKUP($P313&amp;"_"&amp;$O313,'rank samples'!$AC$3:$AI$1539,6,FALSE)/100</f>
        <v>2E-3</v>
      </c>
      <c r="S313">
        <f ca="1">1 - SUM(OFFSET($R$4,VLOOKUP(P313,$W$4:$Y$23,2,FALSE),0):OFFSET($R$4,N313,0))/$R$2</f>
        <v>0.87399999999999989</v>
      </c>
      <c r="T313">
        <f t="shared" ca="1" si="9"/>
        <v>7.9365079365079296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samples'!$AC$3:$AI$1539,7,FALSE)</f>
        <v>16043.4</v>
      </c>
      <c r="R314">
        <f ca="1">VLOOKUP($P314&amp;"_"&amp;$O314,'rank samples'!$AC$3:$AI$1539,6,FALSE)/100</f>
        <v>0</v>
      </c>
      <c r="S314">
        <f ca="1">1 - SUM(OFFSET($R$4,VLOOKUP(P314,$W$4:$Y$23,2,FALSE),0):OFFSET($R$4,N314,0))/$R$2</f>
        <v>0.87399999999999989</v>
      </c>
      <c r="T314">
        <f t="shared" ca="1" si="9"/>
        <v>7.9365079365079296</v>
      </c>
    </row>
    <row r="315" spans="14:20" x14ac:dyDescent="0.3">
      <c r="N315">
        <v>311</v>
      </c>
      <c r="O315">
        <v>138</v>
      </c>
      <c r="P315">
        <v>3</v>
      </c>
      <c r="Q315">
        <f ca="1">VLOOKUP($P315&amp;"_"&amp;$O315,'rank samples'!$AC$3:$AI$1539,7,FALSE)</f>
        <v>15944.12</v>
      </c>
      <c r="R315">
        <f ca="1">VLOOKUP($P315&amp;"_"&amp;$O315,'rank samples'!$AC$3:$AI$1539,6,FALSE)/100</f>
        <v>2E-3</v>
      </c>
      <c r="S315">
        <f ca="1">1 - SUM(OFFSET($R$4,VLOOKUP(P315,$W$4:$Y$23,2,FALSE),0):OFFSET($R$4,N315,0))/$R$2</f>
        <v>0.87199999999999989</v>
      </c>
      <c r="T315">
        <f t="shared" ca="1" si="9"/>
        <v>7.8124999999999929</v>
      </c>
    </row>
    <row r="316" spans="14:20" x14ac:dyDescent="0.3">
      <c r="N316">
        <v>312</v>
      </c>
      <c r="O316">
        <v>139</v>
      </c>
      <c r="P316">
        <v>3</v>
      </c>
      <c r="Q316">
        <f ca="1">VLOOKUP($P316&amp;"_"&amp;$O316,'rank samples'!$AC$3:$AI$1539,7,FALSE)</f>
        <v>15775.7</v>
      </c>
      <c r="R316">
        <f ca="1">VLOOKUP($P316&amp;"_"&amp;$O316,'rank samples'!$AC$3:$AI$1539,6,FALSE)/100</f>
        <v>0</v>
      </c>
      <c r="S316">
        <f ca="1">1 - SUM(OFFSET($R$4,VLOOKUP(P316,$W$4:$Y$23,2,FALSE),0):OFFSET($R$4,N316,0))/$R$2</f>
        <v>0.87199999999999989</v>
      </c>
      <c r="T316">
        <f t="shared" ca="1" si="9"/>
        <v>7.8124999999999929</v>
      </c>
    </row>
    <row r="317" spans="14:20" x14ac:dyDescent="0.3">
      <c r="N317">
        <v>313</v>
      </c>
      <c r="O317">
        <v>140</v>
      </c>
      <c r="P317">
        <v>3</v>
      </c>
      <c r="Q317">
        <f ca="1">VLOOKUP($P317&amp;"_"&amp;$O317,'rank samples'!$AC$3:$AI$1539,7,FALSE)</f>
        <v>15764.66</v>
      </c>
      <c r="R317">
        <f ca="1">VLOOKUP($P317&amp;"_"&amp;$O317,'rank samples'!$AC$3:$AI$1539,6,FALSE)/100</f>
        <v>0</v>
      </c>
      <c r="S317">
        <f ca="1">1 - SUM(OFFSET($R$4,VLOOKUP(P317,$W$4:$Y$23,2,FALSE),0):OFFSET($R$4,N317,0))/$R$2</f>
        <v>0.87199999999999989</v>
      </c>
      <c r="T317">
        <f t="shared" ca="1" si="9"/>
        <v>7.8124999999999929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samples'!$AC$3:$AI$1539,7,FALSE)</f>
        <v>15611.79</v>
      </c>
      <c r="R318">
        <f ca="1">VLOOKUP($P318&amp;"_"&amp;$O318,'rank samples'!$AC$3:$AI$1539,6,FALSE)/100</f>
        <v>2E-3</v>
      </c>
      <c r="S318">
        <f ca="1">1 - SUM(OFFSET($R$4,VLOOKUP(P318,$W$4:$Y$23,2,FALSE),0):OFFSET($R$4,N318,0))/$R$2</f>
        <v>0.86999999999999988</v>
      </c>
      <c r="T318">
        <f t="shared" ca="1" si="9"/>
        <v>7.6923076923076854</v>
      </c>
    </row>
    <row r="319" spans="14:20" x14ac:dyDescent="0.3">
      <c r="N319">
        <v>315</v>
      </c>
      <c r="O319">
        <v>142</v>
      </c>
      <c r="P319">
        <v>3</v>
      </c>
      <c r="Q319">
        <f ca="1">VLOOKUP($P319&amp;"_"&amp;$O319,'rank samples'!$AC$3:$AI$1539,7,FALSE)</f>
        <v>15353.58</v>
      </c>
      <c r="R319">
        <f ca="1">VLOOKUP($P319&amp;"_"&amp;$O319,'rank samples'!$AC$3:$AI$1539,6,FALSE)/100</f>
        <v>2E-3</v>
      </c>
      <c r="S319">
        <f ca="1">1 - SUM(OFFSET($R$4,VLOOKUP(P319,$W$4:$Y$23,2,FALSE),0):OFFSET($R$4,N319,0))/$R$2</f>
        <v>0.86799999999999988</v>
      </c>
      <c r="T319">
        <f t="shared" ca="1" si="9"/>
        <v>7.575757575757569</v>
      </c>
    </row>
    <row r="320" spans="14:20" x14ac:dyDescent="0.3">
      <c r="N320">
        <v>316</v>
      </c>
      <c r="O320">
        <v>143</v>
      </c>
      <c r="P320">
        <v>3</v>
      </c>
      <c r="Q320">
        <f ca="1">VLOOKUP($P320&amp;"_"&amp;$O320,'rank samples'!$AC$3:$AI$1539,7,FALSE)</f>
        <v>15252.13</v>
      </c>
      <c r="R320">
        <f ca="1">VLOOKUP($P320&amp;"_"&amp;$O320,'rank samples'!$AC$3:$AI$1539,6,FALSE)/100</f>
        <v>2E-3</v>
      </c>
      <c r="S320">
        <f ca="1">1 - SUM(OFFSET($R$4,VLOOKUP(P320,$W$4:$Y$23,2,FALSE),0):OFFSET($R$4,N320,0))/$R$2</f>
        <v>0.86599999999999988</v>
      </c>
      <c r="T320">
        <f t="shared" ca="1" si="9"/>
        <v>7.4626865671641722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samples'!$AC$3:$AI$1539,7,FALSE)</f>
        <v>14963.66</v>
      </c>
      <c r="R321">
        <f ca="1">VLOOKUP($P321&amp;"_"&amp;$O321,'rank samples'!$AC$3:$AI$1539,6,FALSE)/100</f>
        <v>2E-3</v>
      </c>
      <c r="S321">
        <f ca="1">1 - SUM(OFFSET($R$4,VLOOKUP(P321,$W$4:$Y$23,2,FALSE),0):OFFSET($R$4,N321,0))/$R$2</f>
        <v>0.86399999999999988</v>
      </c>
      <c r="T321">
        <f t="shared" ca="1" si="9"/>
        <v>7.3529411764705817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samples'!$AC$3:$AI$1539,7,FALSE)</f>
        <v>14913.55</v>
      </c>
      <c r="R322">
        <f ca="1">VLOOKUP($P322&amp;"_"&amp;$O322,'rank samples'!$AC$3:$AI$1539,6,FALSE)/100</f>
        <v>0</v>
      </c>
      <c r="S322">
        <f ca="1">1 - SUM(OFFSET($R$4,VLOOKUP(P322,$W$4:$Y$23,2,FALSE),0):OFFSET($R$4,N322,0))/$R$2</f>
        <v>0.86399999999999988</v>
      </c>
      <c r="T322">
        <f t="shared" ca="1" si="9"/>
        <v>7.3529411764705817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samples'!$AC$3:$AI$1539,7,FALSE)</f>
        <v>14858.22</v>
      </c>
      <c r="R323">
        <f ca="1">VLOOKUP($P323&amp;"_"&amp;$O323,'rank samples'!$AC$3:$AI$1539,6,FALSE)/100</f>
        <v>0</v>
      </c>
      <c r="S323">
        <f ca="1">1 - SUM(OFFSET($R$4,VLOOKUP(P323,$W$4:$Y$23,2,FALSE),0):OFFSET($R$4,N323,0))/$R$2</f>
        <v>0.86399999999999988</v>
      </c>
      <c r="T323">
        <f t="shared" ca="1" si="9"/>
        <v>7.3529411764705817</v>
      </c>
    </row>
    <row r="324" spans="14:20" x14ac:dyDescent="0.3">
      <c r="N324">
        <v>320</v>
      </c>
      <c r="O324">
        <v>147</v>
      </c>
      <c r="P324">
        <v>3</v>
      </c>
      <c r="Q324">
        <f ca="1">VLOOKUP($P324&amp;"_"&amp;$O324,'rank samples'!$AC$3:$AI$1539,7,FALSE)</f>
        <v>14788.55</v>
      </c>
      <c r="R324">
        <f ca="1">VLOOKUP($P324&amp;"_"&amp;$O324,'rank samples'!$AC$3:$AI$1539,6,FALSE)/100</f>
        <v>0</v>
      </c>
      <c r="S324">
        <f ca="1">1 - SUM(OFFSET($R$4,VLOOKUP(P324,$W$4:$Y$23,2,FALSE),0):OFFSET($R$4,N324,0))/$R$2</f>
        <v>0.86399999999999988</v>
      </c>
      <c r="T324">
        <f t="shared" ca="1" si="9"/>
        <v>7.3529411764705817</v>
      </c>
    </row>
    <row r="325" spans="14:20" x14ac:dyDescent="0.3">
      <c r="N325">
        <v>321</v>
      </c>
      <c r="O325">
        <v>148</v>
      </c>
      <c r="P325">
        <v>3</v>
      </c>
      <c r="Q325">
        <f ca="1">VLOOKUP($P325&amp;"_"&amp;$O325,'rank samples'!$AC$3:$AI$1539,7,FALSE)</f>
        <v>14588.23</v>
      </c>
      <c r="R325">
        <f ca="1">VLOOKUP($P325&amp;"_"&amp;$O325,'rank samples'!$AC$3:$AI$1539,6,FALSE)/100</f>
        <v>2E-3</v>
      </c>
      <c r="S325">
        <f ca="1">1 - SUM(OFFSET($R$4,VLOOKUP(P325,$W$4:$Y$23,2,FALSE),0):OFFSET($R$4,N325,0))/$R$2</f>
        <v>0.86199999999999988</v>
      </c>
      <c r="T325">
        <f t="shared" ref="T325:T388" ca="1" si="10">1/(1-S325)</f>
        <v>7.2463768115941969</v>
      </c>
    </row>
    <row r="326" spans="14:20" x14ac:dyDescent="0.3">
      <c r="N326">
        <v>322</v>
      </c>
      <c r="O326">
        <v>149</v>
      </c>
      <c r="P326">
        <v>3</v>
      </c>
      <c r="Q326">
        <f ca="1">VLOOKUP($P326&amp;"_"&amp;$O326,'rank samples'!$AC$3:$AI$1539,7,FALSE)</f>
        <v>14433.93</v>
      </c>
      <c r="R326">
        <f ca="1">VLOOKUP($P326&amp;"_"&amp;$O326,'rank samples'!$AC$3:$AI$1539,6,FALSE)/100</f>
        <v>2E-3</v>
      </c>
      <c r="S326">
        <f ca="1">1 - SUM(OFFSET($R$4,VLOOKUP(P326,$W$4:$Y$23,2,FALSE),0):OFFSET($R$4,N326,0))/$R$2</f>
        <v>0.85999999999999988</v>
      </c>
      <c r="T326">
        <f t="shared" ca="1" si="10"/>
        <v>7.1428571428571361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samples'!$AC$3:$AI$1539,7,FALSE)</f>
        <v>13840.63</v>
      </c>
      <c r="R327">
        <f ca="1">VLOOKUP($P327&amp;"_"&amp;$O327,'rank samples'!$AC$3:$AI$1539,6,FALSE)/100</f>
        <v>2E-3</v>
      </c>
      <c r="S327">
        <f ca="1">1 - SUM(OFFSET($R$4,VLOOKUP(P327,$W$4:$Y$23,2,FALSE),0):OFFSET($R$4,N327,0))/$R$2</f>
        <v>0.85799999999999987</v>
      </c>
      <c r="T327">
        <f t="shared" ca="1" si="10"/>
        <v>7.0422535211267547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samples'!$AC$3:$AI$1539,7,FALSE)</f>
        <v>13724.12</v>
      </c>
      <c r="R328">
        <f ca="1">VLOOKUP($P328&amp;"_"&amp;$O328,'rank samples'!$AC$3:$AI$1539,6,FALSE)/100</f>
        <v>0</v>
      </c>
      <c r="S328">
        <f ca="1">1 - SUM(OFFSET($R$4,VLOOKUP(P328,$W$4:$Y$23,2,FALSE),0):OFFSET($R$4,N328,0))/$R$2</f>
        <v>0.85799999999999987</v>
      </c>
      <c r="T328">
        <f t="shared" ca="1" si="10"/>
        <v>7.0422535211267547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samples'!$AC$3:$AI$1539,7,FALSE)</f>
        <v>13568.44</v>
      </c>
      <c r="R329">
        <f ca="1">VLOOKUP($P329&amp;"_"&amp;$O329,'rank samples'!$AC$3:$AI$1539,6,FALSE)/100</f>
        <v>0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samples'!$AC$3:$AI$1539,7,FALSE)</f>
        <v>13286.83</v>
      </c>
      <c r="R330">
        <f ca="1">VLOOKUP($P330&amp;"_"&amp;$O330,'rank samples'!$AC$3:$AI$1539,6,FALSE)/100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samples'!$AC$3:$AI$1539,7,FALSE)</f>
        <v>13278.69</v>
      </c>
      <c r="R331">
        <f ca="1">VLOOKUP($P331&amp;"_"&amp;$O331,'rank samples'!$AC$3:$AI$1539,6,FALSE)/100</f>
        <v>0</v>
      </c>
      <c r="S331">
        <f ca="1">1 - SUM(OFFSET($R$4,VLOOKUP(P331,$W$4:$Y$23,2,FALSE),0):OFFSET($R$4,N331,0))/$R$2</f>
        <v>0.85599999999999987</v>
      </c>
      <c r="T331">
        <f t="shared" ca="1" si="10"/>
        <v>6.9444444444444384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samples'!$AC$3:$AI$1539,7,FALSE)</f>
        <v>13263.76</v>
      </c>
      <c r="R332">
        <f ca="1">VLOOKUP($P332&amp;"_"&amp;$O332,'rank samples'!$AC$3:$AI$1539,6,FALSE)/100</f>
        <v>2E-3</v>
      </c>
      <c r="S332">
        <f ca="1">1 - SUM(OFFSET($R$4,VLOOKUP(P332,$W$4:$Y$23,2,FALSE),0):OFFSET($R$4,N332,0))/$R$2</f>
        <v>0.85399999999999987</v>
      </c>
      <c r="T332">
        <f t="shared" ca="1" si="10"/>
        <v>6.8493150684931443</v>
      </c>
    </row>
    <row r="333" spans="14:20" x14ac:dyDescent="0.3">
      <c r="N333">
        <v>329</v>
      </c>
      <c r="O333">
        <v>156</v>
      </c>
      <c r="P333">
        <v>3</v>
      </c>
      <c r="Q333">
        <f ca="1">VLOOKUP($P333&amp;"_"&amp;$O333,'rank samples'!$AC$3:$AI$1539,7,FALSE)</f>
        <v>13202.71</v>
      </c>
      <c r="R333">
        <f ca="1">VLOOKUP($P333&amp;"_"&amp;$O333,'rank samples'!$AC$3:$AI$1539,6,FALSE)/100</f>
        <v>0</v>
      </c>
      <c r="S333">
        <f ca="1">1 - SUM(OFFSET($R$4,VLOOKUP(P333,$W$4:$Y$23,2,FALSE),0):OFFSET($R$4,N333,0))/$R$2</f>
        <v>0.85399999999999987</v>
      </c>
      <c r="T333">
        <f t="shared" ca="1" si="10"/>
        <v>6.8493150684931443</v>
      </c>
    </row>
    <row r="334" spans="14:20" x14ac:dyDescent="0.3">
      <c r="N334">
        <v>330</v>
      </c>
      <c r="O334">
        <v>157</v>
      </c>
      <c r="P334">
        <v>3</v>
      </c>
      <c r="Q334">
        <f ca="1">VLOOKUP($P334&amp;"_"&amp;$O334,'rank samples'!$AC$3:$AI$1539,7,FALSE)</f>
        <v>12939.81</v>
      </c>
      <c r="R334">
        <f ca="1">VLOOKUP($P334&amp;"_"&amp;$O334,'rank samples'!$AC$3:$AI$1539,6,FALSE)/100</f>
        <v>0</v>
      </c>
      <c r="S334">
        <f ca="1">1 - SUM(OFFSET($R$4,VLOOKUP(P334,$W$4:$Y$23,2,FALSE),0):OFFSET($R$4,N334,0))/$R$2</f>
        <v>0.85399999999999987</v>
      </c>
      <c r="T334">
        <f t="shared" ca="1" si="10"/>
        <v>6.8493150684931443</v>
      </c>
    </row>
    <row r="335" spans="14:20" x14ac:dyDescent="0.3">
      <c r="N335">
        <v>331</v>
      </c>
      <c r="O335">
        <v>158</v>
      </c>
      <c r="P335">
        <v>3</v>
      </c>
      <c r="Q335">
        <f ca="1">VLOOKUP($P335&amp;"_"&amp;$O335,'rank samples'!$AC$3:$AI$1539,7,FALSE)</f>
        <v>12894.51</v>
      </c>
      <c r="R335">
        <f ca="1">VLOOKUP($P335&amp;"_"&amp;$O335,'rank samples'!$AC$3:$AI$1539,6,FALSE)/100</f>
        <v>0</v>
      </c>
      <c r="S335">
        <f ca="1">1 - SUM(OFFSET($R$4,VLOOKUP(P335,$W$4:$Y$23,2,FALSE),0):OFFSET($R$4,N335,0))/$R$2</f>
        <v>0.85399999999999987</v>
      </c>
      <c r="T335">
        <f t="shared" ca="1" si="10"/>
        <v>6.8493150684931443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samples'!$AC$3:$AI$1539,7,FALSE)</f>
        <v>12721.82</v>
      </c>
      <c r="R336">
        <f ca="1">VLOOKUP($P336&amp;"_"&amp;$O336,'rank samples'!$AC$3:$AI$1539,6,FALSE)/100</f>
        <v>2E-3</v>
      </c>
      <c r="S336">
        <f ca="1">1 - SUM(OFFSET($R$4,VLOOKUP(P336,$W$4:$Y$23,2,FALSE),0):OFFSET($R$4,N336,0))/$R$2</f>
        <v>0.85199999999999987</v>
      </c>
      <c r="T336">
        <f t="shared" ca="1" si="10"/>
        <v>6.7567567567567508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samples'!$AC$3:$AI$1539,7,FALSE)</f>
        <v>12672.58</v>
      </c>
      <c r="R337">
        <f ca="1">VLOOKUP($P337&amp;"_"&amp;$O337,'rank samples'!$AC$3:$AI$1539,6,FALSE)/100</f>
        <v>2E-3</v>
      </c>
      <c r="S337">
        <f ca="1">1 - SUM(OFFSET($R$4,VLOOKUP(P337,$W$4:$Y$23,2,FALSE),0):OFFSET($R$4,N337,0))/$R$2</f>
        <v>0.84999999999999987</v>
      </c>
      <c r="T337">
        <f t="shared" ca="1" si="10"/>
        <v>6.6666666666666607</v>
      </c>
    </row>
    <row r="338" spans="14:20" x14ac:dyDescent="0.3">
      <c r="N338">
        <v>334</v>
      </c>
      <c r="O338">
        <v>161</v>
      </c>
      <c r="P338">
        <v>3</v>
      </c>
      <c r="Q338">
        <f ca="1">VLOOKUP($P338&amp;"_"&amp;$O338,'rank samples'!$AC$3:$AI$1539,7,FALSE)</f>
        <v>12644.48</v>
      </c>
      <c r="R338">
        <f ca="1">VLOOKUP($P338&amp;"_"&amp;$O338,'rank samples'!$AC$3:$AI$1539,6,FALSE)/100</f>
        <v>2E-3</v>
      </c>
      <c r="S338">
        <f ca="1">1 - SUM(OFFSET($R$4,VLOOKUP(P338,$W$4:$Y$23,2,FALSE),0):OFFSET($R$4,N338,0))/$R$2</f>
        <v>0.84799999999999986</v>
      </c>
      <c r="T338">
        <f t="shared" ca="1" si="10"/>
        <v>6.5789473684210469</v>
      </c>
    </row>
    <row r="339" spans="14:20" x14ac:dyDescent="0.3">
      <c r="N339">
        <v>335</v>
      </c>
      <c r="O339">
        <v>162</v>
      </c>
      <c r="P339">
        <v>3</v>
      </c>
      <c r="Q339">
        <f ca="1">VLOOKUP($P339&amp;"_"&amp;$O339,'rank samples'!$AC$3:$AI$1539,7,FALSE)</f>
        <v>12425.63</v>
      </c>
      <c r="R339">
        <f ca="1">VLOOKUP($P339&amp;"_"&amp;$O339,'rank samples'!$AC$3:$AI$1539,6,FALSE)/100</f>
        <v>0</v>
      </c>
      <c r="S339">
        <f ca="1">1 - SUM(OFFSET($R$4,VLOOKUP(P339,$W$4:$Y$23,2,FALSE),0):OFFSET($R$4,N339,0))/$R$2</f>
        <v>0.84799999999999986</v>
      </c>
      <c r="T339">
        <f t="shared" ca="1" si="10"/>
        <v>6.5789473684210469</v>
      </c>
    </row>
    <row r="340" spans="14:20" x14ac:dyDescent="0.3">
      <c r="N340">
        <v>336</v>
      </c>
      <c r="O340">
        <v>163</v>
      </c>
      <c r="P340">
        <v>3</v>
      </c>
      <c r="Q340">
        <f ca="1">VLOOKUP($P340&amp;"_"&amp;$O340,'rank samples'!$AC$3:$AI$1539,7,FALSE)</f>
        <v>12052.27</v>
      </c>
      <c r="R340">
        <f ca="1">VLOOKUP($P340&amp;"_"&amp;$O340,'rank samples'!$AC$3:$AI$1539,6,FALSE)/100</f>
        <v>2E-3</v>
      </c>
      <c r="S340">
        <f ca="1">1 - SUM(OFFSET($R$4,VLOOKUP(P340,$W$4:$Y$23,2,FALSE),0):OFFSET($R$4,N340,0))/$R$2</f>
        <v>0.84599999999999986</v>
      </c>
      <c r="T340">
        <f t="shared" ca="1" si="10"/>
        <v>6.4935064935064881</v>
      </c>
    </row>
    <row r="341" spans="14:20" x14ac:dyDescent="0.3">
      <c r="N341">
        <v>337</v>
      </c>
      <c r="O341">
        <v>164</v>
      </c>
      <c r="P341">
        <v>3</v>
      </c>
      <c r="Q341">
        <f ca="1">VLOOKUP($P341&amp;"_"&amp;$O341,'rank samples'!$AC$3:$AI$1539,7,FALSE)</f>
        <v>11541.27</v>
      </c>
      <c r="R341">
        <f ca="1">VLOOKUP($P341&amp;"_"&amp;$O341,'rank samples'!$AC$3:$AI$1539,6,FALSE)/100</f>
        <v>0</v>
      </c>
      <c r="S341">
        <f ca="1">1 - SUM(OFFSET($R$4,VLOOKUP(P341,$W$4:$Y$23,2,FALSE),0):OFFSET($R$4,N341,0))/$R$2</f>
        <v>0.84599999999999986</v>
      </c>
      <c r="T341">
        <f t="shared" ca="1" si="10"/>
        <v>6.4935064935064881</v>
      </c>
    </row>
    <row r="342" spans="14:20" x14ac:dyDescent="0.3">
      <c r="N342">
        <v>338</v>
      </c>
      <c r="O342">
        <v>165</v>
      </c>
      <c r="P342">
        <v>3</v>
      </c>
      <c r="Q342">
        <f ca="1">VLOOKUP($P342&amp;"_"&amp;$O342,'rank samples'!$AC$3:$AI$1539,7,FALSE)</f>
        <v>11490.97</v>
      </c>
      <c r="R342">
        <f ca="1">VLOOKUP($P342&amp;"_"&amp;$O342,'rank samples'!$AC$3:$AI$1539,6,FALSE)/100</f>
        <v>0</v>
      </c>
      <c r="S342">
        <f ca="1">1 - SUM(OFFSET($R$4,VLOOKUP(P342,$W$4:$Y$23,2,FALSE),0):OFFSET($R$4,N342,0))/$R$2</f>
        <v>0.84599999999999986</v>
      </c>
      <c r="T342">
        <f t="shared" ca="1" si="10"/>
        <v>6.4935064935064881</v>
      </c>
    </row>
    <row r="343" spans="14:20" x14ac:dyDescent="0.3">
      <c r="N343">
        <v>339</v>
      </c>
      <c r="O343">
        <v>166</v>
      </c>
      <c r="P343">
        <v>3</v>
      </c>
      <c r="Q343">
        <f ca="1">VLOOKUP($P343&amp;"_"&amp;$O343,'rank samples'!$AC$3:$AI$1539,7,FALSE)</f>
        <v>11462.32</v>
      </c>
      <c r="R343">
        <f ca="1">VLOOKUP($P343&amp;"_"&amp;$O343,'rank samples'!$AC$3:$AI$1539,6,FALSE)/100</f>
        <v>2E-3</v>
      </c>
      <c r="S343">
        <f ca="1">1 - SUM(OFFSET($R$4,VLOOKUP(P343,$W$4:$Y$23,2,FALSE),0):OFFSET($R$4,N343,0))/$R$2</f>
        <v>0.84399999999999986</v>
      </c>
      <c r="T343">
        <f t="shared" ca="1" si="10"/>
        <v>6.4102564102564044</v>
      </c>
    </row>
    <row r="344" spans="14:20" x14ac:dyDescent="0.3">
      <c r="N344">
        <v>340</v>
      </c>
      <c r="O344">
        <v>167</v>
      </c>
      <c r="P344">
        <v>3</v>
      </c>
      <c r="Q344">
        <f ca="1">VLOOKUP($P344&amp;"_"&amp;$O344,'rank samples'!$AC$3:$AI$1539,7,FALSE)</f>
        <v>11018.87</v>
      </c>
      <c r="R344">
        <f ca="1">VLOOKUP($P344&amp;"_"&amp;$O344,'rank samples'!$AC$3:$AI$1539,6,FALSE)/100</f>
        <v>2E-3</v>
      </c>
      <c r="S344">
        <f ca="1">1 - SUM(OFFSET($R$4,VLOOKUP(P344,$W$4:$Y$23,2,FALSE),0):OFFSET($R$4,N344,0))/$R$2</f>
        <v>0.84199999999999986</v>
      </c>
      <c r="T344">
        <f t="shared" ca="1" si="10"/>
        <v>6.3291139240506276</v>
      </c>
    </row>
    <row r="345" spans="14:20" x14ac:dyDescent="0.3">
      <c r="N345">
        <v>341</v>
      </c>
      <c r="O345">
        <v>168</v>
      </c>
      <c r="P345">
        <v>3</v>
      </c>
      <c r="Q345">
        <f ca="1">VLOOKUP($P345&amp;"_"&amp;$O345,'rank samples'!$AC$3:$AI$1539,7,FALSE)</f>
        <v>10773.83</v>
      </c>
      <c r="R345">
        <f ca="1">VLOOKUP($P345&amp;"_"&amp;$O345,'rank samples'!$AC$3:$AI$1539,6,FALSE)/100</f>
        <v>2E-3</v>
      </c>
      <c r="S345">
        <f ca="1">1 - SUM(OFFSET($R$4,VLOOKUP(P345,$W$4:$Y$23,2,FALSE),0):OFFSET($R$4,N345,0))/$R$2</f>
        <v>0.83999999999999986</v>
      </c>
      <c r="T345">
        <f t="shared" ca="1" si="10"/>
        <v>6.2499999999999947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samples'!$AC$3:$AI$1539,7,FALSE)</f>
        <v>10725.15</v>
      </c>
      <c r="R346">
        <f ca="1">VLOOKUP($P346&amp;"_"&amp;$O346,'rank samples'!$AC$3:$AI$1539,6,FALSE)/100</f>
        <v>2E-3</v>
      </c>
      <c r="S346">
        <f ca="1">1 - SUM(OFFSET($R$4,VLOOKUP(P346,$W$4:$Y$23,2,FALSE),0):OFFSET($R$4,N346,0))/$R$2</f>
        <v>0.83799999999999986</v>
      </c>
      <c r="T346">
        <f t="shared" ca="1" si="10"/>
        <v>6.1728395061728341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samples'!$AC$3:$AI$1539,7,FALSE)</f>
        <v>10509.19</v>
      </c>
      <c r="R347">
        <f ca="1">VLOOKUP($P347&amp;"_"&amp;$O347,'rank samples'!$AC$3:$AI$1539,6,FALSE)/100</f>
        <v>2E-3</v>
      </c>
      <c r="S347">
        <f ca="1">1 - SUM(OFFSET($R$4,VLOOKUP(P347,$W$4:$Y$23,2,FALSE),0):OFFSET($R$4,N347,0))/$R$2</f>
        <v>0.83599999999999985</v>
      </c>
      <c r="T347">
        <f t="shared" ca="1" si="10"/>
        <v>6.0975609756097509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samples'!$AC$3:$AI$1539,7,FALSE)</f>
        <v>10410.39</v>
      </c>
      <c r="R348">
        <f ca="1">VLOOKUP($P348&amp;"_"&amp;$O348,'rank samples'!$AC$3:$AI$1539,6,FALSE)/100</f>
        <v>0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x14ac:dyDescent="0.3">
      <c r="N349">
        <v>345</v>
      </c>
      <c r="O349">
        <v>172</v>
      </c>
      <c r="P349">
        <v>3</v>
      </c>
      <c r="Q349">
        <f ca="1">VLOOKUP($P349&amp;"_"&amp;$O349,'rank samples'!$AC$3:$AI$1539,7,FALSE)</f>
        <v>9642.35</v>
      </c>
      <c r="R349">
        <f ca="1">VLOOKUP($P349&amp;"_"&amp;$O349,'rank samples'!$AC$3:$AI$1539,6,FALSE)/100</f>
        <v>0</v>
      </c>
      <c r="S349">
        <f ca="1">1 - SUM(OFFSET($R$4,VLOOKUP(P349,$W$4:$Y$23,2,FALSE),0):OFFSET($R$4,N349,0))/$R$2</f>
        <v>0.83599999999999985</v>
      </c>
      <c r="T349">
        <f t="shared" ca="1" si="10"/>
        <v>6.0975609756097509</v>
      </c>
    </row>
    <row r="350" spans="14:20" x14ac:dyDescent="0.3">
      <c r="N350">
        <v>346</v>
      </c>
      <c r="O350">
        <v>173</v>
      </c>
      <c r="P350">
        <v>3</v>
      </c>
      <c r="Q350">
        <f ca="1">VLOOKUP($P350&amp;"_"&amp;$O350,'rank samples'!$AC$3:$AI$1539,7,FALSE)</f>
        <v>8516.17</v>
      </c>
      <c r="R350">
        <f ca="1">VLOOKUP($P350&amp;"_"&amp;$O350,'rank samples'!$AC$3:$AI$1539,6,FALSE)/100</f>
        <v>2E-3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samples'!$AC$3:$AI$1539,7,FALSE)</f>
        <v>8229.08</v>
      </c>
      <c r="R351">
        <f ca="1">VLOOKUP($P351&amp;"_"&amp;$O351,'rank samples'!$AC$3:$AI$1539,6,FALSE)/100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samples'!$AC$3:$AI$1539,7,FALSE)</f>
        <v>8164.92</v>
      </c>
      <c r="R352">
        <f ca="1">VLOOKUP($P352&amp;"_"&amp;$O352,'rank samples'!$AC$3:$AI$1539,6,FALSE)/100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samples'!$AC$3:$AI$1539,7,FALSE)</f>
        <v>6845.18</v>
      </c>
      <c r="R353">
        <f ca="1">VLOOKUP($P353&amp;"_"&amp;$O353,'rank samples'!$AC$3:$AI$1539,6,FALSE)/100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x14ac:dyDescent="0.3">
      <c r="N354">
        <v>350</v>
      </c>
      <c r="O354">
        <v>177</v>
      </c>
      <c r="P354">
        <v>3</v>
      </c>
      <c r="Q354">
        <f ca="1">VLOOKUP($P354&amp;"_"&amp;$O354,'rank samples'!$AC$3:$AI$1539,7,FALSE)</f>
        <v>6070.53</v>
      </c>
      <c r="R354">
        <f ca="1">VLOOKUP($P354&amp;"_"&amp;$O354,'rank samples'!$AC$3:$AI$1539,6,FALSE)/100</f>
        <v>2E-3</v>
      </c>
      <c r="S354">
        <f ca="1">1 - SUM(OFFSET($R$4,VLOOKUP(P354,$W$4:$Y$23,2,FALSE),0):OFFSET($R$4,N354,0))/$R$2</f>
        <v>0.82599999999999985</v>
      </c>
      <c r="T354">
        <f t="shared" ca="1" si="10"/>
        <v>5.7471264367816044</v>
      </c>
    </row>
    <row r="355" spans="14:20" x14ac:dyDescent="0.3">
      <c r="N355">
        <v>351</v>
      </c>
      <c r="O355">
        <v>178</v>
      </c>
      <c r="P355">
        <v>3</v>
      </c>
      <c r="Q355">
        <f ca="1">VLOOKUP($P355&amp;"_"&amp;$O355,'rank samples'!$AC$3:$AI$1539,7,FALSE)</f>
        <v>6015.79</v>
      </c>
      <c r="R355">
        <f ca="1">VLOOKUP($P355&amp;"_"&amp;$O355,'rank samples'!$AC$3:$AI$1539,6,FALSE)/100</f>
        <v>0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x14ac:dyDescent="0.3">
      <c r="N356">
        <v>352</v>
      </c>
      <c r="O356">
        <v>179</v>
      </c>
      <c r="P356">
        <v>3</v>
      </c>
      <c r="Q356">
        <f ca="1">VLOOKUP($P356&amp;"_"&amp;$O356,'rank samples'!$AC$3:$AI$1539,7,FALSE)</f>
        <v>5350.76</v>
      </c>
      <c r="R356">
        <f ca="1">VLOOKUP($P356&amp;"_"&amp;$O356,'rank samples'!$AC$3:$AI$1539,6,FALSE)/100</f>
        <v>2E-3</v>
      </c>
      <c r="S356">
        <f ca="1">1 - SUM(OFFSET($R$4,VLOOKUP(P356,$W$4:$Y$23,2,FALSE),0):OFFSET($R$4,N356,0))/$R$2</f>
        <v>0.82399999999999984</v>
      </c>
      <c r="T356">
        <f t="shared" ca="1" si="10"/>
        <v>5.6818181818181763</v>
      </c>
    </row>
    <row r="357" spans="14:20" x14ac:dyDescent="0.3">
      <c r="N357">
        <v>353</v>
      </c>
      <c r="O357">
        <v>180</v>
      </c>
      <c r="P357">
        <v>3</v>
      </c>
      <c r="Q357">
        <f ca="1">VLOOKUP($P357&amp;"_"&amp;$O357,'rank samples'!$AC$3:$AI$1539,7,FALSE)</f>
        <v>4145.78</v>
      </c>
      <c r="R357">
        <f ca="1">VLOOKUP($P357&amp;"_"&amp;$O357,'rank samples'!$AC$3:$AI$1539,6,FALSE)/100</f>
        <v>0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x14ac:dyDescent="0.3">
      <c r="N358">
        <v>354</v>
      </c>
      <c r="O358">
        <v>182</v>
      </c>
      <c r="P358">
        <v>3</v>
      </c>
      <c r="Q358">
        <f ca="1">VLOOKUP($P358&amp;"_"&amp;$O358,'rank samples'!$AC$3:$AI$1539,7,FALSE)</f>
        <v>3664.7</v>
      </c>
      <c r="R358">
        <f ca="1">VLOOKUP($P358&amp;"_"&amp;$O358,'rank samples'!$AC$3:$AI$1539,6,FALSE)/100</f>
        <v>2E-3</v>
      </c>
      <c r="S358">
        <f ca="1">1 - SUM(OFFSET($R$4,VLOOKUP(P358,$W$4:$Y$23,2,FALSE),0):OFFSET($R$4,N358,0))/$R$2</f>
        <v>0.82199999999999984</v>
      </c>
      <c r="T358">
        <f t="shared" ca="1" si="10"/>
        <v>5.6179775280898827</v>
      </c>
    </row>
    <row r="359" spans="14:20" x14ac:dyDescent="0.3">
      <c r="N359">
        <v>355</v>
      </c>
      <c r="O359">
        <v>183</v>
      </c>
      <c r="P359">
        <v>3</v>
      </c>
      <c r="Q359">
        <f ca="1">VLOOKUP($P359&amp;"_"&amp;$O359,'rank samples'!$AC$3:$AI$1539,7,FALSE)</f>
        <v>3630.53</v>
      </c>
      <c r="R359">
        <f ca="1">VLOOKUP($P359&amp;"_"&amp;$O359,'rank samples'!$AC$3:$AI$1539,6,FALSE)/100</f>
        <v>0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x14ac:dyDescent="0.3">
      <c r="N360">
        <v>356</v>
      </c>
      <c r="O360">
        <v>184</v>
      </c>
      <c r="P360">
        <v>3</v>
      </c>
      <c r="Q360">
        <f ca="1">VLOOKUP($P360&amp;"_"&amp;$O360,'rank samples'!$AC$3:$AI$1539,7,FALSE)</f>
        <v>3281.58</v>
      </c>
      <c r="R360">
        <f ca="1">VLOOKUP($P360&amp;"_"&amp;$O360,'rank samples'!$AC$3:$AI$1539,6,FALSE)/100</f>
        <v>2E-3</v>
      </c>
      <c r="S360">
        <f ca="1">1 - SUM(OFFSET($R$4,VLOOKUP(P360,$W$4:$Y$23,2,FALSE),0):OFFSET($R$4,N360,0))/$R$2</f>
        <v>0.81999999999999984</v>
      </c>
      <c r="T360">
        <f t="shared" ca="1" si="10"/>
        <v>5.5555555555555509</v>
      </c>
    </row>
    <row r="361" spans="14:20" x14ac:dyDescent="0.3">
      <c r="N361">
        <v>357</v>
      </c>
      <c r="O361">
        <v>1</v>
      </c>
      <c r="P361">
        <v>4</v>
      </c>
      <c r="Q361">
        <f ca="1">VLOOKUP($P361&amp;"_"&amp;$O361,'rank samples'!$AC$3:$AI$1539,7,FALSE)</f>
        <v>45587.65</v>
      </c>
      <c r="R361">
        <f ca="1">VLOOKUP($P361&amp;"_"&amp;$O361,'rank samples'!$AC$3:$AI$1539,6,FALSE)/100</f>
        <v>2E-3</v>
      </c>
      <c r="S361">
        <f ca="1">1 - SUM(OFFSET($R$4,VLOOKUP(P361,$W$4:$Y$23,2,FALSE),0):OFFSET($R$4,N361,0))/$R$2</f>
        <v>0.998</v>
      </c>
      <c r="T361">
        <f t="shared" ca="1" si="10"/>
        <v>499.99999999999955</v>
      </c>
    </row>
    <row r="362" spans="14:20" x14ac:dyDescent="0.3">
      <c r="N362">
        <v>358</v>
      </c>
      <c r="O362">
        <v>2</v>
      </c>
      <c r="P362">
        <v>4</v>
      </c>
      <c r="Q362">
        <f ca="1">VLOOKUP($P362&amp;"_"&amp;$O362,'rank samples'!$AC$3:$AI$1539,7,FALSE)</f>
        <v>45184.12</v>
      </c>
      <c r="R362">
        <f ca="1">VLOOKUP($P362&amp;"_"&amp;$O362,'rank samples'!$AC$3:$AI$1539,6,FALSE)/100</f>
        <v>2E-3</v>
      </c>
      <c r="S362">
        <f ca="1">1 - SUM(OFFSET($R$4,VLOOKUP(P362,$W$4:$Y$23,2,FALSE),0):OFFSET($R$4,N362,0))/$R$2</f>
        <v>0.996</v>
      </c>
      <c r="T362">
        <f t="shared" ca="1" si="10"/>
        <v>249.99999999999977</v>
      </c>
    </row>
    <row r="363" spans="14:20" x14ac:dyDescent="0.3">
      <c r="N363">
        <v>359</v>
      </c>
      <c r="O363">
        <v>3</v>
      </c>
      <c r="P363">
        <v>4</v>
      </c>
      <c r="Q363">
        <f ca="1">VLOOKUP($P363&amp;"_"&amp;$O363,'rank samples'!$AC$3:$AI$1539,7,FALSE)</f>
        <v>43375.8</v>
      </c>
      <c r="R363">
        <f ca="1">VLOOKUP($P363&amp;"_"&amp;$O363,'rank samples'!$AC$3:$AI$1539,6,FALSE)/100</f>
        <v>2E-3</v>
      </c>
      <c r="S363">
        <f ca="1">1 - SUM(OFFSET($R$4,VLOOKUP(P363,$W$4:$Y$23,2,FALSE),0):OFFSET($R$4,N363,0))/$R$2</f>
        <v>0.99399999999999999</v>
      </c>
      <c r="T363">
        <f t="shared" ca="1" si="10"/>
        <v>166.66666666666652</v>
      </c>
    </row>
    <row r="364" spans="14:20" x14ac:dyDescent="0.3">
      <c r="N364">
        <v>360</v>
      </c>
      <c r="O364">
        <v>4</v>
      </c>
      <c r="P364">
        <v>4</v>
      </c>
      <c r="Q364">
        <f ca="1">VLOOKUP($P364&amp;"_"&amp;$O364,'rank samples'!$AC$3:$AI$1539,7,FALSE)</f>
        <v>38856.589999999997</v>
      </c>
      <c r="R364">
        <f ca="1">VLOOKUP($P364&amp;"_"&amp;$O364,'rank samples'!$AC$3:$AI$1539,6,FALSE)/100</f>
        <v>0</v>
      </c>
      <c r="S364">
        <f ca="1">1 - SUM(OFFSET($R$4,VLOOKUP(P364,$W$4:$Y$23,2,FALSE),0):OFFSET($R$4,N364,0))/$R$2</f>
        <v>0.99399999999999999</v>
      </c>
      <c r="T364">
        <f t="shared" ca="1" si="10"/>
        <v>166.66666666666652</v>
      </c>
    </row>
    <row r="365" spans="14:20" x14ac:dyDescent="0.3">
      <c r="N365">
        <v>361</v>
      </c>
      <c r="O365">
        <v>5</v>
      </c>
      <c r="P365">
        <v>4</v>
      </c>
      <c r="Q365">
        <f ca="1">VLOOKUP($P365&amp;"_"&amp;$O365,'rank samples'!$AC$3:$AI$1539,7,FALSE)</f>
        <v>32835.75</v>
      </c>
      <c r="R365">
        <f ca="1">VLOOKUP($P365&amp;"_"&amp;$O365,'rank samples'!$AC$3:$AI$1539,6,FALSE)/100</f>
        <v>0</v>
      </c>
      <c r="S365">
        <f ca="1">1 - SUM(OFFSET($R$4,VLOOKUP(P365,$W$4:$Y$23,2,FALSE),0):OFFSET($R$4,N365,0))/$R$2</f>
        <v>0.99399999999999999</v>
      </c>
      <c r="T365">
        <f t="shared" ca="1" si="10"/>
        <v>166.66666666666652</v>
      </c>
    </row>
    <row r="366" spans="14:20" x14ac:dyDescent="0.3">
      <c r="N366">
        <v>362</v>
      </c>
      <c r="O366">
        <v>6</v>
      </c>
      <c r="P366">
        <v>4</v>
      </c>
      <c r="Q366">
        <f ca="1">VLOOKUP($P366&amp;"_"&amp;$O366,'rank samples'!$AC$3:$AI$1539,7,FALSE)</f>
        <v>32503.64</v>
      </c>
      <c r="R366">
        <f ca="1">VLOOKUP($P366&amp;"_"&amp;$O366,'rank samples'!$AC$3:$AI$1539,6,FALSE)/100</f>
        <v>0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x14ac:dyDescent="0.3">
      <c r="N367">
        <v>363</v>
      </c>
      <c r="O367">
        <v>7</v>
      </c>
      <c r="P367">
        <v>4</v>
      </c>
      <c r="Q367">
        <f ca="1">VLOOKUP($P367&amp;"_"&amp;$O367,'rank samples'!$AC$3:$AI$1539,7,FALSE)</f>
        <v>32018.34</v>
      </c>
      <c r="R367">
        <f ca="1">VLOOKUP($P367&amp;"_"&amp;$O367,'rank samples'!$AC$3:$AI$1539,6,FALSE)/100</f>
        <v>2E-3</v>
      </c>
      <c r="S367">
        <f ca="1">1 - SUM(OFFSET($R$4,VLOOKUP(P367,$W$4:$Y$23,2,FALSE),0):OFFSET($R$4,N367,0))/$R$2</f>
        <v>0.99199999999999999</v>
      </c>
      <c r="T367">
        <f t="shared" ca="1" si="10"/>
        <v>124.99999999999989</v>
      </c>
    </row>
    <row r="368" spans="14:20" x14ac:dyDescent="0.3">
      <c r="N368">
        <v>364</v>
      </c>
      <c r="O368">
        <v>8</v>
      </c>
      <c r="P368">
        <v>4</v>
      </c>
      <c r="Q368">
        <f ca="1">VLOOKUP($P368&amp;"_"&amp;$O368,'rank samples'!$AC$3:$AI$1539,7,FALSE)</f>
        <v>31714.34</v>
      </c>
      <c r="R368">
        <f ca="1">VLOOKUP($P368&amp;"_"&amp;$O368,'rank samples'!$AC$3:$AI$1539,6,FALSE)/100</f>
        <v>0</v>
      </c>
      <c r="S368">
        <f ca="1">1 - SUM(OFFSET($R$4,VLOOKUP(P368,$W$4:$Y$23,2,FALSE),0):OFFSET($R$4,N368,0))/$R$2</f>
        <v>0.99199999999999999</v>
      </c>
      <c r="T368">
        <f t="shared" ca="1" si="10"/>
        <v>124.99999999999989</v>
      </c>
    </row>
    <row r="369" spans="14:20" x14ac:dyDescent="0.3">
      <c r="N369">
        <v>365</v>
      </c>
      <c r="O369">
        <v>9</v>
      </c>
      <c r="P369">
        <v>4</v>
      </c>
      <c r="Q369">
        <f ca="1">VLOOKUP($P369&amp;"_"&amp;$O369,'rank samples'!$AC$3:$AI$1539,7,FALSE)</f>
        <v>29841.49</v>
      </c>
      <c r="R369">
        <f ca="1">VLOOKUP($P369&amp;"_"&amp;$O369,'rank samples'!$AC$3:$AI$1539,6,FALSE)/100</f>
        <v>0</v>
      </c>
      <c r="S369">
        <f ca="1">1 - SUM(OFFSET($R$4,VLOOKUP(P369,$W$4:$Y$23,2,FALSE),0):OFFSET($R$4,N369,0))/$R$2</f>
        <v>0.99199999999999999</v>
      </c>
      <c r="T369">
        <f t="shared" ca="1" si="10"/>
        <v>124.99999999999989</v>
      </c>
    </row>
    <row r="370" spans="14:20" x14ac:dyDescent="0.3">
      <c r="N370">
        <v>366</v>
      </c>
      <c r="O370">
        <v>10</v>
      </c>
      <c r="P370">
        <v>4</v>
      </c>
      <c r="Q370">
        <f ca="1">VLOOKUP($P370&amp;"_"&amp;$O370,'rank samples'!$AC$3:$AI$1539,7,FALSE)</f>
        <v>29375.41</v>
      </c>
      <c r="R370">
        <f ca="1">VLOOKUP($P370&amp;"_"&amp;$O370,'rank samples'!$AC$3:$AI$1539,6,FALSE)/100</f>
        <v>0</v>
      </c>
      <c r="S370">
        <f ca="1">1 - SUM(OFFSET($R$4,VLOOKUP(P370,$W$4:$Y$23,2,FALSE),0):OFFSET($R$4,N370,0))/$R$2</f>
        <v>0.99199999999999999</v>
      </c>
      <c r="T370">
        <f t="shared" ca="1" si="10"/>
        <v>124.99999999999989</v>
      </c>
    </row>
    <row r="371" spans="14:20" x14ac:dyDescent="0.3">
      <c r="N371">
        <v>367</v>
      </c>
      <c r="O371">
        <v>11</v>
      </c>
      <c r="P371">
        <v>4</v>
      </c>
      <c r="Q371">
        <f ca="1">VLOOKUP($P371&amp;"_"&amp;$O371,'rank samples'!$AC$3:$AI$1539,7,FALSE)</f>
        <v>29065.29</v>
      </c>
      <c r="R371">
        <f ca="1">VLOOKUP($P371&amp;"_"&amp;$O371,'rank samples'!$AC$3:$AI$1539,6,FALSE)/100</f>
        <v>2E-3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x14ac:dyDescent="0.3">
      <c r="N372">
        <v>368</v>
      </c>
      <c r="O372">
        <v>12</v>
      </c>
      <c r="P372">
        <v>4</v>
      </c>
      <c r="Q372">
        <f ca="1">VLOOKUP($P372&amp;"_"&amp;$O372,'rank samples'!$AC$3:$AI$1539,7,FALSE)</f>
        <v>28867.68</v>
      </c>
      <c r="R372">
        <f ca="1">VLOOKUP($P372&amp;"_"&amp;$O372,'rank samples'!$AC$3:$AI$1539,6,FALSE)/100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x14ac:dyDescent="0.3">
      <c r="N373">
        <v>369</v>
      </c>
      <c r="O373">
        <v>13</v>
      </c>
      <c r="P373">
        <v>4</v>
      </c>
      <c r="Q373">
        <f ca="1">VLOOKUP($P373&amp;"_"&amp;$O373,'rank samples'!$AC$3:$AI$1539,7,FALSE)</f>
        <v>28852.32</v>
      </c>
      <c r="R373">
        <f ca="1">VLOOKUP($P373&amp;"_"&amp;$O373,'rank samples'!$AC$3:$AI$1539,6,FALSE)/100</f>
        <v>2E-3</v>
      </c>
      <c r="S373">
        <f ca="1">1 - SUM(OFFSET($R$4,VLOOKUP(P373,$W$4:$Y$23,2,FALSE),0):OFFSET($R$4,N373,0))/$R$2</f>
        <v>0.98799999999999999</v>
      </c>
      <c r="T373">
        <f t="shared" ca="1" si="10"/>
        <v>83.333333333333258</v>
      </c>
    </row>
    <row r="374" spans="14:20" x14ac:dyDescent="0.3">
      <c r="N374">
        <v>370</v>
      </c>
      <c r="O374">
        <v>14</v>
      </c>
      <c r="P374">
        <v>4</v>
      </c>
      <c r="Q374">
        <f ca="1">VLOOKUP($P374&amp;"_"&amp;$O374,'rank samples'!$AC$3:$AI$1539,7,FALSE)</f>
        <v>28708.45</v>
      </c>
      <c r="R374">
        <f ca="1">VLOOKUP($P374&amp;"_"&amp;$O374,'rank samples'!$AC$3:$AI$1539,6,FALSE)/100</f>
        <v>0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x14ac:dyDescent="0.3">
      <c r="N375">
        <v>371</v>
      </c>
      <c r="O375">
        <v>16</v>
      </c>
      <c r="P375">
        <v>4</v>
      </c>
      <c r="Q375">
        <f ca="1">VLOOKUP($P375&amp;"_"&amp;$O375,'rank samples'!$AC$3:$AI$1539,7,FALSE)</f>
        <v>27943.56</v>
      </c>
      <c r="R375">
        <f ca="1">VLOOKUP($P375&amp;"_"&amp;$O375,'rank samples'!$AC$3:$AI$1539,6,FALSE)/100</f>
        <v>2E-3</v>
      </c>
      <c r="S375">
        <f ca="1">1 - SUM(OFFSET($R$4,VLOOKUP(P375,$W$4:$Y$23,2,FALSE),0):OFFSET($R$4,N375,0))/$R$2</f>
        <v>0.98599999999999999</v>
      </c>
      <c r="T375">
        <f t="shared" ca="1" si="10"/>
        <v>71.42857142857136</v>
      </c>
    </row>
    <row r="376" spans="14:20" x14ac:dyDescent="0.3">
      <c r="N376">
        <v>372</v>
      </c>
      <c r="O376">
        <v>17</v>
      </c>
      <c r="P376">
        <v>4</v>
      </c>
      <c r="Q376">
        <f ca="1">VLOOKUP($P376&amp;"_"&amp;$O376,'rank samples'!$AC$3:$AI$1539,7,FALSE)</f>
        <v>27462.58</v>
      </c>
      <c r="R376">
        <f ca="1">VLOOKUP($P376&amp;"_"&amp;$O376,'rank samples'!$AC$3:$AI$1539,6,FALSE)/100</f>
        <v>2E-3</v>
      </c>
      <c r="S376">
        <f ca="1">1 - SUM(OFFSET($R$4,VLOOKUP(P376,$W$4:$Y$23,2,FALSE),0):OFFSET($R$4,N376,0))/$R$2</f>
        <v>0.98399999999999999</v>
      </c>
      <c r="T376">
        <f t="shared" ca="1" si="10"/>
        <v>62.499999999999943</v>
      </c>
    </row>
    <row r="377" spans="14:20" x14ac:dyDescent="0.3">
      <c r="N377">
        <v>373</v>
      </c>
      <c r="O377">
        <v>18</v>
      </c>
      <c r="P377">
        <v>4</v>
      </c>
      <c r="Q377">
        <f ca="1">VLOOKUP($P377&amp;"_"&amp;$O377,'rank samples'!$AC$3:$AI$1539,7,FALSE)</f>
        <v>27380.31</v>
      </c>
      <c r="R377">
        <f ca="1">VLOOKUP($P377&amp;"_"&amp;$O377,'rank samples'!$AC$3:$AI$1539,6,FALSE)/100</f>
        <v>2E-3</v>
      </c>
      <c r="S377">
        <f ca="1">1 - SUM(OFFSET($R$4,VLOOKUP(P377,$W$4:$Y$23,2,FALSE),0):OFFSET($R$4,N377,0))/$R$2</f>
        <v>0.98199999999999998</v>
      </c>
      <c r="T377">
        <f t="shared" ca="1" si="10"/>
        <v>55.555555555555507</v>
      </c>
    </row>
    <row r="378" spans="14:20" x14ac:dyDescent="0.3">
      <c r="N378">
        <v>374</v>
      </c>
      <c r="O378">
        <v>19</v>
      </c>
      <c r="P378">
        <v>4</v>
      </c>
      <c r="Q378">
        <f ca="1">VLOOKUP($P378&amp;"_"&amp;$O378,'rank samples'!$AC$3:$AI$1539,7,FALSE)</f>
        <v>27275.96</v>
      </c>
      <c r="R378">
        <f ca="1">VLOOKUP($P378&amp;"_"&amp;$O378,'rank samples'!$AC$3:$AI$1539,6,FALSE)/100</f>
        <v>0</v>
      </c>
      <c r="S378">
        <f ca="1">1 - SUM(OFFSET($R$4,VLOOKUP(P378,$W$4:$Y$23,2,FALSE),0):OFFSET($R$4,N378,0))/$R$2</f>
        <v>0.98199999999999998</v>
      </c>
      <c r="T378">
        <f t="shared" ca="1" si="10"/>
        <v>55.555555555555507</v>
      </c>
    </row>
    <row r="379" spans="14:20" x14ac:dyDescent="0.3">
      <c r="N379">
        <v>375</v>
      </c>
      <c r="O379">
        <v>20</v>
      </c>
      <c r="P379">
        <v>4</v>
      </c>
      <c r="Q379">
        <f ca="1">VLOOKUP($P379&amp;"_"&amp;$O379,'rank samples'!$AC$3:$AI$1539,7,FALSE)</f>
        <v>25475.66</v>
      </c>
      <c r="R379">
        <f ca="1">VLOOKUP($P379&amp;"_"&amp;$O379,'rank samples'!$AC$3:$AI$1539,6,FALSE)/100</f>
        <v>0</v>
      </c>
      <c r="S379">
        <f ca="1">1 - SUM(OFFSET($R$4,VLOOKUP(P379,$W$4:$Y$23,2,FALSE),0):OFFSET($R$4,N379,0))/$R$2</f>
        <v>0.98199999999999998</v>
      </c>
      <c r="T379">
        <f t="shared" ca="1" si="10"/>
        <v>55.555555555555507</v>
      </c>
    </row>
    <row r="380" spans="14:20" x14ac:dyDescent="0.3">
      <c r="N380">
        <v>376</v>
      </c>
      <c r="O380">
        <v>21</v>
      </c>
      <c r="P380">
        <v>4</v>
      </c>
      <c r="Q380">
        <f ca="1">VLOOKUP($P380&amp;"_"&amp;$O380,'rank samples'!$AC$3:$AI$1539,7,FALSE)</f>
        <v>25147.279999999999</v>
      </c>
      <c r="R380">
        <f ca="1">VLOOKUP($P380&amp;"_"&amp;$O380,'rank samples'!$AC$3:$AI$1539,6,FALSE)/100</f>
        <v>0</v>
      </c>
      <c r="S380">
        <f ca="1">1 - SUM(OFFSET($R$4,VLOOKUP(P380,$W$4:$Y$23,2,FALSE),0):OFFSET($R$4,N380,0))/$R$2</f>
        <v>0.98199999999999998</v>
      </c>
      <c r="T380">
        <f t="shared" ca="1" si="10"/>
        <v>55.555555555555507</v>
      </c>
    </row>
    <row r="381" spans="14:20" x14ac:dyDescent="0.3">
      <c r="N381">
        <v>377</v>
      </c>
      <c r="O381">
        <v>22</v>
      </c>
      <c r="P381">
        <v>4</v>
      </c>
      <c r="Q381">
        <f ca="1">VLOOKUP($P381&amp;"_"&amp;$O381,'rank samples'!$AC$3:$AI$1539,7,FALSE)</f>
        <v>25028.6</v>
      </c>
      <c r="R381">
        <f ca="1">VLOOKUP($P381&amp;"_"&amp;$O381,'rank samples'!$AC$3:$AI$1539,6,FALSE)/100</f>
        <v>0</v>
      </c>
      <c r="S381">
        <f ca="1">1 - SUM(OFFSET($R$4,VLOOKUP(P381,$W$4:$Y$23,2,FALSE),0):OFFSET($R$4,N381,0))/$R$2</f>
        <v>0.98199999999999998</v>
      </c>
      <c r="T381">
        <f t="shared" ca="1" si="10"/>
        <v>55.555555555555507</v>
      </c>
    </row>
    <row r="382" spans="14:20" x14ac:dyDescent="0.3">
      <c r="N382">
        <v>378</v>
      </c>
      <c r="O382">
        <v>23</v>
      </c>
      <c r="P382">
        <v>4</v>
      </c>
      <c r="Q382">
        <f ca="1">VLOOKUP($P382&amp;"_"&amp;$O382,'rank samples'!$AC$3:$AI$1539,7,FALSE)</f>
        <v>24960.720000000001</v>
      </c>
      <c r="R382">
        <f ca="1">VLOOKUP($P382&amp;"_"&amp;$O382,'rank samples'!$AC$3:$AI$1539,6,FALSE)/100</f>
        <v>2E-3</v>
      </c>
      <c r="S382">
        <f ca="1">1 - SUM(OFFSET($R$4,VLOOKUP(P382,$W$4:$Y$23,2,FALSE),0):OFFSET($R$4,N382,0))/$R$2</f>
        <v>0.98</v>
      </c>
      <c r="T382">
        <f t="shared" ca="1" si="10"/>
        <v>49.999999999999957</v>
      </c>
    </row>
    <row r="383" spans="14:20" x14ac:dyDescent="0.3">
      <c r="N383">
        <v>379</v>
      </c>
      <c r="O383">
        <v>24</v>
      </c>
      <c r="P383">
        <v>4</v>
      </c>
      <c r="Q383">
        <f ca="1">VLOOKUP($P383&amp;"_"&amp;$O383,'rank samples'!$AC$3:$AI$1539,7,FALSE)</f>
        <v>24892.62</v>
      </c>
      <c r="R383">
        <f ca="1">VLOOKUP($P383&amp;"_"&amp;$O383,'rank samples'!$AC$3:$AI$1539,6,FALSE)/100</f>
        <v>0</v>
      </c>
      <c r="S383">
        <f ca="1">1 - SUM(OFFSET($R$4,VLOOKUP(P383,$W$4:$Y$23,2,FALSE),0):OFFSET($R$4,N383,0))/$R$2</f>
        <v>0.98</v>
      </c>
      <c r="T383">
        <f t="shared" ca="1" si="10"/>
        <v>49.999999999999957</v>
      </c>
    </row>
    <row r="384" spans="14:20" x14ac:dyDescent="0.3">
      <c r="N384">
        <v>380</v>
      </c>
      <c r="O384">
        <v>25</v>
      </c>
      <c r="P384">
        <v>4</v>
      </c>
      <c r="Q384">
        <f ca="1">VLOOKUP($P384&amp;"_"&amp;$O384,'rank samples'!$AC$3:$AI$1539,7,FALSE)</f>
        <v>24671.09</v>
      </c>
      <c r="R384">
        <f ca="1">VLOOKUP($P384&amp;"_"&amp;$O384,'rank samples'!$AC$3:$AI$1539,6,FALSE)/100</f>
        <v>2E-3</v>
      </c>
      <c r="S384">
        <f ca="1">1 - SUM(OFFSET($R$4,VLOOKUP(P384,$W$4:$Y$23,2,FALSE),0):OFFSET($R$4,N384,0))/$R$2</f>
        <v>0.97799999999999998</v>
      </c>
      <c r="T384">
        <f t="shared" ca="1" si="10"/>
        <v>45.454545454545411</v>
      </c>
    </row>
    <row r="385" spans="14:20" x14ac:dyDescent="0.3">
      <c r="N385">
        <v>381</v>
      </c>
      <c r="O385">
        <v>26</v>
      </c>
      <c r="P385">
        <v>4</v>
      </c>
      <c r="Q385">
        <f ca="1">VLOOKUP($P385&amp;"_"&amp;$O385,'rank samples'!$AC$3:$AI$1539,7,FALSE)</f>
        <v>24389.52</v>
      </c>
      <c r="R385">
        <f ca="1">VLOOKUP($P385&amp;"_"&amp;$O385,'rank samples'!$AC$3:$AI$1539,6,FALSE)/100</f>
        <v>2E-3</v>
      </c>
      <c r="S385">
        <f ca="1">1 - SUM(OFFSET($R$4,VLOOKUP(P385,$W$4:$Y$23,2,FALSE),0):OFFSET($R$4,N385,0))/$R$2</f>
        <v>0.97599999999999998</v>
      </c>
      <c r="T385">
        <f t="shared" ca="1" si="10"/>
        <v>41.666666666666629</v>
      </c>
    </row>
    <row r="386" spans="14:20" x14ac:dyDescent="0.3">
      <c r="N386">
        <v>382</v>
      </c>
      <c r="O386">
        <v>27</v>
      </c>
      <c r="P386">
        <v>4</v>
      </c>
      <c r="Q386">
        <f ca="1">VLOOKUP($P386&amp;"_"&amp;$O386,'rank samples'!$AC$3:$AI$1539,7,FALSE)</f>
        <v>24276.86</v>
      </c>
      <c r="R386">
        <f ca="1">VLOOKUP($P386&amp;"_"&amp;$O386,'rank samples'!$AC$3:$AI$1539,6,FALSE)/100</f>
        <v>0</v>
      </c>
      <c r="S386">
        <f ca="1">1 - SUM(OFFSET($R$4,VLOOKUP(P386,$W$4:$Y$23,2,FALSE),0):OFFSET($R$4,N386,0))/$R$2</f>
        <v>0.97599999999999998</v>
      </c>
      <c r="T386">
        <f t="shared" ca="1" si="10"/>
        <v>41.666666666666629</v>
      </c>
    </row>
    <row r="387" spans="14:20" x14ac:dyDescent="0.3">
      <c r="N387">
        <v>383</v>
      </c>
      <c r="O387">
        <v>28</v>
      </c>
      <c r="P387">
        <v>4</v>
      </c>
      <c r="Q387">
        <f ca="1">VLOOKUP($P387&amp;"_"&amp;$O387,'rank samples'!$AC$3:$AI$1539,7,FALSE)</f>
        <v>23885.93</v>
      </c>
      <c r="R387">
        <f ca="1">VLOOKUP($P387&amp;"_"&amp;$O387,'rank samples'!$AC$3:$AI$1539,6,FALSE)/100</f>
        <v>2E-3</v>
      </c>
      <c r="S387">
        <f ca="1">1 - SUM(OFFSET($R$4,VLOOKUP(P387,$W$4:$Y$23,2,FALSE),0):OFFSET($R$4,N387,0))/$R$2</f>
        <v>0.97399999999999998</v>
      </c>
      <c r="T387">
        <f t="shared" ca="1" si="10"/>
        <v>38.461538461538424</v>
      </c>
    </row>
    <row r="388" spans="14:20" x14ac:dyDescent="0.3">
      <c r="N388">
        <v>384</v>
      </c>
      <c r="O388">
        <v>29</v>
      </c>
      <c r="P388">
        <v>4</v>
      </c>
      <c r="Q388">
        <f ca="1">VLOOKUP($P388&amp;"_"&amp;$O388,'rank samples'!$AC$3:$AI$1539,7,FALSE)</f>
        <v>23869.9</v>
      </c>
      <c r="R388">
        <f ca="1">VLOOKUP($P388&amp;"_"&amp;$O388,'rank samples'!$AC$3:$AI$1539,6,FALSE)/100</f>
        <v>2E-3</v>
      </c>
      <c r="S388">
        <f ca="1">1 - SUM(OFFSET($R$4,VLOOKUP(P388,$W$4:$Y$23,2,FALSE),0):OFFSET($R$4,N388,0))/$R$2</f>
        <v>0.97199999999999998</v>
      </c>
      <c r="T388">
        <f t="shared" ca="1" si="10"/>
        <v>35.71428571428568</v>
      </c>
    </row>
    <row r="389" spans="14:20" x14ac:dyDescent="0.3">
      <c r="N389">
        <v>385</v>
      </c>
      <c r="O389">
        <v>30</v>
      </c>
      <c r="P389">
        <v>4</v>
      </c>
      <c r="Q389">
        <f ca="1">VLOOKUP($P389&amp;"_"&amp;$O389,'rank samples'!$AC$3:$AI$1539,7,FALSE)</f>
        <v>23803.8</v>
      </c>
      <c r="R389">
        <f ca="1">VLOOKUP($P389&amp;"_"&amp;$O389,'rank samples'!$AC$3:$AI$1539,6,FALSE)/100</f>
        <v>2E-3</v>
      </c>
      <c r="S389">
        <f ca="1">1 - SUM(OFFSET($R$4,VLOOKUP(P389,$W$4:$Y$23,2,FALSE),0):OFFSET($R$4,N389,0))/$R$2</f>
        <v>0.97</v>
      </c>
      <c r="T389">
        <f t="shared" ref="T389:T452" ca="1" si="11">1/(1-S389)</f>
        <v>33.3333333333333</v>
      </c>
    </row>
    <row r="390" spans="14:20" x14ac:dyDescent="0.3">
      <c r="N390">
        <v>386</v>
      </c>
      <c r="O390">
        <v>31</v>
      </c>
      <c r="P390">
        <v>4</v>
      </c>
      <c r="Q390">
        <f ca="1">VLOOKUP($P390&amp;"_"&amp;$O390,'rank samples'!$AC$3:$AI$1539,7,FALSE)</f>
        <v>23457.95</v>
      </c>
      <c r="R390">
        <f ca="1">VLOOKUP($P390&amp;"_"&amp;$O390,'rank samples'!$AC$3:$AI$1539,6,FALSE)/100</f>
        <v>0</v>
      </c>
      <c r="S390">
        <f ca="1">1 - SUM(OFFSET($R$4,VLOOKUP(P390,$W$4:$Y$23,2,FALSE),0):OFFSET($R$4,N390,0))/$R$2</f>
        <v>0.97</v>
      </c>
      <c r="T390">
        <f t="shared" ca="1" si="11"/>
        <v>33.3333333333333</v>
      </c>
    </row>
    <row r="391" spans="14:20" x14ac:dyDescent="0.3">
      <c r="N391">
        <v>387</v>
      </c>
      <c r="O391">
        <v>32</v>
      </c>
      <c r="P391">
        <v>4</v>
      </c>
      <c r="Q391">
        <f ca="1">VLOOKUP($P391&amp;"_"&amp;$O391,'rank samples'!$AC$3:$AI$1539,7,FALSE)</f>
        <v>23334.06</v>
      </c>
      <c r="R391">
        <f ca="1">VLOOKUP($P391&amp;"_"&amp;$O391,'rank samples'!$AC$3:$AI$1539,6,FALSE)/100</f>
        <v>0</v>
      </c>
      <c r="S391">
        <f ca="1">1 - SUM(OFFSET($R$4,VLOOKUP(P391,$W$4:$Y$23,2,FALSE),0):OFFSET($R$4,N391,0))/$R$2</f>
        <v>0.97</v>
      </c>
      <c r="T391">
        <f t="shared" ca="1" si="11"/>
        <v>33.3333333333333</v>
      </c>
    </row>
    <row r="392" spans="14:20" x14ac:dyDescent="0.3">
      <c r="N392">
        <v>388</v>
      </c>
      <c r="O392">
        <v>33</v>
      </c>
      <c r="P392">
        <v>4</v>
      </c>
      <c r="Q392">
        <f ca="1">VLOOKUP($P392&amp;"_"&amp;$O392,'rank samples'!$AC$3:$AI$1539,7,FALSE)</f>
        <v>23122.799999999999</v>
      </c>
      <c r="R392">
        <f ca="1">VLOOKUP($P392&amp;"_"&amp;$O392,'rank samples'!$AC$3:$AI$1539,6,FALSE)/100</f>
        <v>2E-3</v>
      </c>
      <c r="S392">
        <f ca="1">1 - SUM(OFFSET($R$4,VLOOKUP(P392,$W$4:$Y$23,2,FALSE),0):OFFSET($R$4,N392,0))/$R$2</f>
        <v>0.96799999999999997</v>
      </c>
      <c r="T392">
        <f t="shared" ca="1" si="11"/>
        <v>31.249999999999972</v>
      </c>
    </row>
    <row r="393" spans="14:20" x14ac:dyDescent="0.3">
      <c r="N393">
        <v>389</v>
      </c>
      <c r="O393">
        <v>34</v>
      </c>
      <c r="P393">
        <v>4</v>
      </c>
      <c r="Q393">
        <f ca="1">VLOOKUP($P393&amp;"_"&amp;$O393,'rank samples'!$AC$3:$AI$1539,7,FALSE)</f>
        <v>22606.61</v>
      </c>
      <c r="R393">
        <f ca="1">VLOOKUP($P393&amp;"_"&amp;$O393,'rank samples'!$AC$3:$AI$1539,6,FALSE)/100</f>
        <v>2E-3</v>
      </c>
      <c r="S393">
        <f ca="1">1 - SUM(OFFSET($R$4,VLOOKUP(P393,$W$4:$Y$23,2,FALSE),0):OFFSET($R$4,N393,0))/$R$2</f>
        <v>0.96599999999999997</v>
      </c>
      <c r="T393">
        <f t="shared" ca="1" si="11"/>
        <v>29.411764705882327</v>
      </c>
    </row>
    <row r="394" spans="14:20" x14ac:dyDescent="0.3">
      <c r="N394">
        <v>390</v>
      </c>
      <c r="O394">
        <v>35</v>
      </c>
      <c r="P394">
        <v>4</v>
      </c>
      <c r="Q394">
        <f ca="1">VLOOKUP($P394&amp;"_"&amp;$O394,'rank samples'!$AC$3:$AI$1539,7,FALSE)</f>
        <v>22572.560000000001</v>
      </c>
      <c r="R394">
        <f ca="1">VLOOKUP($P394&amp;"_"&amp;$O394,'rank samples'!$AC$3:$AI$1539,6,FALSE)/100</f>
        <v>2E-3</v>
      </c>
      <c r="S394">
        <f ca="1">1 - SUM(OFFSET($R$4,VLOOKUP(P394,$W$4:$Y$23,2,FALSE),0):OFFSET($R$4,N394,0))/$R$2</f>
        <v>0.96399999999999997</v>
      </c>
      <c r="T394">
        <f t="shared" ca="1" si="11"/>
        <v>27.777777777777754</v>
      </c>
    </row>
    <row r="395" spans="14:20" x14ac:dyDescent="0.3">
      <c r="N395">
        <v>391</v>
      </c>
      <c r="O395">
        <v>36</v>
      </c>
      <c r="P395">
        <v>4</v>
      </c>
      <c r="Q395">
        <f ca="1">VLOOKUP($P395&amp;"_"&amp;$O395,'rank samples'!$AC$3:$AI$1539,7,FALSE)</f>
        <v>22527.279999999999</v>
      </c>
      <c r="R395">
        <f ca="1">VLOOKUP($P395&amp;"_"&amp;$O395,'rank samples'!$AC$3:$AI$1539,6,FALSE)/100</f>
        <v>2E-3</v>
      </c>
      <c r="S395">
        <f ca="1">1 - SUM(OFFSET($R$4,VLOOKUP(P395,$W$4:$Y$23,2,FALSE),0):OFFSET($R$4,N395,0))/$R$2</f>
        <v>0.96199999999999997</v>
      </c>
      <c r="T395">
        <f t="shared" ca="1" si="11"/>
        <v>26.315789473684188</v>
      </c>
    </row>
    <row r="396" spans="14:20" x14ac:dyDescent="0.3">
      <c r="N396">
        <v>392</v>
      </c>
      <c r="O396">
        <v>37</v>
      </c>
      <c r="P396">
        <v>4</v>
      </c>
      <c r="Q396">
        <f ca="1">VLOOKUP($P396&amp;"_"&amp;$O396,'rank samples'!$AC$3:$AI$1539,7,FALSE)</f>
        <v>22490.93</v>
      </c>
      <c r="R396">
        <f ca="1">VLOOKUP($P396&amp;"_"&amp;$O396,'rank samples'!$AC$3:$AI$1539,6,FALSE)/100</f>
        <v>0</v>
      </c>
      <c r="S396">
        <f ca="1">1 - SUM(OFFSET($R$4,VLOOKUP(P396,$W$4:$Y$23,2,FALSE),0):OFFSET($R$4,N396,0))/$R$2</f>
        <v>0.96199999999999997</v>
      </c>
      <c r="T396">
        <f t="shared" ca="1" si="11"/>
        <v>26.315789473684188</v>
      </c>
    </row>
    <row r="397" spans="14:20" x14ac:dyDescent="0.3">
      <c r="N397">
        <v>393</v>
      </c>
      <c r="O397">
        <v>38</v>
      </c>
      <c r="P397">
        <v>4</v>
      </c>
      <c r="Q397">
        <f ca="1">VLOOKUP($P397&amp;"_"&amp;$O397,'rank samples'!$AC$3:$AI$1539,7,FALSE)</f>
        <v>21718.77</v>
      </c>
      <c r="R397">
        <f ca="1">VLOOKUP($P397&amp;"_"&amp;$O397,'rank samples'!$AC$3:$AI$1539,6,FALSE)/100</f>
        <v>0</v>
      </c>
      <c r="S397">
        <f ca="1">1 - SUM(OFFSET($R$4,VLOOKUP(P397,$W$4:$Y$23,2,FALSE),0):OFFSET($R$4,N397,0))/$R$2</f>
        <v>0.96199999999999997</v>
      </c>
      <c r="T397">
        <f t="shared" ca="1" si="11"/>
        <v>26.315789473684188</v>
      </c>
    </row>
    <row r="398" spans="14:20" x14ac:dyDescent="0.3">
      <c r="N398">
        <v>394</v>
      </c>
      <c r="O398">
        <v>39</v>
      </c>
      <c r="P398">
        <v>4</v>
      </c>
      <c r="Q398">
        <f ca="1">VLOOKUP($P398&amp;"_"&amp;$O398,'rank samples'!$AC$3:$AI$1539,7,FALSE)</f>
        <v>21509.200000000001</v>
      </c>
      <c r="R398">
        <f ca="1">VLOOKUP($P398&amp;"_"&amp;$O398,'rank samples'!$AC$3:$AI$1539,6,FALSE)/100</f>
        <v>0</v>
      </c>
      <c r="S398">
        <f ca="1">1 - SUM(OFFSET($R$4,VLOOKUP(P398,$W$4:$Y$23,2,FALSE),0):OFFSET($R$4,N398,0))/$R$2</f>
        <v>0.96199999999999997</v>
      </c>
      <c r="T398">
        <f t="shared" ca="1" si="11"/>
        <v>26.315789473684188</v>
      </c>
    </row>
    <row r="399" spans="14:20" x14ac:dyDescent="0.3">
      <c r="N399">
        <v>395</v>
      </c>
      <c r="O399">
        <v>40</v>
      </c>
      <c r="P399">
        <v>4</v>
      </c>
      <c r="Q399">
        <f ca="1">VLOOKUP($P399&amp;"_"&amp;$O399,'rank samples'!$AC$3:$AI$1539,7,FALSE)</f>
        <v>21475.5</v>
      </c>
      <c r="R399">
        <f ca="1">VLOOKUP($P399&amp;"_"&amp;$O399,'rank samples'!$AC$3:$AI$1539,6,FALSE)/100</f>
        <v>0</v>
      </c>
      <c r="S399">
        <f ca="1">1 - SUM(OFFSET($R$4,VLOOKUP(P399,$W$4:$Y$23,2,FALSE),0):OFFSET($R$4,N399,0))/$R$2</f>
        <v>0.96199999999999997</v>
      </c>
      <c r="T399">
        <f t="shared" ca="1" si="11"/>
        <v>26.315789473684188</v>
      </c>
    </row>
    <row r="400" spans="14:20" x14ac:dyDescent="0.3">
      <c r="N400">
        <v>396</v>
      </c>
      <c r="O400">
        <v>41</v>
      </c>
      <c r="P400">
        <v>4</v>
      </c>
      <c r="Q400">
        <f ca="1">VLOOKUP($P400&amp;"_"&amp;$O400,'rank samples'!$AC$3:$AI$1539,7,FALSE)</f>
        <v>21286.07</v>
      </c>
      <c r="R400">
        <f ca="1">VLOOKUP($P400&amp;"_"&amp;$O400,'rank samples'!$AC$3:$AI$1539,6,FALSE)/100</f>
        <v>0</v>
      </c>
      <c r="S400">
        <f ca="1">1 - SUM(OFFSET($R$4,VLOOKUP(P400,$W$4:$Y$23,2,FALSE),0):OFFSET($R$4,N400,0))/$R$2</f>
        <v>0.96199999999999997</v>
      </c>
      <c r="T400">
        <f t="shared" ca="1" si="11"/>
        <v>26.315789473684188</v>
      </c>
    </row>
    <row r="401" spans="14:20" x14ac:dyDescent="0.3">
      <c r="N401">
        <v>397</v>
      </c>
      <c r="O401">
        <v>42</v>
      </c>
      <c r="P401">
        <v>4</v>
      </c>
      <c r="Q401">
        <f ca="1">VLOOKUP($P401&amp;"_"&amp;$O401,'rank samples'!$AC$3:$AI$1539,7,FALSE)</f>
        <v>21235.49</v>
      </c>
      <c r="R401">
        <f ca="1">VLOOKUP($P401&amp;"_"&amp;$O401,'rank samples'!$AC$3:$AI$1539,6,FALSE)/100</f>
        <v>0</v>
      </c>
      <c r="S401">
        <f ca="1">1 - SUM(OFFSET($R$4,VLOOKUP(P401,$W$4:$Y$23,2,FALSE),0):OFFSET($R$4,N401,0))/$R$2</f>
        <v>0.96199999999999997</v>
      </c>
      <c r="T401">
        <f t="shared" ca="1" si="11"/>
        <v>26.315789473684188</v>
      </c>
    </row>
    <row r="402" spans="14:20" x14ac:dyDescent="0.3">
      <c r="N402">
        <v>398</v>
      </c>
      <c r="O402">
        <v>43</v>
      </c>
      <c r="P402">
        <v>4</v>
      </c>
      <c r="Q402">
        <f ca="1">VLOOKUP($P402&amp;"_"&amp;$O402,'rank samples'!$AC$3:$AI$1539,7,FALSE)</f>
        <v>21224.61</v>
      </c>
      <c r="R402">
        <f ca="1">VLOOKUP($P402&amp;"_"&amp;$O402,'rank samples'!$AC$3:$AI$1539,6,FALSE)/100</f>
        <v>2E-3</v>
      </c>
      <c r="S402">
        <f ca="1">1 - SUM(OFFSET($R$4,VLOOKUP(P402,$W$4:$Y$23,2,FALSE),0):OFFSET($R$4,N402,0))/$R$2</f>
        <v>0.96</v>
      </c>
      <c r="T402">
        <f t="shared" ca="1" si="11"/>
        <v>24.999999999999979</v>
      </c>
    </row>
    <row r="403" spans="14:20" x14ac:dyDescent="0.3">
      <c r="N403">
        <v>399</v>
      </c>
      <c r="O403">
        <v>44</v>
      </c>
      <c r="P403">
        <v>4</v>
      </c>
      <c r="Q403">
        <f ca="1">VLOOKUP($P403&amp;"_"&amp;$O403,'rank samples'!$AC$3:$AI$1539,7,FALSE)</f>
        <v>20681.82</v>
      </c>
      <c r="R403">
        <f ca="1">VLOOKUP($P403&amp;"_"&amp;$O403,'rank samples'!$AC$3:$AI$1539,6,FALSE)/100</f>
        <v>0</v>
      </c>
      <c r="S403">
        <f ca="1">1 - SUM(OFFSET($R$4,VLOOKUP(P403,$W$4:$Y$23,2,FALSE),0):OFFSET($R$4,N403,0))/$R$2</f>
        <v>0.96</v>
      </c>
      <c r="T403">
        <f t="shared" ca="1" si="11"/>
        <v>24.999999999999979</v>
      </c>
    </row>
    <row r="404" spans="14:20" x14ac:dyDescent="0.3">
      <c r="N404">
        <v>400</v>
      </c>
      <c r="O404">
        <v>45</v>
      </c>
      <c r="P404">
        <v>4</v>
      </c>
      <c r="Q404">
        <f ca="1">VLOOKUP($P404&amp;"_"&amp;$O404,'rank samples'!$AC$3:$AI$1539,7,FALSE)</f>
        <v>20506.5</v>
      </c>
      <c r="R404">
        <f ca="1">VLOOKUP($P404&amp;"_"&amp;$O404,'rank samples'!$AC$3:$AI$1539,6,FALSE)/100</f>
        <v>0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x14ac:dyDescent="0.3">
      <c r="N405">
        <v>401</v>
      </c>
      <c r="O405">
        <v>46</v>
      </c>
      <c r="P405">
        <v>4</v>
      </c>
      <c r="Q405">
        <f ca="1">VLOOKUP($P405&amp;"_"&amp;$O405,'rank samples'!$AC$3:$AI$1539,7,FALSE)</f>
        <v>20356.95</v>
      </c>
      <c r="R405">
        <f ca="1">VLOOKUP($P405&amp;"_"&amp;$O405,'rank samples'!$AC$3:$AI$1539,6,FALSE)/100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x14ac:dyDescent="0.3">
      <c r="N406">
        <v>402</v>
      </c>
      <c r="O406">
        <v>47</v>
      </c>
      <c r="P406">
        <v>4</v>
      </c>
      <c r="Q406">
        <f ca="1">VLOOKUP($P406&amp;"_"&amp;$O406,'rank samples'!$AC$3:$AI$1539,7,FALSE)</f>
        <v>20298.95</v>
      </c>
      <c r="R406">
        <f ca="1">VLOOKUP($P406&amp;"_"&amp;$O406,'rank samples'!$AC$3:$AI$1539,6,FALSE)/100</f>
        <v>2E-3</v>
      </c>
      <c r="S406">
        <f ca="1">1 - SUM(OFFSET($R$4,VLOOKUP(P406,$W$4:$Y$23,2,FALSE),0):OFFSET($R$4,N406,0))/$R$2</f>
        <v>0.95799999999999996</v>
      </c>
      <c r="T406">
        <f t="shared" ca="1" si="11"/>
        <v>23.809523809523789</v>
      </c>
    </row>
    <row r="407" spans="14:20" x14ac:dyDescent="0.3">
      <c r="N407">
        <v>403</v>
      </c>
      <c r="O407">
        <v>48</v>
      </c>
      <c r="P407">
        <v>4</v>
      </c>
      <c r="Q407">
        <f ca="1">VLOOKUP($P407&amp;"_"&amp;$O407,'rank samples'!$AC$3:$AI$1539,7,FALSE)</f>
        <v>20089.150000000001</v>
      </c>
      <c r="R407">
        <f ca="1">VLOOKUP($P407&amp;"_"&amp;$O407,'rank samples'!$AC$3:$AI$1539,6,FALSE)/100</f>
        <v>0</v>
      </c>
      <c r="S407">
        <f ca="1">1 - SUM(OFFSET($R$4,VLOOKUP(P407,$W$4:$Y$23,2,FALSE),0):OFFSET($R$4,N407,0))/$R$2</f>
        <v>0.95799999999999996</v>
      </c>
      <c r="T407">
        <f t="shared" ca="1" si="11"/>
        <v>23.809523809523789</v>
      </c>
    </row>
    <row r="408" spans="14:20" x14ac:dyDescent="0.3">
      <c r="N408">
        <v>404</v>
      </c>
      <c r="O408">
        <v>49</v>
      </c>
      <c r="P408">
        <v>4</v>
      </c>
      <c r="Q408">
        <f ca="1">VLOOKUP($P408&amp;"_"&amp;$O408,'rank samples'!$AC$3:$AI$1539,7,FALSE)</f>
        <v>19994.650000000001</v>
      </c>
      <c r="R408">
        <f ca="1">VLOOKUP($P408&amp;"_"&amp;$O408,'rank samples'!$AC$3:$AI$1539,6,FALSE)/100</f>
        <v>0</v>
      </c>
      <c r="S408">
        <f ca="1">1 - SUM(OFFSET($R$4,VLOOKUP(P408,$W$4:$Y$23,2,FALSE),0):OFFSET($R$4,N408,0))/$R$2</f>
        <v>0.95799999999999996</v>
      </c>
      <c r="T408">
        <f t="shared" ca="1" si="11"/>
        <v>23.809523809523789</v>
      </c>
    </row>
    <row r="409" spans="14:20" x14ac:dyDescent="0.3">
      <c r="N409">
        <v>405</v>
      </c>
      <c r="O409">
        <v>50</v>
      </c>
      <c r="P409">
        <v>4</v>
      </c>
      <c r="Q409">
        <f ca="1">VLOOKUP($P409&amp;"_"&amp;$O409,'rank samples'!$AC$3:$AI$1539,7,FALSE)</f>
        <v>19714.25</v>
      </c>
      <c r="R409">
        <f ca="1">VLOOKUP($P409&amp;"_"&amp;$O409,'rank samples'!$AC$3:$AI$1539,6,FALSE)/100</f>
        <v>0</v>
      </c>
      <c r="S409">
        <f ca="1">1 - SUM(OFFSET($R$4,VLOOKUP(P409,$W$4:$Y$23,2,FALSE),0):OFFSET($R$4,N409,0))/$R$2</f>
        <v>0.95799999999999996</v>
      </c>
      <c r="T409">
        <f t="shared" ca="1" si="11"/>
        <v>23.809523809523789</v>
      </c>
    </row>
    <row r="410" spans="14:20" x14ac:dyDescent="0.3">
      <c r="N410">
        <v>406</v>
      </c>
      <c r="O410">
        <v>51</v>
      </c>
      <c r="P410">
        <v>4</v>
      </c>
      <c r="Q410">
        <f ca="1">VLOOKUP($P410&amp;"_"&amp;$O410,'rank samples'!$AC$3:$AI$1539,7,FALSE)</f>
        <v>19507.3</v>
      </c>
      <c r="R410">
        <f ca="1">VLOOKUP($P410&amp;"_"&amp;$O410,'rank samples'!$AC$3:$AI$1539,6,FALSE)/100</f>
        <v>2E-3</v>
      </c>
      <c r="S410">
        <f ca="1">1 - SUM(OFFSET($R$4,VLOOKUP(P410,$W$4:$Y$23,2,FALSE),0):OFFSET($R$4,N410,0))/$R$2</f>
        <v>0.95599999999999996</v>
      </c>
      <c r="T410">
        <f t="shared" ca="1" si="11"/>
        <v>22.727272727272705</v>
      </c>
    </row>
    <row r="411" spans="14:20" x14ac:dyDescent="0.3">
      <c r="N411">
        <v>407</v>
      </c>
      <c r="O411">
        <v>52</v>
      </c>
      <c r="P411">
        <v>4</v>
      </c>
      <c r="Q411">
        <f ca="1">VLOOKUP($P411&amp;"_"&amp;$O411,'rank samples'!$AC$3:$AI$1539,7,FALSE)</f>
        <v>19119.439999999999</v>
      </c>
      <c r="R411">
        <f ca="1">VLOOKUP($P411&amp;"_"&amp;$O411,'rank samples'!$AC$3:$AI$1539,6,FALSE)/100</f>
        <v>2E-3</v>
      </c>
      <c r="S411">
        <f ca="1">1 - SUM(OFFSET($R$4,VLOOKUP(P411,$W$4:$Y$23,2,FALSE),0):OFFSET($R$4,N411,0))/$R$2</f>
        <v>0.95399999999999996</v>
      </c>
      <c r="T411">
        <f t="shared" ca="1" si="11"/>
        <v>21.739130434782588</v>
      </c>
    </row>
    <row r="412" spans="14:20" x14ac:dyDescent="0.3">
      <c r="N412">
        <v>408</v>
      </c>
      <c r="O412">
        <v>53</v>
      </c>
      <c r="P412">
        <v>4</v>
      </c>
      <c r="Q412">
        <f ca="1">VLOOKUP($P412&amp;"_"&amp;$O412,'rank samples'!$AC$3:$AI$1539,7,FALSE)</f>
        <v>18920.93</v>
      </c>
      <c r="R412">
        <f ca="1">VLOOKUP($P412&amp;"_"&amp;$O412,'rank samples'!$AC$3:$AI$1539,6,FALSE)/100</f>
        <v>0</v>
      </c>
      <c r="S412">
        <f ca="1">1 - SUM(OFFSET($R$4,VLOOKUP(P412,$W$4:$Y$23,2,FALSE),0):OFFSET($R$4,N412,0))/$R$2</f>
        <v>0.95399999999999996</v>
      </c>
      <c r="T412">
        <f t="shared" ca="1" si="11"/>
        <v>21.739130434782588</v>
      </c>
    </row>
    <row r="413" spans="14:20" x14ac:dyDescent="0.3">
      <c r="N413">
        <v>409</v>
      </c>
      <c r="O413">
        <v>54</v>
      </c>
      <c r="P413">
        <v>4</v>
      </c>
      <c r="Q413">
        <f ca="1">VLOOKUP($P413&amp;"_"&amp;$O413,'rank samples'!$AC$3:$AI$1539,7,FALSE)</f>
        <v>18362.89</v>
      </c>
      <c r="R413">
        <f ca="1">VLOOKUP($P413&amp;"_"&amp;$O413,'rank samples'!$AC$3:$AI$1539,6,FALSE)/100</f>
        <v>0</v>
      </c>
      <c r="S413">
        <f ca="1">1 - SUM(OFFSET($R$4,VLOOKUP(P413,$W$4:$Y$23,2,FALSE),0):OFFSET($R$4,N413,0))/$R$2</f>
        <v>0.95399999999999996</v>
      </c>
      <c r="T413">
        <f t="shared" ca="1" si="11"/>
        <v>21.739130434782588</v>
      </c>
    </row>
    <row r="414" spans="14:20" x14ac:dyDescent="0.3">
      <c r="N414">
        <v>410</v>
      </c>
      <c r="O414">
        <v>55</v>
      </c>
      <c r="P414">
        <v>4</v>
      </c>
      <c r="Q414">
        <f ca="1">VLOOKUP($P414&amp;"_"&amp;$O414,'rank samples'!$AC$3:$AI$1539,7,FALSE)</f>
        <v>18317.830000000002</v>
      </c>
      <c r="R414">
        <f ca="1">VLOOKUP($P414&amp;"_"&amp;$O414,'rank samples'!$AC$3:$AI$1539,6,FALSE)/100</f>
        <v>2E-3</v>
      </c>
      <c r="S414">
        <f ca="1">1 - SUM(OFFSET($R$4,VLOOKUP(P414,$W$4:$Y$23,2,FALSE),0):OFFSET($R$4,N414,0))/$R$2</f>
        <v>0.95199999999999996</v>
      </c>
      <c r="T414">
        <f t="shared" ca="1" si="11"/>
        <v>20.833333333333314</v>
      </c>
    </row>
    <row r="415" spans="14:20" x14ac:dyDescent="0.3">
      <c r="N415">
        <v>411</v>
      </c>
      <c r="O415">
        <v>56</v>
      </c>
      <c r="P415">
        <v>4</v>
      </c>
      <c r="Q415">
        <f ca="1">VLOOKUP($P415&amp;"_"&amp;$O415,'rank samples'!$AC$3:$AI$1539,7,FALSE)</f>
        <v>18138.310000000001</v>
      </c>
      <c r="R415">
        <f ca="1">VLOOKUP($P415&amp;"_"&amp;$O415,'rank samples'!$AC$3:$AI$1539,6,FALSE)/100</f>
        <v>0</v>
      </c>
      <c r="S415">
        <f ca="1">1 - SUM(OFFSET($R$4,VLOOKUP(P415,$W$4:$Y$23,2,FALSE),0):OFFSET($R$4,N415,0))/$R$2</f>
        <v>0.95199999999999996</v>
      </c>
      <c r="T415">
        <f t="shared" ca="1" si="11"/>
        <v>20.833333333333314</v>
      </c>
    </row>
    <row r="416" spans="14:20" x14ac:dyDescent="0.3">
      <c r="N416">
        <v>412</v>
      </c>
      <c r="O416">
        <v>57</v>
      </c>
      <c r="P416">
        <v>4</v>
      </c>
      <c r="Q416">
        <f ca="1">VLOOKUP($P416&amp;"_"&amp;$O416,'rank samples'!$AC$3:$AI$1539,7,FALSE)</f>
        <v>18091.37</v>
      </c>
      <c r="R416">
        <f ca="1">VLOOKUP($P416&amp;"_"&amp;$O416,'rank samples'!$AC$3:$AI$1539,6,FALSE)/100</f>
        <v>0</v>
      </c>
      <c r="S416">
        <f ca="1">1 - SUM(OFFSET($R$4,VLOOKUP(P416,$W$4:$Y$23,2,FALSE),0):OFFSET($R$4,N416,0))/$R$2</f>
        <v>0.95199999999999996</v>
      </c>
      <c r="T416">
        <f t="shared" ca="1" si="11"/>
        <v>20.833333333333314</v>
      </c>
    </row>
    <row r="417" spans="14:20" x14ac:dyDescent="0.3">
      <c r="N417">
        <v>413</v>
      </c>
      <c r="O417">
        <v>58</v>
      </c>
      <c r="P417">
        <v>4</v>
      </c>
      <c r="Q417">
        <f ca="1">VLOOKUP($P417&amp;"_"&amp;$O417,'rank samples'!$AC$3:$AI$1539,7,FALSE)</f>
        <v>17230.63</v>
      </c>
      <c r="R417">
        <f ca="1">VLOOKUP($P417&amp;"_"&amp;$O417,'rank samples'!$AC$3:$AI$1539,6,FALSE)/100</f>
        <v>0</v>
      </c>
      <c r="S417">
        <f ca="1">1 - SUM(OFFSET($R$4,VLOOKUP(P417,$W$4:$Y$23,2,FALSE),0):OFFSET($R$4,N417,0))/$R$2</f>
        <v>0.95199999999999996</v>
      </c>
      <c r="T417">
        <f t="shared" ca="1" si="11"/>
        <v>20.833333333333314</v>
      </c>
    </row>
    <row r="418" spans="14:20" x14ac:dyDescent="0.3">
      <c r="N418">
        <v>414</v>
      </c>
      <c r="O418">
        <v>59</v>
      </c>
      <c r="P418">
        <v>4</v>
      </c>
      <c r="Q418">
        <f ca="1">VLOOKUP($P418&amp;"_"&amp;$O418,'rank samples'!$AC$3:$AI$1539,7,FALSE)</f>
        <v>16929.810000000001</v>
      </c>
      <c r="R418">
        <f ca="1">VLOOKUP($P418&amp;"_"&amp;$O418,'rank samples'!$AC$3:$AI$1539,6,FALSE)/100</f>
        <v>0</v>
      </c>
      <c r="S418">
        <f ca="1">1 - SUM(OFFSET($R$4,VLOOKUP(P418,$W$4:$Y$23,2,FALSE),0):OFFSET($R$4,N418,0))/$R$2</f>
        <v>0.95199999999999996</v>
      </c>
      <c r="T418">
        <f t="shared" ca="1" si="11"/>
        <v>20.833333333333314</v>
      </c>
    </row>
    <row r="419" spans="14:20" x14ac:dyDescent="0.3">
      <c r="N419">
        <v>415</v>
      </c>
      <c r="O419">
        <v>60</v>
      </c>
      <c r="P419">
        <v>4</v>
      </c>
      <c r="Q419">
        <f ca="1">VLOOKUP($P419&amp;"_"&amp;$O419,'rank samples'!$AC$3:$AI$1539,7,FALSE)</f>
        <v>16536.2</v>
      </c>
      <c r="R419">
        <f ca="1">VLOOKUP($P419&amp;"_"&amp;$O419,'rank samples'!$AC$3:$AI$1539,6,FALSE)/100</f>
        <v>0</v>
      </c>
      <c r="S419">
        <f ca="1">1 - SUM(OFFSET($R$4,VLOOKUP(P419,$W$4:$Y$23,2,FALSE),0):OFFSET($R$4,N419,0))/$R$2</f>
        <v>0.95199999999999996</v>
      </c>
      <c r="T419">
        <f t="shared" ca="1" si="11"/>
        <v>20.833333333333314</v>
      </c>
    </row>
    <row r="420" spans="14:20" x14ac:dyDescent="0.3">
      <c r="N420">
        <v>416</v>
      </c>
      <c r="O420">
        <v>61</v>
      </c>
      <c r="P420">
        <v>4</v>
      </c>
      <c r="Q420">
        <f ca="1">VLOOKUP($P420&amp;"_"&amp;$O420,'rank samples'!$AC$3:$AI$1539,7,FALSE)</f>
        <v>16491.490000000002</v>
      </c>
      <c r="R420">
        <f ca="1">VLOOKUP($P420&amp;"_"&amp;$O420,'rank samples'!$AC$3:$AI$1539,6,FALSE)/100</f>
        <v>0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x14ac:dyDescent="0.3">
      <c r="N421">
        <v>417</v>
      </c>
      <c r="O421">
        <v>62</v>
      </c>
      <c r="P421">
        <v>4</v>
      </c>
      <c r="Q421">
        <f ca="1">VLOOKUP($P421&amp;"_"&amp;$O421,'rank samples'!$AC$3:$AI$1539,7,FALSE)</f>
        <v>16478.830000000002</v>
      </c>
      <c r="R421">
        <f ca="1">VLOOKUP($P421&amp;"_"&amp;$O421,'rank samples'!$AC$3:$AI$1539,6,FALSE)/100</f>
        <v>2E-3</v>
      </c>
      <c r="S421">
        <f ca="1">1 - SUM(OFFSET($R$4,VLOOKUP(P421,$W$4:$Y$23,2,FALSE),0):OFFSET($R$4,N421,0))/$R$2</f>
        <v>0.95</v>
      </c>
      <c r="T421">
        <f t="shared" ca="1" si="11"/>
        <v>19.999999999999982</v>
      </c>
    </row>
    <row r="422" spans="14:20" x14ac:dyDescent="0.3">
      <c r="N422">
        <v>418</v>
      </c>
      <c r="O422">
        <v>63</v>
      </c>
      <c r="P422">
        <v>4</v>
      </c>
      <c r="Q422">
        <f ca="1">VLOOKUP($P422&amp;"_"&amp;$O422,'rank samples'!$AC$3:$AI$1539,7,FALSE)</f>
        <v>16459.7</v>
      </c>
      <c r="R422">
        <f ca="1">VLOOKUP($P422&amp;"_"&amp;$O422,'rank samples'!$AC$3:$AI$1539,6,FALSE)/100</f>
        <v>0</v>
      </c>
      <c r="S422">
        <f ca="1">1 - SUM(OFFSET($R$4,VLOOKUP(P422,$W$4:$Y$23,2,FALSE),0):OFFSET($R$4,N422,0))/$R$2</f>
        <v>0.95</v>
      </c>
      <c r="T422">
        <f t="shared" ca="1" si="11"/>
        <v>19.999999999999982</v>
      </c>
    </row>
    <row r="423" spans="14:20" x14ac:dyDescent="0.3">
      <c r="N423">
        <v>419</v>
      </c>
      <c r="O423">
        <v>64</v>
      </c>
      <c r="P423">
        <v>4</v>
      </c>
      <c r="Q423">
        <f ca="1">VLOOKUP($P423&amp;"_"&amp;$O423,'rank samples'!$AC$3:$AI$1539,7,FALSE)</f>
        <v>16436.27</v>
      </c>
      <c r="R423">
        <f ca="1">VLOOKUP($P423&amp;"_"&amp;$O423,'rank samples'!$AC$3:$AI$1539,6,FALSE)/100</f>
        <v>2E-3</v>
      </c>
      <c r="S423">
        <f ca="1">1 - SUM(OFFSET($R$4,VLOOKUP(P423,$W$4:$Y$23,2,FALSE),0):OFFSET($R$4,N423,0))/$R$2</f>
        <v>0.94799999999999995</v>
      </c>
      <c r="T423">
        <f t="shared" ca="1" si="11"/>
        <v>19.230769230769212</v>
      </c>
    </row>
    <row r="424" spans="14:20" x14ac:dyDescent="0.3">
      <c r="N424">
        <v>420</v>
      </c>
      <c r="O424">
        <v>65</v>
      </c>
      <c r="P424">
        <v>4</v>
      </c>
      <c r="Q424">
        <f ca="1">VLOOKUP($P424&amp;"_"&amp;$O424,'rank samples'!$AC$3:$AI$1539,7,FALSE)</f>
        <v>16018.68</v>
      </c>
      <c r="R424">
        <f ca="1">VLOOKUP($P424&amp;"_"&amp;$O424,'rank samples'!$AC$3:$AI$1539,6,FALSE)/100</f>
        <v>0</v>
      </c>
      <c r="S424">
        <f ca="1">1 - SUM(OFFSET($R$4,VLOOKUP(P424,$W$4:$Y$23,2,FALSE),0):OFFSET($R$4,N424,0))/$R$2</f>
        <v>0.94799999999999995</v>
      </c>
      <c r="T424">
        <f t="shared" ca="1" si="11"/>
        <v>19.230769230769212</v>
      </c>
    </row>
    <row r="425" spans="14:20" x14ac:dyDescent="0.3">
      <c r="N425">
        <v>421</v>
      </c>
      <c r="O425">
        <v>66</v>
      </c>
      <c r="P425">
        <v>4</v>
      </c>
      <c r="Q425">
        <f ca="1">VLOOKUP($P425&amp;"_"&amp;$O425,'rank samples'!$AC$3:$AI$1539,7,FALSE)</f>
        <v>15871.79</v>
      </c>
      <c r="R425">
        <f ca="1">VLOOKUP($P425&amp;"_"&amp;$O425,'rank samples'!$AC$3:$AI$1539,6,FALSE)/100</f>
        <v>2E-3</v>
      </c>
      <c r="S425">
        <f ca="1">1 - SUM(OFFSET($R$4,VLOOKUP(P425,$W$4:$Y$23,2,FALSE),0):OFFSET($R$4,N425,0))/$R$2</f>
        <v>0.94599999999999995</v>
      </c>
      <c r="T425">
        <f t="shared" ca="1" si="11"/>
        <v>18.518518518518501</v>
      </c>
    </row>
    <row r="426" spans="14:20" x14ac:dyDescent="0.3">
      <c r="N426">
        <v>422</v>
      </c>
      <c r="O426">
        <v>67</v>
      </c>
      <c r="P426">
        <v>4</v>
      </c>
      <c r="Q426">
        <f ca="1">VLOOKUP($P426&amp;"_"&amp;$O426,'rank samples'!$AC$3:$AI$1539,7,FALSE)</f>
        <v>15576.38</v>
      </c>
      <c r="R426">
        <f ca="1">VLOOKUP($P426&amp;"_"&amp;$O426,'rank samples'!$AC$3:$AI$1539,6,FALSE)/100</f>
        <v>2E-3</v>
      </c>
      <c r="S426">
        <f ca="1">1 - SUM(OFFSET($R$4,VLOOKUP(P426,$W$4:$Y$23,2,FALSE),0):OFFSET($R$4,N426,0))/$R$2</f>
        <v>0.94399999999999995</v>
      </c>
      <c r="T426">
        <f t="shared" ca="1" si="11"/>
        <v>17.85714285714284</v>
      </c>
    </row>
    <row r="427" spans="14:20" x14ac:dyDescent="0.3">
      <c r="N427">
        <v>423</v>
      </c>
      <c r="O427">
        <v>68</v>
      </c>
      <c r="P427">
        <v>4</v>
      </c>
      <c r="Q427">
        <f ca="1">VLOOKUP($P427&amp;"_"&amp;$O427,'rank samples'!$AC$3:$AI$1539,7,FALSE)</f>
        <v>15535.21</v>
      </c>
      <c r="R427">
        <f ca="1">VLOOKUP($P427&amp;"_"&amp;$O427,'rank samples'!$AC$3:$AI$1539,6,FALSE)/100</f>
        <v>2E-3</v>
      </c>
      <c r="S427">
        <f ca="1">1 - SUM(OFFSET($R$4,VLOOKUP(P427,$W$4:$Y$23,2,FALSE),0):OFFSET($R$4,N427,0))/$R$2</f>
        <v>0.94199999999999995</v>
      </c>
      <c r="T427">
        <f t="shared" ca="1" si="11"/>
        <v>17.241379310344811</v>
      </c>
    </row>
    <row r="428" spans="14:20" x14ac:dyDescent="0.3">
      <c r="N428">
        <v>424</v>
      </c>
      <c r="O428">
        <v>69</v>
      </c>
      <c r="P428">
        <v>4</v>
      </c>
      <c r="Q428">
        <f ca="1">VLOOKUP($P428&amp;"_"&amp;$O428,'rank samples'!$AC$3:$AI$1539,7,FALSE)</f>
        <v>15528.41</v>
      </c>
      <c r="R428">
        <f ca="1">VLOOKUP($P428&amp;"_"&amp;$O428,'rank samples'!$AC$3:$AI$1539,6,FALSE)/100</f>
        <v>0</v>
      </c>
      <c r="S428">
        <f ca="1">1 - SUM(OFFSET($R$4,VLOOKUP(P428,$W$4:$Y$23,2,FALSE),0):OFFSET($R$4,N428,0))/$R$2</f>
        <v>0.94199999999999995</v>
      </c>
      <c r="T428">
        <f t="shared" ca="1" si="11"/>
        <v>17.241379310344811</v>
      </c>
    </row>
    <row r="429" spans="14:20" x14ac:dyDescent="0.3">
      <c r="N429">
        <v>425</v>
      </c>
      <c r="O429">
        <v>70</v>
      </c>
      <c r="P429">
        <v>4</v>
      </c>
      <c r="Q429">
        <f ca="1">VLOOKUP($P429&amp;"_"&amp;$O429,'rank samples'!$AC$3:$AI$1539,7,FALSE)</f>
        <v>15501.74</v>
      </c>
      <c r="R429">
        <f ca="1">VLOOKUP($P429&amp;"_"&amp;$O429,'rank samples'!$AC$3:$AI$1539,6,FALSE)/100</f>
        <v>2E-3</v>
      </c>
      <c r="S429">
        <f ca="1">1 - SUM(OFFSET($R$4,VLOOKUP(P429,$W$4:$Y$23,2,FALSE),0):OFFSET($R$4,N429,0))/$R$2</f>
        <v>0.94</v>
      </c>
      <c r="T429">
        <f t="shared" ca="1" si="11"/>
        <v>16.66666666666665</v>
      </c>
    </row>
    <row r="430" spans="14:20" x14ac:dyDescent="0.3">
      <c r="N430">
        <v>426</v>
      </c>
      <c r="O430">
        <v>71</v>
      </c>
      <c r="P430">
        <v>4</v>
      </c>
      <c r="Q430">
        <f ca="1">VLOOKUP($P430&amp;"_"&amp;$O430,'rank samples'!$AC$3:$AI$1539,7,FALSE)</f>
        <v>15247.37</v>
      </c>
      <c r="R430">
        <f ca="1">VLOOKUP($P430&amp;"_"&amp;$O430,'rank samples'!$AC$3:$AI$1539,6,FALSE)/100</f>
        <v>0</v>
      </c>
      <c r="S430">
        <f ca="1">1 - SUM(OFFSET($R$4,VLOOKUP(P430,$W$4:$Y$23,2,FALSE),0):OFFSET($R$4,N430,0))/$R$2</f>
        <v>0.94</v>
      </c>
      <c r="T430">
        <f t="shared" ca="1" si="11"/>
        <v>16.66666666666665</v>
      </c>
    </row>
    <row r="431" spans="14:20" x14ac:dyDescent="0.3">
      <c r="N431">
        <v>427</v>
      </c>
      <c r="O431">
        <v>72</v>
      </c>
      <c r="P431">
        <v>4</v>
      </c>
      <c r="Q431">
        <f ca="1">VLOOKUP($P431&amp;"_"&amp;$O431,'rank samples'!$AC$3:$AI$1539,7,FALSE)</f>
        <v>15177.49</v>
      </c>
      <c r="R431">
        <f ca="1">VLOOKUP($P431&amp;"_"&amp;$O431,'rank samples'!$AC$3:$AI$1539,6,FALSE)/100</f>
        <v>0</v>
      </c>
      <c r="S431">
        <f ca="1">1 - SUM(OFFSET($R$4,VLOOKUP(P431,$W$4:$Y$23,2,FALSE),0):OFFSET($R$4,N431,0))/$R$2</f>
        <v>0.94</v>
      </c>
      <c r="T431">
        <f t="shared" ca="1" si="11"/>
        <v>16.66666666666665</v>
      </c>
    </row>
    <row r="432" spans="14:20" x14ac:dyDescent="0.3">
      <c r="N432">
        <v>428</v>
      </c>
      <c r="O432">
        <v>73</v>
      </c>
      <c r="P432">
        <v>4</v>
      </c>
      <c r="Q432">
        <f ca="1">VLOOKUP($P432&amp;"_"&amp;$O432,'rank samples'!$AC$3:$AI$1539,7,FALSE)</f>
        <v>14908.38</v>
      </c>
      <c r="R432">
        <f ca="1">VLOOKUP($P432&amp;"_"&amp;$O432,'rank samples'!$AC$3:$AI$1539,6,FALSE)/100</f>
        <v>0</v>
      </c>
      <c r="S432">
        <f ca="1">1 - SUM(OFFSET($R$4,VLOOKUP(P432,$W$4:$Y$23,2,FALSE),0):OFFSET($R$4,N432,0))/$R$2</f>
        <v>0.94</v>
      </c>
      <c r="T432">
        <f t="shared" ca="1" si="11"/>
        <v>16.66666666666665</v>
      </c>
    </row>
    <row r="433" spans="14:20" x14ac:dyDescent="0.3">
      <c r="N433">
        <v>429</v>
      </c>
      <c r="O433">
        <v>74</v>
      </c>
      <c r="P433">
        <v>4</v>
      </c>
      <c r="Q433">
        <f ca="1">VLOOKUP($P433&amp;"_"&amp;$O433,'rank samples'!$AC$3:$AI$1539,7,FALSE)</f>
        <v>14871.79</v>
      </c>
      <c r="R433">
        <f ca="1">VLOOKUP($P433&amp;"_"&amp;$O433,'rank samples'!$AC$3:$AI$1539,6,FALSE)/100</f>
        <v>0</v>
      </c>
      <c r="S433">
        <f ca="1">1 - SUM(OFFSET($R$4,VLOOKUP(P433,$W$4:$Y$23,2,FALSE),0):OFFSET($R$4,N433,0))/$R$2</f>
        <v>0.94</v>
      </c>
      <c r="T433">
        <f t="shared" ca="1" si="11"/>
        <v>16.66666666666665</v>
      </c>
    </row>
    <row r="434" spans="14:20" x14ac:dyDescent="0.3">
      <c r="N434">
        <v>430</v>
      </c>
      <c r="O434">
        <v>75</v>
      </c>
      <c r="P434">
        <v>4</v>
      </c>
      <c r="Q434">
        <f ca="1">VLOOKUP($P434&amp;"_"&amp;$O434,'rank samples'!$AC$3:$AI$1539,7,FALSE)</f>
        <v>14726.06</v>
      </c>
      <c r="R434">
        <f ca="1">VLOOKUP($P434&amp;"_"&amp;$O434,'rank samples'!$AC$3:$AI$1539,6,FALSE)/100</f>
        <v>0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x14ac:dyDescent="0.3">
      <c r="N435">
        <v>431</v>
      </c>
      <c r="O435">
        <v>76</v>
      </c>
      <c r="P435">
        <v>4</v>
      </c>
      <c r="Q435">
        <f ca="1">VLOOKUP($P435&amp;"_"&amp;$O435,'rank samples'!$AC$3:$AI$1539,7,FALSE)</f>
        <v>14674</v>
      </c>
      <c r="R435">
        <f ca="1">VLOOKUP($P435&amp;"_"&amp;$O435,'rank samples'!$AC$3:$AI$1539,6,FALSE)/100</f>
        <v>2E-3</v>
      </c>
      <c r="S435">
        <f ca="1">1 - SUM(OFFSET($R$4,VLOOKUP(P435,$W$4:$Y$23,2,FALSE),0):OFFSET($R$4,N435,0))/$R$2</f>
        <v>0.93799999999999994</v>
      </c>
      <c r="T435">
        <f t="shared" ca="1" si="11"/>
        <v>16.129032258064502</v>
      </c>
    </row>
    <row r="436" spans="14:20" x14ac:dyDescent="0.3">
      <c r="N436">
        <v>432</v>
      </c>
      <c r="O436">
        <v>77</v>
      </c>
      <c r="P436">
        <v>4</v>
      </c>
      <c r="Q436">
        <f ca="1">VLOOKUP($P436&amp;"_"&amp;$O436,'rank samples'!$AC$3:$AI$1539,7,FALSE)</f>
        <v>14630.14</v>
      </c>
      <c r="R436">
        <f ca="1">VLOOKUP($P436&amp;"_"&amp;$O436,'rank samples'!$AC$3:$AI$1539,6,FALSE)/100</f>
        <v>2E-3</v>
      </c>
      <c r="S436">
        <f ca="1">1 - SUM(OFFSET($R$4,VLOOKUP(P436,$W$4:$Y$23,2,FALSE),0):OFFSET($R$4,N436,0))/$R$2</f>
        <v>0.93599999999999994</v>
      </c>
      <c r="T436">
        <f t="shared" ca="1" si="11"/>
        <v>15.624999999999986</v>
      </c>
    </row>
    <row r="437" spans="14:20" x14ac:dyDescent="0.3">
      <c r="N437">
        <v>433</v>
      </c>
      <c r="O437">
        <v>78</v>
      </c>
      <c r="P437">
        <v>4</v>
      </c>
      <c r="Q437">
        <f ca="1">VLOOKUP($P437&amp;"_"&amp;$O437,'rank samples'!$AC$3:$AI$1539,7,FALSE)</f>
        <v>14386.21</v>
      </c>
      <c r="R437">
        <f ca="1">VLOOKUP($P437&amp;"_"&amp;$O437,'rank samples'!$AC$3:$AI$1539,6,FALSE)/100</f>
        <v>2E-3</v>
      </c>
      <c r="S437">
        <f ca="1">1 - SUM(OFFSET($R$4,VLOOKUP(P437,$W$4:$Y$23,2,FALSE),0):OFFSET($R$4,N437,0))/$R$2</f>
        <v>0.93399999999999994</v>
      </c>
      <c r="T437">
        <f t="shared" ca="1" si="11"/>
        <v>15.151515151515138</v>
      </c>
    </row>
    <row r="438" spans="14:20" x14ac:dyDescent="0.3">
      <c r="N438">
        <v>434</v>
      </c>
      <c r="O438">
        <v>79</v>
      </c>
      <c r="P438">
        <v>4</v>
      </c>
      <c r="Q438">
        <f ca="1">VLOOKUP($P438&amp;"_"&amp;$O438,'rank samples'!$AC$3:$AI$1539,7,FALSE)</f>
        <v>14373.91</v>
      </c>
      <c r="R438">
        <f ca="1">VLOOKUP($P438&amp;"_"&amp;$O438,'rank samples'!$AC$3:$AI$1539,6,FALSE)/100</f>
        <v>2E-3</v>
      </c>
      <c r="S438">
        <f ca="1">1 - SUM(OFFSET($R$4,VLOOKUP(P438,$W$4:$Y$23,2,FALSE),0):OFFSET($R$4,N438,0))/$R$2</f>
        <v>0.93199999999999994</v>
      </c>
      <c r="T438">
        <f t="shared" ca="1" si="11"/>
        <v>14.705882352941163</v>
      </c>
    </row>
    <row r="439" spans="14:20" x14ac:dyDescent="0.3">
      <c r="N439">
        <v>435</v>
      </c>
      <c r="O439">
        <v>80</v>
      </c>
      <c r="P439">
        <v>4</v>
      </c>
      <c r="Q439">
        <f ca="1">VLOOKUP($P439&amp;"_"&amp;$O439,'rank samples'!$AC$3:$AI$1539,7,FALSE)</f>
        <v>14058.99</v>
      </c>
      <c r="R439">
        <f ca="1">VLOOKUP($P439&amp;"_"&amp;$O439,'rank samples'!$AC$3:$AI$1539,6,FALSE)/100</f>
        <v>2E-3</v>
      </c>
      <c r="S439">
        <f ca="1">1 - SUM(OFFSET($R$4,VLOOKUP(P439,$W$4:$Y$23,2,FALSE),0):OFFSET($R$4,N439,0))/$R$2</f>
        <v>0.92999999999999994</v>
      </c>
      <c r="T439">
        <f t="shared" ca="1" si="11"/>
        <v>14.285714285714272</v>
      </c>
    </row>
    <row r="440" spans="14:20" x14ac:dyDescent="0.3">
      <c r="N440">
        <v>436</v>
      </c>
      <c r="O440">
        <v>81</v>
      </c>
      <c r="P440">
        <v>4</v>
      </c>
      <c r="Q440">
        <f ca="1">VLOOKUP($P440&amp;"_"&amp;$O440,'rank samples'!$AC$3:$AI$1539,7,FALSE)</f>
        <v>14002.58</v>
      </c>
      <c r="R440">
        <f ca="1">VLOOKUP($P440&amp;"_"&amp;$O440,'rank samples'!$AC$3:$AI$1539,6,FALSE)/100</f>
        <v>2E-3</v>
      </c>
      <c r="S440">
        <f ca="1">1 - SUM(OFFSET($R$4,VLOOKUP(P440,$W$4:$Y$23,2,FALSE),0):OFFSET($R$4,N440,0))/$R$2</f>
        <v>0.92799999999999994</v>
      </c>
      <c r="T440">
        <f t="shared" ca="1" si="11"/>
        <v>13.888888888888877</v>
      </c>
    </row>
    <row r="441" spans="14:20" x14ac:dyDescent="0.3">
      <c r="N441">
        <v>437</v>
      </c>
      <c r="O441">
        <v>82</v>
      </c>
      <c r="P441">
        <v>4</v>
      </c>
      <c r="Q441">
        <f ca="1">VLOOKUP($P441&amp;"_"&amp;$O441,'rank samples'!$AC$3:$AI$1539,7,FALSE)</f>
        <v>13129.22</v>
      </c>
      <c r="R441">
        <f ca="1">VLOOKUP($P441&amp;"_"&amp;$O441,'rank samples'!$AC$3:$AI$1539,6,FALSE)/100</f>
        <v>0</v>
      </c>
      <c r="S441">
        <f ca="1">1 - SUM(OFFSET($R$4,VLOOKUP(P441,$W$4:$Y$23,2,FALSE),0):OFFSET($R$4,N441,0))/$R$2</f>
        <v>0.92799999999999994</v>
      </c>
      <c r="T441">
        <f t="shared" ca="1" si="11"/>
        <v>13.888888888888877</v>
      </c>
    </row>
    <row r="442" spans="14:20" x14ac:dyDescent="0.3">
      <c r="N442">
        <v>438</v>
      </c>
      <c r="O442">
        <v>83</v>
      </c>
      <c r="P442">
        <v>4</v>
      </c>
      <c r="Q442">
        <f ca="1">VLOOKUP($P442&amp;"_"&amp;$O442,'rank samples'!$AC$3:$AI$1539,7,FALSE)</f>
        <v>13025.88</v>
      </c>
      <c r="R442">
        <f ca="1">VLOOKUP($P442&amp;"_"&amp;$O442,'rank samples'!$AC$3:$AI$1539,6,FALSE)/100</f>
        <v>2E-3</v>
      </c>
      <c r="S442">
        <f ca="1">1 - SUM(OFFSET($R$4,VLOOKUP(P442,$W$4:$Y$23,2,FALSE),0):OFFSET($R$4,N442,0))/$R$2</f>
        <v>0.92599999999999993</v>
      </c>
      <c r="T442">
        <f t="shared" ca="1" si="11"/>
        <v>13.513513513513502</v>
      </c>
    </row>
    <row r="443" spans="14:20" x14ac:dyDescent="0.3">
      <c r="N443">
        <v>439</v>
      </c>
      <c r="O443">
        <v>84</v>
      </c>
      <c r="P443">
        <v>4</v>
      </c>
      <c r="Q443">
        <f ca="1">VLOOKUP($P443&amp;"_"&amp;$O443,'rank samples'!$AC$3:$AI$1539,7,FALSE)</f>
        <v>12889.8</v>
      </c>
      <c r="R443">
        <f ca="1">VLOOKUP($P443&amp;"_"&amp;$O443,'rank samples'!$AC$3:$AI$1539,6,FALSE)/100</f>
        <v>0</v>
      </c>
      <c r="S443">
        <f ca="1">1 - SUM(OFFSET($R$4,VLOOKUP(P443,$W$4:$Y$23,2,FALSE),0):OFFSET($R$4,N443,0))/$R$2</f>
        <v>0.92599999999999993</v>
      </c>
      <c r="T443">
        <f t="shared" ca="1" si="11"/>
        <v>13.513513513513502</v>
      </c>
    </row>
    <row r="444" spans="14:20" x14ac:dyDescent="0.3">
      <c r="N444">
        <v>440</v>
      </c>
      <c r="O444">
        <v>85</v>
      </c>
      <c r="P444">
        <v>4</v>
      </c>
      <c r="Q444">
        <f ca="1">VLOOKUP($P444&amp;"_"&amp;$O444,'rank samples'!$AC$3:$AI$1539,7,FALSE)</f>
        <v>12812.95</v>
      </c>
      <c r="R444">
        <f ca="1">VLOOKUP($P444&amp;"_"&amp;$O444,'rank samples'!$AC$3:$AI$1539,6,FALSE)/100</f>
        <v>2E-3</v>
      </c>
      <c r="S444">
        <f ca="1">1 - SUM(OFFSET($R$4,VLOOKUP(P444,$W$4:$Y$23,2,FALSE),0):OFFSET($R$4,N444,0))/$R$2</f>
        <v>0.92399999999999993</v>
      </c>
      <c r="T444">
        <f t="shared" ca="1" si="11"/>
        <v>13.157894736842094</v>
      </c>
    </row>
    <row r="445" spans="14:20" x14ac:dyDescent="0.3">
      <c r="N445">
        <v>441</v>
      </c>
      <c r="O445">
        <v>86</v>
      </c>
      <c r="P445">
        <v>4</v>
      </c>
      <c r="Q445">
        <f ca="1">VLOOKUP($P445&amp;"_"&amp;$O445,'rank samples'!$AC$3:$AI$1539,7,FALSE)</f>
        <v>12655.81</v>
      </c>
      <c r="R445">
        <f ca="1">VLOOKUP($P445&amp;"_"&amp;$O445,'rank samples'!$AC$3:$AI$1539,6,FALSE)/100</f>
        <v>0</v>
      </c>
      <c r="S445">
        <f ca="1">1 - SUM(OFFSET($R$4,VLOOKUP(P445,$W$4:$Y$23,2,FALSE),0):OFFSET($R$4,N445,0))/$R$2</f>
        <v>0.92399999999999993</v>
      </c>
      <c r="T445">
        <f t="shared" ca="1" si="11"/>
        <v>13.157894736842094</v>
      </c>
    </row>
    <row r="446" spans="14:20" x14ac:dyDescent="0.3">
      <c r="N446">
        <v>442</v>
      </c>
      <c r="O446">
        <v>87</v>
      </c>
      <c r="P446">
        <v>4</v>
      </c>
      <c r="Q446">
        <f ca="1">VLOOKUP($P446&amp;"_"&amp;$O446,'rank samples'!$AC$3:$AI$1539,7,FALSE)</f>
        <v>12413.27</v>
      </c>
      <c r="R446">
        <f ca="1">VLOOKUP($P446&amp;"_"&amp;$O446,'rank samples'!$AC$3:$AI$1539,6,FALSE)/100</f>
        <v>0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x14ac:dyDescent="0.3">
      <c r="N447">
        <v>443</v>
      </c>
      <c r="O447">
        <v>88</v>
      </c>
      <c r="P447">
        <v>4</v>
      </c>
      <c r="Q447">
        <f ca="1">VLOOKUP($P447&amp;"_"&amp;$O447,'rank samples'!$AC$3:$AI$1539,7,FALSE)</f>
        <v>11534.34</v>
      </c>
      <c r="R447">
        <f ca="1">VLOOKUP($P447&amp;"_"&amp;$O447,'rank samples'!$AC$3:$AI$1539,6,FALSE)/100</f>
        <v>2E-3</v>
      </c>
      <c r="S447">
        <f ca="1">1 - SUM(OFFSET($R$4,VLOOKUP(P447,$W$4:$Y$23,2,FALSE),0):OFFSET($R$4,N447,0))/$R$2</f>
        <v>0.92199999999999993</v>
      </c>
      <c r="T447">
        <f t="shared" ca="1" si="11"/>
        <v>12.820512820512809</v>
      </c>
    </row>
    <row r="448" spans="14:20" x14ac:dyDescent="0.3">
      <c r="N448">
        <v>444</v>
      </c>
      <c r="O448">
        <v>89</v>
      </c>
      <c r="P448">
        <v>4</v>
      </c>
      <c r="Q448">
        <f ca="1">VLOOKUP($P448&amp;"_"&amp;$O448,'rank samples'!$AC$3:$AI$1539,7,FALSE)</f>
        <v>11457</v>
      </c>
      <c r="R448">
        <f ca="1">VLOOKUP($P448&amp;"_"&amp;$O448,'rank samples'!$AC$3:$AI$1539,6,FALSE)/100</f>
        <v>0</v>
      </c>
      <c r="S448">
        <f ca="1">1 - SUM(OFFSET($R$4,VLOOKUP(P448,$W$4:$Y$23,2,FALSE),0):OFFSET($R$4,N448,0))/$R$2</f>
        <v>0.92199999999999993</v>
      </c>
      <c r="T448">
        <f t="shared" ca="1" si="11"/>
        <v>12.820512820512809</v>
      </c>
    </row>
    <row r="449" spans="14:20" x14ac:dyDescent="0.3">
      <c r="N449">
        <v>445</v>
      </c>
      <c r="O449">
        <v>90</v>
      </c>
      <c r="P449">
        <v>4</v>
      </c>
      <c r="Q449">
        <f ca="1">VLOOKUP($P449&amp;"_"&amp;$O449,'rank samples'!$AC$3:$AI$1539,7,FALSE)</f>
        <v>11442.09</v>
      </c>
      <c r="R449">
        <f ca="1">VLOOKUP($P449&amp;"_"&amp;$O449,'rank samples'!$AC$3:$AI$1539,6,FALSE)/100</f>
        <v>2E-3</v>
      </c>
      <c r="S449">
        <f ca="1">1 - SUM(OFFSET($R$4,VLOOKUP(P449,$W$4:$Y$23,2,FALSE),0):OFFSET($R$4,N449,0))/$R$2</f>
        <v>0.91999999999999993</v>
      </c>
      <c r="T449">
        <f t="shared" ca="1" si="11"/>
        <v>12.499999999999989</v>
      </c>
    </row>
    <row r="450" spans="14:20" x14ac:dyDescent="0.3">
      <c r="N450">
        <v>446</v>
      </c>
      <c r="O450">
        <v>91</v>
      </c>
      <c r="P450">
        <v>4</v>
      </c>
      <c r="Q450">
        <f ca="1">VLOOKUP($P450&amp;"_"&amp;$O450,'rank samples'!$AC$3:$AI$1539,7,FALSE)</f>
        <v>11381.08</v>
      </c>
      <c r="R450">
        <f ca="1">VLOOKUP($P450&amp;"_"&amp;$O450,'rank samples'!$AC$3:$AI$1539,6,FALSE)/100</f>
        <v>0</v>
      </c>
      <c r="S450">
        <f ca="1">1 - SUM(OFFSET($R$4,VLOOKUP(P450,$W$4:$Y$23,2,FALSE),0):OFFSET($R$4,N450,0))/$R$2</f>
        <v>0.91999999999999993</v>
      </c>
      <c r="T450">
        <f t="shared" ca="1" si="11"/>
        <v>12.499999999999989</v>
      </c>
    </row>
    <row r="451" spans="14:20" x14ac:dyDescent="0.3">
      <c r="N451">
        <v>447</v>
      </c>
      <c r="O451">
        <v>92</v>
      </c>
      <c r="P451">
        <v>4</v>
      </c>
      <c r="Q451">
        <f ca="1">VLOOKUP($P451&amp;"_"&amp;$O451,'rank samples'!$AC$3:$AI$1539,7,FALSE)</f>
        <v>11273.74</v>
      </c>
      <c r="R451">
        <f ca="1">VLOOKUP($P451&amp;"_"&amp;$O451,'rank samples'!$AC$3:$AI$1539,6,FALSE)/100</f>
        <v>0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x14ac:dyDescent="0.3">
      <c r="N452">
        <v>448</v>
      </c>
      <c r="O452">
        <v>93</v>
      </c>
      <c r="P452">
        <v>4</v>
      </c>
      <c r="Q452">
        <f ca="1">VLOOKUP($P452&amp;"_"&amp;$O452,'rank samples'!$AC$3:$AI$1539,7,FALSE)</f>
        <v>11149.54</v>
      </c>
      <c r="R452">
        <f ca="1">VLOOKUP($P452&amp;"_"&amp;$O452,'rank samples'!$AC$3:$AI$1539,6,FALSE)/100</f>
        <v>2E-3</v>
      </c>
      <c r="S452">
        <f ca="1">1 - SUM(OFFSET($R$4,VLOOKUP(P452,$W$4:$Y$23,2,FALSE),0):OFFSET($R$4,N452,0))/$R$2</f>
        <v>0.91799999999999993</v>
      </c>
      <c r="T452">
        <f t="shared" ca="1" si="11"/>
        <v>12.195121951219502</v>
      </c>
    </row>
    <row r="453" spans="14:20" x14ac:dyDescent="0.3">
      <c r="N453">
        <v>449</v>
      </c>
      <c r="O453">
        <v>94</v>
      </c>
      <c r="P453">
        <v>4</v>
      </c>
      <c r="Q453">
        <f ca="1">VLOOKUP($P453&amp;"_"&amp;$O453,'rank samples'!$AC$3:$AI$1539,7,FALSE)</f>
        <v>10998.01</v>
      </c>
      <c r="R453">
        <f ca="1">VLOOKUP($P453&amp;"_"&amp;$O453,'rank samples'!$AC$3:$AI$1539,6,FALSE)/100</f>
        <v>0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x14ac:dyDescent="0.3">
      <c r="N454">
        <v>450</v>
      </c>
      <c r="O454">
        <v>95</v>
      </c>
      <c r="P454">
        <v>4</v>
      </c>
      <c r="Q454">
        <f ca="1">VLOOKUP($P454&amp;"_"&amp;$O454,'rank samples'!$AC$3:$AI$1539,7,FALSE)</f>
        <v>10774.16</v>
      </c>
      <c r="R454">
        <f ca="1">VLOOKUP($P454&amp;"_"&amp;$O454,'rank samples'!$AC$3:$AI$1539,6,FALSE)/100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x14ac:dyDescent="0.3">
      <c r="N455">
        <v>451</v>
      </c>
      <c r="O455">
        <v>96</v>
      </c>
      <c r="P455">
        <v>4</v>
      </c>
      <c r="Q455">
        <f ca="1">VLOOKUP($P455&amp;"_"&amp;$O455,'rank samples'!$AC$3:$AI$1539,7,FALSE)</f>
        <v>10579.45</v>
      </c>
      <c r="R455">
        <f ca="1">VLOOKUP($P455&amp;"_"&amp;$O455,'rank samples'!$AC$3:$AI$1539,6,FALSE)/100</f>
        <v>2E-3</v>
      </c>
      <c r="S455">
        <f ca="1">1 - SUM(OFFSET($R$4,VLOOKUP(P455,$W$4:$Y$23,2,FALSE),0):OFFSET($R$4,N455,0))/$R$2</f>
        <v>0.91599999999999993</v>
      </c>
      <c r="T455">
        <f t="shared" ca="1" si="12"/>
        <v>11.904761904761894</v>
      </c>
    </row>
    <row r="456" spans="14:20" x14ac:dyDescent="0.3">
      <c r="N456">
        <v>452</v>
      </c>
      <c r="O456">
        <v>97</v>
      </c>
      <c r="P456">
        <v>4</v>
      </c>
      <c r="Q456">
        <f ca="1">VLOOKUP($P456&amp;"_"&amp;$O456,'rank samples'!$AC$3:$AI$1539,7,FALSE)</f>
        <v>10395.73</v>
      </c>
      <c r="R456">
        <f ca="1">VLOOKUP($P456&amp;"_"&amp;$O456,'rank samples'!$AC$3:$AI$1539,6,FALSE)/100</f>
        <v>0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x14ac:dyDescent="0.3">
      <c r="N457">
        <v>453</v>
      </c>
      <c r="O457">
        <v>98</v>
      </c>
      <c r="P457">
        <v>4</v>
      </c>
      <c r="Q457">
        <f ca="1">VLOOKUP($P457&amp;"_"&amp;$O457,'rank samples'!$AC$3:$AI$1539,7,FALSE)</f>
        <v>10081.57</v>
      </c>
      <c r="R457">
        <f ca="1">VLOOKUP($P457&amp;"_"&amp;$O457,'rank samples'!$AC$3:$AI$1539,6,FALSE)/100</f>
        <v>2E-3</v>
      </c>
      <c r="S457">
        <f ca="1">1 - SUM(OFFSET($R$4,VLOOKUP(P457,$W$4:$Y$23,2,FALSE),0):OFFSET($R$4,N457,0))/$R$2</f>
        <v>0.91399999999999992</v>
      </c>
      <c r="T457">
        <f t="shared" ca="1" si="12"/>
        <v>11.627906976744177</v>
      </c>
    </row>
    <row r="458" spans="14:20" x14ac:dyDescent="0.3">
      <c r="N458">
        <v>454</v>
      </c>
      <c r="O458">
        <v>99</v>
      </c>
      <c r="P458">
        <v>4</v>
      </c>
      <c r="Q458">
        <f ca="1">VLOOKUP($P458&amp;"_"&amp;$O458,'rank samples'!$AC$3:$AI$1539,7,FALSE)</f>
        <v>9841.91</v>
      </c>
      <c r="R458">
        <f ca="1">VLOOKUP($P458&amp;"_"&amp;$O458,'rank samples'!$AC$3:$AI$1539,6,FALSE)/100</f>
        <v>2E-3</v>
      </c>
      <c r="S458">
        <f ca="1">1 - SUM(OFFSET($R$4,VLOOKUP(P458,$W$4:$Y$23,2,FALSE),0):OFFSET($R$4,N458,0))/$R$2</f>
        <v>0.91199999999999992</v>
      </c>
      <c r="T458">
        <f t="shared" ca="1" si="12"/>
        <v>11.363636363636353</v>
      </c>
    </row>
    <row r="459" spans="14:20" x14ac:dyDescent="0.3">
      <c r="N459">
        <v>455</v>
      </c>
      <c r="O459">
        <v>100</v>
      </c>
      <c r="P459">
        <v>4</v>
      </c>
      <c r="Q459">
        <f ca="1">VLOOKUP($P459&amp;"_"&amp;$O459,'rank samples'!$AC$3:$AI$1539,7,FALSE)</f>
        <v>9818.7999999999993</v>
      </c>
      <c r="R459">
        <f ca="1">VLOOKUP($P459&amp;"_"&amp;$O459,'rank samples'!$AC$3:$AI$1539,6,FALSE)/100</f>
        <v>0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x14ac:dyDescent="0.3">
      <c r="N460">
        <v>456</v>
      </c>
      <c r="O460">
        <v>101</v>
      </c>
      <c r="P460">
        <v>4</v>
      </c>
      <c r="Q460">
        <f ca="1">VLOOKUP($P460&amp;"_"&amp;$O460,'rank samples'!$AC$3:$AI$1539,7,FALSE)</f>
        <v>9663.73</v>
      </c>
      <c r="R460">
        <f ca="1">VLOOKUP($P460&amp;"_"&amp;$O460,'rank samples'!$AC$3:$AI$1539,6,FALSE)/100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x14ac:dyDescent="0.3">
      <c r="N461">
        <v>457</v>
      </c>
      <c r="O461">
        <v>102</v>
      </c>
      <c r="P461">
        <v>4</v>
      </c>
      <c r="Q461">
        <f ca="1">VLOOKUP($P461&amp;"_"&amp;$O461,'rank samples'!$AC$3:$AI$1539,7,FALSE)</f>
        <v>9286.3700000000008</v>
      </c>
      <c r="R461">
        <f ca="1">VLOOKUP($P461&amp;"_"&amp;$O461,'rank samples'!$AC$3:$AI$1539,6,FALSE)/100</f>
        <v>2E-3</v>
      </c>
      <c r="S461">
        <f ca="1">1 - SUM(OFFSET($R$4,VLOOKUP(P461,$W$4:$Y$23,2,FALSE),0):OFFSET($R$4,N461,0))/$R$2</f>
        <v>0.90999999999999992</v>
      </c>
      <c r="T461">
        <f t="shared" ca="1" si="12"/>
        <v>11.111111111111102</v>
      </c>
    </row>
    <row r="462" spans="14:20" x14ac:dyDescent="0.3">
      <c r="N462">
        <v>458</v>
      </c>
      <c r="O462">
        <v>103</v>
      </c>
      <c r="P462">
        <v>4</v>
      </c>
      <c r="Q462">
        <f ca="1">VLOOKUP($P462&amp;"_"&amp;$O462,'rank samples'!$AC$3:$AI$1539,7,FALSE)</f>
        <v>9242.98</v>
      </c>
      <c r="R462">
        <f ca="1">VLOOKUP($P462&amp;"_"&amp;$O462,'rank samples'!$AC$3:$AI$1539,6,FALSE)/100</f>
        <v>2E-3</v>
      </c>
      <c r="S462">
        <f ca="1">1 - SUM(OFFSET($R$4,VLOOKUP(P462,$W$4:$Y$23,2,FALSE),0):OFFSET($R$4,N462,0))/$R$2</f>
        <v>0.90799999999999992</v>
      </c>
      <c r="T462">
        <f t="shared" ca="1" si="12"/>
        <v>10.869565217391294</v>
      </c>
    </row>
    <row r="463" spans="14:20" x14ac:dyDescent="0.3">
      <c r="N463">
        <v>459</v>
      </c>
      <c r="O463">
        <v>104</v>
      </c>
      <c r="P463">
        <v>4</v>
      </c>
      <c r="Q463">
        <f ca="1">VLOOKUP($P463&amp;"_"&amp;$O463,'rank samples'!$AC$3:$AI$1539,7,FALSE)</f>
        <v>9223.69</v>
      </c>
      <c r="R463">
        <f ca="1">VLOOKUP($P463&amp;"_"&amp;$O463,'rank samples'!$AC$3:$AI$1539,6,FALSE)/100</f>
        <v>2E-3</v>
      </c>
      <c r="S463">
        <f ca="1">1 - SUM(OFFSET($R$4,VLOOKUP(P463,$W$4:$Y$23,2,FALSE),0):OFFSET($R$4,N463,0))/$R$2</f>
        <v>0.90599999999999992</v>
      </c>
      <c r="T463">
        <f t="shared" ca="1" si="12"/>
        <v>10.638297872340416</v>
      </c>
    </row>
    <row r="464" spans="14:20" x14ac:dyDescent="0.3">
      <c r="N464">
        <v>460</v>
      </c>
      <c r="O464">
        <v>105</v>
      </c>
      <c r="P464">
        <v>4</v>
      </c>
      <c r="Q464">
        <f ca="1">VLOOKUP($P464&amp;"_"&amp;$O464,'rank samples'!$AC$3:$AI$1539,7,FALSE)</f>
        <v>9212.6299999999992</v>
      </c>
      <c r="R464">
        <f ca="1">VLOOKUP($P464&amp;"_"&amp;$O464,'rank samples'!$AC$3:$AI$1539,6,FALSE)/100</f>
        <v>0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x14ac:dyDescent="0.3">
      <c r="N465">
        <v>461</v>
      </c>
      <c r="O465">
        <v>106</v>
      </c>
      <c r="P465">
        <v>4</v>
      </c>
      <c r="Q465">
        <f ca="1">VLOOKUP($P465&amp;"_"&amp;$O465,'rank samples'!$AC$3:$AI$1539,7,FALSE)</f>
        <v>8677.2999999999993</v>
      </c>
      <c r="R465">
        <f ca="1">VLOOKUP($P465&amp;"_"&amp;$O465,'rank samples'!$AC$3:$AI$1539,6,FALSE)/100</f>
        <v>0</v>
      </c>
      <c r="S465">
        <f ca="1">1 - SUM(OFFSET($R$4,VLOOKUP(P465,$W$4:$Y$23,2,FALSE),0):OFFSET($R$4,N465,0))/$R$2</f>
        <v>0.90599999999999992</v>
      </c>
      <c r="T465">
        <f t="shared" ca="1" si="12"/>
        <v>10.638297872340416</v>
      </c>
    </row>
    <row r="466" spans="14:20" x14ac:dyDescent="0.3">
      <c r="N466">
        <v>462</v>
      </c>
      <c r="O466">
        <v>107</v>
      </c>
      <c r="P466">
        <v>4</v>
      </c>
      <c r="Q466">
        <f ca="1">VLOOKUP($P466&amp;"_"&amp;$O466,'rank samples'!$AC$3:$AI$1539,7,FALSE)</f>
        <v>8524.08</v>
      </c>
      <c r="R466">
        <f ca="1">VLOOKUP($P466&amp;"_"&amp;$O466,'rank samples'!$AC$3:$AI$1539,6,FALSE)/100</f>
        <v>2E-3</v>
      </c>
      <c r="S466">
        <f ca="1">1 - SUM(OFFSET($R$4,VLOOKUP(P466,$W$4:$Y$23,2,FALSE),0):OFFSET($R$4,N466,0))/$R$2</f>
        <v>0.90399999999999991</v>
      </c>
      <c r="T466">
        <f t="shared" ca="1" si="12"/>
        <v>10.416666666666657</v>
      </c>
    </row>
    <row r="467" spans="14:20" x14ac:dyDescent="0.3">
      <c r="N467">
        <v>463</v>
      </c>
      <c r="O467">
        <v>108</v>
      </c>
      <c r="P467">
        <v>4</v>
      </c>
      <c r="Q467">
        <f ca="1">VLOOKUP($P467&amp;"_"&amp;$O467,'rank samples'!$AC$3:$AI$1539,7,FALSE)</f>
        <v>8371.17</v>
      </c>
      <c r="R467">
        <f ca="1">VLOOKUP($P467&amp;"_"&amp;$O467,'rank samples'!$AC$3:$AI$1539,6,FALSE)/100</f>
        <v>2E-3</v>
      </c>
      <c r="S467">
        <f ca="1">1 - SUM(OFFSET($R$4,VLOOKUP(P467,$W$4:$Y$23,2,FALSE),0):OFFSET($R$4,N467,0))/$R$2</f>
        <v>0.90199999999999991</v>
      </c>
      <c r="T467">
        <f t="shared" ca="1" si="12"/>
        <v>10.204081632653052</v>
      </c>
    </row>
    <row r="468" spans="14:20" x14ac:dyDescent="0.3">
      <c r="N468">
        <v>464</v>
      </c>
      <c r="O468">
        <v>109</v>
      </c>
      <c r="P468">
        <v>4</v>
      </c>
      <c r="Q468">
        <f ca="1">VLOOKUP($P468&amp;"_"&amp;$O468,'rank samples'!$AC$3:$AI$1539,7,FALSE)</f>
        <v>8267.4599999999991</v>
      </c>
      <c r="R468">
        <f ca="1">VLOOKUP($P468&amp;"_"&amp;$O468,'rank samples'!$AC$3:$AI$1539,6,FALSE)/100</f>
        <v>2E-3</v>
      </c>
      <c r="S468">
        <f ca="1">1 - SUM(OFFSET($R$4,VLOOKUP(P468,$W$4:$Y$23,2,FALSE),0):OFFSET($R$4,N468,0))/$R$2</f>
        <v>0.89999999999999991</v>
      </c>
      <c r="T468">
        <f t="shared" ca="1" si="12"/>
        <v>9.9999999999999911</v>
      </c>
    </row>
    <row r="469" spans="14:20" x14ac:dyDescent="0.3">
      <c r="N469">
        <v>465</v>
      </c>
      <c r="O469">
        <v>110</v>
      </c>
      <c r="P469">
        <v>4</v>
      </c>
      <c r="Q469">
        <f ca="1">VLOOKUP($P469&amp;"_"&amp;$O469,'rank samples'!$AC$3:$AI$1539,7,FALSE)</f>
        <v>8013.4</v>
      </c>
      <c r="R469">
        <f ca="1">VLOOKUP($P469&amp;"_"&amp;$O469,'rank samples'!$AC$3:$AI$1539,6,FALSE)/100</f>
        <v>2E-3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x14ac:dyDescent="0.3">
      <c r="N470">
        <v>466</v>
      </c>
      <c r="O470">
        <v>111</v>
      </c>
      <c r="P470">
        <v>4</v>
      </c>
      <c r="Q470">
        <f ca="1">VLOOKUP($P470&amp;"_"&amp;$O470,'rank samples'!$AC$3:$AI$1539,7,FALSE)</f>
        <v>7626.39</v>
      </c>
      <c r="R470">
        <f ca="1">VLOOKUP($P470&amp;"_"&amp;$O470,'rank samples'!$AC$3:$AI$1539,6,FALSE)/100</f>
        <v>0</v>
      </c>
      <c r="S470">
        <f ca="1">1 - SUM(OFFSET($R$4,VLOOKUP(P470,$W$4:$Y$23,2,FALSE),0):OFFSET($R$4,N470,0))/$R$2</f>
        <v>0.89799999999999991</v>
      </c>
      <c r="T470">
        <f t="shared" ca="1" si="12"/>
        <v>9.8039215686274428</v>
      </c>
    </row>
    <row r="471" spans="14:20" x14ac:dyDescent="0.3">
      <c r="N471">
        <v>467</v>
      </c>
      <c r="O471">
        <v>112</v>
      </c>
      <c r="P471">
        <v>4</v>
      </c>
      <c r="Q471">
        <f ca="1">VLOOKUP($P471&amp;"_"&amp;$O471,'rank samples'!$AC$3:$AI$1539,7,FALSE)</f>
        <v>7538.54</v>
      </c>
      <c r="R471">
        <f ca="1">VLOOKUP($P471&amp;"_"&amp;$O471,'rank samples'!$AC$3:$AI$1539,6,FALSE)/100</f>
        <v>2E-3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x14ac:dyDescent="0.3">
      <c r="N472">
        <v>468</v>
      </c>
      <c r="O472">
        <v>113</v>
      </c>
      <c r="P472">
        <v>4</v>
      </c>
      <c r="Q472">
        <f ca="1">VLOOKUP($P472&amp;"_"&amp;$O472,'rank samples'!$AC$3:$AI$1539,7,FALSE)</f>
        <v>7536.48</v>
      </c>
      <c r="R472">
        <f ca="1">VLOOKUP($P472&amp;"_"&amp;$O472,'rank samples'!$AC$3:$AI$1539,6,FALSE)/100</f>
        <v>0</v>
      </c>
      <c r="S472">
        <f ca="1">1 - SUM(OFFSET($R$4,VLOOKUP(P472,$W$4:$Y$23,2,FALSE),0):OFFSET($R$4,N472,0))/$R$2</f>
        <v>0.89599999999999991</v>
      </c>
      <c r="T472">
        <f t="shared" ca="1" si="12"/>
        <v>9.6153846153846061</v>
      </c>
    </row>
    <row r="473" spans="14:20" x14ac:dyDescent="0.3">
      <c r="N473">
        <v>469</v>
      </c>
      <c r="O473">
        <v>114</v>
      </c>
      <c r="P473">
        <v>4</v>
      </c>
      <c r="Q473">
        <f ca="1">VLOOKUP($P473&amp;"_"&amp;$O473,'rank samples'!$AC$3:$AI$1539,7,FALSE)</f>
        <v>7331.54</v>
      </c>
      <c r="R473">
        <f ca="1">VLOOKUP($P473&amp;"_"&amp;$O473,'rank samples'!$AC$3:$AI$1539,6,FALSE)/100</f>
        <v>2E-3</v>
      </c>
      <c r="S473">
        <f ca="1">1 - SUM(OFFSET($R$4,VLOOKUP(P473,$W$4:$Y$23,2,FALSE),0):OFFSET($R$4,N473,0))/$R$2</f>
        <v>0.89399999999999991</v>
      </c>
      <c r="T473">
        <f t="shared" ca="1" si="12"/>
        <v>9.4339622641509351</v>
      </c>
    </row>
    <row r="474" spans="14:20" x14ac:dyDescent="0.3">
      <c r="N474">
        <v>470</v>
      </c>
      <c r="O474">
        <v>115</v>
      </c>
      <c r="P474">
        <v>4</v>
      </c>
      <c r="Q474">
        <f ca="1">VLOOKUP($P474&amp;"_"&amp;$O474,'rank samples'!$AC$3:$AI$1539,7,FALSE)</f>
        <v>7236.73</v>
      </c>
      <c r="R474">
        <f ca="1">VLOOKUP($P474&amp;"_"&amp;$O474,'rank samples'!$AC$3:$AI$1539,6,FALSE)/100</f>
        <v>2E-3</v>
      </c>
      <c r="S474">
        <f ca="1">1 - SUM(OFFSET($R$4,VLOOKUP(P474,$W$4:$Y$23,2,FALSE),0):OFFSET($R$4,N474,0))/$R$2</f>
        <v>0.8919999999999999</v>
      </c>
      <c r="T474">
        <f t="shared" ca="1" si="12"/>
        <v>9.2592592592592506</v>
      </c>
    </row>
    <row r="475" spans="14:20" x14ac:dyDescent="0.3">
      <c r="N475">
        <v>471</v>
      </c>
      <c r="O475">
        <v>116</v>
      </c>
      <c r="P475">
        <v>4</v>
      </c>
      <c r="Q475">
        <f ca="1">VLOOKUP($P475&amp;"_"&amp;$O475,'rank samples'!$AC$3:$AI$1539,7,FALSE)</f>
        <v>6938.01</v>
      </c>
      <c r="R475">
        <f ca="1">VLOOKUP($P475&amp;"_"&amp;$O475,'rank samples'!$AC$3:$AI$1539,6,FALSE)/100</f>
        <v>2E-3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x14ac:dyDescent="0.3">
      <c r="N476">
        <v>472</v>
      </c>
      <c r="O476">
        <v>117</v>
      </c>
      <c r="P476">
        <v>4</v>
      </c>
      <c r="Q476">
        <f ca="1">VLOOKUP($P476&amp;"_"&amp;$O476,'rank samples'!$AC$3:$AI$1539,7,FALSE)</f>
        <v>6437.3</v>
      </c>
      <c r="R476">
        <f ca="1">VLOOKUP($P476&amp;"_"&amp;$O476,'rank samples'!$AC$3:$AI$1539,6,FALSE)/100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x14ac:dyDescent="0.3">
      <c r="N477">
        <v>473</v>
      </c>
      <c r="O477">
        <v>118</v>
      </c>
      <c r="P477">
        <v>4</v>
      </c>
      <c r="Q477">
        <f ca="1">VLOOKUP($P477&amp;"_"&amp;$O477,'rank samples'!$AC$3:$AI$1539,7,FALSE)</f>
        <v>6105.16</v>
      </c>
      <c r="R477">
        <f ca="1">VLOOKUP($P477&amp;"_"&amp;$O477,'rank samples'!$AC$3:$AI$1539,6,FALSE)/100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x14ac:dyDescent="0.3">
      <c r="N478">
        <v>474</v>
      </c>
      <c r="O478">
        <v>119</v>
      </c>
      <c r="P478">
        <v>4</v>
      </c>
      <c r="Q478">
        <f ca="1">VLOOKUP($P478&amp;"_"&amp;$O478,'rank samples'!$AC$3:$AI$1539,7,FALSE)</f>
        <v>5957.99</v>
      </c>
      <c r="R478">
        <f ca="1">VLOOKUP($P478&amp;"_"&amp;$O478,'rank samples'!$AC$3:$AI$1539,6,FALSE)/100</f>
        <v>0</v>
      </c>
      <c r="S478">
        <f ca="1">1 - SUM(OFFSET($R$4,VLOOKUP(P478,$W$4:$Y$23,2,FALSE),0):OFFSET($R$4,N478,0))/$R$2</f>
        <v>0.8899999999999999</v>
      </c>
      <c r="T478">
        <f t="shared" ca="1" si="12"/>
        <v>9.0909090909090828</v>
      </c>
    </row>
    <row r="479" spans="14:20" x14ac:dyDescent="0.3">
      <c r="N479">
        <v>475</v>
      </c>
      <c r="O479">
        <v>120</v>
      </c>
      <c r="P479">
        <v>4</v>
      </c>
      <c r="Q479">
        <f ca="1">VLOOKUP($P479&amp;"_"&amp;$O479,'rank samples'!$AC$3:$AI$1539,7,FALSE)</f>
        <v>5254.16</v>
      </c>
      <c r="R479">
        <f ca="1">VLOOKUP($P479&amp;"_"&amp;$O479,'rank samples'!$AC$3:$AI$1539,6,FALSE)/100</f>
        <v>2E-3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x14ac:dyDescent="0.3">
      <c r="N480">
        <v>476</v>
      </c>
      <c r="O480">
        <v>121</v>
      </c>
      <c r="P480">
        <v>4</v>
      </c>
      <c r="Q480">
        <f ca="1">VLOOKUP($P480&amp;"_"&amp;$O480,'rank samples'!$AC$3:$AI$1539,7,FALSE)</f>
        <v>4693.03</v>
      </c>
      <c r="R480">
        <f ca="1">VLOOKUP($P480&amp;"_"&amp;$O480,'rank samples'!$AC$3:$AI$1539,6,FALSE)/100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x14ac:dyDescent="0.3">
      <c r="N481">
        <v>477</v>
      </c>
      <c r="O481">
        <v>122</v>
      </c>
      <c r="P481">
        <v>4</v>
      </c>
      <c r="Q481">
        <f ca="1">VLOOKUP($P481&amp;"_"&amp;$O481,'rank samples'!$AC$3:$AI$1539,7,FALSE)</f>
        <v>4087.59</v>
      </c>
      <c r="R481">
        <f ca="1">VLOOKUP($P481&amp;"_"&amp;$O481,'rank samples'!$AC$3:$AI$1539,6,FALSE)/100</f>
        <v>0</v>
      </c>
      <c r="S481">
        <f ca="1">1 - SUM(OFFSET($R$4,VLOOKUP(P481,$W$4:$Y$23,2,FALSE),0):OFFSET($R$4,N481,0))/$R$2</f>
        <v>0.8879999999999999</v>
      </c>
      <c r="T481">
        <f t="shared" ca="1" si="12"/>
        <v>8.9285714285714199</v>
      </c>
    </row>
    <row r="482" spans="14:20" x14ac:dyDescent="0.3">
      <c r="N482">
        <v>478</v>
      </c>
      <c r="O482">
        <v>123</v>
      </c>
      <c r="P482">
        <v>4</v>
      </c>
      <c r="Q482">
        <f ca="1">VLOOKUP($P482&amp;"_"&amp;$O482,'rank samples'!$AC$3:$AI$1539,7,FALSE)</f>
        <v>3692.2</v>
      </c>
      <c r="R482">
        <f ca="1">VLOOKUP($P482&amp;"_"&amp;$O482,'rank samples'!$AC$3:$AI$1539,6,FALSE)/100</f>
        <v>2E-3</v>
      </c>
      <c r="S482">
        <f ca="1">1 - SUM(OFFSET($R$4,VLOOKUP(P482,$W$4:$Y$23,2,FALSE),0):OFFSET($R$4,N482,0))/$R$2</f>
        <v>0.8859999999999999</v>
      </c>
      <c r="T482">
        <f t="shared" ca="1" si="12"/>
        <v>8.7719298245613953</v>
      </c>
    </row>
    <row r="483" spans="14:20" x14ac:dyDescent="0.3">
      <c r="N483">
        <v>479</v>
      </c>
      <c r="O483">
        <v>124</v>
      </c>
      <c r="P483">
        <v>4</v>
      </c>
      <c r="Q483">
        <f ca="1">VLOOKUP($P483&amp;"_"&amp;$O483,'rank samples'!$AC$3:$AI$1539,7,FALSE)</f>
        <v>2855.14</v>
      </c>
      <c r="R483">
        <f ca="1">VLOOKUP($P483&amp;"_"&amp;$O483,'rank samples'!$AC$3:$AI$1539,6,FALSE)/100</f>
        <v>2E-3</v>
      </c>
      <c r="S483">
        <f ca="1">1 - SUM(OFFSET($R$4,VLOOKUP(P483,$W$4:$Y$23,2,FALSE),0):OFFSET($R$4,N483,0))/$R$2</f>
        <v>0.8839999999999999</v>
      </c>
      <c r="T483">
        <f t="shared" ca="1" si="12"/>
        <v>8.6206896551724057</v>
      </c>
    </row>
    <row r="484" spans="14:20" x14ac:dyDescent="0.3">
      <c r="N484">
        <v>480</v>
      </c>
      <c r="O484">
        <v>1</v>
      </c>
      <c r="P484">
        <v>5</v>
      </c>
      <c r="Q484">
        <f ca="1">VLOOKUP($P484&amp;"_"&amp;$O484,'rank samples'!$AC$3:$AI$1539,7,FALSE)</f>
        <v>77640.27</v>
      </c>
      <c r="R484">
        <f ca="1">VLOOKUP($P484&amp;"_"&amp;$O484,'rank samples'!$AC$3:$AI$1539,6,FALSE)/100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x14ac:dyDescent="0.3">
      <c r="N485">
        <v>481</v>
      </c>
      <c r="O485">
        <v>2</v>
      </c>
      <c r="P485">
        <v>5</v>
      </c>
      <c r="Q485">
        <f ca="1">VLOOKUP($P485&amp;"_"&amp;$O485,'rank samples'!$AC$3:$AI$1539,7,FALSE)</f>
        <v>74267.95</v>
      </c>
      <c r="R485">
        <f ca="1">VLOOKUP($P485&amp;"_"&amp;$O485,'rank samples'!$AC$3:$AI$1539,6,FALSE)/100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x14ac:dyDescent="0.3">
      <c r="N486">
        <v>482</v>
      </c>
      <c r="O486">
        <v>3</v>
      </c>
      <c r="P486">
        <v>5</v>
      </c>
      <c r="Q486">
        <f ca="1">VLOOKUP($P486&amp;"_"&amp;$O486,'rank samples'!$AC$3:$AI$1539,7,FALSE)</f>
        <v>73059.53</v>
      </c>
      <c r="R486">
        <f ca="1">VLOOKUP($P486&amp;"_"&amp;$O486,'rank samples'!$AC$3:$AI$1539,6,FALSE)/100</f>
        <v>0</v>
      </c>
      <c r="S486">
        <f ca="1">1 - SUM(OFFSET($R$4,VLOOKUP(P486,$W$4:$Y$23,2,FALSE),0):OFFSET($R$4,N486,0))/$R$2</f>
        <v>1</v>
      </c>
      <c r="T486" t="e">
        <f t="shared" ca="1" si="12"/>
        <v>#DIV/0!</v>
      </c>
    </row>
    <row r="487" spans="14:20" x14ac:dyDescent="0.3">
      <c r="N487">
        <v>483</v>
      </c>
      <c r="O487">
        <v>4</v>
      </c>
      <c r="P487">
        <v>5</v>
      </c>
      <c r="Q487">
        <f ca="1">VLOOKUP($P487&amp;"_"&amp;$O487,'rank samples'!$AC$3:$AI$1539,7,FALSE)</f>
        <v>61367.23</v>
      </c>
      <c r="R487">
        <f ca="1">VLOOKUP($P487&amp;"_"&amp;$O487,'rank samples'!$AC$3:$AI$1539,6,FALSE)/100</f>
        <v>2E-3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x14ac:dyDescent="0.3">
      <c r="N488">
        <v>484</v>
      </c>
      <c r="O488">
        <v>5</v>
      </c>
      <c r="P488">
        <v>5</v>
      </c>
      <c r="Q488">
        <f ca="1">VLOOKUP($P488&amp;"_"&amp;$O488,'rank samples'!$AC$3:$AI$1539,7,FALSE)</f>
        <v>60512.38</v>
      </c>
      <c r="R488">
        <f ca="1">VLOOKUP($P488&amp;"_"&amp;$O488,'rank samples'!$AC$3:$AI$1539,6,FALSE)/100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x14ac:dyDescent="0.3">
      <c r="N489">
        <v>485</v>
      </c>
      <c r="O489">
        <v>6</v>
      </c>
      <c r="P489">
        <v>5</v>
      </c>
      <c r="Q489">
        <f ca="1">VLOOKUP($P489&amp;"_"&amp;$O489,'rank samples'!$AC$3:$AI$1539,7,FALSE)</f>
        <v>57808.76</v>
      </c>
      <c r="R489">
        <f ca="1">VLOOKUP($P489&amp;"_"&amp;$O489,'rank samples'!$AC$3:$AI$1539,6,FALSE)/100</f>
        <v>0</v>
      </c>
      <c r="S489">
        <f ca="1">1 - SUM(OFFSET($R$4,VLOOKUP(P489,$W$4:$Y$23,2,FALSE),0):OFFSET($R$4,N489,0))/$R$2</f>
        <v>0.998</v>
      </c>
      <c r="T489">
        <f t="shared" ca="1" si="12"/>
        <v>499.99999999999955</v>
      </c>
    </row>
    <row r="490" spans="14:20" x14ac:dyDescent="0.3">
      <c r="N490">
        <v>486</v>
      </c>
      <c r="O490">
        <v>7</v>
      </c>
      <c r="P490">
        <v>5</v>
      </c>
      <c r="Q490">
        <f ca="1">VLOOKUP($P490&amp;"_"&amp;$O490,'rank samples'!$AC$3:$AI$1539,7,FALSE)</f>
        <v>56166.22</v>
      </c>
      <c r="R490">
        <f ca="1">VLOOKUP($P490&amp;"_"&amp;$O490,'rank samples'!$AC$3:$AI$1539,6,FALSE)/100</f>
        <v>0</v>
      </c>
      <c r="S490">
        <f ca="1">1 - SUM(OFFSET($R$4,VLOOKUP(P490,$W$4:$Y$23,2,FALSE),0):OFFSET($R$4,N490,0))/$R$2</f>
        <v>0.998</v>
      </c>
      <c r="T490">
        <f t="shared" ca="1" si="12"/>
        <v>499.99999999999955</v>
      </c>
    </row>
    <row r="491" spans="14:20" x14ac:dyDescent="0.3">
      <c r="N491">
        <v>487</v>
      </c>
      <c r="O491">
        <v>8</v>
      </c>
      <c r="P491">
        <v>5</v>
      </c>
      <c r="Q491">
        <f ca="1">VLOOKUP($P491&amp;"_"&amp;$O491,'rank samples'!$AC$3:$AI$1539,7,FALSE)</f>
        <v>53082.87</v>
      </c>
      <c r="R491">
        <f ca="1">VLOOKUP($P491&amp;"_"&amp;$O491,'rank samples'!$AC$3:$AI$1539,6,FALSE)/100</f>
        <v>2E-3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x14ac:dyDescent="0.3">
      <c r="N492">
        <v>488</v>
      </c>
      <c r="O492">
        <v>9</v>
      </c>
      <c r="P492">
        <v>5</v>
      </c>
      <c r="Q492">
        <f ca="1">VLOOKUP($P492&amp;"_"&amp;$O492,'rank samples'!$AC$3:$AI$1539,7,FALSE)</f>
        <v>51764.7</v>
      </c>
      <c r="R492">
        <f ca="1">VLOOKUP($P492&amp;"_"&amp;$O492,'rank samples'!$AC$3:$AI$1539,6,FALSE)/100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x14ac:dyDescent="0.3">
      <c r="N493">
        <v>489</v>
      </c>
      <c r="O493">
        <v>10</v>
      </c>
      <c r="P493">
        <v>5</v>
      </c>
      <c r="Q493">
        <f ca="1">VLOOKUP($P493&amp;"_"&amp;$O493,'rank samples'!$AC$3:$AI$1539,7,FALSE)</f>
        <v>48449.42</v>
      </c>
      <c r="R493">
        <f ca="1">VLOOKUP($P493&amp;"_"&amp;$O493,'rank samples'!$AC$3:$AI$1539,6,FALSE)/100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x14ac:dyDescent="0.3">
      <c r="N494">
        <v>490</v>
      </c>
      <c r="O494">
        <v>11</v>
      </c>
      <c r="P494">
        <v>5</v>
      </c>
      <c r="Q494">
        <f ca="1">VLOOKUP($P494&amp;"_"&amp;$O494,'rank samples'!$AC$3:$AI$1539,7,FALSE)</f>
        <v>47048.06</v>
      </c>
      <c r="R494">
        <f ca="1">VLOOKUP($P494&amp;"_"&amp;$O494,'rank samples'!$AC$3:$AI$1539,6,FALSE)/100</f>
        <v>0</v>
      </c>
      <c r="S494">
        <f ca="1">1 - SUM(OFFSET($R$4,VLOOKUP(P494,$W$4:$Y$23,2,FALSE),0):OFFSET($R$4,N494,0))/$R$2</f>
        <v>0.996</v>
      </c>
      <c r="T494">
        <f t="shared" ca="1" si="12"/>
        <v>249.99999999999977</v>
      </c>
    </row>
    <row r="495" spans="14:20" x14ac:dyDescent="0.3">
      <c r="N495">
        <v>491</v>
      </c>
      <c r="O495">
        <v>12</v>
      </c>
      <c r="P495">
        <v>5</v>
      </c>
      <c r="Q495">
        <f ca="1">VLOOKUP($P495&amp;"_"&amp;$O495,'rank samples'!$AC$3:$AI$1539,7,FALSE)</f>
        <v>42881.919999999998</v>
      </c>
      <c r="R495">
        <f ca="1">VLOOKUP($P495&amp;"_"&amp;$O495,'rank samples'!$AC$3:$AI$1539,6,FALSE)/100</f>
        <v>0</v>
      </c>
      <c r="S495">
        <f ca="1">1 - SUM(OFFSET($R$4,VLOOKUP(P495,$W$4:$Y$23,2,FALSE),0):OFFSET($R$4,N495,0))/$R$2</f>
        <v>0.996</v>
      </c>
      <c r="T495">
        <f t="shared" ca="1" si="12"/>
        <v>249.99999999999977</v>
      </c>
    </row>
    <row r="496" spans="14:20" x14ac:dyDescent="0.3">
      <c r="N496">
        <v>492</v>
      </c>
      <c r="O496">
        <v>13</v>
      </c>
      <c r="P496">
        <v>5</v>
      </c>
      <c r="Q496">
        <f ca="1">VLOOKUP($P496&amp;"_"&amp;$O496,'rank samples'!$AC$3:$AI$1539,7,FALSE)</f>
        <v>42667.92</v>
      </c>
      <c r="R496">
        <f ca="1">VLOOKUP($P496&amp;"_"&amp;$O496,'rank samples'!$AC$3:$AI$1539,6,FALSE)/100</f>
        <v>0</v>
      </c>
      <c r="S496">
        <f ca="1">1 - SUM(OFFSET($R$4,VLOOKUP(P496,$W$4:$Y$23,2,FALSE),0):OFFSET($R$4,N496,0))/$R$2</f>
        <v>0.996</v>
      </c>
      <c r="T496">
        <f t="shared" ca="1" si="12"/>
        <v>249.99999999999977</v>
      </c>
    </row>
    <row r="497" spans="14:20" x14ac:dyDescent="0.3">
      <c r="N497">
        <v>493</v>
      </c>
      <c r="O497">
        <v>14</v>
      </c>
      <c r="P497">
        <v>5</v>
      </c>
      <c r="Q497">
        <f ca="1">VLOOKUP($P497&amp;"_"&amp;$O497,'rank samples'!$AC$3:$AI$1539,7,FALSE)</f>
        <v>42108.56</v>
      </c>
      <c r="R497">
        <f ca="1">VLOOKUP($P497&amp;"_"&amp;$O497,'rank samples'!$AC$3:$AI$1539,6,FALSE)/100</f>
        <v>2E-3</v>
      </c>
      <c r="S497">
        <f ca="1">1 - SUM(OFFSET($R$4,VLOOKUP(P497,$W$4:$Y$23,2,FALSE),0):OFFSET($R$4,N497,0))/$R$2</f>
        <v>0.99399999999999999</v>
      </c>
      <c r="T497">
        <f t="shared" ca="1" si="12"/>
        <v>166.66666666666652</v>
      </c>
    </row>
    <row r="498" spans="14:20" x14ac:dyDescent="0.3">
      <c r="N498">
        <v>494</v>
      </c>
      <c r="O498">
        <v>15</v>
      </c>
      <c r="P498">
        <v>5</v>
      </c>
      <c r="Q498">
        <f ca="1">VLOOKUP($P498&amp;"_"&amp;$O498,'rank samples'!$AC$3:$AI$1539,7,FALSE)</f>
        <v>41425.17</v>
      </c>
      <c r="R498">
        <f ca="1">VLOOKUP($P498&amp;"_"&amp;$O498,'rank samples'!$AC$3:$AI$1539,6,FALSE)/100</f>
        <v>2E-3</v>
      </c>
      <c r="S498">
        <f ca="1">1 - SUM(OFFSET($R$4,VLOOKUP(P498,$W$4:$Y$23,2,FALSE),0):OFFSET($R$4,N498,0))/$R$2</f>
        <v>0.99199999999999999</v>
      </c>
      <c r="T498">
        <f t="shared" ca="1" si="12"/>
        <v>124.99999999999989</v>
      </c>
    </row>
    <row r="499" spans="14:20" x14ac:dyDescent="0.3">
      <c r="N499">
        <v>495</v>
      </c>
      <c r="O499">
        <v>16</v>
      </c>
      <c r="P499">
        <v>5</v>
      </c>
      <c r="Q499">
        <f ca="1">VLOOKUP($P499&amp;"_"&amp;$O499,'rank samples'!$AC$3:$AI$1539,7,FALSE)</f>
        <v>39381.269999999997</v>
      </c>
      <c r="R499">
        <f ca="1">VLOOKUP($P499&amp;"_"&amp;$O499,'rank samples'!$AC$3:$AI$1539,6,FALSE)/100</f>
        <v>0</v>
      </c>
      <c r="S499">
        <f ca="1">1 - SUM(OFFSET($R$4,VLOOKUP(P499,$W$4:$Y$23,2,FALSE),0):OFFSET($R$4,N499,0))/$R$2</f>
        <v>0.99199999999999999</v>
      </c>
      <c r="T499">
        <f t="shared" ca="1" si="12"/>
        <v>124.99999999999989</v>
      </c>
    </row>
    <row r="500" spans="14:20" x14ac:dyDescent="0.3">
      <c r="N500">
        <v>496</v>
      </c>
      <c r="O500">
        <v>17</v>
      </c>
      <c r="P500">
        <v>5</v>
      </c>
      <c r="Q500">
        <f ca="1">VLOOKUP($P500&amp;"_"&amp;$O500,'rank samples'!$AC$3:$AI$1539,7,FALSE)</f>
        <v>37218.46</v>
      </c>
      <c r="R500">
        <f ca="1">VLOOKUP($P500&amp;"_"&amp;$O500,'rank samples'!$AC$3:$AI$1539,6,FALSE)/100</f>
        <v>0</v>
      </c>
      <c r="S500">
        <f ca="1">1 - SUM(OFFSET($R$4,VLOOKUP(P500,$W$4:$Y$23,2,FALSE),0):OFFSET($R$4,N500,0))/$R$2</f>
        <v>0.99199999999999999</v>
      </c>
      <c r="T500">
        <f t="shared" ca="1" si="12"/>
        <v>124.99999999999989</v>
      </c>
    </row>
    <row r="501" spans="14:20" x14ac:dyDescent="0.3">
      <c r="N501">
        <v>497</v>
      </c>
      <c r="O501">
        <v>18</v>
      </c>
      <c r="P501">
        <v>5</v>
      </c>
      <c r="Q501">
        <f ca="1">VLOOKUP($P501&amp;"_"&amp;$O501,'rank samples'!$AC$3:$AI$1539,7,FALSE)</f>
        <v>36853.29</v>
      </c>
      <c r="R501">
        <f ca="1">VLOOKUP($P501&amp;"_"&amp;$O501,'rank samples'!$AC$3:$AI$1539,6,FALSE)/100</f>
        <v>2E-3</v>
      </c>
      <c r="S501">
        <f ca="1">1 - SUM(OFFSET($R$4,VLOOKUP(P501,$W$4:$Y$23,2,FALSE),0):OFFSET($R$4,N501,0))/$R$2</f>
        <v>0.99</v>
      </c>
      <c r="T501">
        <f t="shared" ca="1" si="12"/>
        <v>99.999999999999915</v>
      </c>
    </row>
    <row r="502" spans="14:20" x14ac:dyDescent="0.3">
      <c r="N502">
        <v>498</v>
      </c>
      <c r="O502">
        <v>19</v>
      </c>
      <c r="P502">
        <v>5</v>
      </c>
      <c r="Q502">
        <f ca="1">VLOOKUP($P502&amp;"_"&amp;$O502,'rank samples'!$AC$3:$AI$1539,7,FALSE)</f>
        <v>36290.97</v>
      </c>
      <c r="R502">
        <f ca="1">VLOOKUP($P502&amp;"_"&amp;$O502,'rank samples'!$AC$3:$AI$1539,6,FALSE)/100</f>
        <v>2E-3</v>
      </c>
      <c r="S502">
        <f ca="1">1 - SUM(OFFSET($R$4,VLOOKUP(P502,$W$4:$Y$23,2,FALSE),0):OFFSET($R$4,N502,0))/$R$2</f>
        <v>0.98799999999999999</v>
      </c>
      <c r="T502">
        <f t="shared" ca="1" si="12"/>
        <v>83.333333333333258</v>
      </c>
    </row>
    <row r="503" spans="14:20" x14ac:dyDescent="0.3">
      <c r="N503">
        <v>499</v>
      </c>
      <c r="O503">
        <v>20</v>
      </c>
      <c r="P503">
        <v>5</v>
      </c>
      <c r="Q503">
        <f ca="1">VLOOKUP($P503&amp;"_"&amp;$O503,'rank samples'!$AC$3:$AI$1539,7,FALSE)</f>
        <v>36096.269999999997</v>
      </c>
      <c r="R503">
        <f ca="1">VLOOKUP($P503&amp;"_"&amp;$O503,'rank samples'!$AC$3:$AI$1539,6,FALSE)/100</f>
        <v>0</v>
      </c>
      <c r="S503">
        <f ca="1">1 - SUM(OFFSET($R$4,VLOOKUP(P503,$W$4:$Y$23,2,FALSE),0):OFFSET($R$4,N503,0))/$R$2</f>
        <v>0.98799999999999999</v>
      </c>
      <c r="T503">
        <f t="shared" ca="1" si="12"/>
        <v>83.333333333333258</v>
      </c>
    </row>
    <row r="504" spans="14:20" x14ac:dyDescent="0.3">
      <c r="N504">
        <v>500</v>
      </c>
      <c r="O504">
        <v>21</v>
      </c>
      <c r="P504">
        <v>5</v>
      </c>
      <c r="Q504">
        <f ca="1">VLOOKUP($P504&amp;"_"&amp;$O504,'rank samples'!$AC$3:$AI$1539,7,FALSE)</f>
        <v>34845.199999999997</v>
      </c>
      <c r="R504">
        <f ca="1">VLOOKUP($P504&amp;"_"&amp;$O504,'rank samples'!$AC$3:$AI$1539,6,FALSE)/100</f>
        <v>0</v>
      </c>
      <c r="S504">
        <f ca="1">1 - SUM(OFFSET($R$4,VLOOKUP(P504,$W$4:$Y$23,2,FALSE),0):OFFSET($R$4,N504,0))/$R$2</f>
        <v>0.98799999999999999</v>
      </c>
      <c r="T504">
        <f t="shared" ca="1" si="12"/>
        <v>83.333333333333258</v>
      </c>
    </row>
    <row r="505" spans="14:20" x14ac:dyDescent="0.3">
      <c r="N505">
        <v>501</v>
      </c>
      <c r="O505">
        <v>22</v>
      </c>
      <c r="P505">
        <v>5</v>
      </c>
      <c r="Q505">
        <f ca="1">VLOOKUP($P505&amp;"_"&amp;$O505,'rank samples'!$AC$3:$AI$1539,7,FALSE)</f>
        <v>34745.870000000003</v>
      </c>
      <c r="R505">
        <f ca="1">VLOOKUP($P505&amp;"_"&amp;$O505,'rank samples'!$AC$3:$AI$1539,6,FALSE)/100</f>
        <v>0</v>
      </c>
      <c r="S505">
        <f ca="1">1 - SUM(OFFSET($R$4,VLOOKUP(P505,$W$4:$Y$23,2,FALSE),0):OFFSET($R$4,N505,0))/$R$2</f>
        <v>0.98799999999999999</v>
      </c>
      <c r="T505">
        <f t="shared" ca="1" si="12"/>
        <v>83.333333333333258</v>
      </c>
    </row>
    <row r="506" spans="14:20" x14ac:dyDescent="0.3">
      <c r="N506">
        <v>502</v>
      </c>
      <c r="O506">
        <v>23</v>
      </c>
      <c r="P506">
        <v>5</v>
      </c>
      <c r="Q506">
        <f ca="1">VLOOKUP($P506&amp;"_"&amp;$O506,'rank samples'!$AC$3:$AI$1539,7,FALSE)</f>
        <v>34281.910000000003</v>
      </c>
      <c r="R506">
        <f ca="1">VLOOKUP($P506&amp;"_"&amp;$O506,'rank samples'!$AC$3:$AI$1539,6,FALSE)/100</f>
        <v>0</v>
      </c>
      <c r="S506">
        <f ca="1">1 - SUM(OFFSET($R$4,VLOOKUP(P506,$W$4:$Y$23,2,FALSE),0):OFFSET($R$4,N506,0))/$R$2</f>
        <v>0.98799999999999999</v>
      </c>
      <c r="T506">
        <f t="shared" ca="1" si="12"/>
        <v>83.333333333333258</v>
      </c>
    </row>
    <row r="507" spans="14:20" x14ac:dyDescent="0.3">
      <c r="N507">
        <v>503</v>
      </c>
      <c r="O507">
        <v>24</v>
      </c>
      <c r="P507">
        <v>5</v>
      </c>
      <c r="Q507">
        <f ca="1">VLOOKUP($P507&amp;"_"&amp;$O507,'rank samples'!$AC$3:$AI$1539,7,FALSE)</f>
        <v>34186.370000000003</v>
      </c>
      <c r="R507">
        <f ca="1">VLOOKUP($P507&amp;"_"&amp;$O507,'rank samples'!$AC$3:$AI$1539,6,FALSE)/100</f>
        <v>2E-3</v>
      </c>
      <c r="S507">
        <f ca="1">1 - SUM(OFFSET($R$4,VLOOKUP(P507,$W$4:$Y$23,2,FALSE),0):OFFSET($R$4,N507,0))/$R$2</f>
        <v>0.98599999999999999</v>
      </c>
      <c r="T507">
        <f t="shared" ca="1" si="12"/>
        <v>71.42857142857136</v>
      </c>
    </row>
    <row r="508" spans="14:20" x14ac:dyDescent="0.3">
      <c r="N508">
        <v>504</v>
      </c>
      <c r="O508">
        <v>25</v>
      </c>
      <c r="P508">
        <v>5</v>
      </c>
      <c r="Q508">
        <f ca="1">VLOOKUP($P508&amp;"_"&amp;$O508,'rank samples'!$AC$3:$AI$1539,7,FALSE)</f>
        <v>34014.92</v>
      </c>
      <c r="R508">
        <f ca="1">VLOOKUP($P508&amp;"_"&amp;$O508,'rank samples'!$AC$3:$AI$1539,6,FALSE)/100</f>
        <v>0</v>
      </c>
      <c r="S508">
        <f ca="1">1 - SUM(OFFSET($R$4,VLOOKUP(P508,$W$4:$Y$23,2,FALSE),0):OFFSET($R$4,N508,0))/$R$2</f>
        <v>0.98599999999999999</v>
      </c>
      <c r="T508">
        <f t="shared" ca="1" si="12"/>
        <v>71.42857142857136</v>
      </c>
    </row>
    <row r="509" spans="14:20" x14ac:dyDescent="0.3">
      <c r="N509">
        <v>505</v>
      </c>
      <c r="O509">
        <v>26</v>
      </c>
      <c r="P509">
        <v>5</v>
      </c>
      <c r="Q509">
        <f ca="1">VLOOKUP($P509&amp;"_"&amp;$O509,'rank samples'!$AC$3:$AI$1539,7,FALSE)</f>
        <v>33107.78</v>
      </c>
      <c r="R509">
        <f ca="1">VLOOKUP($P509&amp;"_"&amp;$O509,'rank samples'!$AC$3:$AI$1539,6,FALSE)/100</f>
        <v>0</v>
      </c>
      <c r="S509">
        <f ca="1">1 - SUM(OFFSET($R$4,VLOOKUP(P509,$W$4:$Y$23,2,FALSE),0):OFFSET($R$4,N509,0))/$R$2</f>
        <v>0.98599999999999999</v>
      </c>
      <c r="T509">
        <f t="shared" ca="1" si="12"/>
        <v>71.42857142857136</v>
      </c>
    </row>
    <row r="510" spans="14:20" x14ac:dyDescent="0.3">
      <c r="N510">
        <v>506</v>
      </c>
      <c r="O510">
        <v>27</v>
      </c>
      <c r="P510">
        <v>5</v>
      </c>
      <c r="Q510">
        <f ca="1">VLOOKUP($P510&amp;"_"&amp;$O510,'rank samples'!$AC$3:$AI$1539,7,FALSE)</f>
        <v>32464.75</v>
      </c>
      <c r="R510">
        <f ca="1">VLOOKUP($P510&amp;"_"&amp;$O510,'rank samples'!$AC$3:$AI$1539,6,FALSE)/100</f>
        <v>2E-3</v>
      </c>
      <c r="S510">
        <f ca="1">1 - SUM(OFFSET($R$4,VLOOKUP(P510,$W$4:$Y$23,2,FALSE),0):OFFSET($R$4,N510,0))/$R$2</f>
        <v>0.98399999999999999</v>
      </c>
      <c r="T510">
        <f t="shared" ca="1" si="12"/>
        <v>62.499999999999943</v>
      </c>
    </row>
    <row r="511" spans="14:20" x14ac:dyDescent="0.3">
      <c r="N511">
        <v>507</v>
      </c>
      <c r="O511">
        <v>28</v>
      </c>
      <c r="P511">
        <v>5</v>
      </c>
      <c r="Q511">
        <f ca="1">VLOOKUP($P511&amp;"_"&amp;$O511,'rank samples'!$AC$3:$AI$1539,7,FALSE)</f>
        <v>32461.24</v>
      </c>
      <c r="R511">
        <f ca="1">VLOOKUP($P511&amp;"_"&amp;$O511,'rank samples'!$AC$3:$AI$1539,6,FALSE)/100</f>
        <v>0</v>
      </c>
      <c r="S511">
        <f ca="1">1 - SUM(OFFSET($R$4,VLOOKUP(P511,$W$4:$Y$23,2,FALSE),0):OFFSET($R$4,N511,0))/$R$2</f>
        <v>0.98399999999999999</v>
      </c>
      <c r="T511">
        <f t="shared" ca="1" si="12"/>
        <v>62.499999999999943</v>
      </c>
    </row>
    <row r="512" spans="14:20" x14ac:dyDescent="0.3">
      <c r="N512">
        <v>508</v>
      </c>
      <c r="O512">
        <v>29</v>
      </c>
      <c r="P512">
        <v>5</v>
      </c>
      <c r="Q512">
        <f ca="1">VLOOKUP($P512&amp;"_"&amp;$O512,'rank samples'!$AC$3:$AI$1539,7,FALSE)</f>
        <v>32382.94</v>
      </c>
      <c r="R512">
        <f ca="1">VLOOKUP($P512&amp;"_"&amp;$O512,'rank samples'!$AC$3:$AI$1539,6,FALSE)/100</f>
        <v>2E-3</v>
      </c>
      <c r="S512">
        <f ca="1">1 - SUM(OFFSET($R$4,VLOOKUP(P512,$W$4:$Y$23,2,FALSE),0):OFFSET($R$4,N512,0))/$R$2</f>
        <v>0.98199999999999998</v>
      </c>
      <c r="T512">
        <f t="shared" ca="1" si="12"/>
        <v>55.555555555555507</v>
      </c>
    </row>
    <row r="513" spans="14:20" x14ac:dyDescent="0.3">
      <c r="N513">
        <v>509</v>
      </c>
      <c r="O513">
        <v>30</v>
      </c>
      <c r="P513">
        <v>5</v>
      </c>
      <c r="Q513">
        <f ca="1">VLOOKUP($P513&amp;"_"&amp;$O513,'rank samples'!$AC$3:$AI$1539,7,FALSE)</f>
        <v>31753.66</v>
      </c>
      <c r="R513">
        <f ca="1">VLOOKUP($P513&amp;"_"&amp;$O513,'rank samples'!$AC$3:$AI$1539,6,FALSE)/100</f>
        <v>2E-3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x14ac:dyDescent="0.3">
      <c r="N514">
        <v>510</v>
      </c>
      <c r="O514">
        <v>31</v>
      </c>
      <c r="P514">
        <v>5</v>
      </c>
      <c r="Q514">
        <f ca="1">VLOOKUP($P514&amp;"_"&amp;$O514,'rank samples'!$AC$3:$AI$1539,7,FALSE)</f>
        <v>31726.63</v>
      </c>
      <c r="R514">
        <f ca="1">VLOOKUP($P514&amp;"_"&amp;$O514,'rank samples'!$AC$3:$AI$1539,6,FALSE)/100</f>
        <v>2E-3</v>
      </c>
      <c r="S514">
        <f ca="1">1 - SUM(OFFSET($R$4,VLOOKUP(P514,$W$4:$Y$23,2,FALSE),0):OFFSET($R$4,N514,0))/$R$2</f>
        <v>0.97799999999999998</v>
      </c>
      <c r="T514">
        <f t="shared" ca="1" si="12"/>
        <v>45.454545454545411</v>
      </c>
    </row>
    <row r="515" spans="14:20" x14ac:dyDescent="0.3">
      <c r="N515">
        <v>511</v>
      </c>
      <c r="O515">
        <v>32</v>
      </c>
      <c r="P515">
        <v>5</v>
      </c>
      <c r="Q515">
        <f ca="1">VLOOKUP($P515&amp;"_"&amp;$O515,'rank samples'!$AC$3:$AI$1539,7,FALSE)</f>
        <v>31124.62</v>
      </c>
      <c r="R515">
        <f ca="1">VLOOKUP($P515&amp;"_"&amp;$O515,'rank samples'!$AC$3:$AI$1539,6,FALSE)/100</f>
        <v>2E-3</v>
      </c>
      <c r="S515">
        <f ca="1">1 - SUM(OFFSET($R$4,VLOOKUP(P515,$W$4:$Y$23,2,FALSE),0):OFFSET($R$4,N515,0))/$R$2</f>
        <v>0.97599999999999998</v>
      </c>
      <c r="T515">
        <f t="shared" ca="1" si="12"/>
        <v>41.666666666666629</v>
      </c>
    </row>
    <row r="516" spans="14:20" x14ac:dyDescent="0.3">
      <c r="N516">
        <v>512</v>
      </c>
      <c r="O516">
        <v>33</v>
      </c>
      <c r="P516">
        <v>5</v>
      </c>
      <c r="Q516">
        <f ca="1">VLOOKUP($P516&amp;"_"&amp;$O516,'rank samples'!$AC$3:$AI$1539,7,FALSE)</f>
        <v>30741.52</v>
      </c>
      <c r="R516">
        <f ca="1">VLOOKUP($P516&amp;"_"&amp;$O516,'rank samples'!$AC$3:$AI$1539,6,FALSE)/100</f>
        <v>2E-3</v>
      </c>
      <c r="S516">
        <f ca="1">1 - SUM(OFFSET($R$4,VLOOKUP(P516,$W$4:$Y$23,2,FALSE),0):OFFSET($R$4,N516,0))/$R$2</f>
        <v>0.97399999999999998</v>
      </c>
      <c r="T516">
        <f t="shared" ca="1" si="12"/>
        <v>38.461538461538424</v>
      </c>
    </row>
    <row r="517" spans="14:20" x14ac:dyDescent="0.3">
      <c r="N517">
        <v>513</v>
      </c>
      <c r="O517">
        <v>34</v>
      </c>
      <c r="P517">
        <v>5</v>
      </c>
      <c r="Q517">
        <f ca="1">VLOOKUP($P517&amp;"_"&amp;$O517,'rank samples'!$AC$3:$AI$1539,7,FALSE)</f>
        <v>30544.34</v>
      </c>
      <c r="R517">
        <f ca="1">VLOOKUP($P517&amp;"_"&amp;$O517,'rank samples'!$AC$3:$AI$1539,6,FALSE)/100</f>
        <v>2E-3</v>
      </c>
      <c r="S517">
        <f ca="1">1 - SUM(OFFSET($R$4,VLOOKUP(P517,$W$4:$Y$23,2,FALSE),0):OFFSET($R$4,N517,0))/$R$2</f>
        <v>0.97199999999999998</v>
      </c>
      <c r="T517">
        <f t="shared" ref="T517:T580" ca="1" si="13">1/(1-S517)</f>
        <v>35.71428571428568</v>
      </c>
    </row>
    <row r="518" spans="14:20" x14ac:dyDescent="0.3">
      <c r="N518">
        <v>514</v>
      </c>
      <c r="O518">
        <v>35</v>
      </c>
      <c r="P518">
        <v>5</v>
      </c>
      <c r="Q518">
        <f ca="1">VLOOKUP($P518&amp;"_"&amp;$O518,'rank samples'!$AC$3:$AI$1539,7,FALSE)</f>
        <v>30534.33</v>
      </c>
      <c r="R518">
        <f ca="1">VLOOKUP($P518&amp;"_"&amp;$O518,'rank samples'!$AC$3:$AI$1539,6,FALSE)/100</f>
        <v>2E-3</v>
      </c>
      <c r="S518">
        <f ca="1">1 - SUM(OFFSET($R$4,VLOOKUP(P518,$W$4:$Y$23,2,FALSE),0):OFFSET($R$4,N518,0))/$R$2</f>
        <v>0.97</v>
      </c>
      <c r="T518">
        <f t="shared" ca="1" si="13"/>
        <v>33.3333333333333</v>
      </c>
    </row>
    <row r="519" spans="14:20" x14ac:dyDescent="0.3">
      <c r="N519">
        <v>515</v>
      </c>
      <c r="O519">
        <v>36</v>
      </c>
      <c r="P519">
        <v>5</v>
      </c>
      <c r="Q519">
        <f ca="1">VLOOKUP($P519&amp;"_"&amp;$O519,'rank samples'!$AC$3:$AI$1539,7,FALSE)</f>
        <v>29812.19</v>
      </c>
      <c r="R519">
        <f ca="1">VLOOKUP($P519&amp;"_"&amp;$O519,'rank samples'!$AC$3:$AI$1539,6,FALSE)/100</f>
        <v>2E-3</v>
      </c>
      <c r="S519">
        <f ca="1">1 - SUM(OFFSET($R$4,VLOOKUP(P519,$W$4:$Y$23,2,FALSE),0):OFFSET($R$4,N519,0))/$R$2</f>
        <v>0.96799999999999997</v>
      </c>
      <c r="T519">
        <f t="shared" ca="1" si="13"/>
        <v>31.249999999999972</v>
      </c>
    </row>
    <row r="520" spans="14:20" x14ac:dyDescent="0.3">
      <c r="N520">
        <v>516</v>
      </c>
      <c r="O520">
        <v>37</v>
      </c>
      <c r="P520">
        <v>5</v>
      </c>
      <c r="Q520">
        <f ca="1">VLOOKUP($P520&amp;"_"&amp;$O520,'rank samples'!$AC$3:$AI$1539,7,FALSE)</f>
        <v>29165.87</v>
      </c>
      <c r="R520">
        <f ca="1">VLOOKUP($P520&amp;"_"&amp;$O520,'rank samples'!$AC$3:$AI$1539,6,FALSE)/100</f>
        <v>2E-3</v>
      </c>
      <c r="S520">
        <f ca="1">1 - SUM(OFFSET($R$4,VLOOKUP(P520,$W$4:$Y$23,2,FALSE),0):OFFSET($R$4,N520,0))/$R$2</f>
        <v>0.96599999999999997</v>
      </c>
      <c r="T520">
        <f t="shared" ca="1" si="13"/>
        <v>29.411764705882327</v>
      </c>
    </row>
    <row r="521" spans="14:20" x14ac:dyDescent="0.3">
      <c r="N521">
        <v>517</v>
      </c>
      <c r="O521">
        <v>38</v>
      </c>
      <c r="P521">
        <v>5</v>
      </c>
      <c r="Q521">
        <f ca="1">VLOOKUP($P521&amp;"_"&amp;$O521,'rank samples'!$AC$3:$AI$1539,7,FALSE)</f>
        <v>28890.799999999999</v>
      </c>
      <c r="R521">
        <f ca="1">VLOOKUP($P521&amp;"_"&amp;$O521,'rank samples'!$AC$3:$AI$1539,6,FALSE)/100</f>
        <v>0</v>
      </c>
      <c r="S521">
        <f ca="1">1 - SUM(OFFSET($R$4,VLOOKUP(P521,$W$4:$Y$23,2,FALSE),0):OFFSET($R$4,N521,0))/$R$2</f>
        <v>0.96599999999999997</v>
      </c>
      <c r="T521">
        <f t="shared" ca="1" si="13"/>
        <v>29.411764705882327</v>
      </c>
    </row>
    <row r="522" spans="14:20" x14ac:dyDescent="0.3">
      <c r="N522">
        <v>518</v>
      </c>
      <c r="O522">
        <v>39</v>
      </c>
      <c r="P522">
        <v>5</v>
      </c>
      <c r="Q522">
        <f ca="1">VLOOKUP($P522&amp;"_"&amp;$O522,'rank samples'!$AC$3:$AI$1539,7,FALSE)</f>
        <v>28072.36</v>
      </c>
      <c r="R522">
        <f ca="1">VLOOKUP($P522&amp;"_"&amp;$O522,'rank samples'!$AC$3:$AI$1539,6,FALSE)/100</f>
        <v>2E-3</v>
      </c>
      <c r="S522">
        <f ca="1">1 - SUM(OFFSET($R$4,VLOOKUP(P522,$W$4:$Y$23,2,FALSE),0):OFFSET($R$4,N522,0))/$R$2</f>
        <v>0.96399999999999997</v>
      </c>
      <c r="T522">
        <f t="shared" ca="1" si="13"/>
        <v>27.777777777777754</v>
      </c>
    </row>
    <row r="523" spans="14:20" x14ac:dyDescent="0.3">
      <c r="N523">
        <v>519</v>
      </c>
      <c r="O523">
        <v>40</v>
      </c>
      <c r="P523">
        <v>5</v>
      </c>
      <c r="Q523">
        <f ca="1">VLOOKUP($P523&amp;"_"&amp;$O523,'rank samples'!$AC$3:$AI$1539,7,FALSE)</f>
        <v>27455.29</v>
      </c>
      <c r="R523">
        <f ca="1">VLOOKUP($P523&amp;"_"&amp;$O523,'rank samples'!$AC$3:$AI$1539,6,FALSE)/100</f>
        <v>2E-3</v>
      </c>
      <c r="S523">
        <f ca="1">1 - SUM(OFFSET($R$4,VLOOKUP(P523,$W$4:$Y$23,2,FALSE),0):OFFSET($R$4,N523,0))/$R$2</f>
        <v>0.96199999999999997</v>
      </c>
      <c r="T523">
        <f t="shared" ca="1" si="13"/>
        <v>26.315789473684188</v>
      </c>
    </row>
    <row r="524" spans="14:20" x14ac:dyDescent="0.3">
      <c r="N524">
        <v>520</v>
      </c>
      <c r="O524">
        <v>41</v>
      </c>
      <c r="P524">
        <v>5</v>
      </c>
      <c r="Q524">
        <f ca="1">VLOOKUP($P524&amp;"_"&amp;$O524,'rank samples'!$AC$3:$AI$1539,7,FALSE)</f>
        <v>27121.57</v>
      </c>
      <c r="R524">
        <f ca="1">VLOOKUP($P524&amp;"_"&amp;$O524,'rank samples'!$AC$3:$AI$1539,6,FALSE)/100</f>
        <v>2E-3</v>
      </c>
      <c r="S524">
        <f ca="1">1 - SUM(OFFSET($R$4,VLOOKUP(P524,$W$4:$Y$23,2,FALSE),0):OFFSET($R$4,N524,0))/$R$2</f>
        <v>0.96</v>
      </c>
      <c r="T524">
        <f t="shared" ca="1" si="13"/>
        <v>24.999999999999979</v>
      </c>
    </row>
    <row r="525" spans="14:20" x14ac:dyDescent="0.3">
      <c r="N525">
        <v>521</v>
      </c>
      <c r="O525">
        <v>42</v>
      </c>
      <c r="P525">
        <v>5</v>
      </c>
      <c r="Q525">
        <f ca="1">VLOOKUP($P525&amp;"_"&amp;$O525,'rank samples'!$AC$3:$AI$1539,7,FALSE)</f>
        <v>26845.83</v>
      </c>
      <c r="R525">
        <f ca="1">VLOOKUP($P525&amp;"_"&amp;$O525,'rank samples'!$AC$3:$AI$1539,6,FALSE)/100</f>
        <v>0</v>
      </c>
      <c r="S525">
        <f ca="1">1 - SUM(OFFSET($R$4,VLOOKUP(P525,$W$4:$Y$23,2,FALSE),0):OFFSET($R$4,N525,0))/$R$2</f>
        <v>0.96</v>
      </c>
      <c r="T525">
        <f t="shared" ca="1" si="13"/>
        <v>24.999999999999979</v>
      </c>
    </row>
    <row r="526" spans="14:20" x14ac:dyDescent="0.3">
      <c r="N526">
        <v>522</v>
      </c>
      <c r="O526">
        <v>43</v>
      </c>
      <c r="P526">
        <v>5</v>
      </c>
      <c r="Q526">
        <f ca="1">VLOOKUP($P526&amp;"_"&amp;$O526,'rank samples'!$AC$3:$AI$1539,7,FALSE)</f>
        <v>26181.18</v>
      </c>
      <c r="R526">
        <f ca="1">VLOOKUP($P526&amp;"_"&amp;$O526,'rank samples'!$AC$3:$AI$1539,6,FALSE)/100</f>
        <v>0</v>
      </c>
      <c r="S526">
        <f ca="1">1 - SUM(OFFSET($R$4,VLOOKUP(P526,$W$4:$Y$23,2,FALSE),0):OFFSET($R$4,N526,0))/$R$2</f>
        <v>0.96</v>
      </c>
      <c r="T526">
        <f t="shared" ca="1" si="13"/>
        <v>24.999999999999979</v>
      </c>
    </row>
    <row r="527" spans="14:20" x14ac:dyDescent="0.3">
      <c r="N527">
        <v>523</v>
      </c>
      <c r="O527">
        <v>44</v>
      </c>
      <c r="P527">
        <v>5</v>
      </c>
      <c r="Q527">
        <f ca="1">VLOOKUP($P527&amp;"_"&amp;$O527,'rank samples'!$AC$3:$AI$1539,7,FALSE)</f>
        <v>26082.71</v>
      </c>
      <c r="R527">
        <f ca="1">VLOOKUP($P527&amp;"_"&amp;$O527,'rank samples'!$AC$3:$AI$1539,6,FALSE)/100</f>
        <v>0</v>
      </c>
      <c r="S527">
        <f ca="1">1 - SUM(OFFSET($R$4,VLOOKUP(P527,$W$4:$Y$23,2,FALSE),0):OFFSET($R$4,N527,0))/$R$2</f>
        <v>0.96</v>
      </c>
      <c r="T527">
        <f t="shared" ca="1" si="13"/>
        <v>24.999999999999979</v>
      </c>
    </row>
    <row r="528" spans="14:20" x14ac:dyDescent="0.3">
      <c r="N528">
        <v>524</v>
      </c>
      <c r="O528">
        <v>45</v>
      </c>
      <c r="P528">
        <v>5</v>
      </c>
      <c r="Q528">
        <f ca="1">VLOOKUP($P528&amp;"_"&amp;$O528,'rank samples'!$AC$3:$AI$1539,7,FALSE)</f>
        <v>26055.22</v>
      </c>
      <c r="R528">
        <f ca="1">VLOOKUP($P528&amp;"_"&amp;$O528,'rank samples'!$AC$3:$AI$1539,6,FALSE)/100</f>
        <v>2E-3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x14ac:dyDescent="0.3">
      <c r="N529">
        <v>525</v>
      </c>
      <c r="O529">
        <v>46</v>
      </c>
      <c r="P529">
        <v>5</v>
      </c>
      <c r="Q529">
        <f ca="1">VLOOKUP($P529&amp;"_"&amp;$O529,'rank samples'!$AC$3:$AI$1539,7,FALSE)</f>
        <v>25988.61</v>
      </c>
      <c r="R529">
        <f ca="1">VLOOKUP($P529&amp;"_"&amp;$O529,'rank samples'!$AC$3:$AI$1539,6,FALSE)/100</f>
        <v>2E-3</v>
      </c>
      <c r="S529">
        <f ca="1">1 - SUM(OFFSET($R$4,VLOOKUP(P529,$W$4:$Y$23,2,FALSE),0):OFFSET($R$4,N529,0))/$R$2</f>
        <v>0.95599999999999996</v>
      </c>
      <c r="T529">
        <f t="shared" ca="1" si="13"/>
        <v>22.727272727272705</v>
      </c>
    </row>
    <row r="530" spans="14:20" x14ac:dyDescent="0.3">
      <c r="N530">
        <v>526</v>
      </c>
      <c r="O530">
        <v>47</v>
      </c>
      <c r="P530">
        <v>5</v>
      </c>
      <c r="Q530">
        <f ca="1">VLOOKUP($P530&amp;"_"&amp;$O530,'rank samples'!$AC$3:$AI$1539,7,FALSE)</f>
        <v>25776.14</v>
      </c>
      <c r="R530">
        <f ca="1">VLOOKUP($P530&amp;"_"&amp;$O530,'rank samples'!$AC$3:$AI$1539,6,FALSE)/100</f>
        <v>0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x14ac:dyDescent="0.3">
      <c r="N531">
        <v>527</v>
      </c>
      <c r="O531">
        <v>48</v>
      </c>
      <c r="P531">
        <v>5</v>
      </c>
      <c r="Q531">
        <f ca="1">VLOOKUP($P531&amp;"_"&amp;$O531,'rank samples'!$AC$3:$AI$1539,7,FALSE)</f>
        <v>25603.39</v>
      </c>
      <c r="R531">
        <f ca="1">VLOOKUP($P531&amp;"_"&amp;$O531,'rank samples'!$AC$3:$AI$1539,6,FALSE)/100</f>
        <v>2E-3</v>
      </c>
      <c r="S531">
        <f ca="1">1 - SUM(OFFSET($R$4,VLOOKUP(P531,$W$4:$Y$23,2,FALSE),0):OFFSET($R$4,N531,0))/$R$2</f>
        <v>0.95399999999999996</v>
      </c>
      <c r="T531">
        <f t="shared" ca="1" si="13"/>
        <v>21.739130434782588</v>
      </c>
    </row>
    <row r="532" spans="14:20" x14ac:dyDescent="0.3">
      <c r="N532">
        <v>528</v>
      </c>
      <c r="O532">
        <v>49</v>
      </c>
      <c r="P532">
        <v>5</v>
      </c>
      <c r="Q532">
        <f ca="1">VLOOKUP($P532&amp;"_"&amp;$O532,'rank samples'!$AC$3:$AI$1539,7,FALSE)</f>
        <v>25489.37</v>
      </c>
      <c r="R532">
        <f ca="1">VLOOKUP($P532&amp;"_"&amp;$O532,'rank samples'!$AC$3:$AI$1539,6,FALSE)/100</f>
        <v>0</v>
      </c>
      <c r="S532">
        <f ca="1">1 - SUM(OFFSET($R$4,VLOOKUP(P532,$W$4:$Y$23,2,FALSE),0):OFFSET($R$4,N532,0))/$R$2</f>
        <v>0.95399999999999996</v>
      </c>
      <c r="T532">
        <f t="shared" ca="1" si="13"/>
        <v>21.739130434782588</v>
      </c>
    </row>
    <row r="533" spans="14:20" x14ac:dyDescent="0.3">
      <c r="N533">
        <v>529</v>
      </c>
      <c r="O533">
        <v>50</v>
      </c>
      <c r="P533">
        <v>5</v>
      </c>
      <c r="Q533">
        <f ca="1">VLOOKUP($P533&amp;"_"&amp;$O533,'rank samples'!$AC$3:$AI$1539,7,FALSE)</f>
        <v>25327.48</v>
      </c>
      <c r="R533">
        <f ca="1">VLOOKUP($P533&amp;"_"&amp;$O533,'rank samples'!$AC$3:$AI$1539,6,FALSE)/100</f>
        <v>2E-3</v>
      </c>
      <c r="S533">
        <f ca="1">1 - SUM(OFFSET($R$4,VLOOKUP(P533,$W$4:$Y$23,2,FALSE),0):OFFSET($R$4,N533,0))/$R$2</f>
        <v>0.95199999999999996</v>
      </c>
      <c r="T533">
        <f t="shared" ca="1" si="13"/>
        <v>20.833333333333314</v>
      </c>
    </row>
    <row r="534" spans="14:20" x14ac:dyDescent="0.3">
      <c r="N534">
        <v>530</v>
      </c>
      <c r="O534">
        <v>51</v>
      </c>
      <c r="P534">
        <v>5</v>
      </c>
      <c r="Q534">
        <f ca="1">VLOOKUP($P534&amp;"_"&amp;$O534,'rank samples'!$AC$3:$AI$1539,7,FALSE)</f>
        <v>24605.3</v>
      </c>
      <c r="R534">
        <f ca="1">VLOOKUP($P534&amp;"_"&amp;$O534,'rank samples'!$AC$3:$AI$1539,6,FALSE)/100</f>
        <v>0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x14ac:dyDescent="0.3">
      <c r="N535">
        <v>531</v>
      </c>
      <c r="O535">
        <v>52</v>
      </c>
      <c r="P535">
        <v>5</v>
      </c>
      <c r="Q535">
        <f ca="1">VLOOKUP($P535&amp;"_"&amp;$O535,'rank samples'!$AC$3:$AI$1539,7,FALSE)</f>
        <v>24572.54</v>
      </c>
      <c r="R535">
        <f ca="1">VLOOKUP($P535&amp;"_"&amp;$O535,'rank samples'!$AC$3:$AI$1539,6,FALSE)/100</f>
        <v>2E-3</v>
      </c>
      <c r="S535">
        <f ca="1">1 - SUM(OFFSET($R$4,VLOOKUP(P535,$W$4:$Y$23,2,FALSE),0):OFFSET($R$4,N535,0))/$R$2</f>
        <v>0.95</v>
      </c>
      <c r="T535">
        <f t="shared" ca="1" si="13"/>
        <v>19.999999999999982</v>
      </c>
    </row>
    <row r="536" spans="14:20" x14ac:dyDescent="0.3">
      <c r="N536">
        <v>532</v>
      </c>
      <c r="O536">
        <v>53</v>
      </c>
      <c r="P536">
        <v>5</v>
      </c>
      <c r="Q536">
        <f ca="1">VLOOKUP($P536&amp;"_"&amp;$O536,'rank samples'!$AC$3:$AI$1539,7,FALSE)</f>
        <v>24213.69</v>
      </c>
      <c r="R536">
        <f ca="1">VLOOKUP($P536&amp;"_"&amp;$O536,'rank samples'!$AC$3:$AI$1539,6,FALSE)/100</f>
        <v>0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x14ac:dyDescent="0.3">
      <c r="N537">
        <v>533</v>
      </c>
      <c r="O537">
        <v>54</v>
      </c>
      <c r="P537">
        <v>5</v>
      </c>
      <c r="Q537">
        <f ca="1">VLOOKUP($P537&amp;"_"&amp;$O537,'rank samples'!$AC$3:$AI$1539,7,FALSE)</f>
        <v>23992.52</v>
      </c>
      <c r="R537">
        <f ca="1">VLOOKUP($P537&amp;"_"&amp;$O537,'rank samples'!$AC$3:$AI$1539,6,FALSE)/100</f>
        <v>0</v>
      </c>
      <c r="S537">
        <f ca="1">1 - SUM(OFFSET($R$4,VLOOKUP(P537,$W$4:$Y$23,2,FALSE),0):OFFSET($R$4,N537,0))/$R$2</f>
        <v>0.95</v>
      </c>
      <c r="T537">
        <f t="shared" ca="1" si="13"/>
        <v>19.999999999999982</v>
      </c>
    </row>
    <row r="538" spans="14:20" x14ac:dyDescent="0.3">
      <c r="N538">
        <v>534</v>
      </c>
      <c r="O538">
        <v>55</v>
      </c>
      <c r="P538">
        <v>5</v>
      </c>
      <c r="Q538">
        <f ca="1">VLOOKUP($P538&amp;"_"&amp;$O538,'rank samples'!$AC$3:$AI$1539,7,FALSE)</f>
        <v>23976.81</v>
      </c>
      <c r="R538">
        <f ca="1">VLOOKUP($P538&amp;"_"&amp;$O538,'rank samples'!$AC$3:$AI$1539,6,FALSE)/100</f>
        <v>0</v>
      </c>
      <c r="S538">
        <f ca="1">1 - SUM(OFFSET($R$4,VLOOKUP(P538,$W$4:$Y$23,2,FALSE),0):OFFSET($R$4,N538,0))/$R$2</f>
        <v>0.95</v>
      </c>
      <c r="T538">
        <f t="shared" ca="1" si="13"/>
        <v>19.999999999999982</v>
      </c>
    </row>
    <row r="539" spans="14:20" x14ac:dyDescent="0.3">
      <c r="N539">
        <v>535</v>
      </c>
      <c r="O539">
        <v>56</v>
      </c>
      <c r="P539">
        <v>5</v>
      </c>
      <c r="Q539">
        <f ca="1">VLOOKUP($P539&amp;"_"&amp;$O539,'rank samples'!$AC$3:$AI$1539,7,FALSE)</f>
        <v>23958.400000000001</v>
      </c>
      <c r="R539">
        <f ca="1">VLOOKUP($P539&amp;"_"&amp;$O539,'rank samples'!$AC$3:$AI$1539,6,FALSE)/100</f>
        <v>2E-3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x14ac:dyDescent="0.3">
      <c r="N540">
        <v>536</v>
      </c>
      <c r="O540">
        <v>57</v>
      </c>
      <c r="P540">
        <v>5</v>
      </c>
      <c r="Q540">
        <f ca="1">VLOOKUP($P540&amp;"_"&amp;$O540,'rank samples'!$AC$3:$AI$1539,7,FALSE)</f>
        <v>23847.89</v>
      </c>
      <c r="R540">
        <f ca="1">VLOOKUP($P540&amp;"_"&amp;$O540,'rank samples'!$AC$3:$AI$1539,6,FALSE)/100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x14ac:dyDescent="0.3">
      <c r="N541">
        <v>537</v>
      </c>
      <c r="O541">
        <v>58</v>
      </c>
      <c r="P541">
        <v>5</v>
      </c>
      <c r="Q541">
        <f ca="1">VLOOKUP($P541&amp;"_"&amp;$O541,'rank samples'!$AC$3:$AI$1539,7,FALSE)</f>
        <v>23646.35</v>
      </c>
      <c r="R541">
        <f ca="1">VLOOKUP($P541&amp;"_"&amp;$O541,'rank samples'!$AC$3:$AI$1539,6,FALSE)/100</f>
        <v>0</v>
      </c>
      <c r="S541">
        <f ca="1">1 - SUM(OFFSET($R$4,VLOOKUP(P541,$W$4:$Y$23,2,FALSE),0):OFFSET($R$4,N541,0))/$R$2</f>
        <v>0.94799999999999995</v>
      </c>
      <c r="T541">
        <f t="shared" ca="1" si="13"/>
        <v>19.230769230769212</v>
      </c>
    </row>
    <row r="542" spans="14:20" x14ac:dyDescent="0.3">
      <c r="N542">
        <v>538</v>
      </c>
      <c r="O542">
        <v>59</v>
      </c>
      <c r="P542">
        <v>5</v>
      </c>
      <c r="Q542">
        <f ca="1">VLOOKUP($P542&amp;"_"&amp;$O542,'rank samples'!$AC$3:$AI$1539,7,FALSE)</f>
        <v>23439</v>
      </c>
      <c r="R542">
        <f ca="1">VLOOKUP($P542&amp;"_"&amp;$O542,'rank samples'!$AC$3:$AI$1539,6,FALSE)/100</f>
        <v>0</v>
      </c>
      <c r="S542">
        <f ca="1">1 - SUM(OFFSET($R$4,VLOOKUP(P542,$W$4:$Y$23,2,FALSE),0):OFFSET($R$4,N542,0))/$R$2</f>
        <v>0.94799999999999995</v>
      </c>
      <c r="T542">
        <f t="shared" ca="1" si="13"/>
        <v>19.230769230769212</v>
      </c>
    </row>
    <row r="543" spans="14:20" x14ac:dyDescent="0.3">
      <c r="N543">
        <v>539</v>
      </c>
      <c r="O543">
        <v>60</v>
      </c>
      <c r="P543">
        <v>5</v>
      </c>
      <c r="Q543">
        <f ca="1">VLOOKUP($P543&amp;"_"&amp;$O543,'rank samples'!$AC$3:$AI$1539,7,FALSE)</f>
        <v>23354.85</v>
      </c>
      <c r="R543">
        <f ca="1">VLOOKUP($P543&amp;"_"&amp;$O543,'rank samples'!$AC$3:$AI$1539,6,FALSE)/100</f>
        <v>2E-3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x14ac:dyDescent="0.3">
      <c r="N544">
        <v>540</v>
      </c>
      <c r="O544">
        <v>61</v>
      </c>
      <c r="P544">
        <v>5</v>
      </c>
      <c r="Q544">
        <f ca="1">VLOOKUP($P544&amp;"_"&amp;$O544,'rank samples'!$AC$3:$AI$1539,7,FALSE)</f>
        <v>22769.97</v>
      </c>
      <c r="R544">
        <f ca="1">VLOOKUP($P544&amp;"_"&amp;$O544,'rank samples'!$AC$3:$AI$1539,6,FALSE)/100</f>
        <v>2E-3</v>
      </c>
      <c r="S544">
        <f ca="1">1 - SUM(OFFSET($R$4,VLOOKUP(P544,$W$4:$Y$23,2,FALSE),0):OFFSET($R$4,N544,0))/$R$2</f>
        <v>0.94399999999999995</v>
      </c>
      <c r="T544">
        <f t="shared" ca="1" si="13"/>
        <v>17.85714285714284</v>
      </c>
    </row>
    <row r="545" spans="14:20" x14ac:dyDescent="0.3">
      <c r="N545">
        <v>541</v>
      </c>
      <c r="O545">
        <v>62</v>
      </c>
      <c r="P545">
        <v>5</v>
      </c>
      <c r="Q545">
        <f ca="1">VLOOKUP($P545&amp;"_"&amp;$O545,'rank samples'!$AC$3:$AI$1539,7,FALSE)</f>
        <v>22726.74</v>
      </c>
      <c r="R545">
        <f ca="1">VLOOKUP($P545&amp;"_"&amp;$O545,'rank samples'!$AC$3:$AI$1539,6,FALSE)/100</f>
        <v>2E-3</v>
      </c>
      <c r="S545">
        <f ca="1">1 - SUM(OFFSET($R$4,VLOOKUP(P545,$W$4:$Y$23,2,FALSE),0):OFFSET($R$4,N545,0))/$R$2</f>
        <v>0.94199999999999995</v>
      </c>
      <c r="T545">
        <f t="shared" ca="1" si="13"/>
        <v>17.241379310344811</v>
      </c>
    </row>
    <row r="546" spans="14:20" x14ac:dyDescent="0.3">
      <c r="N546">
        <v>542</v>
      </c>
      <c r="O546">
        <v>63</v>
      </c>
      <c r="P546">
        <v>5</v>
      </c>
      <c r="Q546">
        <f ca="1">VLOOKUP($P546&amp;"_"&amp;$O546,'rank samples'!$AC$3:$AI$1539,7,FALSE)</f>
        <v>22722.45</v>
      </c>
      <c r="R546">
        <f ca="1">VLOOKUP($P546&amp;"_"&amp;$O546,'rank samples'!$AC$3:$AI$1539,6,FALSE)/100</f>
        <v>0</v>
      </c>
      <c r="S546">
        <f ca="1">1 - SUM(OFFSET($R$4,VLOOKUP(P546,$W$4:$Y$23,2,FALSE),0):OFFSET($R$4,N546,0))/$R$2</f>
        <v>0.94199999999999995</v>
      </c>
      <c r="T546">
        <f t="shared" ca="1" si="13"/>
        <v>17.241379310344811</v>
      </c>
    </row>
    <row r="547" spans="14:20" x14ac:dyDescent="0.3">
      <c r="N547">
        <v>543</v>
      </c>
      <c r="O547">
        <v>64</v>
      </c>
      <c r="P547">
        <v>5</v>
      </c>
      <c r="Q547">
        <f ca="1">VLOOKUP($P547&amp;"_"&amp;$O547,'rank samples'!$AC$3:$AI$1539,7,FALSE)</f>
        <v>22235.38</v>
      </c>
      <c r="R547">
        <f ca="1">VLOOKUP($P547&amp;"_"&amp;$O547,'rank samples'!$AC$3:$AI$1539,6,FALSE)/100</f>
        <v>0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x14ac:dyDescent="0.3">
      <c r="N548">
        <v>544</v>
      </c>
      <c r="O548">
        <v>65</v>
      </c>
      <c r="P548">
        <v>5</v>
      </c>
      <c r="Q548">
        <f ca="1">VLOOKUP($P548&amp;"_"&amp;$O548,'rank samples'!$AC$3:$AI$1539,7,FALSE)</f>
        <v>22039.72</v>
      </c>
      <c r="R548">
        <f ca="1">VLOOKUP($P548&amp;"_"&amp;$O548,'rank samples'!$AC$3:$AI$1539,6,FALSE)/100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x14ac:dyDescent="0.3">
      <c r="N549">
        <v>545</v>
      </c>
      <c r="O549">
        <v>66</v>
      </c>
      <c r="P549">
        <v>5</v>
      </c>
      <c r="Q549">
        <f ca="1">VLOOKUP($P549&amp;"_"&amp;$O549,'rank samples'!$AC$3:$AI$1539,7,FALSE)</f>
        <v>21884.05</v>
      </c>
      <c r="R549">
        <f ca="1">VLOOKUP($P549&amp;"_"&amp;$O549,'rank samples'!$AC$3:$AI$1539,6,FALSE)/100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x14ac:dyDescent="0.3">
      <c r="N550">
        <v>546</v>
      </c>
      <c r="O550">
        <v>67</v>
      </c>
      <c r="P550">
        <v>5</v>
      </c>
      <c r="Q550">
        <f ca="1">VLOOKUP($P550&amp;"_"&amp;$O550,'rank samples'!$AC$3:$AI$1539,7,FALSE)</f>
        <v>21592.29</v>
      </c>
      <c r="R550">
        <f ca="1">VLOOKUP($P550&amp;"_"&amp;$O550,'rank samples'!$AC$3:$AI$1539,6,FALSE)/100</f>
        <v>2E-3</v>
      </c>
      <c r="S550">
        <f ca="1">1 - SUM(OFFSET($R$4,VLOOKUP(P550,$W$4:$Y$23,2,FALSE),0):OFFSET($R$4,N550,0))/$R$2</f>
        <v>0.94</v>
      </c>
      <c r="T550">
        <f t="shared" ca="1" si="13"/>
        <v>16.66666666666665</v>
      </c>
    </row>
    <row r="551" spans="14:20" x14ac:dyDescent="0.3">
      <c r="N551">
        <v>547</v>
      </c>
      <c r="O551">
        <v>68</v>
      </c>
      <c r="P551">
        <v>5</v>
      </c>
      <c r="Q551">
        <f ca="1">VLOOKUP($P551&amp;"_"&amp;$O551,'rank samples'!$AC$3:$AI$1539,7,FALSE)</f>
        <v>20693.89</v>
      </c>
      <c r="R551">
        <f ca="1">VLOOKUP($P551&amp;"_"&amp;$O551,'rank samples'!$AC$3:$AI$1539,6,FALSE)/100</f>
        <v>2E-3</v>
      </c>
      <c r="S551">
        <f ca="1">1 - SUM(OFFSET($R$4,VLOOKUP(P551,$W$4:$Y$23,2,FALSE),0):OFFSET($R$4,N551,0))/$R$2</f>
        <v>0.93799999999999994</v>
      </c>
      <c r="T551">
        <f t="shared" ca="1" si="13"/>
        <v>16.129032258064502</v>
      </c>
    </row>
    <row r="552" spans="14:20" x14ac:dyDescent="0.3">
      <c r="N552">
        <v>548</v>
      </c>
      <c r="O552">
        <v>69</v>
      </c>
      <c r="P552">
        <v>5</v>
      </c>
      <c r="Q552">
        <f ca="1">VLOOKUP($P552&amp;"_"&amp;$O552,'rank samples'!$AC$3:$AI$1539,7,FALSE)</f>
        <v>19652.29</v>
      </c>
      <c r="R552">
        <f ca="1">VLOOKUP($P552&amp;"_"&amp;$O552,'rank samples'!$AC$3:$AI$1539,6,FALSE)/100</f>
        <v>0</v>
      </c>
      <c r="S552">
        <f ca="1">1 - SUM(OFFSET($R$4,VLOOKUP(P552,$W$4:$Y$23,2,FALSE),0):OFFSET($R$4,N552,0))/$R$2</f>
        <v>0.93799999999999994</v>
      </c>
      <c r="T552">
        <f t="shared" ca="1" si="13"/>
        <v>16.129032258064502</v>
      </c>
    </row>
    <row r="553" spans="14:20" x14ac:dyDescent="0.3">
      <c r="N553">
        <v>549</v>
      </c>
      <c r="O553">
        <v>70</v>
      </c>
      <c r="P553">
        <v>5</v>
      </c>
      <c r="Q553">
        <f ca="1">VLOOKUP($P553&amp;"_"&amp;$O553,'rank samples'!$AC$3:$AI$1539,7,FALSE)</f>
        <v>19164.13</v>
      </c>
      <c r="R553">
        <f ca="1">VLOOKUP($P553&amp;"_"&amp;$O553,'rank samples'!$AC$3:$AI$1539,6,FALSE)/100</f>
        <v>0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x14ac:dyDescent="0.3">
      <c r="N554">
        <v>550</v>
      </c>
      <c r="O554">
        <v>71</v>
      </c>
      <c r="P554">
        <v>5</v>
      </c>
      <c r="Q554">
        <f ca="1">VLOOKUP($P554&amp;"_"&amp;$O554,'rank samples'!$AC$3:$AI$1539,7,FALSE)</f>
        <v>18929.080000000002</v>
      </c>
      <c r="R554">
        <f ca="1">VLOOKUP($P554&amp;"_"&amp;$O554,'rank samples'!$AC$3:$AI$1539,6,FALSE)/100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x14ac:dyDescent="0.3">
      <c r="N555">
        <v>551</v>
      </c>
      <c r="O555">
        <v>72</v>
      </c>
      <c r="P555">
        <v>5</v>
      </c>
      <c r="Q555">
        <f ca="1">VLOOKUP($P555&amp;"_"&amp;$O555,'rank samples'!$AC$3:$AI$1539,7,FALSE)</f>
        <v>18889.03</v>
      </c>
      <c r="R555">
        <f ca="1">VLOOKUP($P555&amp;"_"&amp;$O555,'rank samples'!$AC$3:$AI$1539,6,FALSE)/100</f>
        <v>2E-3</v>
      </c>
      <c r="S555">
        <f ca="1">1 - SUM(OFFSET($R$4,VLOOKUP(P555,$W$4:$Y$23,2,FALSE),0):OFFSET($R$4,N555,0))/$R$2</f>
        <v>0.93599999999999994</v>
      </c>
      <c r="T555">
        <f t="shared" ca="1" si="13"/>
        <v>15.624999999999986</v>
      </c>
    </row>
    <row r="556" spans="14:20" x14ac:dyDescent="0.3">
      <c r="N556">
        <v>552</v>
      </c>
      <c r="O556">
        <v>73</v>
      </c>
      <c r="P556">
        <v>5</v>
      </c>
      <c r="Q556">
        <f ca="1">VLOOKUP($P556&amp;"_"&amp;$O556,'rank samples'!$AC$3:$AI$1539,7,FALSE)</f>
        <v>18537.77</v>
      </c>
      <c r="R556">
        <f ca="1">VLOOKUP($P556&amp;"_"&amp;$O556,'rank samples'!$AC$3:$AI$1539,6,FALSE)/100</f>
        <v>2E-3</v>
      </c>
      <c r="S556">
        <f ca="1">1 - SUM(OFFSET($R$4,VLOOKUP(P556,$W$4:$Y$23,2,FALSE),0):OFFSET($R$4,N556,0))/$R$2</f>
        <v>0.93399999999999994</v>
      </c>
      <c r="T556">
        <f t="shared" ca="1" si="13"/>
        <v>15.151515151515138</v>
      </c>
    </row>
    <row r="557" spans="14:20" x14ac:dyDescent="0.3">
      <c r="N557">
        <v>553</v>
      </c>
      <c r="O557">
        <v>74</v>
      </c>
      <c r="P557">
        <v>5</v>
      </c>
      <c r="Q557">
        <f ca="1">VLOOKUP($P557&amp;"_"&amp;$O557,'rank samples'!$AC$3:$AI$1539,7,FALSE)</f>
        <v>18070.25</v>
      </c>
      <c r="R557">
        <f ca="1">VLOOKUP($P557&amp;"_"&amp;$O557,'rank samples'!$AC$3:$AI$1539,6,FALSE)/100</f>
        <v>0</v>
      </c>
      <c r="S557">
        <f ca="1">1 - SUM(OFFSET($R$4,VLOOKUP(P557,$W$4:$Y$23,2,FALSE),0):OFFSET($R$4,N557,0))/$R$2</f>
        <v>0.93399999999999994</v>
      </c>
      <c r="T557">
        <f t="shared" ca="1" si="13"/>
        <v>15.151515151515138</v>
      </c>
    </row>
    <row r="558" spans="14:20" x14ac:dyDescent="0.3">
      <c r="N558">
        <v>554</v>
      </c>
      <c r="O558">
        <v>75</v>
      </c>
      <c r="P558">
        <v>5</v>
      </c>
      <c r="Q558">
        <f ca="1">VLOOKUP($P558&amp;"_"&amp;$O558,'rank samples'!$AC$3:$AI$1539,7,FALSE)</f>
        <v>17996.78</v>
      </c>
      <c r="R558">
        <f ca="1">VLOOKUP($P558&amp;"_"&amp;$O558,'rank samples'!$AC$3:$AI$1539,6,FALSE)/100</f>
        <v>0</v>
      </c>
      <c r="S558">
        <f ca="1">1 - SUM(OFFSET($R$4,VLOOKUP(P558,$W$4:$Y$23,2,FALSE),0):OFFSET($R$4,N558,0))/$R$2</f>
        <v>0.93399999999999994</v>
      </c>
      <c r="T558">
        <f t="shared" ca="1" si="13"/>
        <v>15.151515151515138</v>
      </c>
    </row>
    <row r="559" spans="14:20" x14ac:dyDescent="0.3">
      <c r="N559">
        <v>555</v>
      </c>
      <c r="O559">
        <v>76</v>
      </c>
      <c r="P559">
        <v>5</v>
      </c>
      <c r="Q559">
        <f ca="1">VLOOKUP($P559&amp;"_"&amp;$O559,'rank samples'!$AC$3:$AI$1539,7,FALSE)</f>
        <v>17921.87</v>
      </c>
      <c r="R559">
        <f ca="1">VLOOKUP($P559&amp;"_"&amp;$O559,'rank samples'!$AC$3:$AI$1539,6,FALSE)/100</f>
        <v>0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x14ac:dyDescent="0.3">
      <c r="N560">
        <v>556</v>
      </c>
      <c r="O560">
        <v>77</v>
      </c>
      <c r="P560">
        <v>5</v>
      </c>
      <c r="Q560">
        <f ca="1">VLOOKUP($P560&amp;"_"&amp;$O560,'rank samples'!$AC$3:$AI$1539,7,FALSE)</f>
        <v>17297.439999999999</v>
      </c>
      <c r="R560">
        <f ca="1">VLOOKUP($P560&amp;"_"&amp;$O560,'rank samples'!$AC$3:$AI$1539,6,FALSE)/100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x14ac:dyDescent="0.3">
      <c r="N561">
        <v>557</v>
      </c>
      <c r="O561">
        <v>78</v>
      </c>
      <c r="P561">
        <v>5</v>
      </c>
      <c r="Q561">
        <f ca="1">VLOOKUP($P561&amp;"_"&amp;$O561,'rank samples'!$AC$3:$AI$1539,7,FALSE)</f>
        <v>17191.88</v>
      </c>
      <c r="R561">
        <f ca="1">VLOOKUP($P561&amp;"_"&amp;$O561,'rank samples'!$AC$3:$AI$1539,6,FALSE)/100</f>
        <v>2E-3</v>
      </c>
      <c r="S561">
        <f ca="1">1 - SUM(OFFSET($R$4,VLOOKUP(P561,$W$4:$Y$23,2,FALSE),0):OFFSET($R$4,N561,0))/$R$2</f>
        <v>0.93199999999999994</v>
      </c>
      <c r="T561">
        <f t="shared" ca="1" si="13"/>
        <v>14.705882352941163</v>
      </c>
    </row>
    <row r="562" spans="14:20" x14ac:dyDescent="0.3">
      <c r="N562">
        <v>558</v>
      </c>
      <c r="O562">
        <v>79</v>
      </c>
      <c r="P562">
        <v>5</v>
      </c>
      <c r="Q562">
        <f ca="1">VLOOKUP($P562&amp;"_"&amp;$O562,'rank samples'!$AC$3:$AI$1539,7,FALSE)</f>
        <v>17092.04</v>
      </c>
      <c r="R562">
        <f ca="1">VLOOKUP($P562&amp;"_"&amp;$O562,'rank samples'!$AC$3:$AI$1539,6,FALSE)/100</f>
        <v>0</v>
      </c>
      <c r="S562">
        <f ca="1">1 - SUM(OFFSET($R$4,VLOOKUP(P562,$W$4:$Y$23,2,FALSE),0):OFFSET($R$4,N562,0))/$R$2</f>
        <v>0.93199999999999994</v>
      </c>
      <c r="T562">
        <f t="shared" ca="1" si="13"/>
        <v>14.705882352941163</v>
      </c>
    </row>
    <row r="563" spans="14:20" x14ac:dyDescent="0.3">
      <c r="N563">
        <v>559</v>
      </c>
      <c r="O563">
        <v>80</v>
      </c>
      <c r="P563">
        <v>5</v>
      </c>
      <c r="Q563">
        <f ca="1">VLOOKUP($P563&amp;"_"&amp;$O563,'rank samples'!$AC$3:$AI$1539,7,FALSE)</f>
        <v>17013.03</v>
      </c>
      <c r="R563">
        <f ca="1">VLOOKUP($P563&amp;"_"&amp;$O563,'rank samples'!$AC$3:$AI$1539,6,FALSE)/100</f>
        <v>0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x14ac:dyDescent="0.3">
      <c r="N564">
        <v>560</v>
      </c>
      <c r="O564">
        <v>81</v>
      </c>
      <c r="P564">
        <v>5</v>
      </c>
      <c r="Q564">
        <f ca="1">VLOOKUP($P564&amp;"_"&amp;$O564,'rank samples'!$AC$3:$AI$1539,7,FALSE)</f>
        <v>16667.330000000002</v>
      </c>
      <c r="R564">
        <f ca="1">VLOOKUP($P564&amp;"_"&amp;$O564,'rank samples'!$AC$3:$AI$1539,6,FALSE)/100</f>
        <v>2E-3</v>
      </c>
      <c r="S564">
        <f ca="1">1 - SUM(OFFSET($R$4,VLOOKUP(P564,$W$4:$Y$23,2,FALSE),0):OFFSET($R$4,N564,0))/$R$2</f>
        <v>0.92999999999999994</v>
      </c>
      <c r="T564">
        <f t="shared" ca="1" si="13"/>
        <v>14.285714285714272</v>
      </c>
    </row>
    <row r="565" spans="14:20" x14ac:dyDescent="0.3">
      <c r="N565">
        <v>561</v>
      </c>
      <c r="O565">
        <v>82</v>
      </c>
      <c r="P565">
        <v>5</v>
      </c>
      <c r="Q565">
        <f ca="1">VLOOKUP($P565&amp;"_"&amp;$O565,'rank samples'!$AC$3:$AI$1539,7,FALSE)</f>
        <v>16405.900000000001</v>
      </c>
      <c r="R565">
        <f ca="1">VLOOKUP($P565&amp;"_"&amp;$O565,'rank samples'!$AC$3:$AI$1539,6,FALSE)/100</f>
        <v>2E-3</v>
      </c>
      <c r="S565">
        <f ca="1">1 - SUM(OFFSET($R$4,VLOOKUP(P565,$W$4:$Y$23,2,FALSE),0):OFFSET($R$4,N565,0))/$R$2</f>
        <v>0.92799999999999994</v>
      </c>
      <c r="T565">
        <f t="shared" ca="1" si="13"/>
        <v>13.888888888888877</v>
      </c>
    </row>
    <row r="566" spans="14:20" x14ac:dyDescent="0.3">
      <c r="N566">
        <v>562</v>
      </c>
      <c r="O566">
        <v>83</v>
      </c>
      <c r="P566">
        <v>5</v>
      </c>
      <c r="Q566">
        <f ca="1">VLOOKUP($P566&amp;"_"&amp;$O566,'rank samples'!$AC$3:$AI$1539,7,FALSE)</f>
        <v>16130.04</v>
      </c>
      <c r="R566">
        <f ca="1">VLOOKUP($P566&amp;"_"&amp;$O566,'rank samples'!$AC$3:$AI$1539,6,FALSE)/100</f>
        <v>2E-3</v>
      </c>
      <c r="S566">
        <f ca="1">1 - SUM(OFFSET($R$4,VLOOKUP(P566,$W$4:$Y$23,2,FALSE),0):OFFSET($R$4,N566,0))/$R$2</f>
        <v>0.92599999999999993</v>
      </c>
      <c r="T566">
        <f t="shared" ca="1" si="13"/>
        <v>13.513513513513502</v>
      </c>
    </row>
    <row r="567" spans="14:20" x14ac:dyDescent="0.3">
      <c r="N567">
        <v>563</v>
      </c>
      <c r="O567">
        <v>84</v>
      </c>
      <c r="P567">
        <v>5</v>
      </c>
      <c r="Q567">
        <f ca="1">VLOOKUP($P567&amp;"_"&amp;$O567,'rank samples'!$AC$3:$AI$1539,7,FALSE)</f>
        <v>15969.57</v>
      </c>
      <c r="R567">
        <f ca="1">VLOOKUP($P567&amp;"_"&amp;$O567,'rank samples'!$AC$3:$AI$1539,6,FALSE)/100</f>
        <v>2E-3</v>
      </c>
      <c r="S567">
        <f ca="1">1 - SUM(OFFSET($R$4,VLOOKUP(P567,$W$4:$Y$23,2,FALSE),0):OFFSET($R$4,N567,0))/$R$2</f>
        <v>0.92399999999999993</v>
      </c>
      <c r="T567">
        <f t="shared" ca="1" si="13"/>
        <v>13.157894736842094</v>
      </c>
    </row>
    <row r="568" spans="14:20" x14ac:dyDescent="0.3">
      <c r="N568">
        <v>564</v>
      </c>
      <c r="O568">
        <v>85</v>
      </c>
      <c r="P568">
        <v>5</v>
      </c>
      <c r="Q568">
        <f ca="1">VLOOKUP($P568&amp;"_"&amp;$O568,'rank samples'!$AC$3:$AI$1539,7,FALSE)</f>
        <v>15663.81</v>
      </c>
      <c r="R568">
        <f ca="1">VLOOKUP($P568&amp;"_"&amp;$O568,'rank samples'!$AC$3:$AI$1539,6,FALSE)/100</f>
        <v>2E-3</v>
      </c>
      <c r="S568">
        <f ca="1">1 - SUM(OFFSET($R$4,VLOOKUP(P568,$W$4:$Y$23,2,FALSE),0):OFFSET($R$4,N568,0))/$R$2</f>
        <v>0.92199999999999993</v>
      </c>
      <c r="T568">
        <f t="shared" ca="1" si="13"/>
        <v>12.820512820512809</v>
      </c>
    </row>
    <row r="569" spans="14:20" x14ac:dyDescent="0.3">
      <c r="N569">
        <v>565</v>
      </c>
      <c r="O569">
        <v>86</v>
      </c>
      <c r="P569">
        <v>5</v>
      </c>
      <c r="Q569">
        <f ca="1">VLOOKUP($P569&amp;"_"&amp;$O569,'rank samples'!$AC$3:$AI$1539,7,FALSE)</f>
        <v>15232.56</v>
      </c>
      <c r="R569">
        <f ca="1">VLOOKUP($P569&amp;"_"&amp;$O569,'rank samples'!$AC$3:$AI$1539,6,FALSE)/100</f>
        <v>0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x14ac:dyDescent="0.3">
      <c r="N570">
        <v>566</v>
      </c>
      <c r="O570">
        <v>87</v>
      </c>
      <c r="P570">
        <v>5</v>
      </c>
      <c r="Q570">
        <f ca="1">VLOOKUP($P570&amp;"_"&amp;$O570,'rank samples'!$AC$3:$AI$1539,7,FALSE)</f>
        <v>14898.85</v>
      </c>
      <c r="R570">
        <f ca="1">VLOOKUP($P570&amp;"_"&amp;$O570,'rank samples'!$AC$3:$AI$1539,6,FALSE)/100</f>
        <v>2E-3</v>
      </c>
      <c r="S570">
        <f ca="1">1 - SUM(OFFSET($R$4,VLOOKUP(P570,$W$4:$Y$23,2,FALSE),0):OFFSET($R$4,N570,0))/$R$2</f>
        <v>0.91999999999999993</v>
      </c>
      <c r="T570">
        <f t="shared" ca="1" si="13"/>
        <v>12.499999999999989</v>
      </c>
    </row>
    <row r="571" spans="14:20" x14ac:dyDescent="0.3">
      <c r="N571">
        <v>567</v>
      </c>
      <c r="O571">
        <v>88</v>
      </c>
      <c r="P571">
        <v>5</v>
      </c>
      <c r="Q571">
        <f ca="1">VLOOKUP($P571&amp;"_"&amp;$O571,'rank samples'!$AC$3:$AI$1539,7,FALSE)</f>
        <v>14846.52</v>
      </c>
      <c r="R571">
        <f ca="1">VLOOKUP($P571&amp;"_"&amp;$O571,'rank samples'!$AC$3:$AI$1539,6,FALSE)/100</f>
        <v>2E-3</v>
      </c>
      <c r="S571">
        <f ca="1">1 - SUM(OFFSET($R$4,VLOOKUP(P571,$W$4:$Y$23,2,FALSE),0):OFFSET($R$4,N571,0))/$R$2</f>
        <v>0.91799999999999993</v>
      </c>
      <c r="T571">
        <f t="shared" ca="1" si="13"/>
        <v>12.195121951219502</v>
      </c>
    </row>
    <row r="572" spans="14:20" x14ac:dyDescent="0.3">
      <c r="N572">
        <v>568</v>
      </c>
      <c r="O572">
        <v>89</v>
      </c>
      <c r="P572">
        <v>5</v>
      </c>
      <c r="Q572">
        <f ca="1">VLOOKUP($P572&amp;"_"&amp;$O572,'rank samples'!$AC$3:$AI$1539,7,FALSE)</f>
        <v>14817.22</v>
      </c>
      <c r="R572">
        <f ca="1">VLOOKUP($P572&amp;"_"&amp;$O572,'rank samples'!$AC$3:$AI$1539,6,FALSE)/100</f>
        <v>2E-3</v>
      </c>
      <c r="S572">
        <f ca="1">1 - SUM(OFFSET($R$4,VLOOKUP(P572,$W$4:$Y$23,2,FALSE),0):OFFSET($R$4,N572,0))/$R$2</f>
        <v>0.91599999999999993</v>
      </c>
      <c r="T572">
        <f t="shared" ca="1" si="13"/>
        <v>11.904761904761894</v>
      </c>
    </row>
    <row r="573" spans="14:20" x14ac:dyDescent="0.3">
      <c r="N573">
        <v>569</v>
      </c>
      <c r="O573">
        <v>90</v>
      </c>
      <c r="P573">
        <v>5</v>
      </c>
      <c r="Q573">
        <f ca="1">VLOOKUP($P573&amp;"_"&amp;$O573,'rank samples'!$AC$3:$AI$1539,7,FALSE)</f>
        <v>14331.09</v>
      </c>
      <c r="R573">
        <f ca="1">VLOOKUP($P573&amp;"_"&amp;$O573,'rank samples'!$AC$3:$AI$1539,6,FALSE)/100</f>
        <v>0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x14ac:dyDescent="0.3">
      <c r="N574">
        <v>570</v>
      </c>
      <c r="O574">
        <v>91</v>
      </c>
      <c r="P574">
        <v>5</v>
      </c>
      <c r="Q574">
        <f ca="1">VLOOKUP($P574&amp;"_"&amp;$O574,'rank samples'!$AC$3:$AI$1539,7,FALSE)</f>
        <v>14015.99</v>
      </c>
      <c r="R574">
        <f ca="1">VLOOKUP($P574&amp;"_"&amp;$O574,'rank samples'!$AC$3:$AI$1539,6,FALSE)/100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x14ac:dyDescent="0.3">
      <c r="N575">
        <v>571</v>
      </c>
      <c r="O575">
        <v>92</v>
      </c>
      <c r="P575">
        <v>5</v>
      </c>
      <c r="Q575">
        <f ca="1">VLOOKUP($P575&amp;"_"&amp;$O575,'rank samples'!$AC$3:$AI$1539,7,FALSE)</f>
        <v>13740.47</v>
      </c>
      <c r="R575">
        <f ca="1">VLOOKUP($P575&amp;"_"&amp;$O575,'rank samples'!$AC$3:$AI$1539,6,FALSE)/100</f>
        <v>2E-3</v>
      </c>
      <c r="S575">
        <f ca="1">1 - SUM(OFFSET($R$4,VLOOKUP(P575,$W$4:$Y$23,2,FALSE),0):OFFSET($R$4,N575,0))/$R$2</f>
        <v>0.91399999999999992</v>
      </c>
      <c r="T575">
        <f t="shared" ca="1" si="13"/>
        <v>11.627906976744177</v>
      </c>
    </row>
    <row r="576" spans="14:20" x14ac:dyDescent="0.3">
      <c r="N576">
        <v>572</v>
      </c>
      <c r="O576">
        <v>93</v>
      </c>
      <c r="P576">
        <v>5</v>
      </c>
      <c r="Q576">
        <f ca="1">VLOOKUP($P576&amp;"_"&amp;$O576,'rank samples'!$AC$3:$AI$1539,7,FALSE)</f>
        <v>12851.36</v>
      </c>
      <c r="R576">
        <f ca="1">VLOOKUP($P576&amp;"_"&amp;$O576,'rank samples'!$AC$3:$AI$1539,6,FALSE)/100</f>
        <v>2E-3</v>
      </c>
      <c r="S576">
        <f ca="1">1 - SUM(OFFSET($R$4,VLOOKUP(P576,$W$4:$Y$23,2,FALSE),0):OFFSET($R$4,N576,0))/$R$2</f>
        <v>0.91199999999999992</v>
      </c>
      <c r="T576">
        <f t="shared" ca="1" si="13"/>
        <v>11.363636363636353</v>
      </c>
    </row>
    <row r="577" spans="14:20" x14ac:dyDescent="0.3">
      <c r="N577">
        <v>573</v>
      </c>
      <c r="O577">
        <v>94</v>
      </c>
      <c r="P577">
        <v>5</v>
      </c>
      <c r="Q577">
        <f ca="1">VLOOKUP($P577&amp;"_"&amp;$O577,'rank samples'!$AC$3:$AI$1539,7,FALSE)</f>
        <v>12778.55</v>
      </c>
      <c r="R577">
        <f ca="1">VLOOKUP($P577&amp;"_"&amp;$O577,'rank samples'!$AC$3:$AI$1539,6,FALSE)/100</f>
        <v>0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x14ac:dyDescent="0.3">
      <c r="N578">
        <v>574</v>
      </c>
      <c r="O578">
        <v>95</v>
      </c>
      <c r="P578">
        <v>5</v>
      </c>
      <c r="Q578">
        <f ca="1">VLOOKUP($P578&amp;"_"&amp;$O578,'rank samples'!$AC$3:$AI$1539,7,FALSE)</f>
        <v>12147.35</v>
      </c>
      <c r="R578">
        <f ca="1">VLOOKUP($P578&amp;"_"&amp;$O578,'rank samples'!$AC$3:$AI$1539,6,FALSE)/100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x14ac:dyDescent="0.3">
      <c r="N579">
        <v>575</v>
      </c>
      <c r="O579">
        <v>96</v>
      </c>
      <c r="P579">
        <v>5</v>
      </c>
      <c r="Q579">
        <f ca="1">VLOOKUP($P579&amp;"_"&amp;$O579,'rank samples'!$AC$3:$AI$1539,7,FALSE)</f>
        <v>11967.94</v>
      </c>
      <c r="R579">
        <f ca="1">VLOOKUP($P579&amp;"_"&amp;$O579,'rank samples'!$AC$3:$AI$1539,6,FALSE)/100</f>
        <v>0</v>
      </c>
      <c r="S579">
        <f ca="1">1 - SUM(OFFSET($R$4,VLOOKUP(P579,$W$4:$Y$23,2,FALSE),0):OFFSET($R$4,N579,0))/$R$2</f>
        <v>0.91199999999999992</v>
      </c>
      <c r="T579">
        <f t="shared" ca="1" si="13"/>
        <v>11.363636363636353</v>
      </c>
    </row>
    <row r="580" spans="14:20" x14ac:dyDescent="0.3">
      <c r="N580">
        <v>576</v>
      </c>
      <c r="O580">
        <v>97</v>
      </c>
      <c r="P580">
        <v>5</v>
      </c>
      <c r="Q580">
        <f ca="1">VLOOKUP($P580&amp;"_"&amp;$O580,'rank samples'!$AC$3:$AI$1539,7,FALSE)</f>
        <v>11780.9</v>
      </c>
      <c r="R580">
        <f ca="1">VLOOKUP($P580&amp;"_"&amp;$O580,'rank samples'!$AC$3:$AI$1539,6,FALSE)/100</f>
        <v>2E-3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x14ac:dyDescent="0.3">
      <c r="N581">
        <v>577</v>
      </c>
      <c r="O581">
        <v>98</v>
      </c>
      <c r="P581">
        <v>5</v>
      </c>
      <c r="Q581">
        <f ca="1">VLOOKUP($P581&amp;"_"&amp;$O581,'rank samples'!$AC$3:$AI$1539,7,FALSE)</f>
        <v>11026.99</v>
      </c>
      <c r="R581">
        <f ca="1">VLOOKUP($P581&amp;"_"&amp;$O581,'rank samples'!$AC$3:$AI$1539,6,FALSE)/100</f>
        <v>0</v>
      </c>
      <c r="S581">
        <f ca="1">1 - SUM(OFFSET($R$4,VLOOKUP(P581,$W$4:$Y$23,2,FALSE),0):OFFSET($R$4,N581,0))/$R$2</f>
        <v>0.90999999999999992</v>
      </c>
      <c r="T581">
        <f t="shared" ref="T581:T644" ca="1" si="14">1/(1-S581)</f>
        <v>11.111111111111102</v>
      </c>
    </row>
    <row r="582" spans="14:20" x14ac:dyDescent="0.3">
      <c r="N582">
        <v>578</v>
      </c>
      <c r="O582">
        <v>99</v>
      </c>
      <c r="P582">
        <v>5</v>
      </c>
      <c r="Q582">
        <f ca="1">VLOOKUP($P582&amp;"_"&amp;$O582,'rank samples'!$AC$3:$AI$1539,7,FALSE)</f>
        <v>10800.56</v>
      </c>
      <c r="R582">
        <f ca="1">VLOOKUP($P582&amp;"_"&amp;$O582,'rank samples'!$AC$3:$AI$1539,6,FALSE)/100</f>
        <v>2E-3</v>
      </c>
      <c r="S582">
        <f ca="1">1 - SUM(OFFSET($R$4,VLOOKUP(P582,$W$4:$Y$23,2,FALSE),0):OFFSET($R$4,N582,0))/$R$2</f>
        <v>0.90799999999999992</v>
      </c>
      <c r="T582">
        <f t="shared" ca="1" si="14"/>
        <v>10.869565217391294</v>
      </c>
    </row>
    <row r="583" spans="14:20" x14ac:dyDescent="0.3">
      <c r="N583">
        <v>579</v>
      </c>
      <c r="O583">
        <v>100</v>
      </c>
      <c r="P583">
        <v>5</v>
      </c>
      <c r="Q583">
        <f ca="1">VLOOKUP($P583&amp;"_"&amp;$O583,'rank samples'!$AC$3:$AI$1539,7,FALSE)</f>
        <v>10336.700000000001</v>
      </c>
      <c r="R583">
        <f ca="1">VLOOKUP($P583&amp;"_"&amp;$O583,'rank samples'!$AC$3:$AI$1539,6,FALSE)/100</f>
        <v>2E-3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x14ac:dyDescent="0.3">
      <c r="N584">
        <v>580</v>
      </c>
      <c r="O584">
        <v>101</v>
      </c>
      <c r="P584">
        <v>5</v>
      </c>
      <c r="Q584">
        <f ca="1">VLOOKUP($P584&amp;"_"&amp;$O584,'rank samples'!$AC$3:$AI$1539,7,FALSE)</f>
        <v>10182.66</v>
      </c>
      <c r="R584">
        <f ca="1">VLOOKUP($P584&amp;"_"&amp;$O584,'rank samples'!$AC$3:$AI$1539,6,FALSE)/100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x14ac:dyDescent="0.3">
      <c r="N585">
        <v>581</v>
      </c>
      <c r="O585">
        <v>102</v>
      </c>
      <c r="P585">
        <v>5</v>
      </c>
      <c r="Q585">
        <f ca="1">VLOOKUP($P585&amp;"_"&amp;$O585,'rank samples'!$AC$3:$AI$1539,7,FALSE)</f>
        <v>10130.91</v>
      </c>
      <c r="R585">
        <f ca="1">VLOOKUP($P585&amp;"_"&amp;$O585,'rank samples'!$AC$3:$AI$1539,6,FALSE)/100</f>
        <v>0</v>
      </c>
      <c r="S585">
        <f ca="1">1 - SUM(OFFSET($R$4,VLOOKUP(P585,$W$4:$Y$23,2,FALSE),0):OFFSET($R$4,N585,0))/$R$2</f>
        <v>0.90599999999999992</v>
      </c>
      <c r="T585">
        <f t="shared" ca="1" si="14"/>
        <v>10.638297872340416</v>
      </c>
    </row>
    <row r="586" spans="14:20" x14ac:dyDescent="0.3">
      <c r="N586">
        <v>582</v>
      </c>
      <c r="O586">
        <v>103</v>
      </c>
      <c r="P586">
        <v>5</v>
      </c>
      <c r="Q586">
        <f ca="1">VLOOKUP($P586&amp;"_"&amp;$O586,'rank samples'!$AC$3:$AI$1539,7,FALSE)</f>
        <v>9849.08</v>
      </c>
      <c r="R586">
        <f ca="1">VLOOKUP($P586&amp;"_"&amp;$O586,'rank samples'!$AC$3:$AI$1539,6,FALSE)/100</f>
        <v>2E-3</v>
      </c>
      <c r="S586">
        <f ca="1">1 - SUM(OFFSET($R$4,VLOOKUP(P586,$W$4:$Y$23,2,FALSE),0):OFFSET($R$4,N586,0))/$R$2</f>
        <v>0.90399999999999991</v>
      </c>
      <c r="T586">
        <f t="shared" ca="1" si="14"/>
        <v>10.416666666666657</v>
      </c>
    </row>
    <row r="587" spans="14:20" x14ac:dyDescent="0.3">
      <c r="N587">
        <v>583</v>
      </c>
      <c r="O587">
        <v>104</v>
      </c>
      <c r="P587">
        <v>5</v>
      </c>
      <c r="Q587">
        <f ca="1">VLOOKUP($P587&amp;"_"&amp;$O587,'rank samples'!$AC$3:$AI$1539,7,FALSE)</f>
        <v>9838.85</v>
      </c>
      <c r="R587">
        <f ca="1">VLOOKUP($P587&amp;"_"&amp;$O587,'rank samples'!$AC$3:$AI$1539,6,FALSE)/100</f>
        <v>2E-3</v>
      </c>
      <c r="S587">
        <f ca="1">1 - SUM(OFFSET($R$4,VLOOKUP(P587,$W$4:$Y$23,2,FALSE),0):OFFSET($R$4,N587,0))/$R$2</f>
        <v>0.90199999999999991</v>
      </c>
      <c r="T587">
        <f t="shared" ca="1" si="14"/>
        <v>10.204081632653052</v>
      </c>
    </row>
    <row r="588" spans="14:20" x14ac:dyDescent="0.3">
      <c r="N588">
        <v>584</v>
      </c>
      <c r="O588">
        <v>105</v>
      </c>
      <c r="P588">
        <v>5</v>
      </c>
      <c r="Q588">
        <f ca="1">VLOOKUP($P588&amp;"_"&amp;$O588,'rank samples'!$AC$3:$AI$1539,7,FALSE)</f>
        <v>9770.9599999999991</v>
      </c>
      <c r="R588">
        <f ca="1">VLOOKUP($P588&amp;"_"&amp;$O588,'rank samples'!$AC$3:$AI$1539,6,FALSE)/100</f>
        <v>2E-3</v>
      </c>
      <c r="S588">
        <f ca="1">1 - SUM(OFFSET($R$4,VLOOKUP(P588,$W$4:$Y$23,2,FALSE),0):OFFSET($R$4,N588,0))/$R$2</f>
        <v>0.89999999999999991</v>
      </c>
      <c r="T588">
        <f t="shared" ca="1" si="14"/>
        <v>9.9999999999999911</v>
      </c>
    </row>
    <row r="589" spans="14:20" x14ac:dyDescent="0.3">
      <c r="N589">
        <v>585</v>
      </c>
      <c r="O589">
        <v>106</v>
      </c>
      <c r="P589">
        <v>5</v>
      </c>
      <c r="Q589">
        <f ca="1">VLOOKUP($P589&amp;"_"&amp;$O589,'rank samples'!$AC$3:$AI$1539,7,FALSE)</f>
        <v>9109.61</v>
      </c>
      <c r="R589">
        <f ca="1">VLOOKUP($P589&amp;"_"&amp;$O589,'rank samples'!$AC$3:$AI$1539,6,FALSE)/100</f>
        <v>2E-3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x14ac:dyDescent="0.3">
      <c r="N590">
        <v>586</v>
      </c>
      <c r="O590">
        <v>107</v>
      </c>
      <c r="P590">
        <v>5</v>
      </c>
      <c r="Q590">
        <f ca="1">VLOOKUP($P590&amp;"_"&amp;$O590,'rank samples'!$AC$3:$AI$1539,7,FALSE)</f>
        <v>8658.18</v>
      </c>
      <c r="R590">
        <f ca="1">VLOOKUP($P590&amp;"_"&amp;$O590,'rank samples'!$AC$3:$AI$1539,6,FALSE)/100</f>
        <v>0</v>
      </c>
      <c r="S590">
        <f ca="1">1 - SUM(OFFSET($R$4,VLOOKUP(P590,$W$4:$Y$23,2,FALSE),0):OFFSET($R$4,N590,0))/$R$2</f>
        <v>0.89799999999999991</v>
      </c>
      <c r="T590">
        <f t="shared" ca="1" si="14"/>
        <v>9.8039215686274428</v>
      </c>
    </row>
    <row r="591" spans="14:20" x14ac:dyDescent="0.3">
      <c r="N591">
        <v>587</v>
      </c>
      <c r="O591">
        <v>108</v>
      </c>
      <c r="P591">
        <v>5</v>
      </c>
      <c r="Q591">
        <f ca="1">VLOOKUP($P591&amp;"_"&amp;$O591,'rank samples'!$AC$3:$AI$1539,7,FALSE)</f>
        <v>7975.1</v>
      </c>
      <c r="R591">
        <f ca="1">VLOOKUP($P591&amp;"_"&amp;$O591,'rank samples'!$AC$3:$AI$1539,6,FALSE)/100</f>
        <v>2E-3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x14ac:dyDescent="0.3">
      <c r="N592">
        <v>588</v>
      </c>
      <c r="O592">
        <v>110</v>
      </c>
      <c r="P592">
        <v>5</v>
      </c>
      <c r="Q592">
        <f ca="1">VLOOKUP($P592&amp;"_"&amp;$O592,'rank samples'!$AC$3:$AI$1539,7,FALSE)</f>
        <v>6396.53</v>
      </c>
      <c r="R592">
        <f ca="1">VLOOKUP($P592&amp;"_"&amp;$O592,'rank samples'!$AC$3:$AI$1539,6,FALSE)/100</f>
        <v>0</v>
      </c>
      <c r="S592">
        <f ca="1">1 - SUM(OFFSET($R$4,VLOOKUP(P592,$W$4:$Y$23,2,FALSE),0):OFFSET($R$4,N592,0))/$R$2</f>
        <v>0.89599999999999991</v>
      </c>
      <c r="T592">
        <f t="shared" ca="1" si="14"/>
        <v>9.6153846153846061</v>
      </c>
    </row>
    <row r="593" spans="14:20" x14ac:dyDescent="0.3">
      <c r="N593">
        <v>589</v>
      </c>
      <c r="O593">
        <v>111</v>
      </c>
      <c r="P593">
        <v>5</v>
      </c>
      <c r="Q593">
        <f ca="1">VLOOKUP($P593&amp;"_"&amp;$O593,'rank samples'!$AC$3:$AI$1539,7,FALSE)</f>
        <v>4965.96</v>
      </c>
      <c r="R593">
        <f ca="1">VLOOKUP($P593&amp;"_"&amp;$O593,'rank samples'!$AC$3:$AI$1539,6,FALSE)/100</f>
        <v>2E-3</v>
      </c>
      <c r="S593">
        <f ca="1">1 - SUM(OFFSET($R$4,VLOOKUP(P593,$W$4:$Y$23,2,FALSE),0):OFFSET($R$4,N593,0))/$R$2</f>
        <v>0.89399999999999991</v>
      </c>
      <c r="T593">
        <f t="shared" ca="1" si="14"/>
        <v>9.4339622641509351</v>
      </c>
    </row>
    <row r="594" spans="14:20" x14ac:dyDescent="0.3">
      <c r="N594">
        <v>590</v>
      </c>
      <c r="O594">
        <v>112</v>
      </c>
      <c r="P594">
        <v>5</v>
      </c>
      <c r="Q594">
        <f ca="1">VLOOKUP($P594&amp;"_"&amp;$O594,'rank samples'!$AC$3:$AI$1539,7,FALSE)</f>
        <v>4424.24</v>
      </c>
      <c r="R594">
        <f ca="1">VLOOKUP($P594&amp;"_"&amp;$O594,'rank samples'!$AC$3:$AI$1539,6,FALSE)/100</f>
        <v>2E-3</v>
      </c>
      <c r="S594">
        <f ca="1">1 - SUM(OFFSET($R$4,VLOOKUP(P594,$W$4:$Y$23,2,FALSE),0):OFFSET($R$4,N594,0))/$R$2</f>
        <v>0.8919999999999999</v>
      </c>
      <c r="T594">
        <f t="shared" ca="1" si="14"/>
        <v>9.2592592592592506</v>
      </c>
    </row>
    <row r="595" spans="14:20" x14ac:dyDescent="0.3">
      <c r="N595">
        <v>591</v>
      </c>
      <c r="O595">
        <v>113</v>
      </c>
      <c r="P595">
        <v>5</v>
      </c>
      <c r="Q595">
        <f ca="1">VLOOKUP($P595&amp;"_"&amp;$O595,'rank samples'!$AC$3:$AI$1539,7,FALSE)</f>
        <v>4213.16</v>
      </c>
      <c r="R595">
        <f ca="1">VLOOKUP($P595&amp;"_"&amp;$O595,'rank samples'!$AC$3:$AI$1539,6,FALSE)/100</f>
        <v>2E-3</v>
      </c>
      <c r="S595">
        <f ca="1">1 - SUM(OFFSET($R$4,VLOOKUP(P595,$W$4:$Y$23,2,FALSE),0):OFFSET($R$4,N595,0))/$R$2</f>
        <v>0.8899999999999999</v>
      </c>
      <c r="T595">
        <f t="shared" ca="1" si="14"/>
        <v>9.0909090909090828</v>
      </c>
    </row>
    <row r="596" spans="14:20" x14ac:dyDescent="0.3">
      <c r="N596">
        <v>592</v>
      </c>
      <c r="O596">
        <v>114</v>
      </c>
      <c r="P596">
        <v>5</v>
      </c>
      <c r="Q596">
        <f ca="1">VLOOKUP($P596&amp;"_"&amp;$O596,'rank samples'!$AC$3:$AI$1539,7,FALSE)</f>
        <v>3297.88</v>
      </c>
      <c r="R596">
        <f ca="1">VLOOKUP($P596&amp;"_"&amp;$O596,'rank samples'!$AC$3:$AI$1539,6,FALSE)/100</f>
        <v>2E-3</v>
      </c>
      <c r="S596">
        <f ca="1">1 - SUM(OFFSET($R$4,VLOOKUP(P596,$W$4:$Y$23,2,FALSE),0):OFFSET($R$4,N596,0))/$R$2</f>
        <v>0.8879999999999999</v>
      </c>
      <c r="T596">
        <f t="shared" ca="1" si="14"/>
        <v>8.9285714285714199</v>
      </c>
    </row>
    <row r="597" spans="14:20" x14ac:dyDescent="0.3">
      <c r="N597">
        <v>593</v>
      </c>
      <c r="O597">
        <v>1</v>
      </c>
      <c r="P597">
        <v>6</v>
      </c>
      <c r="Q597">
        <f ca="1">VLOOKUP($P597&amp;"_"&amp;$O597,'rank samples'!$AC$3:$AI$1539,7,FALSE)</f>
        <v>12760.39</v>
      </c>
      <c r="R597">
        <f ca="1">VLOOKUP($P597&amp;"_"&amp;$O597,'rank samples'!$AC$3:$AI$1539,6,FALSE)/100</f>
        <v>0</v>
      </c>
      <c r="S597">
        <f ca="1">1 - SUM(OFFSET($R$4,VLOOKUP(P597,$W$4:$Y$23,2,FALSE),0):OFFSET($R$4,N597,0))/$R$2</f>
        <v>1</v>
      </c>
      <c r="T597" t="e">
        <f t="shared" ca="1" si="14"/>
        <v>#DIV/0!</v>
      </c>
    </row>
    <row r="598" spans="14:20" x14ac:dyDescent="0.3">
      <c r="N598">
        <v>594</v>
      </c>
      <c r="O598">
        <v>2</v>
      </c>
      <c r="P598">
        <v>6</v>
      </c>
      <c r="Q598">
        <f ca="1">VLOOKUP($P598&amp;"_"&amp;$O598,'rank samples'!$AC$3:$AI$1539,7,FALSE)</f>
        <v>12521.99</v>
      </c>
      <c r="R598">
        <f ca="1">VLOOKUP($P598&amp;"_"&amp;$O598,'rank samples'!$AC$3:$AI$1539,6,FALSE)/100</f>
        <v>2E-3</v>
      </c>
      <c r="S598">
        <f ca="1">1 - SUM(OFFSET($R$4,VLOOKUP(P598,$W$4:$Y$23,2,FALSE),0):OFFSET($R$4,N598,0))/$R$2</f>
        <v>0.998</v>
      </c>
      <c r="T598">
        <f t="shared" ca="1" si="14"/>
        <v>499.99999999999955</v>
      </c>
    </row>
    <row r="599" spans="14:20" x14ac:dyDescent="0.3">
      <c r="N599">
        <v>595</v>
      </c>
      <c r="O599">
        <v>3</v>
      </c>
      <c r="P599">
        <v>6</v>
      </c>
      <c r="Q599">
        <f ca="1">VLOOKUP($P599&amp;"_"&amp;$O599,'rank samples'!$AC$3:$AI$1539,7,FALSE)</f>
        <v>12232.78</v>
      </c>
      <c r="R599">
        <f ca="1">VLOOKUP($P599&amp;"_"&amp;$O599,'rank samples'!$AC$3:$AI$1539,6,FALSE)/100</f>
        <v>2E-3</v>
      </c>
      <c r="S599">
        <f ca="1">1 - SUM(OFFSET($R$4,VLOOKUP(P599,$W$4:$Y$23,2,FALSE),0):OFFSET($R$4,N599,0))/$R$2</f>
        <v>0.996</v>
      </c>
      <c r="T599">
        <f t="shared" ca="1" si="14"/>
        <v>249.99999999999977</v>
      </c>
    </row>
    <row r="600" spans="14:20" x14ac:dyDescent="0.3">
      <c r="N600">
        <v>596</v>
      </c>
      <c r="O600">
        <v>4</v>
      </c>
      <c r="P600">
        <v>6</v>
      </c>
      <c r="Q600">
        <f ca="1">VLOOKUP($P600&amp;"_"&amp;$O600,'rank samples'!$AC$3:$AI$1539,7,FALSE)</f>
        <v>11065.27</v>
      </c>
      <c r="R600">
        <f ca="1">VLOOKUP($P600&amp;"_"&amp;$O600,'rank samples'!$AC$3:$AI$1539,6,FALSE)/100</f>
        <v>0</v>
      </c>
      <c r="S600">
        <f ca="1">1 - SUM(OFFSET($R$4,VLOOKUP(P600,$W$4:$Y$23,2,FALSE),0):OFFSET($R$4,N600,0))/$R$2</f>
        <v>0.996</v>
      </c>
      <c r="T600">
        <f t="shared" ca="1" si="14"/>
        <v>249.99999999999977</v>
      </c>
    </row>
    <row r="601" spans="14:20" x14ac:dyDescent="0.3">
      <c r="N601">
        <v>597</v>
      </c>
      <c r="O601">
        <v>5</v>
      </c>
      <c r="P601">
        <v>6</v>
      </c>
      <c r="Q601">
        <f ca="1">VLOOKUP($P601&amp;"_"&amp;$O601,'rank samples'!$AC$3:$AI$1539,7,FALSE)</f>
        <v>10981.04</v>
      </c>
      <c r="R601">
        <f ca="1">VLOOKUP($P601&amp;"_"&amp;$O601,'rank samples'!$AC$3:$AI$1539,6,FALSE)/100</f>
        <v>2E-3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6</v>
      </c>
      <c r="P602">
        <v>6</v>
      </c>
      <c r="Q602">
        <f ca="1">VLOOKUP($P602&amp;"_"&amp;$O602,'rank samples'!$AC$3:$AI$1539,7,FALSE)</f>
        <v>10950.31</v>
      </c>
      <c r="R602">
        <f ca="1">VLOOKUP($P602&amp;"_"&amp;$O602,'rank samples'!$AC$3:$AI$1539,6,FALSE)/100</f>
        <v>0</v>
      </c>
      <c r="S602">
        <f ca="1">1 - SUM(OFFSET($R$4,VLOOKUP(P602,$W$4:$Y$23,2,FALSE),0):OFFSET($R$4,N602,0))/$R$2</f>
        <v>0.99399999999999999</v>
      </c>
      <c r="T602">
        <f t="shared" ca="1" si="14"/>
        <v>166.66666666666652</v>
      </c>
    </row>
    <row r="603" spans="14:20" x14ac:dyDescent="0.3">
      <c r="N603">
        <v>599</v>
      </c>
      <c r="O603">
        <v>7</v>
      </c>
      <c r="P603">
        <v>6</v>
      </c>
      <c r="Q603">
        <f ca="1">VLOOKUP($P603&amp;"_"&amp;$O603,'rank samples'!$AC$3:$AI$1539,7,FALSE)</f>
        <v>10888.49</v>
      </c>
      <c r="R603">
        <f ca="1">VLOOKUP($P603&amp;"_"&amp;$O603,'rank samples'!$AC$3:$AI$1539,6,FALSE)/100</f>
        <v>0</v>
      </c>
      <c r="S603">
        <f ca="1">1 - SUM(OFFSET($R$4,VLOOKUP(P603,$W$4:$Y$23,2,FALSE),0):OFFSET($R$4,N603,0))/$R$2</f>
        <v>0.99399999999999999</v>
      </c>
      <c r="T603">
        <f t="shared" ca="1" si="14"/>
        <v>166.66666666666652</v>
      </c>
    </row>
    <row r="604" spans="14:20" x14ac:dyDescent="0.3">
      <c r="N604">
        <v>600</v>
      </c>
      <c r="O604">
        <v>8</v>
      </c>
      <c r="P604">
        <v>6</v>
      </c>
      <c r="Q604">
        <f ca="1">VLOOKUP($P604&amp;"_"&amp;$O604,'rank samples'!$AC$3:$AI$1539,7,FALSE)</f>
        <v>10777.19</v>
      </c>
      <c r="R604">
        <f ca="1">VLOOKUP($P604&amp;"_"&amp;$O604,'rank samples'!$AC$3:$AI$1539,6,FALSE)/100</f>
        <v>2E-3</v>
      </c>
      <c r="S604">
        <f ca="1">1 - SUM(OFFSET($R$4,VLOOKUP(P604,$W$4:$Y$23,2,FALSE),0):OFFSET($R$4,N604,0))/$R$2</f>
        <v>0.99199999999999999</v>
      </c>
      <c r="T604">
        <f t="shared" ca="1" si="14"/>
        <v>124.99999999999989</v>
      </c>
    </row>
    <row r="605" spans="14:20" x14ac:dyDescent="0.3">
      <c r="N605">
        <v>601</v>
      </c>
      <c r="O605">
        <v>9</v>
      </c>
      <c r="P605">
        <v>6</v>
      </c>
      <c r="Q605">
        <f ca="1">VLOOKUP($P605&amp;"_"&amp;$O605,'rank samples'!$AC$3:$AI$1539,7,FALSE)</f>
        <v>10507.28</v>
      </c>
      <c r="R605">
        <f ca="1">VLOOKUP($P605&amp;"_"&amp;$O605,'rank samples'!$AC$3:$AI$1539,6,FALSE)/100</f>
        <v>2E-3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10</v>
      </c>
      <c r="P606">
        <v>6</v>
      </c>
      <c r="Q606">
        <f ca="1">VLOOKUP($P606&amp;"_"&amp;$O606,'rank samples'!$AC$3:$AI$1539,7,FALSE)</f>
        <v>10443.780000000001</v>
      </c>
      <c r="R606">
        <f ca="1">VLOOKUP($P606&amp;"_"&amp;$O606,'rank samples'!$AC$3:$AI$1539,6,FALSE)/100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11</v>
      </c>
      <c r="P607">
        <v>6</v>
      </c>
      <c r="Q607">
        <f ca="1">VLOOKUP($P607&amp;"_"&amp;$O607,'rank samples'!$AC$3:$AI$1539,7,FALSE)</f>
        <v>10121.84</v>
      </c>
      <c r="R607">
        <f ca="1">VLOOKUP($P607&amp;"_"&amp;$O607,'rank samples'!$AC$3:$AI$1539,6,FALSE)/100</f>
        <v>0</v>
      </c>
      <c r="S607">
        <f ca="1">1 - SUM(OFFSET($R$4,VLOOKUP(P607,$W$4:$Y$23,2,FALSE),0):OFFSET($R$4,N607,0))/$R$2</f>
        <v>0.98799999999999999</v>
      </c>
      <c r="T607">
        <f t="shared" ca="1" si="14"/>
        <v>83.333333333333258</v>
      </c>
    </row>
    <row r="608" spans="14:20" x14ac:dyDescent="0.3">
      <c r="N608">
        <v>604</v>
      </c>
      <c r="O608">
        <v>12</v>
      </c>
      <c r="P608">
        <v>6</v>
      </c>
      <c r="Q608">
        <f ca="1">VLOOKUP($P608&amp;"_"&amp;$O608,'rank samples'!$AC$3:$AI$1539,7,FALSE)</f>
        <v>10094.549999999999</v>
      </c>
      <c r="R608">
        <f ca="1">VLOOKUP($P608&amp;"_"&amp;$O608,'rank samples'!$AC$3:$AI$1539,6,FALSE)/100</f>
        <v>0</v>
      </c>
      <c r="S608">
        <f ca="1">1 - SUM(OFFSET($R$4,VLOOKUP(P608,$W$4:$Y$23,2,FALSE),0):OFFSET($R$4,N608,0))/$R$2</f>
        <v>0.98799999999999999</v>
      </c>
      <c r="T608">
        <f t="shared" ca="1" si="14"/>
        <v>83.333333333333258</v>
      </c>
    </row>
    <row r="609" spans="14:20" x14ac:dyDescent="0.3">
      <c r="N609">
        <v>605</v>
      </c>
      <c r="O609">
        <v>13</v>
      </c>
      <c r="P609">
        <v>6</v>
      </c>
      <c r="Q609">
        <f ca="1">VLOOKUP($P609&amp;"_"&amp;$O609,'rank samples'!$AC$3:$AI$1539,7,FALSE)</f>
        <v>10065.59</v>
      </c>
      <c r="R609">
        <f ca="1">VLOOKUP($P609&amp;"_"&amp;$O609,'rank samples'!$AC$3:$AI$1539,6,FALSE)/100</f>
        <v>2E-3</v>
      </c>
      <c r="S609">
        <f ca="1">1 - SUM(OFFSET($R$4,VLOOKUP(P609,$W$4:$Y$23,2,FALSE),0):OFFSET($R$4,N609,0))/$R$2</f>
        <v>0.98599999999999999</v>
      </c>
      <c r="T609">
        <f t="shared" ca="1" si="14"/>
        <v>71.42857142857136</v>
      </c>
    </row>
    <row r="610" spans="14:20" x14ac:dyDescent="0.3">
      <c r="N610">
        <v>606</v>
      </c>
      <c r="O610">
        <v>14</v>
      </c>
      <c r="P610">
        <v>6</v>
      </c>
      <c r="Q610">
        <f ca="1">VLOOKUP($P610&amp;"_"&amp;$O610,'rank samples'!$AC$3:$AI$1539,7,FALSE)</f>
        <v>10017.32</v>
      </c>
      <c r="R610">
        <f ca="1">VLOOKUP($P610&amp;"_"&amp;$O610,'rank samples'!$AC$3:$AI$1539,6,FALSE)/100</f>
        <v>0</v>
      </c>
      <c r="S610">
        <f ca="1">1 - SUM(OFFSET($R$4,VLOOKUP(P610,$W$4:$Y$23,2,FALSE),0):OFFSET($R$4,N610,0))/$R$2</f>
        <v>0.98599999999999999</v>
      </c>
      <c r="T610">
        <f t="shared" ca="1" si="14"/>
        <v>71.42857142857136</v>
      </c>
    </row>
    <row r="611" spans="14:20" x14ac:dyDescent="0.3">
      <c r="N611">
        <v>607</v>
      </c>
      <c r="O611">
        <v>15</v>
      </c>
      <c r="P611">
        <v>6</v>
      </c>
      <c r="Q611">
        <f ca="1">VLOOKUP($P611&amp;"_"&amp;$O611,'rank samples'!$AC$3:$AI$1539,7,FALSE)</f>
        <v>9882.27</v>
      </c>
      <c r="R611">
        <f ca="1">VLOOKUP($P611&amp;"_"&amp;$O611,'rank samples'!$AC$3:$AI$1539,6,FALSE)/100</f>
        <v>2E-3</v>
      </c>
      <c r="S611">
        <f ca="1">1 - SUM(OFFSET($R$4,VLOOKUP(P611,$W$4:$Y$23,2,FALSE),0):OFFSET($R$4,N611,0))/$R$2</f>
        <v>0.98399999999999999</v>
      </c>
      <c r="T611">
        <f t="shared" ca="1" si="14"/>
        <v>62.499999999999943</v>
      </c>
    </row>
    <row r="612" spans="14:20" x14ac:dyDescent="0.3">
      <c r="N612">
        <v>608</v>
      </c>
      <c r="O612">
        <v>16</v>
      </c>
      <c r="P612">
        <v>6</v>
      </c>
      <c r="Q612">
        <f ca="1">VLOOKUP($P612&amp;"_"&amp;$O612,'rank samples'!$AC$3:$AI$1539,7,FALSE)</f>
        <v>9812.31</v>
      </c>
      <c r="R612">
        <f ca="1">VLOOKUP($P612&amp;"_"&amp;$O612,'rank samples'!$AC$3:$AI$1539,6,FALSE)/100</f>
        <v>2E-3</v>
      </c>
      <c r="S612">
        <f ca="1">1 - SUM(OFFSET($R$4,VLOOKUP(P612,$W$4:$Y$23,2,FALSE),0):OFFSET($R$4,N612,0))/$R$2</f>
        <v>0.98199999999999998</v>
      </c>
      <c r="T612">
        <f t="shared" ca="1" si="14"/>
        <v>55.555555555555507</v>
      </c>
    </row>
    <row r="613" spans="14:20" x14ac:dyDescent="0.3">
      <c r="N613">
        <v>609</v>
      </c>
      <c r="O613">
        <v>17</v>
      </c>
      <c r="P613">
        <v>6</v>
      </c>
      <c r="Q613">
        <f ca="1">VLOOKUP($P613&amp;"_"&amp;$O613,'rank samples'!$AC$3:$AI$1539,7,FALSE)</f>
        <v>9777.61</v>
      </c>
      <c r="R613">
        <f ca="1">VLOOKUP($P613&amp;"_"&amp;$O613,'rank samples'!$AC$3:$AI$1539,6,FALSE)/100</f>
        <v>2E-3</v>
      </c>
      <c r="S613">
        <f ca="1">1 - SUM(OFFSET($R$4,VLOOKUP(P613,$W$4:$Y$23,2,FALSE),0):OFFSET($R$4,N613,0))/$R$2</f>
        <v>0.98</v>
      </c>
      <c r="T613">
        <f t="shared" ca="1" si="14"/>
        <v>49.999999999999957</v>
      </c>
    </row>
    <row r="614" spans="14:20" x14ac:dyDescent="0.3">
      <c r="N614">
        <v>610</v>
      </c>
      <c r="O614">
        <v>18</v>
      </c>
      <c r="P614">
        <v>6</v>
      </c>
      <c r="Q614">
        <f ca="1">VLOOKUP($P614&amp;"_"&amp;$O614,'rank samples'!$AC$3:$AI$1539,7,FALSE)</f>
        <v>9731.0400000000009</v>
      </c>
      <c r="R614">
        <f ca="1">VLOOKUP($P614&amp;"_"&amp;$O614,'rank samples'!$AC$3:$AI$1539,6,FALSE)/100</f>
        <v>2E-3</v>
      </c>
      <c r="S614">
        <f ca="1">1 - SUM(OFFSET($R$4,VLOOKUP(P614,$W$4:$Y$23,2,FALSE),0):OFFSET($R$4,N614,0))/$R$2</f>
        <v>0.97799999999999998</v>
      </c>
      <c r="T614">
        <f t="shared" ca="1" si="14"/>
        <v>45.454545454545411</v>
      </c>
    </row>
    <row r="615" spans="14:20" x14ac:dyDescent="0.3">
      <c r="N615">
        <v>611</v>
      </c>
      <c r="O615">
        <v>19</v>
      </c>
      <c r="P615">
        <v>6</v>
      </c>
      <c r="Q615">
        <f ca="1">VLOOKUP($P615&amp;"_"&amp;$O615,'rank samples'!$AC$3:$AI$1539,7,FALSE)</f>
        <v>9607.19</v>
      </c>
      <c r="R615">
        <f ca="1">VLOOKUP($P615&amp;"_"&amp;$O615,'rank samples'!$AC$3:$AI$1539,6,FALSE)/100</f>
        <v>2E-3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20</v>
      </c>
      <c r="P616">
        <v>6</v>
      </c>
      <c r="Q616">
        <f ca="1">VLOOKUP($P616&amp;"_"&amp;$O616,'rank samples'!$AC$3:$AI$1539,7,FALSE)</f>
        <v>9387.2099999999991</v>
      </c>
      <c r="R616">
        <f ca="1">VLOOKUP($P616&amp;"_"&amp;$O616,'rank samples'!$AC$3:$AI$1539,6,FALSE)/100</f>
        <v>0</v>
      </c>
      <c r="S616">
        <f ca="1">1 - SUM(OFFSET($R$4,VLOOKUP(P616,$W$4:$Y$23,2,FALSE),0):OFFSET($R$4,N616,0))/$R$2</f>
        <v>0.97599999999999998</v>
      </c>
      <c r="T616">
        <f t="shared" ca="1" si="14"/>
        <v>41.666666666666629</v>
      </c>
    </row>
    <row r="617" spans="14:20" x14ac:dyDescent="0.3">
      <c r="N617">
        <v>613</v>
      </c>
      <c r="O617">
        <v>21</v>
      </c>
      <c r="P617">
        <v>6</v>
      </c>
      <c r="Q617">
        <f ca="1">VLOOKUP($P617&amp;"_"&amp;$O617,'rank samples'!$AC$3:$AI$1539,7,FALSE)</f>
        <v>8921.2199999999993</v>
      </c>
      <c r="R617">
        <f ca="1">VLOOKUP($P617&amp;"_"&amp;$O617,'rank samples'!$AC$3:$AI$1539,6,FALSE)/100</f>
        <v>0</v>
      </c>
      <c r="S617">
        <f ca="1">1 - SUM(OFFSET($R$4,VLOOKUP(P617,$W$4:$Y$23,2,FALSE),0):OFFSET($R$4,N617,0))/$R$2</f>
        <v>0.97599999999999998</v>
      </c>
      <c r="T617">
        <f t="shared" ca="1" si="14"/>
        <v>41.666666666666629</v>
      </c>
    </row>
    <row r="618" spans="14:20" x14ac:dyDescent="0.3">
      <c r="N618">
        <v>614</v>
      </c>
      <c r="O618">
        <v>22</v>
      </c>
      <c r="P618">
        <v>6</v>
      </c>
      <c r="Q618">
        <f ca="1">VLOOKUP($P618&amp;"_"&amp;$O618,'rank samples'!$AC$3:$AI$1539,7,FALSE)</f>
        <v>8909.01</v>
      </c>
      <c r="R618">
        <f ca="1">VLOOKUP($P618&amp;"_"&amp;$O618,'rank samples'!$AC$3:$AI$1539,6,FALSE)/100</f>
        <v>2E-3</v>
      </c>
      <c r="S618">
        <f ca="1">1 - SUM(OFFSET($R$4,VLOOKUP(P618,$W$4:$Y$23,2,FALSE),0):OFFSET($R$4,N618,0))/$R$2</f>
        <v>0.97399999999999998</v>
      </c>
      <c r="T618">
        <f t="shared" ca="1" si="14"/>
        <v>38.461538461538424</v>
      </c>
    </row>
    <row r="619" spans="14:20" x14ac:dyDescent="0.3">
      <c r="N619">
        <v>615</v>
      </c>
      <c r="O619">
        <v>23</v>
      </c>
      <c r="P619">
        <v>6</v>
      </c>
      <c r="Q619">
        <f ca="1">VLOOKUP($P619&amp;"_"&amp;$O619,'rank samples'!$AC$3:$AI$1539,7,FALSE)</f>
        <v>8792.89</v>
      </c>
      <c r="R619">
        <f ca="1">VLOOKUP($P619&amp;"_"&amp;$O619,'rank samples'!$AC$3:$AI$1539,6,FALSE)/100</f>
        <v>0</v>
      </c>
      <c r="S619">
        <f ca="1">1 - SUM(OFFSET($R$4,VLOOKUP(P619,$W$4:$Y$23,2,FALSE),0):OFFSET($R$4,N619,0))/$R$2</f>
        <v>0.97399999999999998</v>
      </c>
      <c r="T619">
        <f t="shared" ca="1" si="14"/>
        <v>38.461538461538424</v>
      </c>
    </row>
    <row r="620" spans="14:20" x14ac:dyDescent="0.3">
      <c r="N620">
        <v>616</v>
      </c>
      <c r="O620">
        <v>24</v>
      </c>
      <c r="P620">
        <v>6</v>
      </c>
      <c r="Q620">
        <f ca="1">VLOOKUP($P620&amp;"_"&amp;$O620,'rank samples'!$AC$3:$AI$1539,7,FALSE)</f>
        <v>8787.08</v>
      </c>
      <c r="R620">
        <f ca="1">VLOOKUP($P620&amp;"_"&amp;$O620,'rank samples'!$AC$3:$AI$1539,6,FALSE)/100</f>
        <v>0</v>
      </c>
      <c r="S620">
        <f ca="1">1 - SUM(OFFSET($R$4,VLOOKUP(P620,$W$4:$Y$23,2,FALSE),0):OFFSET($R$4,N620,0))/$R$2</f>
        <v>0.97399999999999998</v>
      </c>
      <c r="T620">
        <f t="shared" ca="1" si="14"/>
        <v>38.461538461538424</v>
      </c>
    </row>
    <row r="621" spans="14:20" x14ac:dyDescent="0.3">
      <c r="N621">
        <v>617</v>
      </c>
      <c r="O621">
        <v>25</v>
      </c>
      <c r="P621">
        <v>6</v>
      </c>
      <c r="Q621">
        <f ca="1">VLOOKUP($P621&amp;"_"&amp;$O621,'rank samples'!$AC$3:$AI$1539,7,FALSE)</f>
        <v>8757.23</v>
      </c>
      <c r="R621">
        <f ca="1">VLOOKUP($P621&amp;"_"&amp;$O621,'rank samples'!$AC$3:$AI$1539,6,FALSE)/100</f>
        <v>2E-3</v>
      </c>
      <c r="S621">
        <f ca="1">1 - SUM(OFFSET($R$4,VLOOKUP(P621,$W$4:$Y$23,2,FALSE),0):OFFSET($R$4,N621,0))/$R$2</f>
        <v>0.97199999999999998</v>
      </c>
      <c r="T621">
        <f t="shared" ca="1" si="14"/>
        <v>35.71428571428568</v>
      </c>
    </row>
    <row r="622" spans="14:20" x14ac:dyDescent="0.3">
      <c r="N622">
        <v>618</v>
      </c>
      <c r="O622">
        <v>26</v>
      </c>
      <c r="P622">
        <v>6</v>
      </c>
      <c r="Q622">
        <f ca="1">VLOOKUP($P622&amp;"_"&amp;$O622,'rank samples'!$AC$3:$AI$1539,7,FALSE)</f>
        <v>8366.7900000000009</v>
      </c>
      <c r="R622">
        <f ca="1">VLOOKUP($P622&amp;"_"&amp;$O622,'rank samples'!$AC$3:$AI$1539,6,FALSE)/100</f>
        <v>2E-3</v>
      </c>
      <c r="S622">
        <f ca="1">1 - SUM(OFFSET($R$4,VLOOKUP(P622,$W$4:$Y$23,2,FALSE),0):OFFSET($R$4,N622,0))/$R$2</f>
        <v>0.97</v>
      </c>
      <c r="T622">
        <f t="shared" ca="1" si="14"/>
        <v>33.3333333333333</v>
      </c>
    </row>
    <row r="623" spans="14:20" x14ac:dyDescent="0.3">
      <c r="N623">
        <v>619</v>
      </c>
      <c r="O623">
        <v>27</v>
      </c>
      <c r="P623">
        <v>6</v>
      </c>
      <c r="Q623">
        <f ca="1">VLOOKUP($P623&amp;"_"&amp;$O623,'rank samples'!$AC$3:$AI$1539,7,FALSE)</f>
        <v>8321.57</v>
      </c>
      <c r="R623">
        <f ca="1">VLOOKUP($P623&amp;"_"&amp;$O623,'rank samples'!$AC$3:$AI$1539,6,FALSE)/100</f>
        <v>0</v>
      </c>
      <c r="S623">
        <f ca="1">1 - SUM(OFFSET($R$4,VLOOKUP(P623,$W$4:$Y$23,2,FALSE),0):OFFSET($R$4,N623,0))/$R$2</f>
        <v>0.97</v>
      </c>
      <c r="T623">
        <f t="shared" ca="1" si="14"/>
        <v>33.3333333333333</v>
      </c>
    </row>
    <row r="624" spans="14:20" x14ac:dyDescent="0.3">
      <c r="N624">
        <v>620</v>
      </c>
      <c r="O624">
        <v>28</v>
      </c>
      <c r="P624">
        <v>6</v>
      </c>
      <c r="Q624">
        <f ca="1">VLOOKUP($P624&amp;"_"&amp;$O624,'rank samples'!$AC$3:$AI$1539,7,FALSE)</f>
        <v>8251.9599999999991</v>
      </c>
      <c r="R624">
        <f ca="1">VLOOKUP($P624&amp;"_"&amp;$O624,'rank samples'!$AC$3:$AI$1539,6,FALSE)/100</f>
        <v>2E-3</v>
      </c>
      <c r="S624">
        <f ca="1">1 - SUM(OFFSET($R$4,VLOOKUP(P624,$W$4:$Y$23,2,FALSE),0):OFFSET($R$4,N624,0))/$R$2</f>
        <v>0.96799999999999997</v>
      </c>
      <c r="T624">
        <f t="shared" ca="1" si="14"/>
        <v>31.249999999999972</v>
      </c>
    </row>
    <row r="625" spans="14:20" x14ac:dyDescent="0.3">
      <c r="N625">
        <v>621</v>
      </c>
      <c r="O625">
        <v>29</v>
      </c>
      <c r="P625">
        <v>6</v>
      </c>
      <c r="Q625">
        <f ca="1">VLOOKUP($P625&amp;"_"&amp;$O625,'rank samples'!$AC$3:$AI$1539,7,FALSE)</f>
        <v>8231.69</v>
      </c>
      <c r="R625">
        <f ca="1">VLOOKUP($P625&amp;"_"&amp;$O625,'rank samples'!$AC$3:$AI$1539,6,FALSE)/100</f>
        <v>0</v>
      </c>
      <c r="S625">
        <f ca="1">1 - SUM(OFFSET($R$4,VLOOKUP(P625,$W$4:$Y$23,2,FALSE),0):OFFSET($R$4,N625,0))/$R$2</f>
        <v>0.96799999999999997</v>
      </c>
      <c r="T625">
        <f t="shared" ca="1" si="14"/>
        <v>31.249999999999972</v>
      </c>
    </row>
    <row r="626" spans="14:20" x14ac:dyDescent="0.3">
      <c r="N626">
        <v>622</v>
      </c>
      <c r="O626">
        <v>31</v>
      </c>
      <c r="P626">
        <v>6</v>
      </c>
      <c r="Q626">
        <f ca="1">VLOOKUP($P626&amp;"_"&amp;$O626,'rank samples'!$AC$3:$AI$1539,7,FALSE)</f>
        <v>7939.04</v>
      </c>
      <c r="R626">
        <f ca="1">VLOOKUP($P626&amp;"_"&amp;$O626,'rank samples'!$AC$3:$AI$1539,6,FALSE)/100</f>
        <v>2E-3</v>
      </c>
      <c r="S626">
        <f ca="1">1 - SUM(OFFSET($R$4,VLOOKUP(P626,$W$4:$Y$23,2,FALSE),0):OFFSET($R$4,N626,0))/$R$2</f>
        <v>0.96599999999999997</v>
      </c>
      <c r="T626">
        <f t="shared" ca="1" si="14"/>
        <v>29.411764705882327</v>
      </c>
    </row>
    <row r="627" spans="14:20" x14ac:dyDescent="0.3">
      <c r="N627">
        <v>623</v>
      </c>
      <c r="O627">
        <v>32</v>
      </c>
      <c r="P627">
        <v>6</v>
      </c>
      <c r="Q627">
        <f ca="1">VLOOKUP($P627&amp;"_"&amp;$O627,'rank samples'!$AC$3:$AI$1539,7,FALSE)</f>
        <v>7934.17</v>
      </c>
      <c r="R627">
        <f ca="1">VLOOKUP($P627&amp;"_"&amp;$O627,'rank samples'!$AC$3:$AI$1539,6,FALSE)/100</f>
        <v>0</v>
      </c>
      <c r="S627">
        <f ca="1">1 - SUM(OFFSET($R$4,VLOOKUP(P627,$W$4:$Y$23,2,FALSE),0):OFFSET($R$4,N627,0))/$R$2</f>
        <v>0.96599999999999997</v>
      </c>
      <c r="T627">
        <f t="shared" ca="1" si="14"/>
        <v>29.411764705882327</v>
      </c>
    </row>
    <row r="628" spans="14:20" x14ac:dyDescent="0.3">
      <c r="N628">
        <v>624</v>
      </c>
      <c r="O628">
        <v>33</v>
      </c>
      <c r="P628">
        <v>6</v>
      </c>
      <c r="Q628">
        <f ca="1">VLOOKUP($P628&amp;"_"&amp;$O628,'rank samples'!$AC$3:$AI$1539,7,FALSE)</f>
        <v>7904.18</v>
      </c>
      <c r="R628">
        <f ca="1">VLOOKUP($P628&amp;"_"&amp;$O628,'rank samples'!$AC$3:$AI$1539,6,FALSE)/100</f>
        <v>2E-3</v>
      </c>
      <c r="S628">
        <f ca="1">1 - SUM(OFFSET($R$4,VLOOKUP(P628,$W$4:$Y$23,2,FALSE),0):OFFSET($R$4,N628,0))/$R$2</f>
        <v>0.96399999999999997</v>
      </c>
      <c r="T628">
        <f t="shared" ca="1" si="14"/>
        <v>27.777777777777754</v>
      </c>
    </row>
    <row r="629" spans="14:20" x14ac:dyDescent="0.3">
      <c r="N629">
        <v>625</v>
      </c>
      <c r="O629">
        <v>34</v>
      </c>
      <c r="P629">
        <v>6</v>
      </c>
      <c r="Q629">
        <f ca="1">VLOOKUP($P629&amp;"_"&amp;$O629,'rank samples'!$AC$3:$AI$1539,7,FALSE)</f>
        <v>7617.32</v>
      </c>
      <c r="R629">
        <f ca="1">VLOOKUP($P629&amp;"_"&amp;$O629,'rank samples'!$AC$3:$AI$1539,6,FALSE)/100</f>
        <v>2E-3</v>
      </c>
      <c r="S629">
        <f ca="1">1 - SUM(OFFSET($R$4,VLOOKUP(P629,$W$4:$Y$23,2,FALSE),0):OFFSET($R$4,N629,0))/$R$2</f>
        <v>0.96199999999999997</v>
      </c>
      <c r="T629">
        <f t="shared" ca="1" si="14"/>
        <v>26.315789473684188</v>
      </c>
    </row>
    <row r="630" spans="14:20" x14ac:dyDescent="0.3">
      <c r="N630">
        <v>626</v>
      </c>
      <c r="O630">
        <v>35</v>
      </c>
      <c r="P630">
        <v>6</v>
      </c>
      <c r="Q630">
        <f ca="1">VLOOKUP($P630&amp;"_"&amp;$O630,'rank samples'!$AC$3:$AI$1539,7,FALSE)</f>
        <v>7586.98</v>
      </c>
      <c r="R630">
        <f ca="1">VLOOKUP($P630&amp;"_"&amp;$O630,'rank samples'!$AC$3:$AI$1539,6,FALSE)/100</f>
        <v>0</v>
      </c>
      <c r="S630">
        <f ca="1">1 - SUM(OFFSET($R$4,VLOOKUP(P630,$W$4:$Y$23,2,FALSE),0):OFFSET($R$4,N630,0))/$R$2</f>
        <v>0.96199999999999997</v>
      </c>
      <c r="T630">
        <f t="shared" ca="1" si="14"/>
        <v>26.315789473684188</v>
      </c>
    </row>
    <row r="631" spans="14:20" x14ac:dyDescent="0.3">
      <c r="N631">
        <v>627</v>
      </c>
      <c r="O631">
        <v>36</v>
      </c>
      <c r="P631">
        <v>6</v>
      </c>
      <c r="Q631">
        <f ca="1">VLOOKUP($P631&amp;"_"&amp;$O631,'rank samples'!$AC$3:$AI$1539,7,FALSE)</f>
        <v>7344.33</v>
      </c>
      <c r="R631">
        <f ca="1">VLOOKUP($P631&amp;"_"&amp;$O631,'rank samples'!$AC$3:$AI$1539,6,FALSE)/100</f>
        <v>2E-3</v>
      </c>
      <c r="S631">
        <f ca="1">1 - SUM(OFFSET($R$4,VLOOKUP(P631,$W$4:$Y$23,2,FALSE),0):OFFSET($R$4,N631,0))/$R$2</f>
        <v>0.96</v>
      </c>
      <c r="T631">
        <f t="shared" ca="1" si="14"/>
        <v>24.999999999999979</v>
      </c>
    </row>
    <row r="632" spans="14:20" x14ac:dyDescent="0.3">
      <c r="N632">
        <v>628</v>
      </c>
      <c r="O632">
        <v>37</v>
      </c>
      <c r="P632">
        <v>6</v>
      </c>
      <c r="Q632">
        <f ca="1">VLOOKUP($P632&amp;"_"&amp;$O632,'rank samples'!$AC$3:$AI$1539,7,FALSE)</f>
        <v>7322.82</v>
      </c>
      <c r="R632">
        <f ca="1">VLOOKUP($P632&amp;"_"&amp;$O632,'rank samples'!$AC$3:$AI$1539,6,FALSE)/100</f>
        <v>0</v>
      </c>
      <c r="S632">
        <f ca="1">1 - SUM(OFFSET($R$4,VLOOKUP(P632,$W$4:$Y$23,2,FALSE),0):OFFSET($R$4,N632,0))/$R$2</f>
        <v>0.96</v>
      </c>
      <c r="T632">
        <f t="shared" ca="1" si="14"/>
        <v>24.999999999999979</v>
      </c>
    </row>
    <row r="633" spans="14:20" x14ac:dyDescent="0.3">
      <c r="N633">
        <v>629</v>
      </c>
      <c r="O633">
        <v>38</v>
      </c>
      <c r="P633">
        <v>6</v>
      </c>
      <c r="Q633">
        <f ca="1">VLOOKUP($P633&amp;"_"&amp;$O633,'rank samples'!$AC$3:$AI$1539,7,FALSE)</f>
        <v>7315.21</v>
      </c>
      <c r="R633">
        <f ca="1">VLOOKUP($P633&amp;"_"&amp;$O633,'rank samples'!$AC$3:$AI$1539,6,FALSE)/100</f>
        <v>2E-3</v>
      </c>
      <c r="S633">
        <f ca="1">1 - SUM(OFFSET($R$4,VLOOKUP(P633,$W$4:$Y$23,2,FALSE),0):OFFSET($R$4,N633,0))/$R$2</f>
        <v>0.95799999999999996</v>
      </c>
      <c r="T633">
        <f t="shared" ca="1" si="14"/>
        <v>23.809523809523789</v>
      </c>
    </row>
    <row r="634" spans="14:20" x14ac:dyDescent="0.3">
      <c r="N634">
        <v>630</v>
      </c>
      <c r="O634">
        <v>39</v>
      </c>
      <c r="P634">
        <v>6</v>
      </c>
      <c r="Q634">
        <f ca="1">VLOOKUP($P634&amp;"_"&amp;$O634,'rank samples'!$AC$3:$AI$1539,7,FALSE)</f>
        <v>7312.72</v>
      </c>
      <c r="R634">
        <f ca="1">VLOOKUP($P634&amp;"_"&amp;$O634,'rank samples'!$AC$3:$AI$1539,6,FALSE)/100</f>
        <v>2E-3</v>
      </c>
      <c r="S634">
        <f ca="1">1 - SUM(OFFSET($R$4,VLOOKUP(P634,$W$4:$Y$23,2,FALSE),0):OFFSET($R$4,N634,0))/$R$2</f>
        <v>0.95599999999999996</v>
      </c>
      <c r="T634">
        <f t="shared" ca="1" si="14"/>
        <v>22.727272727272705</v>
      </c>
    </row>
    <row r="635" spans="14:20" x14ac:dyDescent="0.3">
      <c r="N635">
        <v>631</v>
      </c>
      <c r="O635">
        <v>40</v>
      </c>
      <c r="P635">
        <v>6</v>
      </c>
      <c r="Q635">
        <f ca="1">VLOOKUP($P635&amp;"_"&amp;$O635,'rank samples'!$AC$3:$AI$1539,7,FALSE)</f>
        <v>7310.81</v>
      </c>
      <c r="R635">
        <f ca="1">VLOOKUP($P635&amp;"_"&amp;$O635,'rank samples'!$AC$3:$AI$1539,6,FALSE)/100</f>
        <v>2E-3</v>
      </c>
      <c r="S635">
        <f ca="1">1 - SUM(OFFSET($R$4,VLOOKUP(P635,$W$4:$Y$23,2,FALSE),0):OFFSET($R$4,N635,0))/$R$2</f>
        <v>0.95399999999999996</v>
      </c>
      <c r="T635">
        <f t="shared" ca="1" si="14"/>
        <v>21.739130434782588</v>
      </c>
    </row>
    <row r="636" spans="14:20" x14ac:dyDescent="0.3">
      <c r="N636">
        <v>632</v>
      </c>
      <c r="O636">
        <v>41</v>
      </c>
      <c r="P636">
        <v>6</v>
      </c>
      <c r="Q636">
        <f ca="1">VLOOKUP($P636&amp;"_"&amp;$O636,'rank samples'!$AC$3:$AI$1539,7,FALSE)</f>
        <v>7261.66</v>
      </c>
      <c r="R636">
        <f ca="1">VLOOKUP($P636&amp;"_"&amp;$O636,'rank samples'!$AC$3:$AI$1539,6,FALSE)/100</f>
        <v>2E-3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42</v>
      </c>
      <c r="P637">
        <v>6</v>
      </c>
      <c r="Q637">
        <f ca="1">VLOOKUP($P637&amp;"_"&amp;$O637,'rank samples'!$AC$3:$AI$1539,7,FALSE)</f>
        <v>7182.63</v>
      </c>
      <c r="R637">
        <f ca="1">VLOOKUP($P637&amp;"_"&amp;$O637,'rank samples'!$AC$3:$AI$1539,6,FALSE)/100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43</v>
      </c>
      <c r="P638">
        <v>6</v>
      </c>
      <c r="Q638">
        <f ca="1">VLOOKUP($P638&amp;"_"&amp;$O638,'rank samples'!$AC$3:$AI$1539,7,FALSE)</f>
        <v>6793.13</v>
      </c>
      <c r="R638">
        <f ca="1">VLOOKUP($P638&amp;"_"&amp;$O638,'rank samples'!$AC$3:$AI$1539,6,FALSE)/100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44</v>
      </c>
      <c r="P639">
        <v>6</v>
      </c>
      <c r="Q639">
        <f ca="1">VLOOKUP($P639&amp;"_"&amp;$O639,'rank samples'!$AC$3:$AI$1539,7,FALSE)</f>
        <v>6567.9</v>
      </c>
      <c r="R639">
        <f ca="1">VLOOKUP($P639&amp;"_"&amp;$O639,'rank samples'!$AC$3:$AI$1539,6,FALSE)/100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x14ac:dyDescent="0.3">
      <c r="N640">
        <v>636</v>
      </c>
      <c r="O640">
        <v>45</v>
      </c>
      <c r="P640">
        <v>6</v>
      </c>
      <c r="Q640">
        <f ca="1">VLOOKUP($P640&amp;"_"&amp;$O640,'rank samples'!$AC$3:$AI$1539,7,FALSE)</f>
        <v>6549.46</v>
      </c>
      <c r="R640">
        <f ca="1">VLOOKUP($P640&amp;"_"&amp;$O640,'rank samples'!$AC$3:$AI$1539,6,FALSE)/100</f>
        <v>0</v>
      </c>
      <c r="S640">
        <f ca="1">1 - SUM(OFFSET($R$4,VLOOKUP(P640,$W$4:$Y$23,2,FALSE),0):OFFSET($R$4,N640,0))/$R$2</f>
        <v>0.94599999999999995</v>
      </c>
      <c r="T640">
        <f t="shared" ca="1" si="14"/>
        <v>18.518518518518501</v>
      </c>
    </row>
    <row r="641" spans="14:20" x14ac:dyDescent="0.3">
      <c r="N641">
        <v>637</v>
      </c>
      <c r="O641">
        <v>46</v>
      </c>
      <c r="P641">
        <v>6</v>
      </c>
      <c r="Q641">
        <f ca="1">VLOOKUP($P641&amp;"_"&amp;$O641,'rank samples'!$AC$3:$AI$1539,7,FALSE)</f>
        <v>6460.34</v>
      </c>
      <c r="R641">
        <f ca="1">VLOOKUP($P641&amp;"_"&amp;$O641,'rank samples'!$AC$3:$AI$1539,6,FALSE)/100</f>
        <v>0</v>
      </c>
      <c r="S641">
        <f ca="1">1 - SUM(OFFSET($R$4,VLOOKUP(P641,$W$4:$Y$23,2,FALSE),0):OFFSET($R$4,N641,0))/$R$2</f>
        <v>0.94599999999999995</v>
      </c>
      <c r="T641">
        <f t="shared" ca="1" si="14"/>
        <v>18.518518518518501</v>
      </c>
    </row>
    <row r="642" spans="14:20" x14ac:dyDescent="0.3">
      <c r="N642">
        <v>638</v>
      </c>
      <c r="O642">
        <v>47</v>
      </c>
      <c r="P642">
        <v>6</v>
      </c>
      <c r="Q642">
        <f ca="1">VLOOKUP($P642&amp;"_"&amp;$O642,'rank samples'!$AC$3:$AI$1539,7,FALSE)</f>
        <v>6414.82</v>
      </c>
      <c r="R642">
        <f ca="1">VLOOKUP($P642&amp;"_"&amp;$O642,'rank samples'!$AC$3:$AI$1539,6,FALSE)/100</f>
        <v>2E-3</v>
      </c>
      <c r="S642">
        <f ca="1">1 - SUM(OFFSET($R$4,VLOOKUP(P642,$W$4:$Y$23,2,FALSE),0):OFFSET($R$4,N642,0))/$R$2</f>
        <v>0.94399999999999995</v>
      </c>
      <c r="T642">
        <f t="shared" ca="1" si="14"/>
        <v>17.85714285714284</v>
      </c>
    </row>
    <row r="643" spans="14:20" x14ac:dyDescent="0.3">
      <c r="N643">
        <v>639</v>
      </c>
      <c r="O643">
        <v>48</v>
      </c>
      <c r="P643">
        <v>6</v>
      </c>
      <c r="Q643">
        <f ca="1">VLOOKUP($P643&amp;"_"&amp;$O643,'rank samples'!$AC$3:$AI$1539,7,FALSE)</f>
        <v>6395.84</v>
      </c>
      <c r="R643">
        <f ca="1">VLOOKUP($P643&amp;"_"&amp;$O643,'rank samples'!$AC$3:$AI$1539,6,FALSE)/100</f>
        <v>2E-3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49</v>
      </c>
      <c r="P644">
        <v>6</v>
      </c>
      <c r="Q644">
        <f ca="1">VLOOKUP($P644&amp;"_"&amp;$O644,'rank samples'!$AC$3:$AI$1539,7,FALSE)</f>
        <v>6212.5</v>
      </c>
      <c r="R644">
        <f ca="1">VLOOKUP($P644&amp;"_"&amp;$O644,'rank samples'!$AC$3:$AI$1539,6,FALSE)/100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x14ac:dyDescent="0.3">
      <c r="N645">
        <v>641</v>
      </c>
      <c r="O645">
        <v>50</v>
      </c>
      <c r="P645">
        <v>6</v>
      </c>
      <c r="Q645">
        <f ca="1">VLOOKUP($P645&amp;"_"&amp;$O645,'rank samples'!$AC$3:$AI$1539,7,FALSE)</f>
        <v>5603.92</v>
      </c>
      <c r="R645">
        <f ca="1">VLOOKUP($P645&amp;"_"&amp;$O645,'rank samples'!$AC$3:$AI$1539,6,FALSE)/100</f>
        <v>2E-3</v>
      </c>
      <c r="S645">
        <f ca="1">1 - SUM(OFFSET($R$4,VLOOKUP(P645,$W$4:$Y$23,2,FALSE),0):OFFSET($R$4,N645,0))/$R$2</f>
        <v>0.93799999999999994</v>
      </c>
      <c r="T645">
        <f t="shared" ref="T645:T708" ca="1" si="15">1/(1-S645)</f>
        <v>16.129032258064502</v>
      </c>
    </row>
    <row r="646" spans="14:20" x14ac:dyDescent="0.3">
      <c r="N646">
        <v>642</v>
      </c>
      <c r="O646">
        <v>51</v>
      </c>
      <c r="P646">
        <v>6</v>
      </c>
      <c r="Q646">
        <f ca="1">VLOOKUP($P646&amp;"_"&amp;$O646,'rank samples'!$AC$3:$AI$1539,7,FALSE)</f>
        <v>5459.26</v>
      </c>
      <c r="R646">
        <f ca="1">VLOOKUP($P646&amp;"_"&amp;$O646,'rank samples'!$AC$3:$AI$1539,6,FALSE)/100</f>
        <v>0</v>
      </c>
      <c r="S646">
        <f ca="1">1 - SUM(OFFSET($R$4,VLOOKUP(P646,$W$4:$Y$23,2,FALSE),0):OFFSET($R$4,N646,0))/$R$2</f>
        <v>0.93799999999999994</v>
      </c>
      <c r="T646">
        <f t="shared" ca="1" si="15"/>
        <v>16.129032258064502</v>
      </c>
    </row>
    <row r="647" spans="14:20" x14ac:dyDescent="0.3">
      <c r="N647">
        <v>643</v>
      </c>
      <c r="O647">
        <v>52</v>
      </c>
      <c r="P647">
        <v>6</v>
      </c>
      <c r="Q647">
        <f ca="1">VLOOKUP($P647&amp;"_"&amp;$O647,'rank samples'!$AC$3:$AI$1539,7,FALSE)</f>
        <v>5448.62</v>
      </c>
      <c r="R647">
        <f ca="1">VLOOKUP($P647&amp;"_"&amp;$O647,'rank samples'!$AC$3:$AI$1539,6,FALSE)/100</f>
        <v>0</v>
      </c>
      <c r="S647">
        <f ca="1">1 - SUM(OFFSET($R$4,VLOOKUP(P647,$W$4:$Y$23,2,FALSE),0):OFFSET($R$4,N647,0))/$R$2</f>
        <v>0.93799999999999994</v>
      </c>
      <c r="T647">
        <f t="shared" ca="1" si="15"/>
        <v>16.129032258064502</v>
      </c>
    </row>
    <row r="648" spans="14:20" x14ac:dyDescent="0.3">
      <c r="N648">
        <v>644</v>
      </c>
      <c r="O648">
        <v>53</v>
      </c>
      <c r="P648">
        <v>6</v>
      </c>
      <c r="Q648">
        <f ca="1">VLOOKUP($P648&amp;"_"&amp;$O648,'rank samples'!$AC$3:$AI$1539,7,FALSE)</f>
        <v>5320.99</v>
      </c>
      <c r="R648">
        <f ca="1">VLOOKUP($P648&amp;"_"&amp;$O648,'rank samples'!$AC$3:$AI$1539,6,FALSE)/100</f>
        <v>0</v>
      </c>
      <c r="S648">
        <f ca="1">1 - SUM(OFFSET($R$4,VLOOKUP(P648,$W$4:$Y$23,2,FALSE),0):OFFSET($R$4,N648,0))/$R$2</f>
        <v>0.93799999999999994</v>
      </c>
      <c r="T648">
        <f t="shared" ca="1" si="15"/>
        <v>16.129032258064502</v>
      </c>
    </row>
    <row r="649" spans="14:20" x14ac:dyDescent="0.3">
      <c r="N649">
        <v>645</v>
      </c>
      <c r="O649">
        <v>54</v>
      </c>
      <c r="P649">
        <v>6</v>
      </c>
      <c r="Q649">
        <f ca="1">VLOOKUP($P649&amp;"_"&amp;$O649,'rank samples'!$AC$3:$AI$1539,7,FALSE)</f>
        <v>5299.5</v>
      </c>
      <c r="R649">
        <f ca="1">VLOOKUP($P649&amp;"_"&amp;$O649,'rank samples'!$AC$3:$AI$1539,6,FALSE)/100</f>
        <v>0</v>
      </c>
      <c r="S649">
        <f ca="1">1 - SUM(OFFSET($R$4,VLOOKUP(P649,$W$4:$Y$23,2,FALSE),0):OFFSET($R$4,N649,0))/$R$2</f>
        <v>0.93799999999999994</v>
      </c>
      <c r="T649">
        <f t="shared" ca="1" si="15"/>
        <v>16.129032258064502</v>
      </c>
    </row>
    <row r="650" spans="14:20" x14ac:dyDescent="0.3">
      <c r="N650">
        <v>646</v>
      </c>
      <c r="O650">
        <v>55</v>
      </c>
      <c r="P650">
        <v>6</v>
      </c>
      <c r="Q650">
        <f ca="1">VLOOKUP($P650&amp;"_"&amp;$O650,'rank samples'!$AC$3:$AI$1539,7,FALSE)</f>
        <v>4649.92</v>
      </c>
      <c r="R650">
        <f ca="1">VLOOKUP($P650&amp;"_"&amp;$O650,'rank samples'!$AC$3:$AI$1539,6,FALSE)/100</f>
        <v>0</v>
      </c>
      <c r="S650">
        <f ca="1">1 - SUM(OFFSET($R$4,VLOOKUP(P650,$W$4:$Y$23,2,FALSE),0):OFFSET($R$4,N650,0))/$R$2</f>
        <v>0.93799999999999994</v>
      </c>
      <c r="T650">
        <f t="shared" ca="1" si="15"/>
        <v>16.129032258064502</v>
      </c>
    </row>
    <row r="651" spans="14:20" x14ac:dyDescent="0.3">
      <c r="N651">
        <v>647</v>
      </c>
      <c r="O651">
        <v>56</v>
      </c>
      <c r="P651">
        <v>6</v>
      </c>
      <c r="Q651">
        <f ca="1">VLOOKUP($P651&amp;"_"&amp;$O651,'rank samples'!$AC$3:$AI$1539,7,FALSE)</f>
        <v>4533.29</v>
      </c>
      <c r="R651">
        <f ca="1">VLOOKUP($P651&amp;"_"&amp;$O651,'rank samples'!$AC$3:$AI$1539,6,FALSE)/100</f>
        <v>0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57</v>
      </c>
      <c r="P652">
        <v>6</v>
      </c>
      <c r="Q652">
        <f ca="1">VLOOKUP($P652&amp;"_"&amp;$O652,'rank samples'!$AC$3:$AI$1539,7,FALSE)</f>
        <v>4413.3599999999997</v>
      </c>
      <c r="R652">
        <f ca="1">VLOOKUP($P652&amp;"_"&amp;$O652,'rank samples'!$AC$3:$AI$1539,6,FALSE)/100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58</v>
      </c>
      <c r="P653">
        <v>6</v>
      </c>
      <c r="Q653">
        <f ca="1">VLOOKUP($P653&amp;"_"&amp;$O653,'rank samples'!$AC$3:$AI$1539,7,FALSE)</f>
        <v>4223.8500000000004</v>
      </c>
      <c r="R653">
        <f ca="1">VLOOKUP($P653&amp;"_"&amp;$O653,'rank samples'!$AC$3:$AI$1539,6,FALSE)/100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59</v>
      </c>
      <c r="P654">
        <v>6</v>
      </c>
      <c r="Q654">
        <f ca="1">VLOOKUP($P654&amp;"_"&amp;$O654,'rank samples'!$AC$3:$AI$1539,7,FALSE)</f>
        <v>4068.26</v>
      </c>
      <c r="R654">
        <f ca="1">VLOOKUP($P654&amp;"_"&amp;$O654,'rank samples'!$AC$3:$AI$1539,6,FALSE)/100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60</v>
      </c>
      <c r="P655">
        <v>6</v>
      </c>
      <c r="Q655">
        <f ca="1">VLOOKUP($P655&amp;"_"&amp;$O655,'rank samples'!$AC$3:$AI$1539,7,FALSE)</f>
        <v>4050.52</v>
      </c>
      <c r="R655">
        <f ca="1">VLOOKUP($P655&amp;"_"&amp;$O655,'rank samples'!$AC$3:$AI$1539,6,FALSE)/100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61</v>
      </c>
      <c r="P656">
        <v>6</v>
      </c>
      <c r="Q656">
        <f ca="1">VLOOKUP($P656&amp;"_"&amp;$O656,'rank samples'!$AC$3:$AI$1539,7,FALSE)</f>
        <v>4041.14</v>
      </c>
      <c r="R656">
        <f ca="1">VLOOKUP($P656&amp;"_"&amp;$O656,'rank samples'!$AC$3:$AI$1539,6,FALSE)/100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62</v>
      </c>
      <c r="P657">
        <v>6</v>
      </c>
      <c r="Q657">
        <f ca="1">VLOOKUP($P657&amp;"_"&amp;$O657,'rank samples'!$AC$3:$AI$1539,7,FALSE)</f>
        <v>3139.44</v>
      </c>
      <c r="R657">
        <f ca="1">VLOOKUP($P657&amp;"_"&amp;$O657,'rank samples'!$AC$3:$AI$1539,6,FALSE)/100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x14ac:dyDescent="0.3">
      <c r="N658">
        <v>654</v>
      </c>
      <c r="O658">
        <v>63</v>
      </c>
      <c r="P658">
        <v>6</v>
      </c>
      <c r="Q658">
        <f ca="1">VLOOKUP($P658&amp;"_"&amp;$O658,'rank samples'!$AC$3:$AI$1539,7,FALSE)</f>
        <v>3015.5</v>
      </c>
      <c r="R658">
        <f ca="1">VLOOKUP($P658&amp;"_"&amp;$O658,'rank samples'!$AC$3:$AI$1539,6,FALSE)/100</f>
        <v>2E-3</v>
      </c>
      <c r="S658">
        <f ca="1">1 - SUM(OFFSET($R$4,VLOOKUP(P658,$W$4:$Y$23,2,FALSE),0):OFFSET($R$4,N658,0))/$R$2</f>
        <v>0.92399999999999993</v>
      </c>
      <c r="T658">
        <f t="shared" ca="1" si="15"/>
        <v>13.157894736842094</v>
      </c>
    </row>
    <row r="659" spans="14:20" x14ac:dyDescent="0.3">
      <c r="N659">
        <v>655</v>
      </c>
      <c r="O659">
        <v>64</v>
      </c>
      <c r="P659">
        <v>6</v>
      </c>
      <c r="Q659">
        <f ca="1">VLOOKUP($P659&amp;"_"&amp;$O659,'rank samples'!$AC$3:$AI$1539,7,FALSE)</f>
        <v>2933.37</v>
      </c>
      <c r="R659">
        <f ca="1">VLOOKUP($P659&amp;"_"&amp;$O659,'rank samples'!$AC$3:$AI$1539,6,FALSE)/100</f>
        <v>0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65</v>
      </c>
      <c r="P660">
        <v>6</v>
      </c>
      <c r="Q660">
        <f ca="1">VLOOKUP($P660&amp;"_"&amp;$O660,'rank samples'!$AC$3:$AI$1539,7,FALSE)</f>
        <v>2761.69</v>
      </c>
      <c r="R660">
        <f ca="1">VLOOKUP($P660&amp;"_"&amp;$O660,'rank samples'!$AC$3:$AI$1539,6,FALSE)/100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x14ac:dyDescent="0.3">
      <c r="N661">
        <v>657</v>
      </c>
      <c r="O661">
        <v>66</v>
      </c>
      <c r="P661">
        <v>6</v>
      </c>
      <c r="Q661">
        <f ca="1">VLOOKUP($P661&amp;"_"&amp;$O661,'rank samples'!$AC$3:$AI$1539,7,FALSE)</f>
        <v>2695.42</v>
      </c>
      <c r="R661">
        <f ca="1">VLOOKUP($P661&amp;"_"&amp;$O661,'rank samples'!$AC$3:$AI$1539,6,FALSE)/100</f>
        <v>2E-3</v>
      </c>
      <c r="S661">
        <f ca="1">1 - SUM(OFFSET($R$4,VLOOKUP(P661,$W$4:$Y$23,2,FALSE),0):OFFSET($R$4,N661,0))/$R$2</f>
        <v>0.91999999999999993</v>
      </c>
      <c r="T661">
        <f t="shared" ca="1" si="15"/>
        <v>12.499999999999989</v>
      </c>
    </row>
    <row r="662" spans="14:20" x14ac:dyDescent="0.3">
      <c r="N662">
        <v>658</v>
      </c>
      <c r="O662">
        <v>67</v>
      </c>
      <c r="P662">
        <v>6</v>
      </c>
      <c r="Q662">
        <f ca="1">VLOOKUP($P662&amp;"_"&amp;$O662,'rank samples'!$AC$3:$AI$1539,7,FALSE)</f>
        <v>2234.54</v>
      </c>
      <c r="R662">
        <f ca="1">VLOOKUP($P662&amp;"_"&amp;$O662,'rank samples'!$AC$3:$AI$1539,6,FALSE)/100</f>
        <v>0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68</v>
      </c>
      <c r="P663">
        <v>6</v>
      </c>
      <c r="Q663">
        <f ca="1">VLOOKUP($P663&amp;"_"&amp;$O663,'rank samples'!$AC$3:$AI$1539,7,FALSE)</f>
        <v>1962.84</v>
      </c>
      <c r="R663">
        <f ca="1">VLOOKUP($P663&amp;"_"&amp;$O663,'rank samples'!$AC$3:$AI$1539,6,FALSE)/100</f>
        <v>2E-3</v>
      </c>
      <c r="S663">
        <f ca="1">1 - SUM(OFFSET($R$4,VLOOKUP(P663,$W$4:$Y$23,2,FALSE),0):OFFSET($R$4,N663,0))/$R$2</f>
        <v>0.91799999999999993</v>
      </c>
      <c r="T663">
        <f t="shared" ca="1" si="15"/>
        <v>12.195121951219502</v>
      </c>
    </row>
    <row r="664" spans="14:20" x14ac:dyDescent="0.3">
      <c r="N664">
        <v>660</v>
      </c>
      <c r="O664">
        <v>1</v>
      </c>
      <c r="P664">
        <v>7</v>
      </c>
      <c r="Q664">
        <f ca="1">VLOOKUP($P664&amp;"_"&amp;$O664,'rank samples'!$AC$3:$AI$1539,7,FALSE)</f>
        <v>25923.119999999999</v>
      </c>
      <c r="R664">
        <f ca="1">VLOOKUP($P664&amp;"_"&amp;$O664,'rank samples'!$AC$3:$AI$1539,6,FALSE)/100</f>
        <v>2E-3</v>
      </c>
      <c r="S664">
        <f ca="1">1 - SUM(OFFSET($R$4,VLOOKUP(P664,$W$4:$Y$23,2,FALSE),0):OFFSET($R$4,N664,0))/$R$2</f>
        <v>0.998</v>
      </c>
      <c r="T664">
        <f t="shared" ca="1" si="15"/>
        <v>499.99999999999955</v>
      </c>
    </row>
    <row r="665" spans="14:20" x14ac:dyDescent="0.3">
      <c r="N665">
        <v>661</v>
      </c>
      <c r="O665">
        <v>2</v>
      </c>
      <c r="P665">
        <v>7</v>
      </c>
      <c r="Q665">
        <f ca="1">VLOOKUP($P665&amp;"_"&amp;$O665,'rank samples'!$AC$3:$AI$1539,7,FALSE)</f>
        <v>23559.83</v>
      </c>
      <c r="R665">
        <f ca="1">VLOOKUP($P665&amp;"_"&amp;$O665,'rank samples'!$AC$3:$AI$1539,6,FALSE)/100</f>
        <v>2E-3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x14ac:dyDescent="0.3">
      <c r="N666">
        <v>662</v>
      </c>
      <c r="O666">
        <v>3</v>
      </c>
      <c r="P666">
        <v>7</v>
      </c>
      <c r="Q666">
        <f ca="1">VLOOKUP($P666&amp;"_"&amp;$O666,'rank samples'!$AC$3:$AI$1539,7,FALSE)</f>
        <v>23102.38</v>
      </c>
      <c r="R666">
        <f ca="1">VLOOKUP($P666&amp;"_"&amp;$O666,'rank samples'!$AC$3:$AI$1539,6,FALSE)/100</f>
        <v>0</v>
      </c>
      <c r="S666">
        <f ca="1">1 - SUM(OFFSET($R$4,VLOOKUP(P666,$W$4:$Y$23,2,FALSE),0):OFFSET($R$4,N666,0))/$R$2</f>
        <v>0.996</v>
      </c>
      <c r="T666">
        <f t="shared" ca="1" si="15"/>
        <v>249.99999999999977</v>
      </c>
    </row>
    <row r="667" spans="14:20" x14ac:dyDescent="0.3">
      <c r="N667">
        <v>663</v>
      </c>
      <c r="O667">
        <v>4</v>
      </c>
      <c r="P667">
        <v>7</v>
      </c>
      <c r="Q667">
        <f ca="1">VLOOKUP($P667&amp;"_"&amp;$O667,'rank samples'!$AC$3:$AI$1539,7,FALSE)</f>
        <v>19511.14</v>
      </c>
      <c r="R667">
        <f ca="1">VLOOKUP($P667&amp;"_"&amp;$O667,'rank samples'!$AC$3:$AI$1539,6,FALSE)/100</f>
        <v>2E-3</v>
      </c>
      <c r="S667">
        <f ca="1">1 - SUM(OFFSET($R$4,VLOOKUP(P667,$W$4:$Y$23,2,FALSE),0):OFFSET($R$4,N667,0))/$R$2</f>
        <v>0.99399999999999999</v>
      </c>
      <c r="T667">
        <f t="shared" ca="1" si="15"/>
        <v>166.66666666666652</v>
      </c>
    </row>
    <row r="668" spans="14:20" x14ac:dyDescent="0.3">
      <c r="N668">
        <v>664</v>
      </c>
      <c r="O668">
        <v>5</v>
      </c>
      <c r="P668">
        <v>7</v>
      </c>
      <c r="Q668">
        <f ca="1">VLOOKUP($P668&amp;"_"&amp;$O668,'rank samples'!$AC$3:$AI$1539,7,FALSE)</f>
        <v>19230.36</v>
      </c>
      <c r="R668">
        <f ca="1">VLOOKUP($P668&amp;"_"&amp;$O668,'rank samples'!$AC$3:$AI$1539,6,FALSE)/100</f>
        <v>0</v>
      </c>
      <c r="S668">
        <f ca="1">1 - SUM(OFFSET($R$4,VLOOKUP(P668,$W$4:$Y$23,2,FALSE),0):OFFSET($R$4,N668,0))/$R$2</f>
        <v>0.99399999999999999</v>
      </c>
      <c r="T668">
        <f t="shared" ca="1" si="15"/>
        <v>166.66666666666652</v>
      </c>
    </row>
    <row r="669" spans="14:20" x14ac:dyDescent="0.3">
      <c r="N669">
        <v>665</v>
      </c>
      <c r="O669">
        <v>6</v>
      </c>
      <c r="P669">
        <v>7</v>
      </c>
      <c r="Q669">
        <f ca="1">VLOOKUP($P669&amp;"_"&amp;$O669,'rank samples'!$AC$3:$AI$1539,7,FALSE)</f>
        <v>19140.86</v>
      </c>
      <c r="R669">
        <f ca="1">VLOOKUP($P669&amp;"_"&amp;$O669,'rank samples'!$AC$3:$AI$1539,6,FALSE)/100</f>
        <v>2E-3</v>
      </c>
      <c r="S669">
        <f ca="1">1 - SUM(OFFSET($R$4,VLOOKUP(P669,$W$4:$Y$23,2,FALSE),0):OFFSET($R$4,N669,0))/$R$2</f>
        <v>0.99199999999999999</v>
      </c>
      <c r="T669">
        <f t="shared" ca="1" si="15"/>
        <v>124.99999999999989</v>
      </c>
    </row>
    <row r="670" spans="14:20" x14ac:dyDescent="0.3">
      <c r="N670">
        <v>666</v>
      </c>
      <c r="O670">
        <v>7</v>
      </c>
      <c r="P670">
        <v>7</v>
      </c>
      <c r="Q670">
        <f ca="1">VLOOKUP($P670&amp;"_"&amp;$O670,'rank samples'!$AC$3:$AI$1539,7,FALSE)</f>
        <v>18592.560000000001</v>
      </c>
      <c r="R670">
        <f ca="1">VLOOKUP($P670&amp;"_"&amp;$O670,'rank samples'!$AC$3:$AI$1539,6,FALSE)/100</f>
        <v>0</v>
      </c>
      <c r="S670">
        <f ca="1">1 - SUM(OFFSET($R$4,VLOOKUP(P670,$W$4:$Y$23,2,FALSE),0):OFFSET($R$4,N670,0))/$R$2</f>
        <v>0.99199999999999999</v>
      </c>
      <c r="T670">
        <f t="shared" ca="1" si="15"/>
        <v>124.99999999999989</v>
      </c>
    </row>
    <row r="671" spans="14:20" x14ac:dyDescent="0.3">
      <c r="N671">
        <v>667</v>
      </c>
      <c r="O671">
        <v>8</v>
      </c>
      <c r="P671">
        <v>7</v>
      </c>
      <c r="Q671">
        <f ca="1">VLOOKUP($P671&amp;"_"&amp;$O671,'rank samples'!$AC$3:$AI$1539,7,FALSE)</f>
        <v>17205.37</v>
      </c>
      <c r="R671">
        <f ca="1">VLOOKUP($P671&amp;"_"&amp;$O671,'rank samples'!$AC$3:$AI$1539,6,FALSE)/100</f>
        <v>2E-3</v>
      </c>
      <c r="S671">
        <f ca="1">1 - SUM(OFFSET($R$4,VLOOKUP(P671,$W$4:$Y$23,2,FALSE),0):OFFSET($R$4,N671,0))/$R$2</f>
        <v>0.99</v>
      </c>
      <c r="T671">
        <f t="shared" ca="1" si="15"/>
        <v>99.999999999999915</v>
      </c>
    </row>
    <row r="672" spans="14:20" x14ac:dyDescent="0.3">
      <c r="N672">
        <v>668</v>
      </c>
      <c r="O672">
        <v>9</v>
      </c>
      <c r="P672">
        <v>7</v>
      </c>
      <c r="Q672">
        <f ca="1">VLOOKUP($P672&amp;"_"&amp;$O672,'rank samples'!$AC$3:$AI$1539,7,FALSE)</f>
        <v>16980.64</v>
      </c>
      <c r="R672">
        <f ca="1">VLOOKUP($P672&amp;"_"&amp;$O672,'rank samples'!$AC$3:$AI$1539,6,FALSE)/100</f>
        <v>2E-3</v>
      </c>
      <c r="S672">
        <f ca="1">1 - SUM(OFFSET($R$4,VLOOKUP(P672,$W$4:$Y$23,2,FALSE),0):OFFSET($R$4,N672,0))/$R$2</f>
        <v>0.98799999999999999</v>
      </c>
      <c r="T672">
        <f t="shared" ca="1" si="15"/>
        <v>83.333333333333258</v>
      </c>
    </row>
    <row r="673" spans="14:20" x14ac:dyDescent="0.3">
      <c r="N673">
        <v>669</v>
      </c>
      <c r="O673">
        <v>10</v>
      </c>
      <c r="P673">
        <v>7</v>
      </c>
      <c r="Q673">
        <f ca="1">VLOOKUP($P673&amp;"_"&amp;$O673,'rank samples'!$AC$3:$AI$1539,7,FALSE)</f>
        <v>15620.51</v>
      </c>
      <c r="R673">
        <f ca="1">VLOOKUP($P673&amp;"_"&amp;$O673,'rank samples'!$AC$3:$AI$1539,6,FALSE)/100</f>
        <v>0</v>
      </c>
      <c r="S673">
        <f ca="1">1 - SUM(OFFSET($R$4,VLOOKUP(P673,$W$4:$Y$23,2,FALSE),0):OFFSET($R$4,N673,0))/$R$2</f>
        <v>0.98799999999999999</v>
      </c>
      <c r="T673">
        <f t="shared" ca="1" si="15"/>
        <v>83.333333333333258</v>
      </c>
    </row>
    <row r="674" spans="14:20" x14ac:dyDescent="0.3">
      <c r="N674">
        <v>670</v>
      </c>
      <c r="O674">
        <v>11</v>
      </c>
      <c r="P674">
        <v>7</v>
      </c>
      <c r="Q674">
        <f ca="1">VLOOKUP($P674&amp;"_"&amp;$O674,'rank samples'!$AC$3:$AI$1539,7,FALSE)</f>
        <v>15593.99</v>
      </c>
      <c r="R674">
        <f ca="1">VLOOKUP($P674&amp;"_"&amp;$O674,'rank samples'!$AC$3:$AI$1539,6,FALSE)/100</f>
        <v>2E-3</v>
      </c>
      <c r="S674">
        <f ca="1">1 - SUM(OFFSET($R$4,VLOOKUP(P674,$W$4:$Y$23,2,FALSE),0):OFFSET($R$4,N674,0))/$R$2</f>
        <v>0.98599999999999999</v>
      </c>
      <c r="T674">
        <f t="shared" ca="1" si="15"/>
        <v>71.42857142857136</v>
      </c>
    </row>
    <row r="675" spans="14:20" x14ac:dyDescent="0.3">
      <c r="N675">
        <v>671</v>
      </c>
      <c r="O675">
        <v>12</v>
      </c>
      <c r="P675">
        <v>7</v>
      </c>
      <c r="Q675">
        <f ca="1">VLOOKUP($P675&amp;"_"&amp;$O675,'rank samples'!$AC$3:$AI$1539,7,FALSE)</f>
        <v>14275</v>
      </c>
      <c r="R675">
        <f ca="1">VLOOKUP($P675&amp;"_"&amp;$O675,'rank samples'!$AC$3:$AI$1539,6,FALSE)/100</f>
        <v>0</v>
      </c>
      <c r="S675">
        <f ca="1">1 - SUM(OFFSET($R$4,VLOOKUP(P675,$W$4:$Y$23,2,FALSE),0):OFFSET($R$4,N675,0))/$R$2</f>
        <v>0.98599999999999999</v>
      </c>
      <c r="T675">
        <f t="shared" ca="1" si="15"/>
        <v>71.42857142857136</v>
      </c>
    </row>
    <row r="676" spans="14:20" x14ac:dyDescent="0.3">
      <c r="N676">
        <v>672</v>
      </c>
      <c r="O676">
        <v>13</v>
      </c>
      <c r="P676">
        <v>7</v>
      </c>
      <c r="Q676">
        <f ca="1">VLOOKUP($P676&amp;"_"&amp;$O676,'rank samples'!$AC$3:$AI$1539,7,FALSE)</f>
        <v>14121.83</v>
      </c>
      <c r="R676">
        <f ca="1">VLOOKUP($P676&amp;"_"&amp;$O676,'rank samples'!$AC$3:$AI$1539,6,FALSE)/100</f>
        <v>2E-3</v>
      </c>
      <c r="S676">
        <f ca="1">1 - SUM(OFFSET($R$4,VLOOKUP(P676,$W$4:$Y$23,2,FALSE),0):OFFSET($R$4,N676,0))/$R$2</f>
        <v>0.98399999999999999</v>
      </c>
      <c r="T676">
        <f t="shared" ca="1" si="15"/>
        <v>62.499999999999943</v>
      </c>
    </row>
    <row r="677" spans="14:20" x14ac:dyDescent="0.3">
      <c r="N677">
        <v>673</v>
      </c>
      <c r="O677">
        <v>14</v>
      </c>
      <c r="P677">
        <v>7</v>
      </c>
      <c r="Q677">
        <f ca="1">VLOOKUP($P677&amp;"_"&amp;$O677,'rank samples'!$AC$3:$AI$1539,7,FALSE)</f>
        <v>13880.23</v>
      </c>
      <c r="R677">
        <f ca="1">VLOOKUP($P677&amp;"_"&amp;$O677,'rank samples'!$AC$3:$AI$1539,6,FALSE)/100</f>
        <v>0</v>
      </c>
      <c r="S677">
        <f ca="1">1 - SUM(OFFSET($R$4,VLOOKUP(P677,$W$4:$Y$23,2,FALSE),0):OFFSET($R$4,N677,0))/$R$2</f>
        <v>0.98399999999999999</v>
      </c>
      <c r="T677">
        <f t="shared" ca="1" si="15"/>
        <v>62.499999999999943</v>
      </c>
    </row>
    <row r="678" spans="14:20" x14ac:dyDescent="0.3">
      <c r="N678">
        <v>674</v>
      </c>
      <c r="O678">
        <v>15</v>
      </c>
      <c r="P678">
        <v>7</v>
      </c>
      <c r="Q678">
        <f ca="1">VLOOKUP($P678&amp;"_"&amp;$O678,'rank samples'!$AC$3:$AI$1539,7,FALSE)</f>
        <v>13858.49</v>
      </c>
      <c r="R678">
        <f ca="1">VLOOKUP($P678&amp;"_"&amp;$O678,'rank samples'!$AC$3:$AI$1539,6,FALSE)/100</f>
        <v>0</v>
      </c>
      <c r="S678">
        <f ca="1">1 - SUM(OFFSET($R$4,VLOOKUP(P678,$W$4:$Y$23,2,FALSE),0):OFFSET($R$4,N678,0))/$R$2</f>
        <v>0.98399999999999999</v>
      </c>
      <c r="T678">
        <f t="shared" ca="1" si="15"/>
        <v>62.499999999999943</v>
      </c>
    </row>
    <row r="679" spans="14:20" x14ac:dyDescent="0.3">
      <c r="N679">
        <v>675</v>
      </c>
      <c r="O679">
        <v>16</v>
      </c>
      <c r="P679">
        <v>7</v>
      </c>
      <c r="Q679">
        <f ca="1">VLOOKUP($P679&amp;"_"&amp;$O679,'rank samples'!$AC$3:$AI$1539,7,FALSE)</f>
        <v>13719.51</v>
      </c>
      <c r="R679">
        <f ca="1">VLOOKUP($P679&amp;"_"&amp;$O679,'rank samples'!$AC$3:$AI$1539,6,FALSE)/100</f>
        <v>2E-3</v>
      </c>
      <c r="S679">
        <f ca="1">1 - SUM(OFFSET($R$4,VLOOKUP(P679,$W$4:$Y$23,2,FALSE),0):OFFSET($R$4,N679,0))/$R$2</f>
        <v>0.98199999999999998</v>
      </c>
      <c r="T679">
        <f t="shared" ca="1" si="15"/>
        <v>55.555555555555507</v>
      </c>
    </row>
    <row r="680" spans="14:20" x14ac:dyDescent="0.3">
      <c r="N680">
        <v>676</v>
      </c>
      <c r="O680">
        <v>17</v>
      </c>
      <c r="P680">
        <v>7</v>
      </c>
      <c r="Q680">
        <f ca="1">VLOOKUP($P680&amp;"_"&amp;$O680,'rank samples'!$AC$3:$AI$1539,7,FALSE)</f>
        <v>13384.01</v>
      </c>
      <c r="R680">
        <f ca="1">VLOOKUP($P680&amp;"_"&amp;$O680,'rank samples'!$AC$3:$AI$1539,6,FALSE)/100</f>
        <v>0</v>
      </c>
      <c r="S680">
        <f ca="1">1 - SUM(OFFSET($R$4,VLOOKUP(P680,$W$4:$Y$23,2,FALSE),0):OFFSET($R$4,N680,0))/$R$2</f>
        <v>0.98199999999999998</v>
      </c>
      <c r="T680">
        <f t="shared" ca="1" si="15"/>
        <v>55.555555555555507</v>
      </c>
    </row>
    <row r="681" spans="14:20" x14ac:dyDescent="0.3">
      <c r="N681">
        <v>677</v>
      </c>
      <c r="O681">
        <v>18</v>
      </c>
      <c r="P681">
        <v>7</v>
      </c>
      <c r="Q681">
        <f ca="1">VLOOKUP($P681&amp;"_"&amp;$O681,'rank samples'!$AC$3:$AI$1539,7,FALSE)</f>
        <v>13365.13</v>
      </c>
      <c r="R681">
        <f ca="1">VLOOKUP($P681&amp;"_"&amp;$O681,'rank samples'!$AC$3:$AI$1539,6,FALSE)/100</f>
        <v>2E-3</v>
      </c>
      <c r="S681">
        <f ca="1">1 - SUM(OFFSET($R$4,VLOOKUP(P681,$W$4:$Y$23,2,FALSE),0):OFFSET($R$4,N681,0))/$R$2</f>
        <v>0.98</v>
      </c>
      <c r="T681">
        <f t="shared" ca="1" si="15"/>
        <v>49.999999999999957</v>
      </c>
    </row>
    <row r="682" spans="14:20" x14ac:dyDescent="0.3">
      <c r="N682">
        <v>678</v>
      </c>
      <c r="O682">
        <v>19</v>
      </c>
      <c r="P682">
        <v>7</v>
      </c>
      <c r="Q682">
        <f ca="1">VLOOKUP($P682&amp;"_"&amp;$O682,'rank samples'!$AC$3:$AI$1539,7,FALSE)</f>
        <v>13195.75</v>
      </c>
      <c r="R682">
        <f ca="1">VLOOKUP($P682&amp;"_"&amp;$O682,'rank samples'!$AC$3:$AI$1539,6,FALSE)/100</f>
        <v>0</v>
      </c>
      <c r="S682">
        <f ca="1">1 - SUM(OFFSET($R$4,VLOOKUP(P682,$W$4:$Y$23,2,FALSE),0):OFFSET($R$4,N682,0))/$R$2</f>
        <v>0.98</v>
      </c>
      <c r="T682">
        <f t="shared" ca="1" si="15"/>
        <v>49.999999999999957</v>
      </c>
    </row>
    <row r="683" spans="14:20" x14ac:dyDescent="0.3">
      <c r="N683">
        <v>679</v>
      </c>
      <c r="O683">
        <v>20</v>
      </c>
      <c r="P683">
        <v>7</v>
      </c>
      <c r="Q683">
        <f ca="1">VLOOKUP($P683&amp;"_"&amp;$O683,'rank samples'!$AC$3:$AI$1539,7,FALSE)</f>
        <v>13175.62</v>
      </c>
      <c r="R683">
        <f ca="1">VLOOKUP($P683&amp;"_"&amp;$O683,'rank samples'!$AC$3:$AI$1539,6,FALSE)/100</f>
        <v>2E-3</v>
      </c>
      <c r="S683">
        <f ca="1">1 - SUM(OFFSET($R$4,VLOOKUP(P683,$W$4:$Y$23,2,FALSE),0):OFFSET($R$4,N683,0))/$R$2</f>
        <v>0.97799999999999998</v>
      </c>
      <c r="T683">
        <f t="shared" ca="1" si="15"/>
        <v>45.454545454545411</v>
      </c>
    </row>
    <row r="684" spans="14:20" x14ac:dyDescent="0.3">
      <c r="N684">
        <v>680</v>
      </c>
      <c r="O684">
        <v>21</v>
      </c>
      <c r="P684">
        <v>7</v>
      </c>
      <c r="Q684">
        <f ca="1">VLOOKUP($P684&amp;"_"&amp;$O684,'rank samples'!$AC$3:$AI$1539,7,FALSE)</f>
        <v>12579.58</v>
      </c>
      <c r="R684">
        <f ca="1">VLOOKUP($P684&amp;"_"&amp;$O684,'rank samples'!$AC$3:$AI$1539,6,FALSE)/100</f>
        <v>0</v>
      </c>
      <c r="S684">
        <f ca="1">1 - SUM(OFFSET($R$4,VLOOKUP(P684,$W$4:$Y$23,2,FALSE),0):OFFSET($R$4,N684,0))/$R$2</f>
        <v>0.97799999999999998</v>
      </c>
      <c r="T684">
        <f t="shared" ca="1" si="15"/>
        <v>45.454545454545411</v>
      </c>
    </row>
    <row r="685" spans="14:20" x14ac:dyDescent="0.3">
      <c r="N685">
        <v>681</v>
      </c>
      <c r="O685">
        <v>22</v>
      </c>
      <c r="P685">
        <v>7</v>
      </c>
      <c r="Q685">
        <f ca="1">VLOOKUP($P685&amp;"_"&amp;$O685,'rank samples'!$AC$3:$AI$1539,7,FALSE)</f>
        <v>12148.45</v>
      </c>
      <c r="R685">
        <f ca="1">VLOOKUP($P685&amp;"_"&amp;$O685,'rank samples'!$AC$3:$AI$1539,6,FALSE)/100</f>
        <v>2E-3</v>
      </c>
      <c r="S685">
        <f ca="1">1 - SUM(OFFSET($R$4,VLOOKUP(P685,$W$4:$Y$23,2,FALSE),0):OFFSET($R$4,N685,0))/$R$2</f>
        <v>0.97599999999999998</v>
      </c>
      <c r="T685">
        <f t="shared" ca="1" si="15"/>
        <v>41.666666666666629</v>
      </c>
    </row>
    <row r="686" spans="14:20" x14ac:dyDescent="0.3">
      <c r="N686">
        <v>682</v>
      </c>
      <c r="O686">
        <v>23</v>
      </c>
      <c r="P686">
        <v>7</v>
      </c>
      <c r="Q686">
        <f ca="1">VLOOKUP($P686&amp;"_"&amp;$O686,'rank samples'!$AC$3:$AI$1539,7,FALSE)</f>
        <v>12102.39</v>
      </c>
      <c r="R686">
        <f ca="1">VLOOKUP($P686&amp;"_"&amp;$O686,'rank samples'!$AC$3:$AI$1539,6,FALSE)/100</f>
        <v>2E-3</v>
      </c>
      <c r="S686">
        <f ca="1">1 - SUM(OFFSET($R$4,VLOOKUP(P686,$W$4:$Y$23,2,FALSE),0):OFFSET($R$4,N686,0))/$R$2</f>
        <v>0.97399999999999998</v>
      </c>
      <c r="T686">
        <f t="shared" ca="1" si="15"/>
        <v>38.461538461538424</v>
      </c>
    </row>
    <row r="687" spans="14:20" x14ac:dyDescent="0.3">
      <c r="N687">
        <v>683</v>
      </c>
      <c r="O687">
        <v>24</v>
      </c>
      <c r="P687">
        <v>7</v>
      </c>
      <c r="Q687">
        <f ca="1">VLOOKUP($P687&amp;"_"&amp;$O687,'rank samples'!$AC$3:$AI$1539,7,FALSE)</f>
        <v>12032.55</v>
      </c>
      <c r="R687">
        <f ca="1">VLOOKUP($P687&amp;"_"&amp;$O687,'rank samples'!$AC$3:$AI$1539,6,FALSE)/100</f>
        <v>2E-3</v>
      </c>
      <c r="S687">
        <f ca="1">1 - SUM(OFFSET($R$4,VLOOKUP(P687,$W$4:$Y$23,2,FALSE),0):OFFSET($R$4,N687,0))/$R$2</f>
        <v>0.97199999999999998</v>
      </c>
      <c r="T687">
        <f t="shared" ca="1" si="15"/>
        <v>35.71428571428568</v>
      </c>
    </row>
    <row r="688" spans="14:20" x14ac:dyDescent="0.3">
      <c r="N688">
        <v>684</v>
      </c>
      <c r="O688">
        <v>25</v>
      </c>
      <c r="P688">
        <v>7</v>
      </c>
      <c r="Q688">
        <f ca="1">VLOOKUP($P688&amp;"_"&amp;$O688,'rank samples'!$AC$3:$AI$1539,7,FALSE)</f>
        <v>12018.18</v>
      </c>
      <c r="R688">
        <f ca="1">VLOOKUP($P688&amp;"_"&amp;$O688,'rank samples'!$AC$3:$AI$1539,6,FALSE)/100</f>
        <v>2E-3</v>
      </c>
      <c r="S688">
        <f ca="1">1 - SUM(OFFSET($R$4,VLOOKUP(P688,$W$4:$Y$23,2,FALSE),0):OFFSET($R$4,N688,0))/$R$2</f>
        <v>0.97</v>
      </c>
      <c r="T688">
        <f t="shared" ca="1" si="15"/>
        <v>33.3333333333333</v>
      </c>
    </row>
    <row r="689" spans="14:20" x14ac:dyDescent="0.3">
      <c r="N689">
        <v>685</v>
      </c>
      <c r="O689">
        <v>26</v>
      </c>
      <c r="P689">
        <v>7</v>
      </c>
      <c r="Q689">
        <f ca="1">VLOOKUP($P689&amp;"_"&amp;$O689,'rank samples'!$AC$3:$AI$1539,7,FALSE)</f>
        <v>11807.8</v>
      </c>
      <c r="R689">
        <f ca="1">VLOOKUP($P689&amp;"_"&amp;$O689,'rank samples'!$AC$3:$AI$1539,6,FALSE)/100</f>
        <v>2E-3</v>
      </c>
      <c r="S689">
        <f ca="1">1 - SUM(OFFSET($R$4,VLOOKUP(P689,$W$4:$Y$23,2,FALSE),0):OFFSET($R$4,N689,0))/$R$2</f>
        <v>0.96799999999999997</v>
      </c>
      <c r="T689">
        <f t="shared" ca="1" si="15"/>
        <v>31.249999999999972</v>
      </c>
    </row>
    <row r="690" spans="14:20" x14ac:dyDescent="0.3">
      <c r="N690">
        <v>686</v>
      </c>
      <c r="O690">
        <v>27</v>
      </c>
      <c r="P690">
        <v>7</v>
      </c>
      <c r="Q690">
        <f ca="1">VLOOKUP($P690&amp;"_"&amp;$O690,'rank samples'!$AC$3:$AI$1539,7,FALSE)</f>
        <v>11714.08</v>
      </c>
      <c r="R690">
        <f ca="1">VLOOKUP($P690&amp;"_"&amp;$O690,'rank samples'!$AC$3:$AI$1539,6,FALSE)/100</f>
        <v>2E-3</v>
      </c>
      <c r="S690">
        <f ca="1">1 - SUM(OFFSET($R$4,VLOOKUP(P690,$W$4:$Y$23,2,FALSE),0):OFFSET($R$4,N690,0))/$R$2</f>
        <v>0.96599999999999997</v>
      </c>
      <c r="T690">
        <f t="shared" ca="1" si="15"/>
        <v>29.411764705882327</v>
      </c>
    </row>
    <row r="691" spans="14:20" x14ac:dyDescent="0.3">
      <c r="N691">
        <v>687</v>
      </c>
      <c r="O691">
        <v>28</v>
      </c>
      <c r="P691">
        <v>7</v>
      </c>
      <c r="Q691">
        <f ca="1">VLOOKUP($P691&amp;"_"&amp;$O691,'rank samples'!$AC$3:$AI$1539,7,FALSE)</f>
        <v>11459.77</v>
      </c>
      <c r="R691">
        <f ca="1">VLOOKUP($P691&amp;"_"&amp;$O691,'rank samples'!$AC$3:$AI$1539,6,FALSE)/100</f>
        <v>0</v>
      </c>
      <c r="S691">
        <f ca="1">1 - SUM(OFFSET($R$4,VLOOKUP(P691,$W$4:$Y$23,2,FALSE),0):OFFSET($R$4,N691,0))/$R$2</f>
        <v>0.96599999999999997</v>
      </c>
      <c r="T691">
        <f t="shared" ca="1" si="15"/>
        <v>29.411764705882327</v>
      </c>
    </row>
    <row r="692" spans="14:20" x14ac:dyDescent="0.3">
      <c r="N692">
        <v>688</v>
      </c>
      <c r="O692">
        <v>29</v>
      </c>
      <c r="P692">
        <v>7</v>
      </c>
      <c r="Q692">
        <f ca="1">VLOOKUP($P692&amp;"_"&amp;$O692,'rank samples'!$AC$3:$AI$1539,7,FALSE)</f>
        <v>11256.24</v>
      </c>
      <c r="R692">
        <f ca="1">VLOOKUP($P692&amp;"_"&amp;$O692,'rank samples'!$AC$3:$AI$1539,6,FALSE)/100</f>
        <v>0</v>
      </c>
      <c r="S692">
        <f ca="1">1 - SUM(OFFSET($R$4,VLOOKUP(P692,$W$4:$Y$23,2,FALSE),0):OFFSET($R$4,N692,0))/$R$2</f>
        <v>0.96599999999999997</v>
      </c>
      <c r="T692">
        <f t="shared" ca="1" si="15"/>
        <v>29.411764705882327</v>
      </c>
    </row>
    <row r="693" spans="14:20" x14ac:dyDescent="0.3">
      <c r="N693">
        <v>689</v>
      </c>
      <c r="O693">
        <v>30</v>
      </c>
      <c r="P693">
        <v>7</v>
      </c>
      <c r="Q693">
        <f ca="1">VLOOKUP($P693&amp;"_"&amp;$O693,'rank samples'!$AC$3:$AI$1539,7,FALSE)</f>
        <v>10933.29</v>
      </c>
      <c r="R693">
        <f ca="1">VLOOKUP($P693&amp;"_"&amp;$O693,'rank samples'!$AC$3:$AI$1539,6,FALSE)/100</f>
        <v>0</v>
      </c>
      <c r="S693">
        <f ca="1">1 - SUM(OFFSET($R$4,VLOOKUP(P693,$W$4:$Y$23,2,FALSE),0):OFFSET($R$4,N693,0))/$R$2</f>
        <v>0.96599999999999997</v>
      </c>
      <c r="T693">
        <f t="shared" ca="1" si="15"/>
        <v>29.411764705882327</v>
      </c>
    </row>
    <row r="694" spans="14:20" x14ac:dyDescent="0.3">
      <c r="N694">
        <v>690</v>
      </c>
      <c r="O694">
        <v>31</v>
      </c>
      <c r="P694">
        <v>7</v>
      </c>
      <c r="Q694">
        <f ca="1">VLOOKUP($P694&amp;"_"&amp;$O694,'rank samples'!$AC$3:$AI$1539,7,FALSE)</f>
        <v>10867.04</v>
      </c>
      <c r="R694">
        <f ca="1">VLOOKUP($P694&amp;"_"&amp;$O694,'rank samples'!$AC$3:$AI$1539,6,FALSE)/100</f>
        <v>2E-3</v>
      </c>
      <c r="S694">
        <f ca="1">1 - SUM(OFFSET($R$4,VLOOKUP(P694,$W$4:$Y$23,2,FALSE),0):OFFSET($R$4,N694,0))/$R$2</f>
        <v>0.96399999999999997</v>
      </c>
      <c r="T694">
        <f t="shared" ca="1" si="15"/>
        <v>27.777777777777754</v>
      </c>
    </row>
    <row r="695" spans="14:20" x14ac:dyDescent="0.3">
      <c r="N695">
        <v>691</v>
      </c>
      <c r="O695">
        <v>32</v>
      </c>
      <c r="P695">
        <v>7</v>
      </c>
      <c r="Q695">
        <f ca="1">VLOOKUP($P695&amp;"_"&amp;$O695,'rank samples'!$AC$3:$AI$1539,7,FALSE)</f>
        <v>10684.67</v>
      </c>
      <c r="R695">
        <f ca="1">VLOOKUP($P695&amp;"_"&amp;$O695,'rank samples'!$AC$3:$AI$1539,6,FALSE)/100</f>
        <v>2E-3</v>
      </c>
      <c r="S695">
        <f ca="1">1 - SUM(OFFSET($R$4,VLOOKUP(P695,$W$4:$Y$23,2,FALSE),0):OFFSET($R$4,N695,0))/$R$2</f>
        <v>0.96199999999999997</v>
      </c>
      <c r="T695">
        <f t="shared" ca="1" si="15"/>
        <v>26.315789473684188</v>
      </c>
    </row>
    <row r="696" spans="14:20" x14ac:dyDescent="0.3">
      <c r="N696">
        <v>692</v>
      </c>
      <c r="O696">
        <v>33</v>
      </c>
      <c r="P696">
        <v>7</v>
      </c>
      <c r="Q696">
        <f ca="1">VLOOKUP($P696&amp;"_"&amp;$O696,'rank samples'!$AC$3:$AI$1539,7,FALSE)</f>
        <v>10408.73</v>
      </c>
      <c r="R696">
        <f ca="1">VLOOKUP($P696&amp;"_"&amp;$O696,'rank samples'!$AC$3:$AI$1539,6,FALSE)/100</f>
        <v>0</v>
      </c>
      <c r="S696">
        <f ca="1">1 - SUM(OFFSET($R$4,VLOOKUP(P696,$W$4:$Y$23,2,FALSE),0):OFFSET($R$4,N696,0))/$R$2</f>
        <v>0.96199999999999997</v>
      </c>
      <c r="T696">
        <f t="shared" ca="1" si="15"/>
        <v>26.315789473684188</v>
      </c>
    </row>
    <row r="697" spans="14:20" x14ac:dyDescent="0.3">
      <c r="N697">
        <v>693</v>
      </c>
      <c r="O697">
        <v>34</v>
      </c>
      <c r="P697">
        <v>7</v>
      </c>
      <c r="Q697">
        <f ca="1">VLOOKUP($P697&amp;"_"&amp;$O697,'rank samples'!$AC$3:$AI$1539,7,FALSE)</f>
        <v>10235.89</v>
      </c>
      <c r="R697">
        <f ca="1">VLOOKUP($P697&amp;"_"&amp;$O697,'rank samples'!$AC$3:$AI$1539,6,FALSE)/100</f>
        <v>0</v>
      </c>
      <c r="S697">
        <f ca="1">1 - SUM(OFFSET($R$4,VLOOKUP(P697,$W$4:$Y$23,2,FALSE),0):OFFSET($R$4,N697,0))/$R$2</f>
        <v>0.96199999999999997</v>
      </c>
      <c r="T697">
        <f t="shared" ca="1" si="15"/>
        <v>26.315789473684188</v>
      </c>
    </row>
    <row r="698" spans="14:20" x14ac:dyDescent="0.3">
      <c r="N698">
        <v>694</v>
      </c>
      <c r="O698">
        <v>35</v>
      </c>
      <c r="P698">
        <v>7</v>
      </c>
      <c r="Q698">
        <f ca="1">VLOOKUP($P698&amp;"_"&amp;$O698,'rank samples'!$AC$3:$AI$1539,7,FALSE)</f>
        <v>10131.69</v>
      </c>
      <c r="R698">
        <f ca="1">VLOOKUP($P698&amp;"_"&amp;$O698,'rank samples'!$AC$3:$AI$1539,6,FALSE)/100</f>
        <v>2E-3</v>
      </c>
      <c r="S698">
        <f ca="1">1 - SUM(OFFSET($R$4,VLOOKUP(P698,$W$4:$Y$23,2,FALSE),0):OFFSET($R$4,N698,0))/$R$2</f>
        <v>0.96</v>
      </c>
      <c r="T698">
        <f t="shared" ca="1" si="15"/>
        <v>24.999999999999979</v>
      </c>
    </row>
    <row r="699" spans="14:20" x14ac:dyDescent="0.3">
      <c r="N699">
        <v>695</v>
      </c>
      <c r="O699">
        <v>36</v>
      </c>
      <c r="P699">
        <v>7</v>
      </c>
      <c r="Q699">
        <f ca="1">VLOOKUP($P699&amp;"_"&amp;$O699,'rank samples'!$AC$3:$AI$1539,7,FALSE)</f>
        <v>10025.26</v>
      </c>
      <c r="R699">
        <f ca="1">VLOOKUP($P699&amp;"_"&amp;$O699,'rank samples'!$AC$3:$AI$1539,6,FALSE)/100</f>
        <v>2E-3</v>
      </c>
      <c r="S699">
        <f ca="1">1 - SUM(OFFSET($R$4,VLOOKUP(P699,$W$4:$Y$23,2,FALSE),0):OFFSET($R$4,N699,0))/$R$2</f>
        <v>0.95799999999999996</v>
      </c>
      <c r="T699">
        <f t="shared" ca="1" si="15"/>
        <v>23.809523809523789</v>
      </c>
    </row>
    <row r="700" spans="14:20" x14ac:dyDescent="0.3">
      <c r="N700">
        <v>696</v>
      </c>
      <c r="O700">
        <v>37</v>
      </c>
      <c r="P700">
        <v>7</v>
      </c>
      <c r="Q700">
        <f ca="1">VLOOKUP($P700&amp;"_"&amp;$O700,'rank samples'!$AC$3:$AI$1539,7,FALSE)</f>
        <v>9978.36</v>
      </c>
      <c r="R700">
        <f ca="1">VLOOKUP($P700&amp;"_"&amp;$O700,'rank samples'!$AC$3:$AI$1539,6,FALSE)/100</f>
        <v>2E-3</v>
      </c>
      <c r="S700">
        <f ca="1">1 - SUM(OFFSET($R$4,VLOOKUP(P700,$W$4:$Y$23,2,FALSE),0):OFFSET($R$4,N700,0))/$R$2</f>
        <v>0.95599999999999996</v>
      </c>
      <c r="T700">
        <f t="shared" ca="1" si="15"/>
        <v>22.727272727272705</v>
      </c>
    </row>
    <row r="701" spans="14:20" x14ac:dyDescent="0.3">
      <c r="N701">
        <v>697</v>
      </c>
      <c r="O701">
        <v>38</v>
      </c>
      <c r="P701">
        <v>7</v>
      </c>
      <c r="Q701">
        <f ca="1">VLOOKUP($P701&amp;"_"&amp;$O701,'rank samples'!$AC$3:$AI$1539,7,FALSE)</f>
        <v>9930.61</v>
      </c>
      <c r="R701">
        <f ca="1">VLOOKUP($P701&amp;"_"&amp;$O701,'rank samples'!$AC$3:$AI$1539,6,FALSE)/100</f>
        <v>2E-3</v>
      </c>
      <c r="S701">
        <f ca="1">1 - SUM(OFFSET($R$4,VLOOKUP(P701,$W$4:$Y$23,2,FALSE),0):OFFSET($R$4,N701,0))/$R$2</f>
        <v>0.95399999999999996</v>
      </c>
      <c r="T701">
        <f t="shared" ca="1" si="15"/>
        <v>21.739130434782588</v>
      </c>
    </row>
    <row r="702" spans="14:20" x14ac:dyDescent="0.3">
      <c r="N702">
        <v>698</v>
      </c>
      <c r="O702">
        <v>39</v>
      </c>
      <c r="P702">
        <v>7</v>
      </c>
      <c r="Q702">
        <f ca="1">VLOOKUP($P702&amp;"_"&amp;$O702,'rank samples'!$AC$3:$AI$1539,7,FALSE)</f>
        <v>9925.2099999999991</v>
      </c>
      <c r="R702">
        <f ca="1">VLOOKUP($P702&amp;"_"&amp;$O702,'rank samples'!$AC$3:$AI$1539,6,FALSE)/100</f>
        <v>2E-3</v>
      </c>
      <c r="S702">
        <f ca="1">1 - SUM(OFFSET($R$4,VLOOKUP(P702,$W$4:$Y$23,2,FALSE),0):OFFSET($R$4,N702,0))/$R$2</f>
        <v>0.95199999999999996</v>
      </c>
      <c r="T702">
        <f t="shared" ca="1" si="15"/>
        <v>20.833333333333314</v>
      </c>
    </row>
    <row r="703" spans="14:20" x14ac:dyDescent="0.3">
      <c r="N703">
        <v>699</v>
      </c>
      <c r="O703">
        <v>40</v>
      </c>
      <c r="P703">
        <v>7</v>
      </c>
      <c r="Q703">
        <f ca="1">VLOOKUP($P703&amp;"_"&amp;$O703,'rank samples'!$AC$3:$AI$1539,7,FALSE)</f>
        <v>9842.5300000000007</v>
      </c>
      <c r="R703">
        <f ca="1">VLOOKUP($P703&amp;"_"&amp;$O703,'rank samples'!$AC$3:$AI$1539,6,FALSE)/100</f>
        <v>2E-3</v>
      </c>
      <c r="S703">
        <f ca="1">1 - SUM(OFFSET($R$4,VLOOKUP(P703,$W$4:$Y$23,2,FALSE),0):OFFSET($R$4,N703,0))/$R$2</f>
        <v>0.95</v>
      </c>
      <c r="T703">
        <f t="shared" ca="1" si="15"/>
        <v>19.999999999999982</v>
      </c>
    </row>
    <row r="704" spans="14:20" x14ac:dyDescent="0.3">
      <c r="N704">
        <v>700</v>
      </c>
      <c r="O704">
        <v>41</v>
      </c>
      <c r="P704">
        <v>7</v>
      </c>
      <c r="Q704">
        <f ca="1">VLOOKUP($P704&amp;"_"&amp;$O704,'rank samples'!$AC$3:$AI$1539,7,FALSE)</f>
        <v>9829.16</v>
      </c>
      <c r="R704">
        <f ca="1">VLOOKUP($P704&amp;"_"&amp;$O704,'rank samples'!$AC$3:$AI$1539,6,FALSE)/100</f>
        <v>0</v>
      </c>
      <c r="S704">
        <f ca="1">1 - SUM(OFFSET($R$4,VLOOKUP(P704,$W$4:$Y$23,2,FALSE),0):OFFSET($R$4,N704,0))/$R$2</f>
        <v>0.95</v>
      </c>
      <c r="T704">
        <f t="shared" ca="1" si="15"/>
        <v>19.999999999999982</v>
      </c>
    </row>
    <row r="705" spans="14:20" x14ac:dyDescent="0.3">
      <c r="N705">
        <v>701</v>
      </c>
      <c r="O705">
        <v>42</v>
      </c>
      <c r="P705">
        <v>7</v>
      </c>
      <c r="Q705">
        <f ca="1">VLOOKUP($P705&amp;"_"&amp;$O705,'rank samples'!$AC$3:$AI$1539,7,FALSE)</f>
        <v>9792.93</v>
      </c>
      <c r="R705">
        <f ca="1">VLOOKUP($P705&amp;"_"&amp;$O705,'rank samples'!$AC$3:$AI$1539,6,FALSE)/100</f>
        <v>2E-3</v>
      </c>
      <c r="S705">
        <f ca="1">1 - SUM(OFFSET($R$4,VLOOKUP(P705,$W$4:$Y$23,2,FALSE),0):OFFSET($R$4,N705,0))/$R$2</f>
        <v>0.94799999999999995</v>
      </c>
      <c r="T705">
        <f t="shared" ca="1" si="15"/>
        <v>19.230769230769212</v>
      </c>
    </row>
    <row r="706" spans="14:20" x14ac:dyDescent="0.3">
      <c r="N706">
        <v>702</v>
      </c>
      <c r="O706">
        <v>43</v>
      </c>
      <c r="P706">
        <v>7</v>
      </c>
      <c r="Q706">
        <f ca="1">VLOOKUP($P706&amp;"_"&amp;$O706,'rank samples'!$AC$3:$AI$1539,7,FALSE)</f>
        <v>9768.0300000000007</v>
      </c>
      <c r="R706">
        <f ca="1">VLOOKUP($P706&amp;"_"&amp;$O706,'rank samples'!$AC$3:$AI$1539,6,FALSE)/100</f>
        <v>0</v>
      </c>
      <c r="S706">
        <f ca="1">1 - SUM(OFFSET($R$4,VLOOKUP(P706,$W$4:$Y$23,2,FALSE),0):OFFSET($R$4,N706,0))/$R$2</f>
        <v>0.94799999999999995</v>
      </c>
      <c r="T706">
        <f t="shared" ca="1" si="15"/>
        <v>19.230769230769212</v>
      </c>
    </row>
    <row r="707" spans="14:20" x14ac:dyDescent="0.3">
      <c r="N707">
        <v>703</v>
      </c>
      <c r="O707">
        <v>44</v>
      </c>
      <c r="P707">
        <v>7</v>
      </c>
      <c r="Q707">
        <f ca="1">VLOOKUP($P707&amp;"_"&amp;$O707,'rank samples'!$AC$3:$AI$1539,7,FALSE)</f>
        <v>9521.5300000000007</v>
      </c>
      <c r="R707">
        <f ca="1">VLOOKUP($P707&amp;"_"&amp;$O707,'rank samples'!$AC$3:$AI$1539,6,FALSE)/100</f>
        <v>2E-3</v>
      </c>
      <c r="S707">
        <f ca="1">1 - SUM(OFFSET($R$4,VLOOKUP(P707,$W$4:$Y$23,2,FALSE),0):OFFSET($R$4,N707,0))/$R$2</f>
        <v>0.94599999999999995</v>
      </c>
      <c r="T707">
        <f t="shared" ca="1" si="15"/>
        <v>18.518518518518501</v>
      </c>
    </row>
    <row r="708" spans="14:20" x14ac:dyDescent="0.3">
      <c r="N708">
        <v>704</v>
      </c>
      <c r="O708">
        <v>45</v>
      </c>
      <c r="P708">
        <v>7</v>
      </c>
      <c r="Q708">
        <f ca="1">VLOOKUP($P708&amp;"_"&amp;$O708,'rank samples'!$AC$3:$AI$1539,7,FALSE)</f>
        <v>9391.2199999999993</v>
      </c>
      <c r="R708">
        <f ca="1">VLOOKUP($P708&amp;"_"&amp;$O708,'rank samples'!$AC$3:$AI$1539,6,FALSE)/100</f>
        <v>2E-3</v>
      </c>
      <c r="S708">
        <f ca="1">1 - SUM(OFFSET($R$4,VLOOKUP(P708,$W$4:$Y$23,2,FALSE),0):OFFSET($R$4,N708,0))/$R$2</f>
        <v>0.94399999999999995</v>
      </c>
      <c r="T708">
        <f t="shared" ca="1" si="15"/>
        <v>17.85714285714284</v>
      </c>
    </row>
    <row r="709" spans="14:20" x14ac:dyDescent="0.3">
      <c r="N709">
        <v>705</v>
      </c>
      <c r="O709">
        <v>46</v>
      </c>
      <c r="P709">
        <v>7</v>
      </c>
      <c r="Q709">
        <f ca="1">VLOOKUP($P709&amp;"_"&amp;$O709,'rank samples'!$AC$3:$AI$1539,7,FALSE)</f>
        <v>9309.16</v>
      </c>
      <c r="R709">
        <f ca="1">VLOOKUP($P709&amp;"_"&amp;$O709,'rank samples'!$AC$3:$AI$1539,6,FALSE)/100</f>
        <v>2E-3</v>
      </c>
      <c r="S709">
        <f ca="1">1 - SUM(OFFSET($R$4,VLOOKUP(P709,$W$4:$Y$23,2,FALSE),0):OFFSET($R$4,N709,0))/$R$2</f>
        <v>0.94199999999999995</v>
      </c>
      <c r="T709">
        <f t="shared" ref="T709:T772" ca="1" si="16">1/(1-S709)</f>
        <v>17.241379310344811</v>
      </c>
    </row>
    <row r="710" spans="14:20" x14ac:dyDescent="0.3">
      <c r="N710">
        <v>706</v>
      </c>
      <c r="O710">
        <v>47</v>
      </c>
      <c r="P710">
        <v>7</v>
      </c>
      <c r="Q710">
        <f ca="1">VLOOKUP($P710&amp;"_"&amp;$O710,'rank samples'!$AC$3:$AI$1539,7,FALSE)</f>
        <v>9303.0499999999993</v>
      </c>
      <c r="R710">
        <f ca="1">VLOOKUP($P710&amp;"_"&amp;$O710,'rank samples'!$AC$3:$AI$1539,6,FALSE)/100</f>
        <v>2E-3</v>
      </c>
      <c r="S710">
        <f ca="1">1 - SUM(OFFSET($R$4,VLOOKUP(P710,$W$4:$Y$23,2,FALSE),0):OFFSET($R$4,N710,0))/$R$2</f>
        <v>0.94</v>
      </c>
      <c r="T710">
        <f t="shared" ca="1" si="16"/>
        <v>16.66666666666665</v>
      </c>
    </row>
    <row r="711" spans="14:20" x14ac:dyDescent="0.3">
      <c r="N711">
        <v>707</v>
      </c>
      <c r="O711">
        <v>48</v>
      </c>
      <c r="P711">
        <v>7</v>
      </c>
      <c r="Q711">
        <f ca="1">VLOOKUP($P711&amp;"_"&amp;$O711,'rank samples'!$AC$3:$AI$1539,7,FALSE)</f>
        <v>9173.7099999999991</v>
      </c>
      <c r="R711">
        <f ca="1">VLOOKUP($P711&amp;"_"&amp;$O711,'rank samples'!$AC$3:$AI$1539,6,FALSE)/100</f>
        <v>2E-3</v>
      </c>
      <c r="S711">
        <f ca="1">1 - SUM(OFFSET($R$4,VLOOKUP(P711,$W$4:$Y$23,2,FALSE),0):OFFSET($R$4,N711,0))/$R$2</f>
        <v>0.93799999999999994</v>
      </c>
      <c r="T711">
        <f t="shared" ca="1" si="16"/>
        <v>16.129032258064502</v>
      </c>
    </row>
    <row r="712" spans="14:20" x14ac:dyDescent="0.3">
      <c r="N712">
        <v>708</v>
      </c>
      <c r="O712">
        <v>49</v>
      </c>
      <c r="P712">
        <v>7</v>
      </c>
      <c r="Q712">
        <f ca="1">VLOOKUP($P712&amp;"_"&amp;$O712,'rank samples'!$AC$3:$AI$1539,7,FALSE)</f>
        <v>8986.41</v>
      </c>
      <c r="R712">
        <f ca="1">VLOOKUP($P712&amp;"_"&amp;$O712,'rank samples'!$AC$3:$AI$1539,6,FALSE)/100</f>
        <v>0</v>
      </c>
      <c r="S712">
        <f ca="1">1 - SUM(OFFSET($R$4,VLOOKUP(P712,$W$4:$Y$23,2,FALSE),0):OFFSET($R$4,N712,0))/$R$2</f>
        <v>0.93799999999999994</v>
      </c>
      <c r="T712">
        <f t="shared" ca="1" si="16"/>
        <v>16.129032258064502</v>
      </c>
    </row>
    <row r="713" spans="14:20" x14ac:dyDescent="0.3">
      <c r="N713">
        <v>709</v>
      </c>
      <c r="O713">
        <v>50</v>
      </c>
      <c r="P713">
        <v>7</v>
      </c>
      <c r="Q713">
        <f ca="1">VLOOKUP($P713&amp;"_"&amp;$O713,'rank samples'!$AC$3:$AI$1539,7,FALSE)</f>
        <v>8489.91</v>
      </c>
      <c r="R713">
        <f ca="1">VLOOKUP($P713&amp;"_"&amp;$O713,'rank samples'!$AC$3:$AI$1539,6,FALSE)/100</f>
        <v>0</v>
      </c>
      <c r="S713">
        <f ca="1">1 - SUM(OFFSET($R$4,VLOOKUP(P713,$W$4:$Y$23,2,FALSE),0):OFFSET($R$4,N713,0))/$R$2</f>
        <v>0.93799999999999994</v>
      </c>
      <c r="T713">
        <f t="shared" ca="1" si="16"/>
        <v>16.129032258064502</v>
      </c>
    </row>
    <row r="714" spans="14:20" x14ac:dyDescent="0.3">
      <c r="N714">
        <v>710</v>
      </c>
      <c r="O714">
        <v>51</v>
      </c>
      <c r="P714">
        <v>7</v>
      </c>
      <c r="Q714">
        <f ca="1">VLOOKUP($P714&amp;"_"&amp;$O714,'rank samples'!$AC$3:$AI$1539,7,FALSE)</f>
        <v>8428.75</v>
      </c>
      <c r="R714">
        <f ca="1">VLOOKUP($P714&amp;"_"&amp;$O714,'rank samples'!$AC$3:$AI$1539,6,FALSE)/100</f>
        <v>0</v>
      </c>
      <c r="S714">
        <f ca="1">1 - SUM(OFFSET($R$4,VLOOKUP(P714,$W$4:$Y$23,2,FALSE),0):OFFSET($R$4,N714,0))/$R$2</f>
        <v>0.93799999999999994</v>
      </c>
      <c r="T714">
        <f t="shared" ca="1" si="16"/>
        <v>16.129032258064502</v>
      </c>
    </row>
    <row r="715" spans="14:20" x14ac:dyDescent="0.3">
      <c r="N715">
        <v>711</v>
      </c>
      <c r="O715">
        <v>52</v>
      </c>
      <c r="P715">
        <v>7</v>
      </c>
      <c r="Q715">
        <f ca="1">VLOOKUP($P715&amp;"_"&amp;$O715,'rank samples'!$AC$3:$AI$1539,7,FALSE)</f>
        <v>8300.32</v>
      </c>
      <c r="R715">
        <f ca="1">VLOOKUP($P715&amp;"_"&amp;$O715,'rank samples'!$AC$3:$AI$1539,6,FALSE)/100</f>
        <v>0</v>
      </c>
      <c r="S715">
        <f ca="1">1 - SUM(OFFSET($R$4,VLOOKUP(P715,$W$4:$Y$23,2,FALSE),0):OFFSET($R$4,N715,0))/$R$2</f>
        <v>0.93799999999999994</v>
      </c>
      <c r="T715">
        <f t="shared" ca="1" si="16"/>
        <v>16.129032258064502</v>
      </c>
    </row>
    <row r="716" spans="14:20" x14ac:dyDescent="0.3">
      <c r="N716">
        <v>712</v>
      </c>
      <c r="O716">
        <v>53</v>
      </c>
      <c r="P716">
        <v>7</v>
      </c>
      <c r="Q716">
        <f ca="1">VLOOKUP($P716&amp;"_"&amp;$O716,'rank samples'!$AC$3:$AI$1539,7,FALSE)</f>
        <v>8267.93</v>
      </c>
      <c r="R716">
        <f ca="1">VLOOKUP($P716&amp;"_"&amp;$O716,'rank samples'!$AC$3:$AI$1539,6,FALSE)/100</f>
        <v>2E-3</v>
      </c>
      <c r="S716">
        <f ca="1">1 - SUM(OFFSET($R$4,VLOOKUP(P716,$W$4:$Y$23,2,FALSE),0):OFFSET($R$4,N716,0))/$R$2</f>
        <v>0.93599999999999994</v>
      </c>
      <c r="T716">
        <f t="shared" ca="1" si="16"/>
        <v>15.624999999999986</v>
      </c>
    </row>
    <row r="717" spans="14:20" x14ac:dyDescent="0.3">
      <c r="N717">
        <v>713</v>
      </c>
      <c r="O717">
        <v>54</v>
      </c>
      <c r="P717">
        <v>7</v>
      </c>
      <c r="Q717">
        <f ca="1">VLOOKUP($P717&amp;"_"&amp;$O717,'rank samples'!$AC$3:$AI$1539,7,FALSE)</f>
        <v>8201.5300000000007</v>
      </c>
      <c r="R717">
        <f ca="1">VLOOKUP($P717&amp;"_"&amp;$O717,'rank samples'!$AC$3:$AI$1539,6,FALSE)/100</f>
        <v>0</v>
      </c>
      <c r="S717">
        <f ca="1">1 - SUM(OFFSET($R$4,VLOOKUP(P717,$W$4:$Y$23,2,FALSE),0):OFFSET($R$4,N717,0))/$R$2</f>
        <v>0.93599999999999994</v>
      </c>
      <c r="T717">
        <f t="shared" ca="1" si="16"/>
        <v>15.624999999999986</v>
      </c>
    </row>
    <row r="718" spans="14:20" x14ac:dyDescent="0.3">
      <c r="N718">
        <v>714</v>
      </c>
      <c r="O718">
        <v>55</v>
      </c>
      <c r="P718">
        <v>7</v>
      </c>
      <c r="Q718">
        <f ca="1">VLOOKUP($P718&amp;"_"&amp;$O718,'rank samples'!$AC$3:$AI$1539,7,FALSE)</f>
        <v>8185.94</v>
      </c>
      <c r="R718">
        <f ca="1">VLOOKUP($P718&amp;"_"&amp;$O718,'rank samples'!$AC$3:$AI$1539,6,FALSE)/100</f>
        <v>2E-3</v>
      </c>
      <c r="S718">
        <f ca="1">1 - SUM(OFFSET($R$4,VLOOKUP(P718,$W$4:$Y$23,2,FALSE),0):OFFSET($R$4,N718,0))/$R$2</f>
        <v>0.93399999999999994</v>
      </c>
      <c r="T718">
        <f t="shared" ca="1" si="16"/>
        <v>15.151515151515138</v>
      </c>
    </row>
    <row r="719" spans="14:20" x14ac:dyDescent="0.3">
      <c r="N719">
        <v>715</v>
      </c>
      <c r="O719">
        <v>56</v>
      </c>
      <c r="P719">
        <v>7</v>
      </c>
      <c r="Q719">
        <f ca="1">VLOOKUP($P719&amp;"_"&amp;$O719,'rank samples'!$AC$3:$AI$1539,7,FALSE)</f>
        <v>8183.24</v>
      </c>
      <c r="R719">
        <f ca="1">VLOOKUP($P719&amp;"_"&amp;$O719,'rank samples'!$AC$3:$AI$1539,6,FALSE)/100</f>
        <v>2E-3</v>
      </c>
      <c r="S719">
        <f ca="1">1 - SUM(OFFSET($R$4,VLOOKUP(P719,$W$4:$Y$23,2,FALSE),0):OFFSET($R$4,N719,0))/$R$2</f>
        <v>0.93199999999999994</v>
      </c>
      <c r="T719">
        <f t="shared" ca="1" si="16"/>
        <v>14.705882352941163</v>
      </c>
    </row>
    <row r="720" spans="14:20" x14ac:dyDescent="0.3">
      <c r="N720">
        <v>716</v>
      </c>
      <c r="O720">
        <v>57</v>
      </c>
      <c r="P720">
        <v>7</v>
      </c>
      <c r="Q720">
        <f ca="1">VLOOKUP($P720&amp;"_"&amp;$O720,'rank samples'!$AC$3:$AI$1539,7,FALSE)</f>
        <v>8121.78</v>
      </c>
      <c r="R720">
        <f ca="1">VLOOKUP($P720&amp;"_"&amp;$O720,'rank samples'!$AC$3:$AI$1539,6,FALSE)/100</f>
        <v>0</v>
      </c>
      <c r="S720">
        <f ca="1">1 - SUM(OFFSET($R$4,VLOOKUP(P720,$W$4:$Y$23,2,FALSE),0):OFFSET($R$4,N720,0))/$R$2</f>
        <v>0.93199999999999994</v>
      </c>
      <c r="T720">
        <f t="shared" ca="1" si="16"/>
        <v>14.705882352941163</v>
      </c>
    </row>
    <row r="721" spans="14:20" x14ac:dyDescent="0.3">
      <c r="N721">
        <v>717</v>
      </c>
      <c r="O721">
        <v>58</v>
      </c>
      <c r="P721">
        <v>7</v>
      </c>
      <c r="Q721">
        <f ca="1">VLOOKUP($P721&amp;"_"&amp;$O721,'rank samples'!$AC$3:$AI$1539,7,FALSE)</f>
        <v>7994.54</v>
      </c>
      <c r="R721">
        <f ca="1">VLOOKUP($P721&amp;"_"&amp;$O721,'rank samples'!$AC$3:$AI$1539,6,FALSE)/100</f>
        <v>2E-3</v>
      </c>
      <c r="S721">
        <f ca="1">1 - SUM(OFFSET($R$4,VLOOKUP(P721,$W$4:$Y$23,2,FALSE),0):OFFSET($R$4,N721,0))/$R$2</f>
        <v>0.92999999999999994</v>
      </c>
      <c r="T721">
        <f t="shared" ca="1" si="16"/>
        <v>14.285714285714272</v>
      </c>
    </row>
    <row r="722" spans="14:20" x14ac:dyDescent="0.3">
      <c r="N722">
        <v>718</v>
      </c>
      <c r="O722">
        <v>59</v>
      </c>
      <c r="P722">
        <v>7</v>
      </c>
      <c r="Q722">
        <f ca="1">VLOOKUP($P722&amp;"_"&amp;$O722,'rank samples'!$AC$3:$AI$1539,7,FALSE)</f>
        <v>7963.02</v>
      </c>
      <c r="R722">
        <f ca="1">VLOOKUP($P722&amp;"_"&amp;$O722,'rank samples'!$AC$3:$AI$1539,6,FALSE)/100</f>
        <v>2E-3</v>
      </c>
      <c r="S722">
        <f ca="1">1 - SUM(OFFSET($R$4,VLOOKUP(P722,$W$4:$Y$23,2,FALSE),0):OFFSET($R$4,N722,0))/$R$2</f>
        <v>0.92799999999999994</v>
      </c>
      <c r="T722">
        <f t="shared" ca="1" si="16"/>
        <v>13.888888888888877</v>
      </c>
    </row>
    <row r="723" spans="14:20" x14ac:dyDescent="0.3">
      <c r="N723">
        <v>719</v>
      </c>
      <c r="O723">
        <v>60</v>
      </c>
      <c r="P723">
        <v>7</v>
      </c>
      <c r="Q723">
        <f ca="1">VLOOKUP($P723&amp;"_"&amp;$O723,'rank samples'!$AC$3:$AI$1539,7,FALSE)</f>
        <v>7961.11</v>
      </c>
      <c r="R723">
        <f ca="1">VLOOKUP($P723&amp;"_"&amp;$O723,'rank samples'!$AC$3:$AI$1539,6,FALSE)/100</f>
        <v>2E-3</v>
      </c>
      <c r="S723">
        <f ca="1">1 - SUM(OFFSET($R$4,VLOOKUP(P723,$W$4:$Y$23,2,FALSE),0):OFFSET($R$4,N723,0))/$R$2</f>
        <v>0.92599999999999993</v>
      </c>
      <c r="T723">
        <f t="shared" ca="1" si="16"/>
        <v>13.513513513513502</v>
      </c>
    </row>
    <row r="724" spans="14:20" x14ac:dyDescent="0.3">
      <c r="N724">
        <v>720</v>
      </c>
      <c r="O724">
        <v>61</v>
      </c>
      <c r="P724">
        <v>7</v>
      </c>
      <c r="Q724">
        <f ca="1">VLOOKUP($P724&amp;"_"&amp;$O724,'rank samples'!$AC$3:$AI$1539,7,FALSE)</f>
        <v>7905.11</v>
      </c>
      <c r="R724">
        <f ca="1">VLOOKUP($P724&amp;"_"&amp;$O724,'rank samples'!$AC$3:$AI$1539,6,FALSE)/100</f>
        <v>2E-3</v>
      </c>
      <c r="S724">
        <f ca="1">1 - SUM(OFFSET($R$4,VLOOKUP(P724,$W$4:$Y$23,2,FALSE),0):OFFSET($R$4,N724,0))/$R$2</f>
        <v>0.92399999999999993</v>
      </c>
      <c r="T724">
        <f t="shared" ca="1" si="16"/>
        <v>13.157894736842094</v>
      </c>
    </row>
    <row r="725" spans="14:20" x14ac:dyDescent="0.3">
      <c r="N725">
        <v>721</v>
      </c>
      <c r="O725">
        <v>62</v>
      </c>
      <c r="P725">
        <v>7</v>
      </c>
      <c r="Q725">
        <f ca="1">VLOOKUP($P725&amp;"_"&amp;$O725,'rank samples'!$AC$3:$AI$1539,7,FALSE)</f>
        <v>7714.09</v>
      </c>
      <c r="R725">
        <f ca="1">VLOOKUP($P725&amp;"_"&amp;$O725,'rank samples'!$AC$3:$AI$1539,6,FALSE)/100</f>
        <v>0</v>
      </c>
      <c r="S725">
        <f ca="1">1 - SUM(OFFSET($R$4,VLOOKUP(P725,$W$4:$Y$23,2,FALSE),0):OFFSET($R$4,N725,0))/$R$2</f>
        <v>0.92399999999999993</v>
      </c>
      <c r="T725">
        <f t="shared" ca="1" si="16"/>
        <v>13.157894736842094</v>
      </c>
    </row>
    <row r="726" spans="14:20" x14ac:dyDescent="0.3">
      <c r="N726">
        <v>722</v>
      </c>
      <c r="O726">
        <v>63</v>
      </c>
      <c r="P726">
        <v>7</v>
      </c>
      <c r="Q726">
        <f ca="1">VLOOKUP($P726&amp;"_"&amp;$O726,'rank samples'!$AC$3:$AI$1539,7,FALSE)</f>
        <v>7623</v>
      </c>
      <c r="R726">
        <f ca="1">VLOOKUP($P726&amp;"_"&amp;$O726,'rank samples'!$AC$3:$AI$1539,6,FALSE)/100</f>
        <v>2E-3</v>
      </c>
      <c r="S726">
        <f ca="1">1 - SUM(OFFSET($R$4,VLOOKUP(P726,$W$4:$Y$23,2,FALSE),0):OFFSET($R$4,N726,0))/$R$2</f>
        <v>0.92199999999999993</v>
      </c>
      <c r="T726">
        <f t="shared" ca="1" si="16"/>
        <v>12.820512820512809</v>
      </c>
    </row>
    <row r="727" spans="14:20" x14ac:dyDescent="0.3">
      <c r="N727">
        <v>723</v>
      </c>
      <c r="O727">
        <v>64</v>
      </c>
      <c r="P727">
        <v>7</v>
      </c>
      <c r="Q727">
        <f ca="1">VLOOKUP($P727&amp;"_"&amp;$O727,'rank samples'!$AC$3:$AI$1539,7,FALSE)</f>
        <v>7461.72</v>
      </c>
      <c r="R727">
        <f ca="1">VLOOKUP($P727&amp;"_"&amp;$O727,'rank samples'!$AC$3:$AI$1539,6,FALSE)/100</f>
        <v>2E-3</v>
      </c>
      <c r="S727">
        <f ca="1">1 - SUM(OFFSET($R$4,VLOOKUP(P727,$W$4:$Y$23,2,FALSE),0):OFFSET($R$4,N727,0))/$R$2</f>
        <v>0.91999999999999993</v>
      </c>
      <c r="T727">
        <f t="shared" ca="1" si="16"/>
        <v>12.499999999999989</v>
      </c>
    </row>
    <row r="728" spans="14:20" x14ac:dyDescent="0.3">
      <c r="N728">
        <v>724</v>
      </c>
      <c r="O728">
        <v>65</v>
      </c>
      <c r="P728">
        <v>7</v>
      </c>
      <c r="Q728">
        <f ca="1">VLOOKUP($P728&amp;"_"&amp;$O728,'rank samples'!$AC$3:$AI$1539,7,FALSE)</f>
        <v>7456.7</v>
      </c>
      <c r="R728">
        <f ca="1">VLOOKUP($P728&amp;"_"&amp;$O728,'rank samples'!$AC$3:$AI$1539,6,FALSE)/100</f>
        <v>2E-3</v>
      </c>
      <c r="S728">
        <f ca="1">1 - SUM(OFFSET($R$4,VLOOKUP(P728,$W$4:$Y$23,2,FALSE),0):OFFSET($R$4,N728,0))/$R$2</f>
        <v>0.91799999999999993</v>
      </c>
      <c r="T728">
        <f t="shared" ca="1" si="16"/>
        <v>12.195121951219502</v>
      </c>
    </row>
    <row r="729" spans="14:20" x14ac:dyDescent="0.3">
      <c r="N729">
        <v>725</v>
      </c>
      <c r="O729">
        <v>66</v>
      </c>
      <c r="P729">
        <v>7</v>
      </c>
      <c r="Q729">
        <f ca="1">VLOOKUP($P729&amp;"_"&amp;$O729,'rank samples'!$AC$3:$AI$1539,7,FALSE)</f>
        <v>7227.3</v>
      </c>
      <c r="R729">
        <f ca="1">VLOOKUP($P729&amp;"_"&amp;$O729,'rank samples'!$AC$3:$AI$1539,6,FALSE)/100</f>
        <v>2E-3</v>
      </c>
      <c r="S729">
        <f ca="1">1 - SUM(OFFSET($R$4,VLOOKUP(P729,$W$4:$Y$23,2,FALSE),0):OFFSET($R$4,N729,0))/$R$2</f>
        <v>0.91599999999999993</v>
      </c>
      <c r="T729">
        <f t="shared" ca="1" si="16"/>
        <v>11.904761904761894</v>
      </c>
    </row>
    <row r="730" spans="14:20" x14ac:dyDescent="0.3">
      <c r="N730">
        <v>726</v>
      </c>
      <c r="O730">
        <v>67</v>
      </c>
      <c r="P730">
        <v>7</v>
      </c>
      <c r="Q730">
        <f ca="1">VLOOKUP($P730&amp;"_"&amp;$O730,'rank samples'!$AC$3:$AI$1539,7,FALSE)</f>
        <v>7220.52</v>
      </c>
      <c r="R730">
        <f ca="1">VLOOKUP($P730&amp;"_"&amp;$O730,'rank samples'!$AC$3:$AI$1539,6,FALSE)/100</f>
        <v>2E-3</v>
      </c>
      <c r="S730">
        <f ca="1">1 - SUM(OFFSET($R$4,VLOOKUP(P730,$W$4:$Y$23,2,FALSE),0):OFFSET($R$4,N730,0))/$R$2</f>
        <v>0.91399999999999992</v>
      </c>
      <c r="T730">
        <f t="shared" ca="1" si="16"/>
        <v>11.627906976744177</v>
      </c>
    </row>
    <row r="731" spans="14:20" x14ac:dyDescent="0.3">
      <c r="N731">
        <v>727</v>
      </c>
      <c r="O731">
        <v>68</v>
      </c>
      <c r="P731">
        <v>7</v>
      </c>
      <c r="Q731">
        <f ca="1">VLOOKUP($P731&amp;"_"&amp;$O731,'rank samples'!$AC$3:$AI$1539,7,FALSE)</f>
        <v>7125.39</v>
      </c>
      <c r="R731">
        <f ca="1">VLOOKUP($P731&amp;"_"&amp;$O731,'rank samples'!$AC$3:$AI$1539,6,FALSE)/100</f>
        <v>0</v>
      </c>
      <c r="S731">
        <f ca="1">1 - SUM(OFFSET($R$4,VLOOKUP(P731,$W$4:$Y$23,2,FALSE),0):OFFSET($R$4,N731,0))/$R$2</f>
        <v>0.91399999999999992</v>
      </c>
      <c r="T731">
        <f t="shared" ca="1" si="16"/>
        <v>11.627906976744177</v>
      </c>
    </row>
    <row r="732" spans="14:20" x14ac:dyDescent="0.3">
      <c r="N732">
        <v>728</v>
      </c>
      <c r="O732">
        <v>69</v>
      </c>
      <c r="P732">
        <v>7</v>
      </c>
      <c r="Q732">
        <f ca="1">VLOOKUP($P732&amp;"_"&amp;$O732,'rank samples'!$AC$3:$AI$1539,7,FALSE)</f>
        <v>7111.47</v>
      </c>
      <c r="R732">
        <f ca="1">VLOOKUP($P732&amp;"_"&amp;$O732,'rank samples'!$AC$3:$AI$1539,6,FALSE)/100</f>
        <v>0</v>
      </c>
      <c r="S732">
        <f ca="1">1 - SUM(OFFSET($R$4,VLOOKUP(P732,$W$4:$Y$23,2,FALSE),0):OFFSET($R$4,N732,0))/$R$2</f>
        <v>0.91399999999999992</v>
      </c>
      <c r="T732">
        <f t="shared" ca="1" si="16"/>
        <v>11.627906976744177</v>
      </c>
    </row>
    <row r="733" spans="14:20" x14ac:dyDescent="0.3">
      <c r="N733">
        <v>729</v>
      </c>
      <c r="O733">
        <v>70</v>
      </c>
      <c r="P733">
        <v>7</v>
      </c>
      <c r="Q733">
        <f ca="1">VLOOKUP($P733&amp;"_"&amp;$O733,'rank samples'!$AC$3:$AI$1539,7,FALSE)</f>
        <v>6963.27</v>
      </c>
      <c r="R733">
        <f ca="1">VLOOKUP($P733&amp;"_"&amp;$O733,'rank samples'!$AC$3:$AI$1539,6,FALSE)/100</f>
        <v>2E-3</v>
      </c>
      <c r="S733">
        <f ca="1">1 - SUM(OFFSET($R$4,VLOOKUP(P733,$W$4:$Y$23,2,FALSE),0):OFFSET($R$4,N733,0))/$R$2</f>
        <v>0.91199999999999992</v>
      </c>
      <c r="T733">
        <f t="shared" ca="1" si="16"/>
        <v>11.363636363636353</v>
      </c>
    </row>
    <row r="734" spans="14:20" x14ac:dyDescent="0.3">
      <c r="N734">
        <v>730</v>
      </c>
      <c r="O734">
        <v>71</v>
      </c>
      <c r="P734">
        <v>7</v>
      </c>
      <c r="Q734">
        <f ca="1">VLOOKUP($P734&amp;"_"&amp;$O734,'rank samples'!$AC$3:$AI$1539,7,FALSE)</f>
        <v>6855.29</v>
      </c>
      <c r="R734">
        <f ca="1">VLOOKUP($P734&amp;"_"&amp;$O734,'rank samples'!$AC$3:$AI$1539,6,FALSE)/100</f>
        <v>0</v>
      </c>
      <c r="S734">
        <f ca="1">1 - SUM(OFFSET($R$4,VLOOKUP(P734,$W$4:$Y$23,2,FALSE),0):OFFSET($R$4,N734,0))/$R$2</f>
        <v>0.91199999999999992</v>
      </c>
      <c r="T734">
        <f t="shared" ca="1" si="16"/>
        <v>11.363636363636353</v>
      </c>
    </row>
    <row r="735" spans="14:20" x14ac:dyDescent="0.3">
      <c r="N735">
        <v>731</v>
      </c>
      <c r="O735">
        <v>72</v>
      </c>
      <c r="P735">
        <v>7</v>
      </c>
      <c r="Q735">
        <f ca="1">VLOOKUP($P735&amp;"_"&amp;$O735,'rank samples'!$AC$3:$AI$1539,7,FALSE)</f>
        <v>6849.82</v>
      </c>
      <c r="R735">
        <f ca="1">VLOOKUP($P735&amp;"_"&amp;$O735,'rank samples'!$AC$3:$AI$1539,6,FALSE)/100</f>
        <v>0</v>
      </c>
      <c r="S735">
        <f ca="1">1 - SUM(OFFSET($R$4,VLOOKUP(P735,$W$4:$Y$23,2,FALSE),0):OFFSET($R$4,N735,0))/$R$2</f>
        <v>0.91199999999999992</v>
      </c>
      <c r="T735">
        <f t="shared" ca="1" si="16"/>
        <v>11.363636363636353</v>
      </c>
    </row>
    <row r="736" spans="14:20" x14ac:dyDescent="0.3">
      <c r="N736">
        <v>732</v>
      </c>
      <c r="O736">
        <v>73</v>
      </c>
      <c r="P736">
        <v>7</v>
      </c>
      <c r="Q736">
        <f ca="1">VLOOKUP($P736&amp;"_"&amp;$O736,'rank samples'!$AC$3:$AI$1539,7,FALSE)</f>
        <v>6816.34</v>
      </c>
      <c r="R736">
        <f ca="1">VLOOKUP($P736&amp;"_"&amp;$O736,'rank samples'!$AC$3:$AI$1539,6,FALSE)/100</f>
        <v>2E-3</v>
      </c>
      <c r="S736">
        <f ca="1">1 - SUM(OFFSET($R$4,VLOOKUP(P736,$W$4:$Y$23,2,FALSE),0):OFFSET($R$4,N736,0))/$R$2</f>
        <v>0.90999999999999992</v>
      </c>
      <c r="T736">
        <f t="shared" ca="1" si="16"/>
        <v>11.111111111111102</v>
      </c>
    </row>
    <row r="737" spans="14:20" x14ac:dyDescent="0.3">
      <c r="N737">
        <v>733</v>
      </c>
      <c r="O737">
        <v>74</v>
      </c>
      <c r="P737">
        <v>7</v>
      </c>
      <c r="Q737">
        <f ca="1">VLOOKUP($P737&amp;"_"&amp;$O737,'rank samples'!$AC$3:$AI$1539,7,FALSE)</f>
        <v>6807.39</v>
      </c>
      <c r="R737">
        <f ca="1">VLOOKUP($P737&amp;"_"&amp;$O737,'rank samples'!$AC$3:$AI$1539,6,FALSE)/100</f>
        <v>0</v>
      </c>
      <c r="S737">
        <f ca="1">1 - SUM(OFFSET($R$4,VLOOKUP(P737,$W$4:$Y$23,2,FALSE),0):OFFSET($R$4,N737,0))/$R$2</f>
        <v>0.90999999999999992</v>
      </c>
      <c r="T737">
        <f t="shared" ca="1" si="16"/>
        <v>11.111111111111102</v>
      </c>
    </row>
    <row r="738" spans="14:20" x14ac:dyDescent="0.3">
      <c r="N738">
        <v>734</v>
      </c>
      <c r="O738">
        <v>75</v>
      </c>
      <c r="P738">
        <v>7</v>
      </c>
      <c r="Q738">
        <f ca="1">VLOOKUP($P738&amp;"_"&amp;$O738,'rank samples'!$AC$3:$AI$1539,7,FALSE)</f>
        <v>6766.6</v>
      </c>
      <c r="R738">
        <f ca="1">VLOOKUP($P738&amp;"_"&amp;$O738,'rank samples'!$AC$3:$AI$1539,6,FALSE)/100</f>
        <v>0</v>
      </c>
      <c r="S738">
        <f ca="1">1 - SUM(OFFSET($R$4,VLOOKUP(P738,$W$4:$Y$23,2,FALSE),0):OFFSET($R$4,N738,0))/$R$2</f>
        <v>0.90999999999999992</v>
      </c>
      <c r="T738">
        <f t="shared" ca="1" si="16"/>
        <v>11.111111111111102</v>
      </c>
    </row>
    <row r="739" spans="14:20" x14ac:dyDescent="0.3">
      <c r="N739">
        <v>735</v>
      </c>
      <c r="O739">
        <v>76</v>
      </c>
      <c r="P739">
        <v>7</v>
      </c>
      <c r="Q739">
        <f ca="1">VLOOKUP($P739&amp;"_"&amp;$O739,'rank samples'!$AC$3:$AI$1539,7,FALSE)</f>
        <v>6669.74</v>
      </c>
      <c r="R739">
        <f ca="1">VLOOKUP($P739&amp;"_"&amp;$O739,'rank samples'!$AC$3:$AI$1539,6,FALSE)/100</f>
        <v>0</v>
      </c>
      <c r="S739">
        <f ca="1">1 - SUM(OFFSET($R$4,VLOOKUP(P739,$W$4:$Y$23,2,FALSE),0):OFFSET($R$4,N739,0))/$R$2</f>
        <v>0.90999999999999992</v>
      </c>
      <c r="T739">
        <f t="shared" ca="1" si="16"/>
        <v>11.111111111111102</v>
      </c>
    </row>
    <row r="740" spans="14:20" x14ac:dyDescent="0.3">
      <c r="N740">
        <v>736</v>
      </c>
      <c r="O740">
        <v>77</v>
      </c>
      <c r="P740">
        <v>7</v>
      </c>
      <c r="Q740">
        <f ca="1">VLOOKUP($P740&amp;"_"&amp;$O740,'rank samples'!$AC$3:$AI$1539,7,FALSE)</f>
        <v>6658.44</v>
      </c>
      <c r="R740">
        <f ca="1">VLOOKUP($P740&amp;"_"&amp;$O740,'rank samples'!$AC$3:$AI$1539,6,FALSE)/100</f>
        <v>2E-3</v>
      </c>
      <c r="S740">
        <f ca="1">1 - SUM(OFFSET($R$4,VLOOKUP(P740,$W$4:$Y$23,2,FALSE),0):OFFSET($R$4,N740,0))/$R$2</f>
        <v>0.90799999999999992</v>
      </c>
      <c r="T740">
        <f t="shared" ca="1" si="16"/>
        <v>10.869565217391294</v>
      </c>
    </row>
    <row r="741" spans="14:20" x14ac:dyDescent="0.3">
      <c r="N741">
        <v>737</v>
      </c>
      <c r="O741">
        <v>78</v>
      </c>
      <c r="P741">
        <v>7</v>
      </c>
      <c r="Q741">
        <f ca="1">VLOOKUP($P741&amp;"_"&amp;$O741,'rank samples'!$AC$3:$AI$1539,7,FALSE)</f>
        <v>6386.7</v>
      </c>
      <c r="R741">
        <f ca="1">VLOOKUP($P741&amp;"_"&amp;$O741,'rank samples'!$AC$3:$AI$1539,6,FALSE)/100</f>
        <v>2E-3</v>
      </c>
      <c r="S741">
        <f ca="1">1 - SUM(OFFSET($R$4,VLOOKUP(P741,$W$4:$Y$23,2,FALSE),0):OFFSET($R$4,N741,0))/$R$2</f>
        <v>0.90599999999999992</v>
      </c>
      <c r="T741">
        <f t="shared" ca="1" si="16"/>
        <v>10.638297872340416</v>
      </c>
    </row>
    <row r="742" spans="14:20" x14ac:dyDescent="0.3">
      <c r="N742">
        <v>738</v>
      </c>
      <c r="O742">
        <v>79</v>
      </c>
      <c r="P742">
        <v>7</v>
      </c>
      <c r="Q742">
        <f ca="1">VLOOKUP($P742&amp;"_"&amp;$O742,'rank samples'!$AC$3:$AI$1539,7,FALSE)</f>
        <v>6296.86</v>
      </c>
      <c r="R742">
        <f ca="1">VLOOKUP($P742&amp;"_"&amp;$O742,'rank samples'!$AC$3:$AI$1539,6,FALSE)/100</f>
        <v>2E-3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x14ac:dyDescent="0.3">
      <c r="N743">
        <v>739</v>
      </c>
      <c r="O743">
        <v>80</v>
      </c>
      <c r="P743">
        <v>7</v>
      </c>
      <c r="Q743">
        <f ca="1">VLOOKUP($P743&amp;"_"&amp;$O743,'rank samples'!$AC$3:$AI$1539,7,FALSE)</f>
        <v>6288.36</v>
      </c>
      <c r="R743">
        <f ca="1">VLOOKUP($P743&amp;"_"&amp;$O743,'rank samples'!$AC$3:$AI$1539,6,FALSE)/100</f>
        <v>0</v>
      </c>
      <c r="S743">
        <f ca="1">1 - SUM(OFFSET($R$4,VLOOKUP(P743,$W$4:$Y$23,2,FALSE),0):OFFSET($R$4,N743,0))/$R$2</f>
        <v>0.90399999999999991</v>
      </c>
      <c r="T743">
        <f t="shared" ca="1" si="16"/>
        <v>10.416666666666657</v>
      </c>
    </row>
    <row r="744" spans="14:20" x14ac:dyDescent="0.3">
      <c r="N744">
        <v>740</v>
      </c>
      <c r="O744">
        <v>81</v>
      </c>
      <c r="P744">
        <v>7</v>
      </c>
      <c r="Q744">
        <f ca="1">VLOOKUP($P744&amp;"_"&amp;$O744,'rank samples'!$AC$3:$AI$1539,7,FALSE)</f>
        <v>6059.39</v>
      </c>
      <c r="R744">
        <f ca="1">VLOOKUP($P744&amp;"_"&amp;$O744,'rank samples'!$AC$3:$AI$1539,6,FALSE)/100</f>
        <v>2E-3</v>
      </c>
      <c r="S744">
        <f ca="1">1 - SUM(OFFSET($R$4,VLOOKUP(P744,$W$4:$Y$23,2,FALSE),0):OFFSET($R$4,N744,0))/$R$2</f>
        <v>0.90199999999999991</v>
      </c>
      <c r="T744">
        <f t="shared" ca="1" si="16"/>
        <v>10.204081632653052</v>
      </c>
    </row>
    <row r="745" spans="14:20" x14ac:dyDescent="0.3">
      <c r="N745">
        <v>741</v>
      </c>
      <c r="O745">
        <v>82</v>
      </c>
      <c r="P745">
        <v>7</v>
      </c>
      <c r="Q745">
        <f ca="1">VLOOKUP($P745&amp;"_"&amp;$O745,'rank samples'!$AC$3:$AI$1539,7,FALSE)</f>
        <v>5972.86</v>
      </c>
      <c r="R745">
        <f ca="1">VLOOKUP($P745&amp;"_"&amp;$O745,'rank samples'!$AC$3:$AI$1539,6,FALSE)/100</f>
        <v>2E-3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x14ac:dyDescent="0.3">
      <c r="N746">
        <v>742</v>
      </c>
      <c r="O746">
        <v>83</v>
      </c>
      <c r="P746">
        <v>7</v>
      </c>
      <c r="Q746">
        <f ca="1">VLOOKUP($P746&amp;"_"&amp;$O746,'rank samples'!$AC$3:$AI$1539,7,FALSE)</f>
        <v>5929.76</v>
      </c>
      <c r="R746">
        <f ca="1">VLOOKUP($P746&amp;"_"&amp;$O746,'rank samples'!$AC$3:$AI$1539,6,FALSE)/100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x14ac:dyDescent="0.3">
      <c r="N747">
        <v>743</v>
      </c>
      <c r="O747">
        <v>84</v>
      </c>
      <c r="P747">
        <v>7</v>
      </c>
      <c r="Q747">
        <f ca="1">VLOOKUP($P747&amp;"_"&amp;$O747,'rank samples'!$AC$3:$AI$1539,7,FALSE)</f>
        <v>5872.58</v>
      </c>
      <c r="R747">
        <f ca="1">VLOOKUP($P747&amp;"_"&amp;$O747,'rank samples'!$AC$3:$AI$1539,6,FALSE)/100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x14ac:dyDescent="0.3">
      <c r="N748">
        <v>744</v>
      </c>
      <c r="O748">
        <v>85</v>
      </c>
      <c r="P748">
        <v>7</v>
      </c>
      <c r="Q748">
        <f ca="1">VLOOKUP($P748&amp;"_"&amp;$O748,'rank samples'!$AC$3:$AI$1539,7,FALSE)</f>
        <v>5803.21</v>
      </c>
      <c r="R748">
        <f ca="1">VLOOKUP($P748&amp;"_"&amp;$O748,'rank samples'!$AC$3:$AI$1539,6,FALSE)/100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x14ac:dyDescent="0.3">
      <c r="N749">
        <v>745</v>
      </c>
      <c r="O749">
        <v>86</v>
      </c>
      <c r="P749">
        <v>7</v>
      </c>
      <c r="Q749">
        <f ca="1">VLOOKUP($P749&amp;"_"&amp;$O749,'rank samples'!$AC$3:$AI$1539,7,FALSE)</f>
        <v>5709.56</v>
      </c>
      <c r="R749">
        <f ca="1">VLOOKUP($P749&amp;"_"&amp;$O749,'rank samples'!$AC$3:$AI$1539,6,FALSE)/100</f>
        <v>0</v>
      </c>
      <c r="S749">
        <f ca="1">1 - SUM(OFFSET($R$4,VLOOKUP(P749,$W$4:$Y$23,2,FALSE),0):OFFSET($R$4,N749,0))/$R$2</f>
        <v>0.89999999999999991</v>
      </c>
      <c r="T749">
        <f t="shared" ca="1" si="16"/>
        <v>9.9999999999999911</v>
      </c>
    </row>
    <row r="750" spans="14:20" x14ac:dyDescent="0.3">
      <c r="N750">
        <v>746</v>
      </c>
      <c r="O750">
        <v>87</v>
      </c>
      <c r="P750">
        <v>7</v>
      </c>
      <c r="Q750">
        <f ca="1">VLOOKUP($P750&amp;"_"&amp;$O750,'rank samples'!$AC$3:$AI$1539,7,FALSE)</f>
        <v>5644.67</v>
      </c>
      <c r="R750">
        <f ca="1">VLOOKUP($P750&amp;"_"&amp;$O750,'rank samples'!$AC$3:$AI$1539,6,FALSE)/100</f>
        <v>2E-3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x14ac:dyDescent="0.3">
      <c r="N751">
        <v>747</v>
      </c>
      <c r="O751">
        <v>88</v>
      </c>
      <c r="P751">
        <v>7</v>
      </c>
      <c r="Q751">
        <f ca="1">VLOOKUP($P751&amp;"_"&amp;$O751,'rank samples'!$AC$3:$AI$1539,7,FALSE)</f>
        <v>5573.31</v>
      </c>
      <c r="R751">
        <f ca="1">VLOOKUP($P751&amp;"_"&amp;$O751,'rank samples'!$AC$3:$AI$1539,6,FALSE)/100</f>
        <v>2E-3</v>
      </c>
      <c r="S751">
        <f ca="1">1 - SUM(OFFSET($R$4,VLOOKUP(P751,$W$4:$Y$23,2,FALSE),0):OFFSET($R$4,N751,0))/$R$2</f>
        <v>0.89599999999999991</v>
      </c>
      <c r="T751">
        <f t="shared" ca="1" si="16"/>
        <v>9.6153846153846061</v>
      </c>
    </row>
    <row r="752" spans="14:20" x14ac:dyDescent="0.3">
      <c r="N752">
        <v>748</v>
      </c>
      <c r="O752">
        <v>89</v>
      </c>
      <c r="P752">
        <v>7</v>
      </c>
      <c r="Q752">
        <f ca="1">VLOOKUP($P752&amp;"_"&amp;$O752,'rank samples'!$AC$3:$AI$1539,7,FALSE)</f>
        <v>5498.98</v>
      </c>
      <c r="R752">
        <f ca="1">VLOOKUP($P752&amp;"_"&amp;$O752,'rank samples'!$AC$3:$AI$1539,6,FALSE)/100</f>
        <v>0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x14ac:dyDescent="0.3">
      <c r="N753">
        <v>749</v>
      </c>
      <c r="O753">
        <v>90</v>
      </c>
      <c r="P753">
        <v>7</v>
      </c>
      <c r="Q753">
        <f ca="1">VLOOKUP($P753&amp;"_"&amp;$O753,'rank samples'!$AC$3:$AI$1539,7,FALSE)</f>
        <v>5326.87</v>
      </c>
      <c r="R753">
        <f ca="1">VLOOKUP($P753&amp;"_"&amp;$O753,'rank samples'!$AC$3:$AI$1539,6,FALSE)/100</f>
        <v>0</v>
      </c>
      <c r="S753">
        <f ca="1">1 - SUM(OFFSET($R$4,VLOOKUP(P753,$W$4:$Y$23,2,FALSE),0):OFFSET($R$4,N753,0))/$R$2</f>
        <v>0.89599999999999991</v>
      </c>
      <c r="T753">
        <f t="shared" ca="1" si="16"/>
        <v>9.6153846153846061</v>
      </c>
    </row>
    <row r="754" spans="14:20" x14ac:dyDescent="0.3">
      <c r="N754">
        <v>750</v>
      </c>
      <c r="O754">
        <v>91</v>
      </c>
      <c r="P754">
        <v>7</v>
      </c>
      <c r="Q754">
        <f ca="1">VLOOKUP($P754&amp;"_"&amp;$O754,'rank samples'!$AC$3:$AI$1539,7,FALSE)</f>
        <v>5325.78</v>
      </c>
      <c r="R754">
        <f ca="1">VLOOKUP($P754&amp;"_"&amp;$O754,'rank samples'!$AC$3:$AI$1539,6,FALSE)/100</f>
        <v>2E-3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x14ac:dyDescent="0.3">
      <c r="N755">
        <v>751</v>
      </c>
      <c r="O755">
        <v>92</v>
      </c>
      <c r="P755">
        <v>7</v>
      </c>
      <c r="Q755">
        <f ca="1">VLOOKUP($P755&amp;"_"&amp;$O755,'rank samples'!$AC$3:$AI$1539,7,FALSE)</f>
        <v>5250.9</v>
      </c>
      <c r="R755">
        <f ca="1">VLOOKUP($P755&amp;"_"&amp;$O755,'rank samples'!$AC$3:$AI$1539,6,FALSE)/100</f>
        <v>0</v>
      </c>
      <c r="S755">
        <f ca="1">1 - SUM(OFFSET($R$4,VLOOKUP(P755,$W$4:$Y$23,2,FALSE),0):OFFSET($R$4,N755,0))/$R$2</f>
        <v>0.89399999999999991</v>
      </c>
      <c r="T755">
        <f t="shared" ca="1" si="16"/>
        <v>9.4339622641509351</v>
      </c>
    </row>
    <row r="756" spans="14:20" x14ac:dyDescent="0.3">
      <c r="N756">
        <v>752</v>
      </c>
      <c r="O756">
        <v>93</v>
      </c>
      <c r="P756">
        <v>7</v>
      </c>
      <c r="Q756">
        <f ca="1">VLOOKUP($P756&amp;"_"&amp;$O756,'rank samples'!$AC$3:$AI$1539,7,FALSE)</f>
        <v>5244.64</v>
      </c>
      <c r="R756">
        <f ca="1">VLOOKUP($P756&amp;"_"&amp;$O756,'rank samples'!$AC$3:$AI$1539,6,FALSE)/100</f>
        <v>2E-3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x14ac:dyDescent="0.3">
      <c r="N757">
        <v>753</v>
      </c>
      <c r="O757">
        <v>94</v>
      </c>
      <c r="P757">
        <v>7</v>
      </c>
      <c r="Q757">
        <f ca="1">VLOOKUP($P757&amp;"_"&amp;$O757,'rank samples'!$AC$3:$AI$1539,7,FALSE)</f>
        <v>5223.09</v>
      </c>
      <c r="R757">
        <f ca="1">VLOOKUP($P757&amp;"_"&amp;$O757,'rank samples'!$AC$3:$AI$1539,6,FALSE)/100</f>
        <v>0</v>
      </c>
      <c r="S757">
        <f ca="1">1 - SUM(OFFSET($R$4,VLOOKUP(P757,$W$4:$Y$23,2,FALSE),0):OFFSET($R$4,N757,0))/$R$2</f>
        <v>0.8919999999999999</v>
      </c>
      <c r="T757">
        <f t="shared" ca="1" si="16"/>
        <v>9.2592592592592506</v>
      </c>
    </row>
    <row r="758" spans="14:20" x14ac:dyDescent="0.3">
      <c r="N758">
        <v>754</v>
      </c>
      <c r="O758">
        <v>95</v>
      </c>
      <c r="P758">
        <v>7</v>
      </c>
      <c r="Q758">
        <f ca="1">VLOOKUP($P758&amp;"_"&amp;$O758,'rank samples'!$AC$3:$AI$1539,7,FALSE)</f>
        <v>4822.93</v>
      </c>
      <c r="R758">
        <f ca="1">VLOOKUP($P758&amp;"_"&amp;$O758,'rank samples'!$AC$3:$AI$1539,6,FALSE)/100</f>
        <v>2E-3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x14ac:dyDescent="0.3">
      <c r="N759">
        <v>755</v>
      </c>
      <c r="O759">
        <v>96</v>
      </c>
      <c r="P759">
        <v>7</v>
      </c>
      <c r="Q759">
        <f ca="1">VLOOKUP($P759&amp;"_"&amp;$O759,'rank samples'!$AC$3:$AI$1539,7,FALSE)</f>
        <v>4626.04</v>
      </c>
      <c r="R759">
        <f ca="1">VLOOKUP($P759&amp;"_"&amp;$O759,'rank samples'!$AC$3:$AI$1539,6,FALSE)/100</f>
        <v>0</v>
      </c>
      <c r="S759">
        <f ca="1">1 - SUM(OFFSET($R$4,VLOOKUP(P759,$W$4:$Y$23,2,FALSE),0):OFFSET($R$4,N759,0))/$R$2</f>
        <v>0.8899999999999999</v>
      </c>
      <c r="T759">
        <f t="shared" ca="1" si="16"/>
        <v>9.0909090909090828</v>
      </c>
    </row>
    <row r="760" spans="14:20" x14ac:dyDescent="0.3">
      <c r="N760">
        <v>756</v>
      </c>
      <c r="O760">
        <v>97</v>
      </c>
      <c r="P760">
        <v>7</v>
      </c>
      <c r="Q760">
        <f ca="1">VLOOKUP($P760&amp;"_"&amp;$O760,'rank samples'!$AC$3:$AI$1539,7,FALSE)</f>
        <v>4572.75</v>
      </c>
      <c r="R760">
        <f ca="1">VLOOKUP($P760&amp;"_"&amp;$O760,'rank samples'!$AC$3:$AI$1539,6,FALSE)/100</f>
        <v>0</v>
      </c>
      <c r="S760">
        <f ca="1">1 - SUM(OFFSET($R$4,VLOOKUP(P760,$W$4:$Y$23,2,FALSE),0):OFFSET($R$4,N760,0))/$R$2</f>
        <v>0.8899999999999999</v>
      </c>
      <c r="T760">
        <f t="shared" ca="1" si="16"/>
        <v>9.0909090909090828</v>
      </c>
    </row>
    <row r="761" spans="14:20" x14ac:dyDescent="0.3">
      <c r="N761">
        <v>757</v>
      </c>
      <c r="O761">
        <v>98</v>
      </c>
      <c r="P761">
        <v>7</v>
      </c>
      <c r="Q761">
        <f ca="1">VLOOKUP($P761&amp;"_"&amp;$O761,'rank samples'!$AC$3:$AI$1539,7,FALSE)</f>
        <v>4495.6400000000003</v>
      </c>
      <c r="R761">
        <f ca="1">VLOOKUP($P761&amp;"_"&amp;$O761,'rank samples'!$AC$3:$AI$1539,6,FALSE)/100</f>
        <v>0</v>
      </c>
      <c r="S761">
        <f ca="1">1 - SUM(OFFSET($R$4,VLOOKUP(P761,$W$4:$Y$23,2,FALSE),0):OFFSET($R$4,N761,0))/$R$2</f>
        <v>0.8899999999999999</v>
      </c>
      <c r="T761">
        <f t="shared" ca="1" si="16"/>
        <v>9.0909090909090828</v>
      </c>
    </row>
    <row r="762" spans="14:20" x14ac:dyDescent="0.3">
      <c r="N762">
        <v>758</v>
      </c>
      <c r="O762">
        <v>99</v>
      </c>
      <c r="P762">
        <v>7</v>
      </c>
      <c r="Q762">
        <f ca="1">VLOOKUP($P762&amp;"_"&amp;$O762,'rank samples'!$AC$3:$AI$1539,7,FALSE)</f>
        <v>3837.24</v>
      </c>
      <c r="R762">
        <f ca="1">VLOOKUP($P762&amp;"_"&amp;$O762,'rank samples'!$AC$3:$AI$1539,6,FALSE)/100</f>
        <v>2E-3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100</v>
      </c>
      <c r="P763">
        <v>7</v>
      </c>
      <c r="Q763">
        <f ca="1">VLOOKUP($P763&amp;"_"&amp;$O763,'rank samples'!$AC$3:$AI$1539,7,FALSE)</f>
        <v>3815.59</v>
      </c>
      <c r="R763">
        <f ca="1">VLOOKUP($P763&amp;"_"&amp;$O763,'rank samples'!$AC$3:$AI$1539,6,FALSE)/100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101</v>
      </c>
      <c r="P764">
        <v>7</v>
      </c>
      <c r="Q764">
        <f ca="1">VLOOKUP($P764&amp;"_"&amp;$O764,'rank samples'!$AC$3:$AI$1539,7,FALSE)</f>
        <v>3769.1</v>
      </c>
      <c r="R764">
        <f ca="1">VLOOKUP($P764&amp;"_"&amp;$O764,'rank samples'!$AC$3:$AI$1539,6,FALSE)/100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x14ac:dyDescent="0.3">
      <c r="N765">
        <v>761</v>
      </c>
      <c r="O765">
        <v>102</v>
      </c>
      <c r="P765">
        <v>7</v>
      </c>
      <c r="Q765">
        <f ca="1">VLOOKUP($P765&amp;"_"&amp;$O765,'rank samples'!$AC$3:$AI$1539,7,FALSE)</f>
        <v>3648.13</v>
      </c>
      <c r="R765">
        <f ca="1">VLOOKUP($P765&amp;"_"&amp;$O765,'rank samples'!$AC$3:$AI$1539,6,FALSE)/100</f>
        <v>2E-3</v>
      </c>
      <c r="S765">
        <f ca="1">1 - SUM(OFFSET($R$4,VLOOKUP(P765,$W$4:$Y$23,2,FALSE),0):OFFSET($R$4,N765,0))/$R$2</f>
        <v>0.8819999999999999</v>
      </c>
      <c r="T765">
        <f t="shared" ca="1" si="16"/>
        <v>8.4745762711864323</v>
      </c>
    </row>
    <row r="766" spans="14:20" x14ac:dyDescent="0.3">
      <c r="N766">
        <v>762</v>
      </c>
      <c r="O766">
        <v>104</v>
      </c>
      <c r="P766">
        <v>7</v>
      </c>
      <c r="Q766">
        <f ca="1">VLOOKUP($P766&amp;"_"&amp;$O766,'rank samples'!$AC$3:$AI$1539,7,FALSE)</f>
        <v>2765.55</v>
      </c>
      <c r="R766">
        <f ca="1">VLOOKUP($P766&amp;"_"&amp;$O766,'rank samples'!$AC$3:$AI$1539,6,FALSE)/100</f>
        <v>0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105</v>
      </c>
      <c r="P767">
        <v>7</v>
      </c>
      <c r="Q767">
        <f ca="1">VLOOKUP($P767&amp;"_"&amp;$O767,'rank samples'!$AC$3:$AI$1539,7,FALSE)</f>
        <v>2649.22</v>
      </c>
      <c r="R767">
        <f ca="1">VLOOKUP($P767&amp;"_"&amp;$O767,'rank samples'!$AC$3:$AI$1539,6,FALSE)/100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x14ac:dyDescent="0.3">
      <c r="N768">
        <v>764</v>
      </c>
      <c r="O768">
        <v>106</v>
      </c>
      <c r="P768">
        <v>7</v>
      </c>
      <c r="Q768">
        <f ca="1">VLOOKUP($P768&amp;"_"&amp;$O768,'rank samples'!$AC$3:$AI$1539,7,FALSE)</f>
        <v>2032.48</v>
      </c>
      <c r="R768">
        <f ca="1">VLOOKUP($P768&amp;"_"&amp;$O768,'rank samples'!$AC$3:$AI$1539,6,FALSE)/100</f>
        <v>2E-3</v>
      </c>
      <c r="S768">
        <f ca="1">1 - SUM(OFFSET($R$4,VLOOKUP(P768,$W$4:$Y$23,2,FALSE),0):OFFSET($R$4,N768,0))/$R$2</f>
        <v>0.87799999999999989</v>
      </c>
      <c r="T768">
        <f t="shared" ca="1" si="16"/>
        <v>8.1967213114754021</v>
      </c>
    </row>
    <row r="769" spans="14:20" x14ac:dyDescent="0.3">
      <c r="N769">
        <v>765</v>
      </c>
      <c r="O769">
        <v>107</v>
      </c>
      <c r="P769">
        <v>7</v>
      </c>
      <c r="Q769">
        <f ca="1">VLOOKUP($P769&amp;"_"&amp;$O769,'rank samples'!$AC$3:$AI$1539,7,FALSE)</f>
        <v>2026.52</v>
      </c>
      <c r="R769">
        <f ca="1">VLOOKUP($P769&amp;"_"&amp;$O769,'rank samples'!$AC$3:$AI$1539,6,FALSE)/100</f>
        <v>0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108</v>
      </c>
      <c r="P770">
        <v>7</v>
      </c>
      <c r="Q770">
        <f ca="1">VLOOKUP($P770&amp;"_"&amp;$O770,'rank samples'!$AC$3:$AI$1539,7,FALSE)</f>
        <v>2000.13</v>
      </c>
      <c r="R770">
        <f ca="1">VLOOKUP($P770&amp;"_"&amp;$O770,'rank samples'!$AC$3:$AI$1539,6,FALSE)/100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x14ac:dyDescent="0.3">
      <c r="N771">
        <v>767</v>
      </c>
      <c r="O771">
        <v>109</v>
      </c>
      <c r="P771">
        <v>7</v>
      </c>
      <c r="Q771">
        <f ca="1">VLOOKUP($P771&amp;"_"&amp;$O771,'rank samples'!$AC$3:$AI$1539,7,FALSE)</f>
        <v>1748.05</v>
      </c>
      <c r="R771">
        <f ca="1">VLOOKUP($P771&amp;"_"&amp;$O771,'rank samples'!$AC$3:$AI$1539,6,FALSE)/100</f>
        <v>2E-3</v>
      </c>
      <c r="S771">
        <f ca="1">1 - SUM(OFFSET($R$4,VLOOKUP(P771,$W$4:$Y$23,2,FALSE),0):OFFSET($R$4,N771,0))/$R$2</f>
        <v>0.87399999999999989</v>
      </c>
      <c r="T771">
        <f t="shared" ca="1" si="16"/>
        <v>7.9365079365079296</v>
      </c>
    </row>
    <row r="772" spans="14:20" x14ac:dyDescent="0.3">
      <c r="N772">
        <v>768</v>
      </c>
      <c r="O772">
        <v>110</v>
      </c>
      <c r="P772">
        <v>7</v>
      </c>
      <c r="Q772">
        <f ca="1">VLOOKUP($P772&amp;"_"&amp;$O772,'rank samples'!$AC$3:$AI$1539,7,FALSE)</f>
        <v>1735.61</v>
      </c>
      <c r="R772">
        <f ca="1">VLOOKUP($P772&amp;"_"&amp;$O772,'rank samples'!$AC$3:$AI$1539,6,FALSE)/100</f>
        <v>0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111</v>
      </c>
      <c r="P773">
        <v>7</v>
      </c>
      <c r="Q773">
        <f ca="1">VLOOKUP($P773&amp;"_"&amp;$O773,'rank samples'!$AC$3:$AI$1539,7,FALSE)</f>
        <v>1624.16</v>
      </c>
      <c r="R773">
        <f ca="1">VLOOKUP($P773&amp;"_"&amp;$O773,'rank samples'!$AC$3:$AI$1539,6,FALSE)/100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x14ac:dyDescent="0.3">
      <c r="N774">
        <v>770</v>
      </c>
      <c r="O774">
        <v>112</v>
      </c>
      <c r="P774">
        <v>7</v>
      </c>
      <c r="Q774">
        <f ca="1">VLOOKUP($P774&amp;"_"&amp;$O774,'rank samples'!$AC$3:$AI$1539,7,FALSE)</f>
        <v>700.05</v>
      </c>
      <c r="R774">
        <f ca="1">VLOOKUP($P774&amp;"_"&amp;$O774,'rank samples'!$AC$3:$AI$1539,6,FALSE)/100</f>
        <v>0</v>
      </c>
      <c r="S774">
        <f ca="1">1 - SUM(OFFSET($R$4,VLOOKUP(P774,$W$4:$Y$23,2,FALSE),0):OFFSET($R$4,N774,0))/$R$2</f>
        <v>0.87199999999999989</v>
      </c>
      <c r="T774">
        <f t="shared" ca="1" si="17"/>
        <v>7.8124999999999929</v>
      </c>
    </row>
    <row r="775" spans="14:20" x14ac:dyDescent="0.3">
      <c r="N775">
        <v>771</v>
      </c>
      <c r="O775">
        <v>113</v>
      </c>
      <c r="P775">
        <v>7</v>
      </c>
      <c r="Q775">
        <f ca="1">VLOOKUP($P775&amp;"_"&amp;$O775,'rank samples'!$AC$3:$AI$1539,7,FALSE)</f>
        <v>530.89</v>
      </c>
      <c r="R775">
        <f ca="1">VLOOKUP($P775&amp;"_"&amp;$O775,'rank samples'!$AC$3:$AI$1539,6,FALSE)/100</f>
        <v>2E-3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x14ac:dyDescent="0.3">
      <c r="N776">
        <v>772</v>
      </c>
      <c r="O776">
        <v>114</v>
      </c>
      <c r="P776">
        <v>7</v>
      </c>
      <c r="Q776">
        <f ca="1">VLOOKUP($P776&amp;"_"&amp;$O776,'rank samples'!$AC$3:$AI$1539,7,FALSE)</f>
        <v>530.30999999999995</v>
      </c>
      <c r="R776">
        <f ca="1">VLOOKUP($P776&amp;"_"&amp;$O776,'rank samples'!$AC$3:$AI$1539,6,FALSE)/100</f>
        <v>0</v>
      </c>
      <c r="S776">
        <f ca="1">1 - SUM(OFFSET($R$4,VLOOKUP(P776,$W$4:$Y$23,2,FALSE),0):OFFSET($R$4,N776,0))/$R$2</f>
        <v>0.86999999999999988</v>
      </c>
      <c r="T776">
        <f t="shared" ca="1" si="17"/>
        <v>7.6923076923076854</v>
      </c>
    </row>
    <row r="777" spans="14:20" x14ac:dyDescent="0.3">
      <c r="N777">
        <v>773</v>
      </c>
      <c r="O777">
        <v>115</v>
      </c>
      <c r="P777">
        <v>7</v>
      </c>
      <c r="Q777">
        <f ca="1">VLOOKUP($P777&amp;"_"&amp;$O777,'rank samples'!$AC$3:$AI$1539,7,FALSE)</f>
        <v>404.81</v>
      </c>
      <c r="R777">
        <f ca="1">VLOOKUP($P777&amp;"_"&amp;$O777,'rank samples'!$AC$3:$AI$1539,6,FALSE)/100</f>
        <v>2E-3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116</v>
      </c>
      <c r="P778">
        <v>7</v>
      </c>
      <c r="Q778">
        <f ca="1">VLOOKUP($P778&amp;"_"&amp;$O778,'rank samples'!$AC$3:$AI$1539,7,FALSE)</f>
        <v>349.07</v>
      </c>
      <c r="R778">
        <f ca="1">VLOOKUP($P778&amp;"_"&amp;$O778,'rank samples'!$AC$3:$AI$1539,6,FALSE)/100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x14ac:dyDescent="0.3">
      <c r="N779">
        <v>775</v>
      </c>
      <c r="O779">
        <v>117</v>
      </c>
      <c r="P779">
        <v>7</v>
      </c>
      <c r="Q779">
        <f ca="1">VLOOKUP($P779&amp;"_"&amp;$O779,'rank samples'!$AC$3:$AI$1539,7,FALSE)</f>
        <v>19.690000000000001</v>
      </c>
      <c r="R779">
        <f ca="1">VLOOKUP($P779&amp;"_"&amp;$O779,'rank samples'!$AC$3:$AI$1539,6,FALSE)/100</f>
        <v>2E-3</v>
      </c>
      <c r="S779">
        <f ca="1">1 - SUM(OFFSET($R$4,VLOOKUP(P779,$W$4:$Y$23,2,FALSE),0):OFFSET($R$4,N779,0))/$R$2</f>
        <v>0.86399999999999988</v>
      </c>
      <c r="T779">
        <f t="shared" ca="1" si="17"/>
        <v>7.3529411764705817</v>
      </c>
    </row>
    <row r="780" spans="14:20" x14ac:dyDescent="0.3">
      <c r="N780">
        <v>776</v>
      </c>
      <c r="O780">
        <v>118</v>
      </c>
      <c r="P780">
        <v>7</v>
      </c>
      <c r="Q780">
        <f ca="1">VLOOKUP($P780&amp;"_"&amp;$O780,'rank samples'!$AC$3:$AI$1539,7,FALSE)</f>
        <v>4.09</v>
      </c>
      <c r="R780">
        <f ca="1">VLOOKUP($P780&amp;"_"&amp;$O780,'rank samples'!$AC$3:$AI$1539,6,FALSE)/100</f>
        <v>0</v>
      </c>
      <c r="S780">
        <f ca="1">1 - SUM(OFFSET($R$4,VLOOKUP(P780,$W$4:$Y$23,2,FALSE),0):OFFSET($R$4,N780,0))/$R$2</f>
        <v>0.86399999999999988</v>
      </c>
      <c r="T780">
        <f t="shared" ca="1" si="17"/>
        <v>7.3529411764705817</v>
      </c>
    </row>
    <row r="781" spans="14:20" x14ac:dyDescent="0.3">
      <c r="N781">
        <v>777</v>
      </c>
      <c r="O781">
        <v>2</v>
      </c>
      <c r="P781">
        <v>8</v>
      </c>
      <c r="Q781">
        <f ca="1">VLOOKUP($P781&amp;"_"&amp;$O781,'rank samples'!$AC$3:$AI$1539,7,FALSE)</f>
        <v>16996.11</v>
      </c>
      <c r="R781">
        <f ca="1">VLOOKUP($P781&amp;"_"&amp;$O781,'rank samples'!$AC$3:$AI$1539,6,FALSE)/100</f>
        <v>2E-3</v>
      </c>
      <c r="S781">
        <f ca="1">1 - SUM(OFFSET($R$4,VLOOKUP(P781,$W$4:$Y$23,2,FALSE),0):OFFSET($R$4,N781,0))/$R$2</f>
        <v>0.998</v>
      </c>
      <c r="T781">
        <f t="shared" ca="1" si="17"/>
        <v>499.99999999999955</v>
      </c>
    </row>
    <row r="782" spans="14:20" x14ac:dyDescent="0.3">
      <c r="N782">
        <v>778</v>
      </c>
      <c r="O782">
        <v>3</v>
      </c>
      <c r="P782">
        <v>8</v>
      </c>
      <c r="Q782">
        <f ca="1">VLOOKUP($P782&amp;"_"&amp;$O782,'rank samples'!$AC$3:$AI$1539,7,FALSE)</f>
        <v>16301.06</v>
      </c>
      <c r="R782">
        <f ca="1">VLOOKUP($P782&amp;"_"&amp;$O782,'rank samples'!$AC$3:$AI$1539,6,FALSE)/100</f>
        <v>0</v>
      </c>
      <c r="S782">
        <f ca="1">1 - SUM(OFFSET($R$4,VLOOKUP(P782,$W$4:$Y$23,2,FALSE),0):OFFSET($R$4,N782,0))/$R$2</f>
        <v>0.998</v>
      </c>
      <c r="T782">
        <f t="shared" ca="1" si="17"/>
        <v>499.99999999999955</v>
      </c>
    </row>
    <row r="783" spans="14:20" x14ac:dyDescent="0.3">
      <c r="N783">
        <v>779</v>
      </c>
      <c r="O783">
        <v>4</v>
      </c>
      <c r="P783">
        <v>8</v>
      </c>
      <c r="Q783">
        <f ca="1">VLOOKUP($P783&amp;"_"&amp;$O783,'rank samples'!$AC$3:$AI$1539,7,FALSE)</f>
        <v>15484.09</v>
      </c>
      <c r="R783">
        <f ca="1">VLOOKUP($P783&amp;"_"&amp;$O783,'rank samples'!$AC$3:$AI$1539,6,FALSE)/100</f>
        <v>2E-3</v>
      </c>
      <c r="S783">
        <f ca="1">1 - SUM(OFFSET($R$4,VLOOKUP(P783,$W$4:$Y$23,2,FALSE),0):OFFSET($R$4,N783,0))/$R$2</f>
        <v>0.996</v>
      </c>
      <c r="T783">
        <f t="shared" ca="1" si="17"/>
        <v>249.99999999999977</v>
      </c>
    </row>
    <row r="784" spans="14:20" x14ac:dyDescent="0.3">
      <c r="N784">
        <v>780</v>
      </c>
      <c r="O784">
        <v>5</v>
      </c>
      <c r="P784">
        <v>8</v>
      </c>
      <c r="Q784">
        <f ca="1">VLOOKUP($P784&amp;"_"&amp;$O784,'rank samples'!$AC$3:$AI$1539,7,FALSE)</f>
        <v>15071.93</v>
      </c>
      <c r="R784">
        <f ca="1">VLOOKUP($P784&amp;"_"&amp;$O784,'rank samples'!$AC$3:$AI$1539,6,FALSE)/100</f>
        <v>0</v>
      </c>
      <c r="S784">
        <f ca="1">1 - SUM(OFFSET($R$4,VLOOKUP(P784,$W$4:$Y$23,2,FALSE),0):OFFSET($R$4,N784,0))/$R$2</f>
        <v>0.996</v>
      </c>
      <c r="T784">
        <f t="shared" ca="1" si="17"/>
        <v>249.99999999999977</v>
      </c>
    </row>
    <row r="785" spans="14:20" x14ac:dyDescent="0.3">
      <c r="N785">
        <v>781</v>
      </c>
      <c r="O785">
        <v>6</v>
      </c>
      <c r="P785">
        <v>8</v>
      </c>
      <c r="Q785">
        <f ca="1">VLOOKUP($P785&amp;"_"&amp;$O785,'rank samples'!$AC$3:$AI$1539,7,FALSE)</f>
        <v>14846.5</v>
      </c>
      <c r="R785">
        <f ca="1">VLOOKUP($P785&amp;"_"&amp;$O785,'rank samples'!$AC$3:$AI$1539,6,FALSE)/100</f>
        <v>0</v>
      </c>
      <c r="S785">
        <f ca="1">1 - SUM(OFFSET($R$4,VLOOKUP(P785,$W$4:$Y$23,2,FALSE),0):OFFSET($R$4,N785,0))/$R$2</f>
        <v>0.996</v>
      </c>
      <c r="T785">
        <f t="shared" ca="1" si="17"/>
        <v>249.99999999999977</v>
      </c>
    </row>
    <row r="786" spans="14:20" x14ac:dyDescent="0.3">
      <c r="N786">
        <v>782</v>
      </c>
      <c r="O786">
        <v>7</v>
      </c>
      <c r="P786">
        <v>8</v>
      </c>
      <c r="Q786">
        <f ca="1">VLOOKUP($P786&amp;"_"&amp;$O786,'rank samples'!$AC$3:$AI$1539,7,FALSE)</f>
        <v>14127.1</v>
      </c>
      <c r="R786">
        <f ca="1">VLOOKUP($P786&amp;"_"&amp;$O786,'rank samples'!$AC$3:$AI$1539,6,FALSE)/100</f>
        <v>0</v>
      </c>
      <c r="S786">
        <f ca="1">1 - SUM(OFFSET($R$4,VLOOKUP(P786,$W$4:$Y$23,2,FALSE),0):OFFSET($R$4,N786,0))/$R$2</f>
        <v>0.996</v>
      </c>
      <c r="T786">
        <f t="shared" ca="1" si="17"/>
        <v>249.99999999999977</v>
      </c>
    </row>
    <row r="787" spans="14:20" x14ac:dyDescent="0.3">
      <c r="N787">
        <v>783</v>
      </c>
      <c r="O787">
        <v>8</v>
      </c>
      <c r="P787">
        <v>8</v>
      </c>
      <c r="Q787">
        <f ca="1">VLOOKUP($P787&amp;"_"&amp;$O787,'rank samples'!$AC$3:$AI$1539,7,FALSE)</f>
        <v>13146.62</v>
      </c>
      <c r="R787">
        <f ca="1">VLOOKUP($P787&amp;"_"&amp;$O787,'rank samples'!$AC$3:$AI$1539,6,FALSE)/100</f>
        <v>0</v>
      </c>
      <c r="S787">
        <f ca="1">1 - SUM(OFFSET($R$4,VLOOKUP(P787,$W$4:$Y$23,2,FALSE),0):OFFSET($R$4,N787,0))/$R$2</f>
        <v>0.996</v>
      </c>
      <c r="T787">
        <f t="shared" ca="1" si="17"/>
        <v>249.99999999999977</v>
      </c>
    </row>
    <row r="788" spans="14:20" x14ac:dyDescent="0.3">
      <c r="N788">
        <v>784</v>
      </c>
      <c r="O788">
        <v>9</v>
      </c>
      <c r="P788">
        <v>8</v>
      </c>
      <c r="Q788">
        <f ca="1">VLOOKUP($P788&amp;"_"&amp;$O788,'rank samples'!$AC$3:$AI$1539,7,FALSE)</f>
        <v>13007.62</v>
      </c>
      <c r="R788">
        <f ca="1">VLOOKUP($P788&amp;"_"&amp;$O788,'rank samples'!$AC$3:$AI$1539,6,FALSE)/100</f>
        <v>0</v>
      </c>
      <c r="S788">
        <f ca="1">1 - SUM(OFFSET($R$4,VLOOKUP(P788,$W$4:$Y$23,2,FALSE),0):OFFSET($R$4,N788,0))/$R$2</f>
        <v>0.996</v>
      </c>
      <c r="T788">
        <f t="shared" ca="1" si="17"/>
        <v>249.99999999999977</v>
      </c>
    </row>
    <row r="789" spans="14:20" x14ac:dyDescent="0.3">
      <c r="N789">
        <v>785</v>
      </c>
      <c r="O789">
        <v>10</v>
      </c>
      <c r="P789">
        <v>8</v>
      </c>
      <c r="Q789">
        <f ca="1">VLOOKUP($P789&amp;"_"&amp;$O789,'rank samples'!$AC$3:$AI$1539,7,FALSE)</f>
        <v>12824.76</v>
      </c>
      <c r="R789">
        <f ca="1">VLOOKUP($P789&amp;"_"&amp;$O789,'rank samples'!$AC$3:$AI$1539,6,FALSE)/100</f>
        <v>2E-3</v>
      </c>
      <c r="S789">
        <f ca="1">1 - SUM(OFFSET($R$4,VLOOKUP(P789,$W$4:$Y$23,2,FALSE),0):OFFSET($R$4,N789,0))/$R$2</f>
        <v>0.99399999999999999</v>
      </c>
      <c r="T789">
        <f t="shared" ca="1" si="17"/>
        <v>166.66666666666652</v>
      </c>
    </row>
    <row r="790" spans="14:20" x14ac:dyDescent="0.3">
      <c r="N790">
        <v>786</v>
      </c>
      <c r="O790">
        <v>11</v>
      </c>
      <c r="P790">
        <v>8</v>
      </c>
      <c r="Q790">
        <f ca="1">VLOOKUP($P790&amp;"_"&amp;$O790,'rank samples'!$AC$3:$AI$1539,7,FALSE)</f>
        <v>12331.91</v>
      </c>
      <c r="R790">
        <f ca="1">VLOOKUP($P790&amp;"_"&amp;$O790,'rank samples'!$AC$3:$AI$1539,6,FALSE)/100</f>
        <v>2E-3</v>
      </c>
      <c r="S790">
        <f ca="1">1 - SUM(OFFSET($R$4,VLOOKUP(P790,$W$4:$Y$23,2,FALSE),0):OFFSET($R$4,N790,0))/$R$2</f>
        <v>0.99199999999999999</v>
      </c>
      <c r="T790">
        <f t="shared" ca="1" si="17"/>
        <v>124.99999999999989</v>
      </c>
    </row>
    <row r="791" spans="14:20" x14ac:dyDescent="0.3">
      <c r="N791">
        <v>787</v>
      </c>
      <c r="O791">
        <v>12</v>
      </c>
      <c r="P791">
        <v>8</v>
      </c>
      <c r="Q791">
        <f ca="1">VLOOKUP($P791&amp;"_"&amp;$O791,'rank samples'!$AC$3:$AI$1539,7,FALSE)</f>
        <v>12236.8</v>
      </c>
      <c r="R791">
        <f ca="1">VLOOKUP($P791&amp;"_"&amp;$O791,'rank samples'!$AC$3:$AI$1539,6,FALSE)/100</f>
        <v>0</v>
      </c>
      <c r="S791">
        <f ca="1">1 - SUM(OFFSET($R$4,VLOOKUP(P791,$W$4:$Y$23,2,FALSE),0):OFFSET($R$4,N791,0))/$R$2</f>
        <v>0.99199999999999999</v>
      </c>
      <c r="T791">
        <f t="shared" ca="1" si="17"/>
        <v>124.99999999999989</v>
      </c>
    </row>
    <row r="792" spans="14:20" x14ac:dyDescent="0.3">
      <c r="N792">
        <v>788</v>
      </c>
      <c r="O792">
        <v>13</v>
      </c>
      <c r="P792">
        <v>8</v>
      </c>
      <c r="Q792">
        <f ca="1">VLOOKUP($P792&amp;"_"&amp;$O792,'rank samples'!$AC$3:$AI$1539,7,FALSE)</f>
        <v>12169.6</v>
      </c>
      <c r="R792">
        <f ca="1">VLOOKUP($P792&amp;"_"&amp;$O792,'rank samples'!$AC$3:$AI$1539,6,FALSE)/100</f>
        <v>2E-3</v>
      </c>
      <c r="S792">
        <f ca="1">1 - SUM(OFFSET($R$4,VLOOKUP(P792,$W$4:$Y$23,2,FALSE),0):OFFSET($R$4,N792,0))/$R$2</f>
        <v>0.99</v>
      </c>
      <c r="T792">
        <f t="shared" ca="1" si="17"/>
        <v>99.999999999999915</v>
      </c>
    </row>
    <row r="793" spans="14:20" x14ac:dyDescent="0.3">
      <c r="N793">
        <v>789</v>
      </c>
      <c r="O793">
        <v>14</v>
      </c>
      <c r="P793">
        <v>8</v>
      </c>
      <c r="Q793">
        <f ca="1">VLOOKUP($P793&amp;"_"&amp;$O793,'rank samples'!$AC$3:$AI$1539,7,FALSE)</f>
        <v>12119.37</v>
      </c>
      <c r="R793">
        <f ca="1">VLOOKUP($P793&amp;"_"&amp;$O793,'rank samples'!$AC$3:$AI$1539,6,FALSE)/100</f>
        <v>2E-3</v>
      </c>
      <c r="S793">
        <f ca="1">1 - SUM(OFFSET($R$4,VLOOKUP(P793,$W$4:$Y$23,2,FALSE),0):OFFSET($R$4,N793,0))/$R$2</f>
        <v>0.98799999999999999</v>
      </c>
      <c r="T793">
        <f t="shared" ca="1" si="17"/>
        <v>83.333333333333258</v>
      </c>
    </row>
    <row r="794" spans="14:20" x14ac:dyDescent="0.3">
      <c r="N794">
        <v>790</v>
      </c>
      <c r="O794">
        <v>15</v>
      </c>
      <c r="P794">
        <v>8</v>
      </c>
      <c r="Q794">
        <f ca="1">VLOOKUP($P794&amp;"_"&amp;$O794,'rank samples'!$AC$3:$AI$1539,7,FALSE)</f>
        <v>11667.89</v>
      </c>
      <c r="R794">
        <f ca="1">VLOOKUP($P794&amp;"_"&amp;$O794,'rank samples'!$AC$3:$AI$1539,6,FALSE)/100</f>
        <v>2E-3</v>
      </c>
      <c r="S794">
        <f ca="1">1 - SUM(OFFSET($R$4,VLOOKUP(P794,$W$4:$Y$23,2,FALSE),0):OFFSET($R$4,N794,0))/$R$2</f>
        <v>0.98599999999999999</v>
      </c>
      <c r="T794">
        <f t="shared" ca="1" si="17"/>
        <v>71.42857142857136</v>
      </c>
    </row>
    <row r="795" spans="14:20" x14ac:dyDescent="0.3">
      <c r="N795">
        <v>791</v>
      </c>
      <c r="O795">
        <v>16</v>
      </c>
      <c r="P795">
        <v>8</v>
      </c>
      <c r="Q795">
        <f ca="1">VLOOKUP($P795&amp;"_"&amp;$O795,'rank samples'!$AC$3:$AI$1539,7,FALSE)</f>
        <v>11548.78</v>
      </c>
      <c r="R795">
        <f ca="1">VLOOKUP($P795&amp;"_"&amp;$O795,'rank samples'!$AC$3:$AI$1539,6,FALSE)/100</f>
        <v>2E-3</v>
      </c>
      <c r="S795">
        <f ca="1">1 - SUM(OFFSET($R$4,VLOOKUP(P795,$W$4:$Y$23,2,FALSE),0):OFFSET($R$4,N795,0))/$R$2</f>
        <v>0.98399999999999999</v>
      </c>
      <c r="T795">
        <f t="shared" ca="1" si="17"/>
        <v>62.499999999999943</v>
      </c>
    </row>
    <row r="796" spans="14:20" x14ac:dyDescent="0.3">
      <c r="N796">
        <v>792</v>
      </c>
      <c r="O796">
        <v>17</v>
      </c>
      <c r="P796">
        <v>8</v>
      </c>
      <c r="Q796">
        <f ca="1">VLOOKUP($P796&amp;"_"&amp;$O796,'rank samples'!$AC$3:$AI$1539,7,FALSE)</f>
        <v>11492</v>
      </c>
      <c r="R796">
        <f ca="1">VLOOKUP($P796&amp;"_"&amp;$O796,'rank samples'!$AC$3:$AI$1539,6,FALSE)/100</f>
        <v>2E-3</v>
      </c>
      <c r="S796">
        <f ca="1">1 - SUM(OFFSET($R$4,VLOOKUP(P796,$W$4:$Y$23,2,FALSE),0):OFFSET($R$4,N796,0))/$R$2</f>
        <v>0.98199999999999998</v>
      </c>
      <c r="T796">
        <f t="shared" ca="1" si="17"/>
        <v>55.555555555555507</v>
      </c>
    </row>
    <row r="797" spans="14:20" x14ac:dyDescent="0.3">
      <c r="N797">
        <v>793</v>
      </c>
      <c r="O797">
        <v>18</v>
      </c>
      <c r="P797">
        <v>8</v>
      </c>
      <c r="Q797">
        <f ca="1">VLOOKUP($P797&amp;"_"&amp;$O797,'rank samples'!$AC$3:$AI$1539,7,FALSE)</f>
        <v>10926.24</v>
      </c>
      <c r="R797">
        <f ca="1">VLOOKUP($P797&amp;"_"&amp;$O797,'rank samples'!$AC$3:$AI$1539,6,FALSE)/100</f>
        <v>2E-3</v>
      </c>
      <c r="S797">
        <f ca="1">1 - SUM(OFFSET($R$4,VLOOKUP(P797,$W$4:$Y$23,2,FALSE),0):OFFSET($R$4,N797,0))/$R$2</f>
        <v>0.98</v>
      </c>
      <c r="T797">
        <f t="shared" ca="1" si="17"/>
        <v>49.999999999999957</v>
      </c>
    </row>
    <row r="798" spans="14:20" x14ac:dyDescent="0.3">
      <c r="N798">
        <v>794</v>
      </c>
      <c r="O798">
        <v>19</v>
      </c>
      <c r="P798">
        <v>8</v>
      </c>
      <c r="Q798">
        <f ca="1">VLOOKUP($P798&amp;"_"&amp;$O798,'rank samples'!$AC$3:$AI$1539,7,FALSE)</f>
        <v>10491.52</v>
      </c>
      <c r="R798">
        <f ca="1">VLOOKUP($P798&amp;"_"&amp;$O798,'rank samples'!$AC$3:$AI$1539,6,FALSE)/100</f>
        <v>0</v>
      </c>
      <c r="S798">
        <f ca="1">1 - SUM(OFFSET($R$4,VLOOKUP(P798,$W$4:$Y$23,2,FALSE),0):OFFSET($R$4,N798,0))/$R$2</f>
        <v>0.98</v>
      </c>
      <c r="T798">
        <f t="shared" ca="1" si="17"/>
        <v>49.999999999999957</v>
      </c>
    </row>
    <row r="799" spans="14:20" x14ac:dyDescent="0.3">
      <c r="N799">
        <v>795</v>
      </c>
      <c r="O799">
        <v>20</v>
      </c>
      <c r="P799">
        <v>8</v>
      </c>
      <c r="Q799">
        <f ca="1">VLOOKUP($P799&amp;"_"&amp;$O799,'rank samples'!$AC$3:$AI$1539,7,FALSE)</f>
        <v>10451.94</v>
      </c>
      <c r="R799">
        <f ca="1">VLOOKUP($P799&amp;"_"&amp;$O799,'rank samples'!$AC$3:$AI$1539,6,FALSE)/100</f>
        <v>2E-3</v>
      </c>
      <c r="S799">
        <f ca="1">1 - SUM(OFFSET($R$4,VLOOKUP(P799,$W$4:$Y$23,2,FALSE),0):OFFSET($R$4,N799,0))/$R$2</f>
        <v>0.97799999999999998</v>
      </c>
      <c r="T799">
        <f t="shared" ca="1" si="17"/>
        <v>45.454545454545411</v>
      </c>
    </row>
    <row r="800" spans="14:20" x14ac:dyDescent="0.3">
      <c r="N800">
        <v>796</v>
      </c>
      <c r="O800">
        <v>21</v>
      </c>
      <c r="P800">
        <v>8</v>
      </c>
      <c r="Q800">
        <f ca="1">VLOOKUP($P800&amp;"_"&amp;$O800,'rank samples'!$AC$3:$AI$1539,7,FALSE)</f>
        <v>10259.030000000001</v>
      </c>
      <c r="R800">
        <f ca="1">VLOOKUP($P800&amp;"_"&amp;$O800,'rank samples'!$AC$3:$AI$1539,6,FALSE)/100</f>
        <v>0</v>
      </c>
      <c r="S800">
        <f ca="1">1 - SUM(OFFSET($R$4,VLOOKUP(P800,$W$4:$Y$23,2,FALSE),0):OFFSET($R$4,N800,0))/$R$2</f>
        <v>0.97799999999999998</v>
      </c>
      <c r="T800">
        <f t="shared" ca="1" si="17"/>
        <v>45.454545454545411</v>
      </c>
    </row>
    <row r="801" spans="14:20" x14ac:dyDescent="0.3">
      <c r="N801">
        <v>797</v>
      </c>
      <c r="O801">
        <v>22</v>
      </c>
      <c r="P801">
        <v>8</v>
      </c>
      <c r="Q801">
        <f ca="1">VLOOKUP($P801&amp;"_"&amp;$O801,'rank samples'!$AC$3:$AI$1539,7,FALSE)</f>
        <v>10191.57</v>
      </c>
      <c r="R801">
        <f ca="1">VLOOKUP($P801&amp;"_"&amp;$O801,'rank samples'!$AC$3:$AI$1539,6,FALSE)/100</f>
        <v>2E-3</v>
      </c>
      <c r="S801">
        <f ca="1">1 - SUM(OFFSET($R$4,VLOOKUP(P801,$W$4:$Y$23,2,FALSE),0):OFFSET($R$4,N801,0))/$R$2</f>
        <v>0.97599999999999998</v>
      </c>
      <c r="T801">
        <f t="shared" ca="1" si="17"/>
        <v>41.666666666666629</v>
      </c>
    </row>
    <row r="802" spans="14:20" x14ac:dyDescent="0.3">
      <c r="N802">
        <v>798</v>
      </c>
      <c r="O802">
        <v>23</v>
      </c>
      <c r="P802">
        <v>8</v>
      </c>
      <c r="Q802">
        <f ca="1">VLOOKUP($P802&amp;"_"&amp;$O802,'rank samples'!$AC$3:$AI$1539,7,FALSE)</f>
        <v>9935.33</v>
      </c>
      <c r="R802">
        <f ca="1">VLOOKUP($P802&amp;"_"&amp;$O802,'rank samples'!$AC$3:$AI$1539,6,FALSE)/100</f>
        <v>2E-3</v>
      </c>
      <c r="S802">
        <f ca="1">1 - SUM(OFFSET($R$4,VLOOKUP(P802,$W$4:$Y$23,2,FALSE),0):OFFSET($R$4,N802,0))/$R$2</f>
        <v>0.97399999999999998</v>
      </c>
      <c r="T802">
        <f t="shared" ca="1" si="17"/>
        <v>38.461538461538424</v>
      </c>
    </row>
    <row r="803" spans="14:20" x14ac:dyDescent="0.3">
      <c r="N803">
        <v>799</v>
      </c>
      <c r="O803">
        <v>24</v>
      </c>
      <c r="P803">
        <v>8</v>
      </c>
      <c r="Q803">
        <f ca="1">VLOOKUP($P803&amp;"_"&amp;$O803,'rank samples'!$AC$3:$AI$1539,7,FALSE)</f>
        <v>9886.1299999999992</v>
      </c>
      <c r="R803">
        <f ca="1">VLOOKUP($P803&amp;"_"&amp;$O803,'rank samples'!$AC$3:$AI$1539,6,FALSE)/100</f>
        <v>2E-3</v>
      </c>
      <c r="S803">
        <f ca="1">1 - SUM(OFFSET($R$4,VLOOKUP(P803,$W$4:$Y$23,2,FALSE),0):OFFSET($R$4,N803,0))/$R$2</f>
        <v>0.97199999999999998</v>
      </c>
      <c r="T803">
        <f t="shared" ca="1" si="17"/>
        <v>35.71428571428568</v>
      </c>
    </row>
    <row r="804" spans="14:20" x14ac:dyDescent="0.3">
      <c r="N804">
        <v>800</v>
      </c>
      <c r="O804">
        <v>25</v>
      </c>
      <c r="P804">
        <v>8</v>
      </c>
      <c r="Q804">
        <f ca="1">VLOOKUP($P804&amp;"_"&amp;$O804,'rank samples'!$AC$3:$AI$1539,7,FALSE)</f>
        <v>9835.34</v>
      </c>
      <c r="R804">
        <f ca="1">VLOOKUP($P804&amp;"_"&amp;$O804,'rank samples'!$AC$3:$AI$1539,6,FALSE)/100</f>
        <v>2E-3</v>
      </c>
      <c r="S804">
        <f ca="1">1 - SUM(OFFSET($R$4,VLOOKUP(P804,$W$4:$Y$23,2,FALSE),0):OFFSET($R$4,N804,0))/$R$2</f>
        <v>0.97</v>
      </c>
      <c r="T804">
        <f t="shared" ca="1" si="17"/>
        <v>33.3333333333333</v>
      </c>
    </row>
    <row r="805" spans="14:20" x14ac:dyDescent="0.3">
      <c r="N805">
        <v>801</v>
      </c>
      <c r="O805">
        <v>26</v>
      </c>
      <c r="P805">
        <v>8</v>
      </c>
      <c r="Q805">
        <f ca="1">VLOOKUP($P805&amp;"_"&amp;$O805,'rank samples'!$AC$3:$AI$1539,7,FALSE)</f>
        <v>9800.77</v>
      </c>
      <c r="R805">
        <f ca="1">VLOOKUP($P805&amp;"_"&amp;$O805,'rank samples'!$AC$3:$AI$1539,6,FALSE)/100</f>
        <v>0</v>
      </c>
      <c r="S805">
        <f ca="1">1 - SUM(OFFSET($R$4,VLOOKUP(P805,$W$4:$Y$23,2,FALSE),0):OFFSET($R$4,N805,0))/$R$2</f>
        <v>0.97</v>
      </c>
      <c r="T805">
        <f t="shared" ca="1" si="17"/>
        <v>33.3333333333333</v>
      </c>
    </row>
    <row r="806" spans="14:20" x14ac:dyDescent="0.3">
      <c r="N806">
        <v>802</v>
      </c>
      <c r="O806">
        <v>27</v>
      </c>
      <c r="P806">
        <v>8</v>
      </c>
      <c r="Q806">
        <f ca="1">VLOOKUP($P806&amp;"_"&amp;$O806,'rank samples'!$AC$3:$AI$1539,7,FALSE)</f>
        <v>9785.9599999999991</v>
      </c>
      <c r="R806">
        <f ca="1">VLOOKUP($P806&amp;"_"&amp;$O806,'rank samples'!$AC$3:$AI$1539,6,FALSE)/100</f>
        <v>2E-3</v>
      </c>
      <c r="S806">
        <f ca="1">1 - SUM(OFFSET($R$4,VLOOKUP(P806,$W$4:$Y$23,2,FALSE),0):OFFSET($R$4,N806,0))/$R$2</f>
        <v>0.96799999999999997</v>
      </c>
      <c r="T806">
        <f t="shared" ca="1" si="17"/>
        <v>31.249999999999972</v>
      </c>
    </row>
    <row r="807" spans="14:20" x14ac:dyDescent="0.3">
      <c r="N807">
        <v>803</v>
      </c>
      <c r="O807">
        <v>28</v>
      </c>
      <c r="P807">
        <v>8</v>
      </c>
      <c r="Q807">
        <f ca="1">VLOOKUP($P807&amp;"_"&amp;$O807,'rank samples'!$AC$3:$AI$1539,7,FALSE)</f>
        <v>9419.5</v>
      </c>
      <c r="R807">
        <f ca="1">VLOOKUP($P807&amp;"_"&amp;$O807,'rank samples'!$AC$3:$AI$1539,6,FALSE)/100</f>
        <v>2E-3</v>
      </c>
      <c r="S807">
        <f ca="1">1 - SUM(OFFSET($R$4,VLOOKUP(P807,$W$4:$Y$23,2,FALSE),0):OFFSET($R$4,N807,0))/$R$2</f>
        <v>0.96599999999999997</v>
      </c>
      <c r="T807">
        <f t="shared" ca="1" si="17"/>
        <v>29.411764705882327</v>
      </c>
    </row>
    <row r="808" spans="14:20" x14ac:dyDescent="0.3">
      <c r="N808">
        <v>804</v>
      </c>
      <c r="O808">
        <v>29</v>
      </c>
      <c r="P808">
        <v>8</v>
      </c>
      <c r="Q808">
        <f ca="1">VLOOKUP($P808&amp;"_"&amp;$O808,'rank samples'!$AC$3:$AI$1539,7,FALSE)</f>
        <v>9333.06</v>
      </c>
      <c r="R808">
        <f ca="1">VLOOKUP($P808&amp;"_"&amp;$O808,'rank samples'!$AC$3:$AI$1539,6,FALSE)/100</f>
        <v>2E-3</v>
      </c>
      <c r="S808">
        <f ca="1">1 - SUM(OFFSET($R$4,VLOOKUP(P808,$W$4:$Y$23,2,FALSE),0):OFFSET($R$4,N808,0))/$R$2</f>
        <v>0.96399999999999997</v>
      </c>
      <c r="T808">
        <f t="shared" ca="1" si="17"/>
        <v>27.777777777777754</v>
      </c>
    </row>
    <row r="809" spans="14:20" x14ac:dyDescent="0.3">
      <c r="N809">
        <v>805</v>
      </c>
      <c r="O809">
        <v>30</v>
      </c>
      <c r="P809">
        <v>8</v>
      </c>
      <c r="Q809">
        <f ca="1">VLOOKUP($P809&amp;"_"&amp;$O809,'rank samples'!$AC$3:$AI$1539,7,FALSE)</f>
        <v>9234.3799999999992</v>
      </c>
      <c r="R809">
        <f ca="1">VLOOKUP($P809&amp;"_"&amp;$O809,'rank samples'!$AC$3:$AI$1539,6,FALSE)/100</f>
        <v>0</v>
      </c>
      <c r="S809">
        <f ca="1">1 - SUM(OFFSET($R$4,VLOOKUP(P809,$W$4:$Y$23,2,FALSE),0):OFFSET($R$4,N809,0))/$R$2</f>
        <v>0.96399999999999997</v>
      </c>
      <c r="T809">
        <f t="shared" ca="1" si="17"/>
        <v>27.777777777777754</v>
      </c>
    </row>
    <row r="810" spans="14:20" x14ac:dyDescent="0.3">
      <c r="N810">
        <v>806</v>
      </c>
      <c r="O810">
        <v>31</v>
      </c>
      <c r="P810">
        <v>8</v>
      </c>
      <c r="Q810">
        <f ca="1">VLOOKUP($P810&amp;"_"&amp;$O810,'rank samples'!$AC$3:$AI$1539,7,FALSE)</f>
        <v>9041.98</v>
      </c>
      <c r="R810">
        <f ca="1">VLOOKUP($P810&amp;"_"&amp;$O810,'rank samples'!$AC$3:$AI$1539,6,FALSE)/100</f>
        <v>0</v>
      </c>
      <c r="S810">
        <f ca="1">1 - SUM(OFFSET($R$4,VLOOKUP(P810,$W$4:$Y$23,2,FALSE),0):OFFSET($R$4,N810,0))/$R$2</f>
        <v>0.96399999999999997</v>
      </c>
      <c r="T810">
        <f t="shared" ca="1" si="17"/>
        <v>27.777777777777754</v>
      </c>
    </row>
    <row r="811" spans="14:20" x14ac:dyDescent="0.3">
      <c r="N811">
        <v>807</v>
      </c>
      <c r="O811">
        <v>32</v>
      </c>
      <c r="P811">
        <v>8</v>
      </c>
      <c r="Q811">
        <f ca="1">VLOOKUP($P811&amp;"_"&amp;$O811,'rank samples'!$AC$3:$AI$1539,7,FALSE)</f>
        <v>9018.09</v>
      </c>
      <c r="R811">
        <f ca="1">VLOOKUP($P811&amp;"_"&amp;$O811,'rank samples'!$AC$3:$AI$1539,6,FALSE)/100</f>
        <v>2E-3</v>
      </c>
      <c r="S811">
        <f ca="1">1 - SUM(OFFSET($R$4,VLOOKUP(P811,$W$4:$Y$23,2,FALSE),0):OFFSET($R$4,N811,0))/$R$2</f>
        <v>0.96199999999999997</v>
      </c>
      <c r="T811">
        <f t="shared" ca="1" si="17"/>
        <v>26.315789473684188</v>
      </c>
    </row>
    <row r="812" spans="14:20" x14ac:dyDescent="0.3">
      <c r="N812">
        <v>808</v>
      </c>
      <c r="O812">
        <v>33</v>
      </c>
      <c r="P812">
        <v>8</v>
      </c>
      <c r="Q812">
        <f ca="1">VLOOKUP($P812&amp;"_"&amp;$O812,'rank samples'!$AC$3:$AI$1539,7,FALSE)</f>
        <v>8957.9500000000007</v>
      </c>
      <c r="R812">
        <f ca="1">VLOOKUP($P812&amp;"_"&amp;$O812,'rank samples'!$AC$3:$AI$1539,6,FALSE)/100</f>
        <v>0</v>
      </c>
      <c r="S812">
        <f ca="1">1 - SUM(OFFSET($R$4,VLOOKUP(P812,$W$4:$Y$23,2,FALSE),0):OFFSET($R$4,N812,0))/$R$2</f>
        <v>0.96199999999999997</v>
      </c>
      <c r="T812">
        <f t="shared" ca="1" si="17"/>
        <v>26.315789473684188</v>
      </c>
    </row>
    <row r="813" spans="14:20" x14ac:dyDescent="0.3">
      <c r="N813">
        <v>809</v>
      </c>
      <c r="O813">
        <v>34</v>
      </c>
      <c r="P813">
        <v>8</v>
      </c>
      <c r="Q813">
        <f ca="1">VLOOKUP($P813&amp;"_"&amp;$O813,'rank samples'!$AC$3:$AI$1539,7,FALSE)</f>
        <v>8905.93</v>
      </c>
      <c r="R813">
        <f ca="1">VLOOKUP($P813&amp;"_"&amp;$O813,'rank samples'!$AC$3:$AI$1539,6,FALSE)/100</f>
        <v>2E-3</v>
      </c>
      <c r="S813">
        <f ca="1">1 - SUM(OFFSET($R$4,VLOOKUP(P813,$W$4:$Y$23,2,FALSE),0):OFFSET($R$4,N813,0))/$R$2</f>
        <v>0.96</v>
      </c>
      <c r="T813">
        <f t="shared" ca="1" si="17"/>
        <v>24.999999999999979</v>
      </c>
    </row>
    <row r="814" spans="14:20" x14ac:dyDescent="0.3">
      <c r="N814">
        <v>810</v>
      </c>
      <c r="O814">
        <v>35</v>
      </c>
      <c r="P814">
        <v>8</v>
      </c>
      <c r="Q814">
        <f ca="1">VLOOKUP($P814&amp;"_"&amp;$O814,'rank samples'!$AC$3:$AI$1539,7,FALSE)</f>
        <v>8809.39</v>
      </c>
      <c r="R814">
        <f ca="1">VLOOKUP($P814&amp;"_"&amp;$O814,'rank samples'!$AC$3:$AI$1539,6,FALSE)/100</f>
        <v>2E-3</v>
      </c>
      <c r="S814">
        <f ca="1">1 - SUM(OFFSET($R$4,VLOOKUP(P814,$W$4:$Y$23,2,FALSE),0):OFFSET($R$4,N814,0))/$R$2</f>
        <v>0.95799999999999996</v>
      </c>
      <c r="T814">
        <f t="shared" ca="1" si="17"/>
        <v>23.809523809523789</v>
      </c>
    </row>
    <row r="815" spans="14:20" x14ac:dyDescent="0.3">
      <c r="N815">
        <v>811</v>
      </c>
      <c r="O815">
        <v>36</v>
      </c>
      <c r="P815">
        <v>8</v>
      </c>
      <c r="Q815">
        <f ca="1">VLOOKUP($P815&amp;"_"&amp;$O815,'rank samples'!$AC$3:$AI$1539,7,FALSE)</f>
        <v>8726.84</v>
      </c>
      <c r="R815">
        <f ca="1">VLOOKUP($P815&amp;"_"&amp;$O815,'rank samples'!$AC$3:$AI$1539,6,FALSE)/100</f>
        <v>0</v>
      </c>
      <c r="S815">
        <f ca="1">1 - SUM(OFFSET($R$4,VLOOKUP(P815,$W$4:$Y$23,2,FALSE),0):OFFSET($R$4,N815,0))/$R$2</f>
        <v>0.95799999999999996</v>
      </c>
      <c r="T815">
        <f t="shared" ca="1" si="17"/>
        <v>23.809523809523789</v>
      </c>
    </row>
    <row r="816" spans="14:20" x14ac:dyDescent="0.3">
      <c r="N816">
        <v>812</v>
      </c>
      <c r="O816">
        <v>37</v>
      </c>
      <c r="P816">
        <v>8</v>
      </c>
      <c r="Q816">
        <f ca="1">VLOOKUP($P816&amp;"_"&amp;$O816,'rank samples'!$AC$3:$AI$1539,7,FALSE)</f>
        <v>8519.56</v>
      </c>
      <c r="R816">
        <f ca="1">VLOOKUP($P816&amp;"_"&amp;$O816,'rank samples'!$AC$3:$AI$1539,6,FALSE)/100</f>
        <v>0</v>
      </c>
      <c r="S816">
        <f ca="1">1 - SUM(OFFSET($R$4,VLOOKUP(P816,$W$4:$Y$23,2,FALSE),0):OFFSET($R$4,N816,0))/$R$2</f>
        <v>0.95799999999999996</v>
      </c>
      <c r="T816">
        <f t="shared" ca="1" si="17"/>
        <v>23.809523809523789</v>
      </c>
    </row>
    <row r="817" spans="14:20" x14ac:dyDescent="0.3">
      <c r="N817">
        <v>813</v>
      </c>
      <c r="O817">
        <v>38</v>
      </c>
      <c r="P817">
        <v>8</v>
      </c>
      <c r="Q817">
        <f ca="1">VLOOKUP($P817&amp;"_"&amp;$O817,'rank samples'!$AC$3:$AI$1539,7,FALSE)</f>
        <v>8279.4599999999991</v>
      </c>
      <c r="R817">
        <f ca="1">VLOOKUP($P817&amp;"_"&amp;$O817,'rank samples'!$AC$3:$AI$1539,6,FALSE)/100</f>
        <v>2E-3</v>
      </c>
      <c r="S817">
        <f ca="1">1 - SUM(OFFSET($R$4,VLOOKUP(P817,$W$4:$Y$23,2,FALSE),0):OFFSET($R$4,N817,0))/$R$2</f>
        <v>0.95599999999999996</v>
      </c>
      <c r="T817">
        <f t="shared" ca="1" si="17"/>
        <v>22.727272727272705</v>
      </c>
    </row>
    <row r="818" spans="14:20" x14ac:dyDescent="0.3">
      <c r="N818">
        <v>814</v>
      </c>
      <c r="O818">
        <v>39</v>
      </c>
      <c r="P818">
        <v>8</v>
      </c>
      <c r="Q818">
        <f ca="1">VLOOKUP($P818&amp;"_"&amp;$O818,'rank samples'!$AC$3:$AI$1539,7,FALSE)</f>
        <v>8196.2999999999993</v>
      </c>
      <c r="R818">
        <f ca="1">VLOOKUP($P818&amp;"_"&amp;$O818,'rank samples'!$AC$3:$AI$1539,6,FALSE)/100</f>
        <v>2E-3</v>
      </c>
      <c r="S818">
        <f ca="1">1 - SUM(OFFSET($R$4,VLOOKUP(P818,$W$4:$Y$23,2,FALSE),0):OFFSET($R$4,N818,0))/$R$2</f>
        <v>0.95399999999999996</v>
      </c>
      <c r="T818">
        <f t="shared" ca="1" si="17"/>
        <v>21.739130434782588</v>
      </c>
    </row>
    <row r="819" spans="14:20" x14ac:dyDescent="0.3">
      <c r="N819">
        <v>815</v>
      </c>
      <c r="O819">
        <v>40</v>
      </c>
      <c r="P819">
        <v>8</v>
      </c>
      <c r="Q819">
        <f ca="1">VLOOKUP($P819&amp;"_"&amp;$O819,'rank samples'!$AC$3:$AI$1539,7,FALSE)</f>
        <v>8192.8700000000008</v>
      </c>
      <c r="R819">
        <f ca="1">VLOOKUP($P819&amp;"_"&amp;$O819,'rank samples'!$AC$3:$AI$1539,6,FALSE)/100</f>
        <v>2E-3</v>
      </c>
      <c r="S819">
        <f ca="1">1 - SUM(OFFSET($R$4,VLOOKUP(P819,$W$4:$Y$23,2,FALSE),0):OFFSET($R$4,N819,0))/$R$2</f>
        <v>0.95199999999999996</v>
      </c>
      <c r="T819">
        <f t="shared" ca="1" si="17"/>
        <v>20.833333333333314</v>
      </c>
    </row>
    <row r="820" spans="14:20" x14ac:dyDescent="0.3">
      <c r="N820">
        <v>816</v>
      </c>
      <c r="O820">
        <v>41</v>
      </c>
      <c r="P820">
        <v>8</v>
      </c>
      <c r="Q820">
        <f ca="1">VLOOKUP($P820&amp;"_"&amp;$O820,'rank samples'!$AC$3:$AI$1539,7,FALSE)</f>
        <v>7936.49</v>
      </c>
      <c r="R820">
        <f ca="1">VLOOKUP($P820&amp;"_"&amp;$O820,'rank samples'!$AC$3:$AI$1539,6,FALSE)/100</f>
        <v>0</v>
      </c>
      <c r="S820">
        <f ca="1">1 - SUM(OFFSET($R$4,VLOOKUP(P820,$W$4:$Y$23,2,FALSE),0):OFFSET($R$4,N820,0))/$R$2</f>
        <v>0.95199999999999996</v>
      </c>
      <c r="T820">
        <f t="shared" ca="1" si="17"/>
        <v>20.833333333333314</v>
      </c>
    </row>
    <row r="821" spans="14:20" x14ac:dyDescent="0.3">
      <c r="N821">
        <v>817</v>
      </c>
      <c r="O821">
        <v>42</v>
      </c>
      <c r="P821">
        <v>8</v>
      </c>
      <c r="Q821">
        <f ca="1">VLOOKUP($P821&amp;"_"&amp;$O821,'rank samples'!$AC$3:$AI$1539,7,FALSE)</f>
        <v>7619.47</v>
      </c>
      <c r="R821">
        <f ca="1">VLOOKUP($P821&amp;"_"&amp;$O821,'rank samples'!$AC$3:$AI$1539,6,FALSE)/100</f>
        <v>2E-3</v>
      </c>
      <c r="S821">
        <f ca="1">1 - SUM(OFFSET($R$4,VLOOKUP(P821,$W$4:$Y$23,2,FALSE),0):OFFSET($R$4,N821,0))/$R$2</f>
        <v>0.95</v>
      </c>
      <c r="T821">
        <f t="shared" ca="1" si="17"/>
        <v>19.999999999999982</v>
      </c>
    </row>
    <row r="822" spans="14:20" x14ac:dyDescent="0.3">
      <c r="N822">
        <v>818</v>
      </c>
      <c r="O822">
        <v>43</v>
      </c>
      <c r="P822">
        <v>8</v>
      </c>
      <c r="Q822">
        <f ca="1">VLOOKUP($P822&amp;"_"&amp;$O822,'rank samples'!$AC$3:$AI$1539,7,FALSE)</f>
        <v>7513.29</v>
      </c>
      <c r="R822">
        <f ca="1">VLOOKUP($P822&amp;"_"&amp;$O822,'rank samples'!$AC$3:$AI$1539,6,FALSE)/100</f>
        <v>0</v>
      </c>
      <c r="S822">
        <f ca="1">1 - SUM(OFFSET($R$4,VLOOKUP(P822,$W$4:$Y$23,2,FALSE),0):OFFSET($R$4,N822,0))/$R$2</f>
        <v>0.95</v>
      </c>
      <c r="T822">
        <f t="shared" ca="1" si="17"/>
        <v>19.999999999999982</v>
      </c>
    </row>
    <row r="823" spans="14:20" x14ac:dyDescent="0.3">
      <c r="N823">
        <v>819</v>
      </c>
      <c r="O823">
        <v>44</v>
      </c>
      <c r="P823">
        <v>8</v>
      </c>
      <c r="Q823">
        <f ca="1">VLOOKUP($P823&amp;"_"&amp;$O823,'rank samples'!$AC$3:$AI$1539,7,FALSE)</f>
        <v>7295.65</v>
      </c>
      <c r="R823">
        <f ca="1">VLOOKUP($P823&amp;"_"&amp;$O823,'rank samples'!$AC$3:$AI$1539,6,FALSE)/100</f>
        <v>0</v>
      </c>
      <c r="S823">
        <f ca="1">1 - SUM(OFFSET($R$4,VLOOKUP(P823,$W$4:$Y$23,2,FALSE),0):OFFSET($R$4,N823,0))/$R$2</f>
        <v>0.95</v>
      </c>
      <c r="T823">
        <f t="shared" ca="1" si="17"/>
        <v>19.999999999999982</v>
      </c>
    </row>
    <row r="824" spans="14:20" x14ac:dyDescent="0.3">
      <c r="N824">
        <v>820</v>
      </c>
      <c r="O824">
        <v>45</v>
      </c>
      <c r="P824">
        <v>8</v>
      </c>
      <c r="Q824">
        <f ca="1">VLOOKUP($P824&amp;"_"&amp;$O824,'rank samples'!$AC$3:$AI$1539,7,FALSE)</f>
        <v>7211.82</v>
      </c>
      <c r="R824">
        <f ca="1">VLOOKUP($P824&amp;"_"&amp;$O824,'rank samples'!$AC$3:$AI$1539,6,FALSE)/100</f>
        <v>2E-3</v>
      </c>
      <c r="S824">
        <f ca="1">1 - SUM(OFFSET($R$4,VLOOKUP(P824,$W$4:$Y$23,2,FALSE),0):OFFSET($R$4,N824,0))/$R$2</f>
        <v>0.94799999999999995</v>
      </c>
      <c r="T824">
        <f t="shared" ca="1" si="17"/>
        <v>19.230769230769212</v>
      </c>
    </row>
    <row r="825" spans="14:20" x14ac:dyDescent="0.3">
      <c r="N825">
        <v>821</v>
      </c>
      <c r="O825">
        <v>46</v>
      </c>
      <c r="P825">
        <v>8</v>
      </c>
      <c r="Q825">
        <f ca="1">VLOOKUP($P825&amp;"_"&amp;$O825,'rank samples'!$AC$3:$AI$1539,7,FALSE)</f>
        <v>6977.09</v>
      </c>
      <c r="R825">
        <f ca="1">VLOOKUP($P825&amp;"_"&amp;$O825,'rank samples'!$AC$3:$AI$1539,6,FALSE)/100</f>
        <v>0</v>
      </c>
      <c r="S825">
        <f ca="1">1 - SUM(OFFSET($R$4,VLOOKUP(P825,$W$4:$Y$23,2,FALSE),0):OFFSET($R$4,N825,0))/$R$2</f>
        <v>0.94799999999999995</v>
      </c>
      <c r="T825">
        <f t="shared" ca="1" si="17"/>
        <v>19.230769230769212</v>
      </c>
    </row>
    <row r="826" spans="14:20" x14ac:dyDescent="0.3">
      <c r="N826">
        <v>822</v>
      </c>
      <c r="O826">
        <v>47</v>
      </c>
      <c r="P826">
        <v>8</v>
      </c>
      <c r="Q826">
        <f ca="1">VLOOKUP($P826&amp;"_"&amp;$O826,'rank samples'!$AC$3:$AI$1539,7,FALSE)</f>
        <v>6969.44</v>
      </c>
      <c r="R826">
        <f ca="1">VLOOKUP($P826&amp;"_"&amp;$O826,'rank samples'!$AC$3:$AI$1539,6,FALSE)/100</f>
        <v>2E-3</v>
      </c>
      <c r="S826">
        <f ca="1">1 - SUM(OFFSET($R$4,VLOOKUP(P826,$W$4:$Y$23,2,FALSE),0):OFFSET($R$4,N826,0))/$R$2</f>
        <v>0.94599999999999995</v>
      </c>
      <c r="T826">
        <f t="shared" ca="1" si="17"/>
        <v>18.518518518518501</v>
      </c>
    </row>
    <row r="827" spans="14:20" x14ac:dyDescent="0.3">
      <c r="N827">
        <v>823</v>
      </c>
      <c r="O827">
        <v>48</v>
      </c>
      <c r="P827">
        <v>8</v>
      </c>
      <c r="Q827">
        <f ca="1">VLOOKUP($P827&amp;"_"&amp;$O827,'rank samples'!$AC$3:$AI$1539,7,FALSE)</f>
        <v>6857.42</v>
      </c>
      <c r="R827">
        <f ca="1">VLOOKUP($P827&amp;"_"&amp;$O827,'rank samples'!$AC$3:$AI$1539,6,FALSE)/100</f>
        <v>2E-3</v>
      </c>
      <c r="S827">
        <f ca="1">1 - SUM(OFFSET($R$4,VLOOKUP(P827,$W$4:$Y$23,2,FALSE),0):OFFSET($R$4,N827,0))/$R$2</f>
        <v>0.94399999999999995</v>
      </c>
      <c r="T827">
        <f t="shared" ca="1" si="17"/>
        <v>17.85714285714284</v>
      </c>
    </row>
    <row r="828" spans="14:20" x14ac:dyDescent="0.3">
      <c r="N828">
        <v>824</v>
      </c>
      <c r="O828">
        <v>49</v>
      </c>
      <c r="P828">
        <v>8</v>
      </c>
      <c r="Q828">
        <f ca="1">VLOOKUP($P828&amp;"_"&amp;$O828,'rank samples'!$AC$3:$AI$1539,7,FALSE)</f>
        <v>6760.54</v>
      </c>
      <c r="R828">
        <f ca="1">VLOOKUP($P828&amp;"_"&amp;$O828,'rank samples'!$AC$3:$AI$1539,6,FALSE)/100</f>
        <v>2E-3</v>
      </c>
      <c r="S828">
        <f ca="1">1 - SUM(OFFSET($R$4,VLOOKUP(P828,$W$4:$Y$23,2,FALSE),0):OFFSET($R$4,N828,0))/$R$2</f>
        <v>0.94199999999999995</v>
      </c>
      <c r="T828">
        <f t="shared" ca="1" si="17"/>
        <v>17.241379310344811</v>
      </c>
    </row>
    <row r="829" spans="14:20" x14ac:dyDescent="0.3">
      <c r="N829">
        <v>825</v>
      </c>
      <c r="O829">
        <v>50</v>
      </c>
      <c r="P829">
        <v>8</v>
      </c>
      <c r="Q829">
        <f ca="1">VLOOKUP($P829&amp;"_"&amp;$O829,'rank samples'!$AC$3:$AI$1539,7,FALSE)</f>
        <v>6583.72</v>
      </c>
      <c r="R829">
        <f ca="1">VLOOKUP($P829&amp;"_"&amp;$O829,'rank samples'!$AC$3:$AI$1539,6,FALSE)/100</f>
        <v>2E-3</v>
      </c>
      <c r="S829">
        <f ca="1">1 - SUM(OFFSET($R$4,VLOOKUP(P829,$W$4:$Y$23,2,FALSE),0):OFFSET($R$4,N829,0))/$R$2</f>
        <v>0.94</v>
      </c>
      <c r="T829">
        <f t="shared" ca="1" si="17"/>
        <v>16.66666666666665</v>
      </c>
    </row>
    <row r="830" spans="14:20" x14ac:dyDescent="0.3">
      <c r="N830">
        <v>826</v>
      </c>
      <c r="O830">
        <v>51</v>
      </c>
      <c r="P830">
        <v>8</v>
      </c>
      <c r="Q830">
        <f ca="1">VLOOKUP($P830&amp;"_"&amp;$O830,'rank samples'!$AC$3:$AI$1539,7,FALSE)</f>
        <v>6357.55</v>
      </c>
      <c r="R830">
        <f ca="1">VLOOKUP($P830&amp;"_"&amp;$O830,'rank samples'!$AC$3:$AI$1539,6,FALSE)/100</f>
        <v>2E-3</v>
      </c>
      <c r="S830">
        <f ca="1">1 - SUM(OFFSET($R$4,VLOOKUP(P830,$W$4:$Y$23,2,FALSE),0):OFFSET($R$4,N830,0))/$R$2</f>
        <v>0.93799999999999994</v>
      </c>
      <c r="T830">
        <f t="shared" ca="1" si="17"/>
        <v>16.129032258064502</v>
      </c>
    </row>
    <row r="831" spans="14:20" x14ac:dyDescent="0.3">
      <c r="N831">
        <v>827</v>
      </c>
      <c r="O831">
        <v>52</v>
      </c>
      <c r="P831">
        <v>8</v>
      </c>
      <c r="Q831">
        <f ca="1">VLOOKUP($P831&amp;"_"&amp;$O831,'rank samples'!$AC$3:$AI$1539,7,FALSE)</f>
        <v>6193.95</v>
      </c>
      <c r="R831">
        <f ca="1">VLOOKUP($P831&amp;"_"&amp;$O831,'rank samples'!$AC$3:$AI$1539,6,FALSE)/100</f>
        <v>2E-3</v>
      </c>
      <c r="S831">
        <f ca="1">1 - SUM(OFFSET($R$4,VLOOKUP(P831,$W$4:$Y$23,2,FALSE),0):OFFSET($R$4,N831,0))/$R$2</f>
        <v>0.93599999999999994</v>
      </c>
      <c r="T831">
        <f t="shared" ca="1" si="17"/>
        <v>15.624999999999986</v>
      </c>
    </row>
    <row r="832" spans="14:20" x14ac:dyDescent="0.3">
      <c r="N832">
        <v>828</v>
      </c>
      <c r="O832">
        <v>53</v>
      </c>
      <c r="P832">
        <v>8</v>
      </c>
      <c r="Q832">
        <f ca="1">VLOOKUP($P832&amp;"_"&amp;$O832,'rank samples'!$AC$3:$AI$1539,7,FALSE)</f>
        <v>5997.95</v>
      </c>
      <c r="R832">
        <f ca="1">VLOOKUP($P832&amp;"_"&amp;$O832,'rank samples'!$AC$3:$AI$1539,6,FALSE)/100</f>
        <v>2E-3</v>
      </c>
      <c r="S832">
        <f ca="1">1 - SUM(OFFSET($R$4,VLOOKUP(P832,$W$4:$Y$23,2,FALSE),0):OFFSET($R$4,N832,0))/$R$2</f>
        <v>0.93399999999999994</v>
      </c>
      <c r="T832">
        <f t="shared" ca="1" si="17"/>
        <v>15.151515151515138</v>
      </c>
    </row>
    <row r="833" spans="14:20" x14ac:dyDescent="0.3">
      <c r="N833">
        <v>829</v>
      </c>
      <c r="O833">
        <v>54</v>
      </c>
      <c r="P833">
        <v>8</v>
      </c>
      <c r="Q833">
        <f ca="1">VLOOKUP($P833&amp;"_"&amp;$O833,'rank samples'!$AC$3:$AI$1539,7,FALSE)</f>
        <v>5881.23</v>
      </c>
      <c r="R833">
        <f ca="1">VLOOKUP($P833&amp;"_"&amp;$O833,'rank samples'!$AC$3:$AI$1539,6,FALSE)/100</f>
        <v>2E-3</v>
      </c>
      <c r="S833">
        <f ca="1">1 - SUM(OFFSET($R$4,VLOOKUP(P833,$W$4:$Y$23,2,FALSE),0):OFFSET($R$4,N833,0))/$R$2</f>
        <v>0.93199999999999994</v>
      </c>
      <c r="T833">
        <f t="shared" ca="1" si="17"/>
        <v>14.705882352941163</v>
      </c>
    </row>
    <row r="834" spans="14:20" x14ac:dyDescent="0.3">
      <c r="N834">
        <v>830</v>
      </c>
      <c r="O834">
        <v>55</v>
      </c>
      <c r="P834">
        <v>8</v>
      </c>
      <c r="Q834">
        <f ca="1">VLOOKUP($P834&amp;"_"&amp;$O834,'rank samples'!$AC$3:$AI$1539,7,FALSE)</f>
        <v>5814.85</v>
      </c>
      <c r="R834">
        <f ca="1">VLOOKUP($P834&amp;"_"&amp;$O834,'rank samples'!$AC$3:$AI$1539,6,FALSE)/100</f>
        <v>2E-3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x14ac:dyDescent="0.3">
      <c r="N835">
        <v>831</v>
      </c>
      <c r="O835">
        <v>56</v>
      </c>
      <c r="P835">
        <v>8</v>
      </c>
      <c r="Q835">
        <f ca="1">VLOOKUP($P835&amp;"_"&amp;$O835,'rank samples'!$AC$3:$AI$1539,7,FALSE)</f>
        <v>5762.99</v>
      </c>
      <c r="R835">
        <f ca="1">VLOOKUP($P835&amp;"_"&amp;$O835,'rank samples'!$AC$3:$AI$1539,6,FALSE)/100</f>
        <v>0</v>
      </c>
      <c r="S835">
        <f ca="1">1 - SUM(OFFSET($R$4,VLOOKUP(P835,$W$4:$Y$23,2,FALSE),0):OFFSET($R$4,N835,0))/$R$2</f>
        <v>0.92999999999999994</v>
      </c>
      <c r="T835">
        <f t="shared" ca="1" si="17"/>
        <v>14.285714285714272</v>
      </c>
    </row>
    <row r="836" spans="14:20" x14ac:dyDescent="0.3">
      <c r="N836">
        <v>832</v>
      </c>
      <c r="O836">
        <v>57</v>
      </c>
      <c r="P836">
        <v>8</v>
      </c>
      <c r="Q836">
        <f ca="1">VLOOKUP($P836&amp;"_"&amp;$O836,'rank samples'!$AC$3:$AI$1539,7,FALSE)</f>
        <v>5562.98</v>
      </c>
      <c r="R836">
        <f ca="1">VLOOKUP($P836&amp;"_"&amp;$O836,'rank samples'!$AC$3:$AI$1539,6,FALSE)/100</f>
        <v>2E-3</v>
      </c>
      <c r="S836">
        <f ca="1">1 - SUM(OFFSET($R$4,VLOOKUP(P836,$W$4:$Y$23,2,FALSE),0):OFFSET($R$4,N836,0))/$R$2</f>
        <v>0.92799999999999994</v>
      </c>
      <c r="T836">
        <f t="shared" ca="1" si="17"/>
        <v>13.888888888888877</v>
      </c>
    </row>
    <row r="837" spans="14:20" x14ac:dyDescent="0.3">
      <c r="N837">
        <v>833</v>
      </c>
      <c r="O837">
        <v>58</v>
      </c>
      <c r="P837">
        <v>8</v>
      </c>
      <c r="Q837">
        <f ca="1">VLOOKUP($P837&amp;"_"&amp;$O837,'rank samples'!$AC$3:$AI$1539,7,FALSE)</f>
        <v>5459.39</v>
      </c>
      <c r="R837">
        <f ca="1">VLOOKUP($P837&amp;"_"&amp;$O837,'rank samples'!$AC$3:$AI$1539,6,FALSE)/100</f>
        <v>2E-3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x14ac:dyDescent="0.3">
      <c r="N838">
        <v>834</v>
      </c>
      <c r="O838">
        <v>59</v>
      </c>
      <c r="P838">
        <v>8</v>
      </c>
      <c r="Q838">
        <f ca="1">VLOOKUP($P838&amp;"_"&amp;$O838,'rank samples'!$AC$3:$AI$1539,7,FALSE)</f>
        <v>5413.83</v>
      </c>
      <c r="R838">
        <f ca="1">VLOOKUP($P838&amp;"_"&amp;$O838,'rank samples'!$AC$3:$AI$1539,6,FALSE)/100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x14ac:dyDescent="0.3">
      <c r="N839">
        <v>835</v>
      </c>
      <c r="O839">
        <v>60</v>
      </c>
      <c r="P839">
        <v>8</v>
      </c>
      <c r="Q839">
        <f ca="1">VLOOKUP($P839&amp;"_"&amp;$O839,'rank samples'!$AC$3:$AI$1539,7,FALSE)</f>
        <v>5361.14</v>
      </c>
      <c r="R839">
        <f ca="1">VLOOKUP($P839&amp;"_"&amp;$O839,'rank samples'!$AC$3:$AI$1539,6,FALSE)/100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x14ac:dyDescent="0.3">
      <c r="N840">
        <v>836</v>
      </c>
      <c r="O840">
        <v>61</v>
      </c>
      <c r="P840">
        <v>8</v>
      </c>
      <c r="Q840">
        <f ca="1">VLOOKUP($P840&amp;"_"&amp;$O840,'rank samples'!$AC$3:$AI$1539,7,FALSE)</f>
        <v>5045.8599999999997</v>
      </c>
      <c r="R840">
        <f ca="1">VLOOKUP($P840&amp;"_"&amp;$O840,'rank samples'!$AC$3:$AI$1539,6,FALSE)/100</f>
        <v>0</v>
      </c>
      <c r="S840">
        <f ca="1">1 - SUM(OFFSET($R$4,VLOOKUP(P840,$W$4:$Y$23,2,FALSE),0):OFFSET($R$4,N840,0))/$R$2</f>
        <v>0.92599999999999993</v>
      </c>
      <c r="T840">
        <f t="shared" ca="1" si="18"/>
        <v>13.513513513513502</v>
      </c>
    </row>
    <row r="841" spans="14:20" x14ac:dyDescent="0.3">
      <c r="N841">
        <v>837</v>
      </c>
      <c r="O841">
        <v>62</v>
      </c>
      <c r="P841">
        <v>8</v>
      </c>
      <c r="Q841">
        <f ca="1">VLOOKUP($P841&amp;"_"&amp;$O841,'rank samples'!$AC$3:$AI$1539,7,FALSE)</f>
        <v>5036.47</v>
      </c>
      <c r="R841">
        <f ca="1">VLOOKUP($P841&amp;"_"&amp;$O841,'rank samples'!$AC$3:$AI$1539,6,FALSE)/100</f>
        <v>2E-3</v>
      </c>
      <c r="S841">
        <f ca="1">1 - SUM(OFFSET($R$4,VLOOKUP(P841,$W$4:$Y$23,2,FALSE),0):OFFSET($R$4,N841,0))/$R$2</f>
        <v>0.92399999999999993</v>
      </c>
      <c r="T841">
        <f t="shared" ca="1" si="18"/>
        <v>13.157894736842094</v>
      </c>
    </row>
    <row r="842" spans="14:20" x14ac:dyDescent="0.3">
      <c r="N842">
        <v>838</v>
      </c>
      <c r="O842">
        <v>63</v>
      </c>
      <c r="P842">
        <v>8</v>
      </c>
      <c r="Q842">
        <f ca="1">VLOOKUP($P842&amp;"_"&amp;$O842,'rank samples'!$AC$3:$AI$1539,7,FALSE)</f>
        <v>4811.6899999999996</v>
      </c>
      <c r="R842">
        <f ca="1">VLOOKUP($P842&amp;"_"&amp;$O842,'rank samples'!$AC$3:$AI$1539,6,FALSE)/100</f>
        <v>2E-3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x14ac:dyDescent="0.3">
      <c r="N843">
        <v>839</v>
      </c>
      <c r="O843">
        <v>64</v>
      </c>
      <c r="P843">
        <v>8</v>
      </c>
      <c r="Q843">
        <f ca="1">VLOOKUP($P843&amp;"_"&amp;$O843,'rank samples'!$AC$3:$AI$1539,7,FALSE)</f>
        <v>4772.21</v>
      </c>
      <c r="R843">
        <f ca="1">VLOOKUP($P843&amp;"_"&amp;$O843,'rank samples'!$AC$3:$AI$1539,6,FALSE)/100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x14ac:dyDescent="0.3">
      <c r="N844">
        <v>840</v>
      </c>
      <c r="O844">
        <v>65</v>
      </c>
      <c r="P844">
        <v>8</v>
      </c>
      <c r="Q844">
        <f ca="1">VLOOKUP($P844&amp;"_"&amp;$O844,'rank samples'!$AC$3:$AI$1539,7,FALSE)</f>
        <v>4224.87</v>
      </c>
      <c r="R844">
        <f ca="1">VLOOKUP($P844&amp;"_"&amp;$O844,'rank samples'!$AC$3:$AI$1539,6,FALSE)/100</f>
        <v>0</v>
      </c>
      <c r="S844">
        <f ca="1">1 - SUM(OFFSET($R$4,VLOOKUP(P844,$W$4:$Y$23,2,FALSE),0):OFFSET($R$4,N844,0))/$R$2</f>
        <v>0.92199999999999993</v>
      </c>
      <c r="T844">
        <f t="shared" ca="1" si="18"/>
        <v>12.820512820512809</v>
      </c>
    </row>
    <row r="845" spans="14:20" x14ac:dyDescent="0.3">
      <c r="N845">
        <v>841</v>
      </c>
      <c r="O845">
        <v>66</v>
      </c>
      <c r="P845">
        <v>8</v>
      </c>
      <c r="Q845">
        <f ca="1">VLOOKUP($P845&amp;"_"&amp;$O845,'rank samples'!$AC$3:$AI$1539,7,FALSE)</f>
        <v>4157.22</v>
      </c>
      <c r="R845">
        <f ca="1">VLOOKUP($P845&amp;"_"&amp;$O845,'rank samples'!$AC$3:$AI$1539,6,FALSE)/100</f>
        <v>2E-3</v>
      </c>
      <c r="S845">
        <f ca="1">1 - SUM(OFFSET($R$4,VLOOKUP(P845,$W$4:$Y$23,2,FALSE),0):OFFSET($R$4,N845,0))/$R$2</f>
        <v>0.91999999999999993</v>
      </c>
      <c r="T845">
        <f t="shared" ca="1" si="18"/>
        <v>12.499999999999989</v>
      </c>
    </row>
    <row r="846" spans="14:20" x14ac:dyDescent="0.3">
      <c r="N846">
        <v>842</v>
      </c>
      <c r="O846">
        <v>67</v>
      </c>
      <c r="P846">
        <v>8</v>
      </c>
      <c r="Q846">
        <f ca="1">VLOOKUP($P846&amp;"_"&amp;$O846,'rank samples'!$AC$3:$AI$1539,7,FALSE)</f>
        <v>3549.89</v>
      </c>
      <c r="R846">
        <f ca="1">VLOOKUP($P846&amp;"_"&amp;$O846,'rank samples'!$AC$3:$AI$1539,6,FALSE)/100</f>
        <v>2E-3</v>
      </c>
      <c r="S846">
        <f ca="1">1 - SUM(OFFSET($R$4,VLOOKUP(P846,$W$4:$Y$23,2,FALSE),0):OFFSET($R$4,N846,0))/$R$2</f>
        <v>0.91799999999999993</v>
      </c>
      <c r="T846">
        <f t="shared" ca="1" si="18"/>
        <v>12.195121951219502</v>
      </c>
    </row>
    <row r="847" spans="14:20" x14ac:dyDescent="0.3">
      <c r="N847">
        <v>843</v>
      </c>
      <c r="O847">
        <v>68</v>
      </c>
      <c r="P847">
        <v>8</v>
      </c>
      <c r="Q847">
        <f ca="1">VLOOKUP($P847&amp;"_"&amp;$O847,'rank samples'!$AC$3:$AI$1539,7,FALSE)</f>
        <v>3249.64</v>
      </c>
      <c r="R847">
        <f ca="1">VLOOKUP($P847&amp;"_"&amp;$O847,'rank samples'!$AC$3:$AI$1539,6,FALSE)/100</f>
        <v>2E-3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x14ac:dyDescent="0.3">
      <c r="N848">
        <v>844</v>
      </c>
      <c r="O848">
        <v>69</v>
      </c>
      <c r="P848">
        <v>8</v>
      </c>
      <c r="Q848">
        <f ca="1">VLOOKUP($P848&amp;"_"&amp;$O848,'rank samples'!$AC$3:$AI$1539,7,FALSE)</f>
        <v>2973.21</v>
      </c>
      <c r="R848">
        <f ca="1">VLOOKUP($P848&amp;"_"&amp;$O848,'rank samples'!$AC$3:$AI$1539,6,FALSE)/100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x14ac:dyDescent="0.3">
      <c r="N849">
        <v>845</v>
      </c>
      <c r="O849">
        <v>70</v>
      </c>
      <c r="P849">
        <v>8</v>
      </c>
      <c r="Q849">
        <f ca="1">VLOOKUP($P849&amp;"_"&amp;$O849,'rank samples'!$AC$3:$AI$1539,7,FALSE)</f>
        <v>2722.74</v>
      </c>
      <c r="R849">
        <f ca="1">VLOOKUP($P849&amp;"_"&amp;$O849,'rank samples'!$AC$3:$AI$1539,6,FALSE)/100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x14ac:dyDescent="0.3">
      <c r="N850">
        <v>846</v>
      </c>
      <c r="O850">
        <v>71</v>
      </c>
      <c r="P850">
        <v>8</v>
      </c>
      <c r="Q850">
        <f ca="1">VLOOKUP($P850&amp;"_"&amp;$O850,'rank samples'!$AC$3:$AI$1539,7,FALSE)</f>
        <v>2641.05</v>
      </c>
      <c r="R850">
        <f ca="1">VLOOKUP($P850&amp;"_"&amp;$O850,'rank samples'!$AC$3:$AI$1539,6,FALSE)/100</f>
        <v>0</v>
      </c>
      <c r="S850">
        <f ca="1">1 - SUM(OFFSET($R$4,VLOOKUP(P850,$W$4:$Y$23,2,FALSE),0):OFFSET($R$4,N850,0))/$R$2</f>
        <v>0.91599999999999993</v>
      </c>
      <c r="T850">
        <f t="shared" ca="1" si="18"/>
        <v>11.904761904761894</v>
      </c>
    </row>
    <row r="851" spans="14:20" x14ac:dyDescent="0.3">
      <c r="N851">
        <v>847</v>
      </c>
      <c r="O851">
        <v>72</v>
      </c>
      <c r="P851">
        <v>8</v>
      </c>
      <c r="Q851">
        <f ca="1">VLOOKUP($P851&amp;"_"&amp;$O851,'rank samples'!$AC$3:$AI$1539,7,FALSE)</f>
        <v>2429.92</v>
      </c>
      <c r="R851">
        <f ca="1">VLOOKUP($P851&amp;"_"&amp;$O851,'rank samples'!$AC$3:$AI$1539,6,FALSE)/100</f>
        <v>2E-3</v>
      </c>
      <c r="S851">
        <f ca="1">1 - SUM(OFFSET($R$4,VLOOKUP(P851,$W$4:$Y$23,2,FALSE),0):OFFSET($R$4,N851,0))/$R$2</f>
        <v>0.91399999999999992</v>
      </c>
      <c r="T851">
        <f t="shared" ca="1" si="18"/>
        <v>11.627906976744177</v>
      </c>
    </row>
    <row r="852" spans="14:20" x14ac:dyDescent="0.3">
      <c r="N852">
        <v>848</v>
      </c>
      <c r="O852">
        <v>73</v>
      </c>
      <c r="P852">
        <v>8</v>
      </c>
      <c r="Q852">
        <f ca="1">VLOOKUP($P852&amp;"_"&amp;$O852,'rank samples'!$AC$3:$AI$1539,7,FALSE)</f>
        <v>2217.59</v>
      </c>
      <c r="R852">
        <f ca="1">VLOOKUP($P852&amp;"_"&amp;$O852,'rank samples'!$AC$3:$AI$1539,6,FALSE)/100</f>
        <v>2E-3</v>
      </c>
      <c r="S852">
        <f ca="1">1 - SUM(OFFSET($R$4,VLOOKUP(P852,$W$4:$Y$23,2,FALSE),0):OFFSET($R$4,N852,0))/$R$2</f>
        <v>0.91199999999999992</v>
      </c>
      <c r="T852">
        <f t="shared" ca="1" si="18"/>
        <v>11.363636363636353</v>
      </c>
    </row>
    <row r="853" spans="14:20" x14ac:dyDescent="0.3">
      <c r="N853">
        <v>849</v>
      </c>
      <c r="O853">
        <v>74</v>
      </c>
      <c r="P853">
        <v>8</v>
      </c>
      <c r="Q853">
        <f ca="1">VLOOKUP($P853&amp;"_"&amp;$O853,'rank samples'!$AC$3:$AI$1539,7,FALSE)</f>
        <v>1875.43</v>
      </c>
      <c r="R853">
        <f ca="1">VLOOKUP($P853&amp;"_"&amp;$O853,'rank samples'!$AC$3:$AI$1539,6,FALSE)/100</f>
        <v>2E-3</v>
      </c>
      <c r="S853">
        <f ca="1">1 - SUM(OFFSET($R$4,VLOOKUP(P853,$W$4:$Y$23,2,FALSE),0):OFFSET($R$4,N853,0))/$R$2</f>
        <v>0.90999999999999992</v>
      </c>
      <c r="T853">
        <f t="shared" ca="1" si="18"/>
        <v>11.111111111111102</v>
      </c>
    </row>
    <row r="854" spans="14:20" x14ac:dyDescent="0.3">
      <c r="N854">
        <v>850</v>
      </c>
      <c r="O854">
        <v>75</v>
      </c>
      <c r="P854">
        <v>8</v>
      </c>
      <c r="Q854">
        <f ca="1">VLOOKUP($P854&amp;"_"&amp;$O854,'rank samples'!$AC$3:$AI$1539,7,FALSE)</f>
        <v>760.5</v>
      </c>
      <c r="R854">
        <f ca="1">VLOOKUP($P854&amp;"_"&amp;$O854,'rank samples'!$AC$3:$AI$1539,6,FALSE)/100</f>
        <v>2E-3</v>
      </c>
      <c r="S854">
        <f ca="1">1 - SUM(OFFSET($R$4,VLOOKUP(P854,$W$4:$Y$23,2,FALSE),0):OFFSET($R$4,N854,0))/$R$2</f>
        <v>0.90799999999999992</v>
      </c>
      <c r="T854">
        <f t="shared" ca="1" si="18"/>
        <v>10.869565217391294</v>
      </c>
    </row>
    <row r="855" spans="14:20" x14ac:dyDescent="0.3">
      <c r="N855">
        <v>851</v>
      </c>
      <c r="O855">
        <v>1</v>
      </c>
      <c r="P855">
        <v>12</v>
      </c>
      <c r="Q855">
        <f ca="1">VLOOKUP($P855&amp;"_"&amp;$O855,'rank samples'!$AC$3:$AI$1539,7,FALSE)</f>
        <v>84853.97</v>
      </c>
      <c r="R855">
        <f ca="1">VLOOKUP($P855&amp;"_"&amp;$O855,'rank samples'!$AC$3:$AI$1539,6,FALSE)/100</f>
        <v>2E-3</v>
      </c>
      <c r="S855">
        <f ca="1">1 - SUM(OFFSET($R$4,VLOOKUP(P855,$W$4:$Y$23,2,FALSE),0):OFFSET($R$4,N855,0))/$R$2</f>
        <v>0.998</v>
      </c>
      <c r="T855">
        <f t="shared" ca="1" si="18"/>
        <v>499.99999999999955</v>
      </c>
    </row>
    <row r="856" spans="14:20" x14ac:dyDescent="0.3">
      <c r="N856">
        <v>852</v>
      </c>
      <c r="O856">
        <v>2</v>
      </c>
      <c r="P856">
        <v>12</v>
      </c>
      <c r="Q856">
        <f ca="1">VLOOKUP($P856&amp;"_"&amp;$O856,'rank samples'!$AC$3:$AI$1539,7,FALSE)</f>
        <v>78670.95</v>
      </c>
      <c r="R856">
        <f ca="1">VLOOKUP($P856&amp;"_"&amp;$O856,'rank samples'!$AC$3:$AI$1539,6,FALSE)/100</f>
        <v>0</v>
      </c>
      <c r="S856">
        <f ca="1">1 - SUM(OFFSET($R$4,VLOOKUP(P856,$W$4:$Y$23,2,FALSE),0):OFFSET($R$4,N856,0))/$R$2</f>
        <v>0.998</v>
      </c>
      <c r="T856">
        <f t="shared" ca="1" si="18"/>
        <v>499.99999999999955</v>
      </c>
    </row>
    <row r="857" spans="14:20" x14ac:dyDescent="0.3">
      <c r="N857">
        <v>853</v>
      </c>
      <c r="O857">
        <v>3</v>
      </c>
      <c r="P857">
        <v>12</v>
      </c>
      <c r="Q857">
        <f ca="1">VLOOKUP($P857&amp;"_"&amp;$O857,'rank samples'!$AC$3:$AI$1539,7,FALSE)</f>
        <v>77053.8</v>
      </c>
      <c r="R857">
        <f ca="1">VLOOKUP($P857&amp;"_"&amp;$O857,'rank samples'!$AC$3:$AI$1539,6,FALSE)/100</f>
        <v>0</v>
      </c>
      <c r="S857">
        <f ca="1">1 - SUM(OFFSET($R$4,VLOOKUP(P857,$W$4:$Y$23,2,FALSE),0):OFFSET($R$4,N857,0))/$R$2</f>
        <v>0.998</v>
      </c>
      <c r="T857">
        <f t="shared" ca="1" si="18"/>
        <v>499.99999999999955</v>
      </c>
    </row>
    <row r="858" spans="14:20" x14ac:dyDescent="0.3">
      <c r="N858">
        <v>854</v>
      </c>
      <c r="O858">
        <v>4</v>
      </c>
      <c r="P858">
        <v>12</v>
      </c>
      <c r="Q858">
        <f ca="1">VLOOKUP($P858&amp;"_"&amp;$O858,'rank samples'!$AC$3:$AI$1539,7,FALSE)</f>
        <v>70097.36</v>
      </c>
      <c r="R858">
        <f ca="1">VLOOKUP($P858&amp;"_"&amp;$O858,'rank samples'!$AC$3:$AI$1539,6,FALSE)/100</f>
        <v>0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x14ac:dyDescent="0.3">
      <c r="N859">
        <v>855</v>
      </c>
      <c r="O859">
        <v>5</v>
      </c>
      <c r="P859">
        <v>12</v>
      </c>
      <c r="Q859">
        <f ca="1">VLOOKUP($P859&amp;"_"&amp;$O859,'rank samples'!$AC$3:$AI$1539,7,FALSE)</f>
        <v>69248.09</v>
      </c>
      <c r="R859">
        <f ca="1">VLOOKUP($P859&amp;"_"&amp;$O859,'rank samples'!$AC$3:$AI$1539,6,FALSE)/100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x14ac:dyDescent="0.3">
      <c r="N860">
        <v>856</v>
      </c>
      <c r="O860">
        <v>6</v>
      </c>
      <c r="P860">
        <v>12</v>
      </c>
      <c r="Q860">
        <f ca="1">VLOOKUP($P860&amp;"_"&amp;$O860,'rank samples'!$AC$3:$AI$1539,7,FALSE)</f>
        <v>65520.68</v>
      </c>
      <c r="R860">
        <f ca="1">VLOOKUP($P860&amp;"_"&amp;$O860,'rank samples'!$AC$3:$AI$1539,6,FALSE)/100</f>
        <v>2E-3</v>
      </c>
      <c r="S860">
        <f ca="1">1 - SUM(OFFSET($R$4,VLOOKUP(P860,$W$4:$Y$23,2,FALSE),0):OFFSET($R$4,N860,0))/$R$2</f>
        <v>0.996</v>
      </c>
      <c r="T860">
        <f t="shared" ca="1" si="18"/>
        <v>249.99999999999977</v>
      </c>
    </row>
    <row r="861" spans="14:20" x14ac:dyDescent="0.3">
      <c r="N861">
        <v>857</v>
      </c>
      <c r="O861">
        <v>7</v>
      </c>
      <c r="P861">
        <v>12</v>
      </c>
      <c r="Q861">
        <f ca="1">VLOOKUP($P861&amp;"_"&amp;$O861,'rank samples'!$AC$3:$AI$1539,7,FALSE)</f>
        <v>63187.19</v>
      </c>
      <c r="R861">
        <f ca="1">VLOOKUP($P861&amp;"_"&amp;$O861,'rank samples'!$AC$3:$AI$1539,6,FALSE)/100</f>
        <v>0</v>
      </c>
      <c r="S861">
        <f ca="1">1 - SUM(OFFSET($R$4,VLOOKUP(P861,$W$4:$Y$23,2,FALSE),0):OFFSET($R$4,N861,0))/$R$2</f>
        <v>0.996</v>
      </c>
      <c r="T861">
        <f t="shared" ca="1" si="18"/>
        <v>249.99999999999977</v>
      </c>
    </row>
    <row r="862" spans="14:20" x14ac:dyDescent="0.3">
      <c r="N862">
        <v>858</v>
      </c>
      <c r="O862">
        <v>8</v>
      </c>
      <c r="P862">
        <v>12</v>
      </c>
      <c r="Q862">
        <f ca="1">VLOOKUP($P862&amp;"_"&amp;$O862,'rank samples'!$AC$3:$AI$1539,7,FALSE)</f>
        <v>59995.05</v>
      </c>
      <c r="R862">
        <f ca="1">VLOOKUP($P862&amp;"_"&amp;$O862,'rank samples'!$AC$3:$AI$1539,6,FALSE)/100</f>
        <v>0</v>
      </c>
      <c r="S862">
        <f ca="1">1 - SUM(OFFSET($R$4,VLOOKUP(P862,$W$4:$Y$23,2,FALSE),0):OFFSET($R$4,N862,0))/$R$2</f>
        <v>0.996</v>
      </c>
      <c r="T862">
        <f t="shared" ca="1" si="18"/>
        <v>249.99999999999977</v>
      </c>
    </row>
    <row r="863" spans="14:20" x14ac:dyDescent="0.3">
      <c r="N863">
        <v>859</v>
      </c>
      <c r="O863">
        <v>9</v>
      </c>
      <c r="P863">
        <v>12</v>
      </c>
      <c r="Q863">
        <f ca="1">VLOOKUP($P863&amp;"_"&amp;$O863,'rank samples'!$AC$3:$AI$1539,7,FALSE)</f>
        <v>57407.76</v>
      </c>
      <c r="R863">
        <f ca="1">VLOOKUP($P863&amp;"_"&amp;$O863,'rank samples'!$AC$3:$AI$1539,6,FALSE)/100</f>
        <v>0</v>
      </c>
      <c r="S863">
        <f ca="1">1 - SUM(OFFSET($R$4,VLOOKUP(P863,$W$4:$Y$23,2,FALSE),0):OFFSET($R$4,N863,0))/$R$2</f>
        <v>0.996</v>
      </c>
      <c r="T863">
        <f t="shared" ca="1" si="18"/>
        <v>249.99999999999977</v>
      </c>
    </row>
    <row r="864" spans="14:20" x14ac:dyDescent="0.3">
      <c r="N864">
        <v>860</v>
      </c>
      <c r="O864">
        <v>10</v>
      </c>
      <c r="P864">
        <v>12</v>
      </c>
      <c r="Q864">
        <f ca="1">VLOOKUP($P864&amp;"_"&amp;$O864,'rank samples'!$AC$3:$AI$1539,7,FALSE)</f>
        <v>56716.12</v>
      </c>
      <c r="R864">
        <f ca="1">VLOOKUP($P864&amp;"_"&amp;$O864,'rank samples'!$AC$3:$AI$1539,6,FALSE)/100</f>
        <v>2E-3</v>
      </c>
      <c r="S864">
        <f ca="1">1 - SUM(OFFSET($R$4,VLOOKUP(P864,$W$4:$Y$23,2,FALSE),0):OFFSET($R$4,N864,0))/$R$2</f>
        <v>0.99399999999999999</v>
      </c>
      <c r="T864">
        <f t="shared" ca="1" si="18"/>
        <v>166.66666666666652</v>
      </c>
    </row>
    <row r="865" spans="14:20" x14ac:dyDescent="0.3">
      <c r="N865">
        <v>861</v>
      </c>
      <c r="O865">
        <v>11</v>
      </c>
      <c r="P865">
        <v>12</v>
      </c>
      <c r="Q865">
        <f ca="1">VLOOKUP($P865&amp;"_"&amp;$O865,'rank samples'!$AC$3:$AI$1539,7,FALSE)</f>
        <v>56016.23</v>
      </c>
      <c r="R865">
        <f ca="1">VLOOKUP($P865&amp;"_"&amp;$O865,'rank samples'!$AC$3:$AI$1539,6,FALSE)/100</f>
        <v>0</v>
      </c>
      <c r="S865">
        <f ca="1">1 - SUM(OFFSET($R$4,VLOOKUP(P865,$W$4:$Y$23,2,FALSE),0):OFFSET($R$4,N865,0))/$R$2</f>
        <v>0.99399999999999999</v>
      </c>
      <c r="T865">
        <f t="shared" ca="1" si="18"/>
        <v>166.66666666666652</v>
      </c>
    </row>
    <row r="866" spans="14:20" x14ac:dyDescent="0.3">
      <c r="N866">
        <v>862</v>
      </c>
      <c r="O866">
        <v>12</v>
      </c>
      <c r="P866">
        <v>12</v>
      </c>
      <c r="Q866">
        <f ca="1">VLOOKUP($P866&amp;"_"&amp;$O866,'rank samples'!$AC$3:$AI$1539,7,FALSE)</f>
        <v>55159.34</v>
      </c>
      <c r="R866">
        <f ca="1">VLOOKUP($P866&amp;"_"&amp;$O866,'rank samples'!$AC$3:$AI$1539,6,FALSE)/100</f>
        <v>0</v>
      </c>
      <c r="S866">
        <f ca="1">1 - SUM(OFFSET($R$4,VLOOKUP(P866,$W$4:$Y$23,2,FALSE),0):OFFSET($R$4,N866,0))/$R$2</f>
        <v>0.99399999999999999</v>
      </c>
      <c r="T866">
        <f t="shared" ca="1" si="18"/>
        <v>166.66666666666652</v>
      </c>
    </row>
    <row r="867" spans="14:20" x14ac:dyDescent="0.3">
      <c r="N867">
        <v>863</v>
      </c>
      <c r="O867">
        <v>13</v>
      </c>
      <c r="P867">
        <v>12</v>
      </c>
      <c r="Q867">
        <f ca="1">VLOOKUP($P867&amp;"_"&amp;$O867,'rank samples'!$AC$3:$AI$1539,7,FALSE)</f>
        <v>54442.12</v>
      </c>
      <c r="R867">
        <f ca="1">VLOOKUP($P867&amp;"_"&amp;$O867,'rank samples'!$AC$3:$AI$1539,6,FALSE)/100</f>
        <v>0</v>
      </c>
      <c r="S867">
        <f ca="1">1 - SUM(OFFSET($R$4,VLOOKUP(P867,$W$4:$Y$23,2,FALSE),0):OFFSET($R$4,N867,0))/$R$2</f>
        <v>0.99399999999999999</v>
      </c>
      <c r="T867">
        <f t="shared" ca="1" si="18"/>
        <v>166.66666666666652</v>
      </c>
    </row>
    <row r="868" spans="14:20" x14ac:dyDescent="0.3">
      <c r="N868">
        <v>864</v>
      </c>
      <c r="O868">
        <v>14</v>
      </c>
      <c r="P868">
        <v>12</v>
      </c>
      <c r="Q868">
        <f ca="1">VLOOKUP($P868&amp;"_"&amp;$O868,'rank samples'!$AC$3:$AI$1539,7,FALSE)</f>
        <v>52148.65</v>
      </c>
      <c r="R868">
        <f ca="1">VLOOKUP($P868&amp;"_"&amp;$O868,'rank samples'!$AC$3:$AI$1539,6,FALSE)/100</f>
        <v>2E-3</v>
      </c>
      <c r="S868">
        <f ca="1">1 - SUM(OFFSET($R$4,VLOOKUP(P868,$W$4:$Y$23,2,FALSE),0):OFFSET($R$4,N868,0))/$R$2</f>
        <v>0.99199999999999999</v>
      </c>
      <c r="T868">
        <f t="shared" ca="1" si="18"/>
        <v>124.99999999999989</v>
      </c>
    </row>
    <row r="869" spans="14:20" x14ac:dyDescent="0.3">
      <c r="N869">
        <v>865</v>
      </c>
      <c r="O869">
        <v>15</v>
      </c>
      <c r="P869">
        <v>12</v>
      </c>
      <c r="Q869">
        <f ca="1">VLOOKUP($P869&amp;"_"&amp;$O869,'rank samples'!$AC$3:$AI$1539,7,FALSE)</f>
        <v>51278.23</v>
      </c>
      <c r="R869">
        <f ca="1">VLOOKUP($P869&amp;"_"&amp;$O869,'rank samples'!$AC$3:$AI$1539,6,FALSE)/100</f>
        <v>0</v>
      </c>
      <c r="S869">
        <f ca="1">1 - SUM(OFFSET($R$4,VLOOKUP(P869,$W$4:$Y$23,2,FALSE),0):OFFSET($R$4,N869,0))/$R$2</f>
        <v>0.99199999999999999</v>
      </c>
      <c r="T869">
        <f t="shared" ca="1" si="18"/>
        <v>124.99999999999989</v>
      </c>
    </row>
    <row r="870" spans="14:20" x14ac:dyDescent="0.3">
      <c r="N870">
        <v>866</v>
      </c>
      <c r="O870">
        <v>16</v>
      </c>
      <c r="P870">
        <v>12</v>
      </c>
      <c r="Q870">
        <f ca="1">VLOOKUP($P870&amp;"_"&amp;$O870,'rank samples'!$AC$3:$AI$1539,7,FALSE)</f>
        <v>50931.71</v>
      </c>
      <c r="R870">
        <f ca="1">VLOOKUP($P870&amp;"_"&amp;$O870,'rank samples'!$AC$3:$AI$1539,6,FALSE)/100</f>
        <v>2E-3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x14ac:dyDescent="0.3">
      <c r="N871">
        <v>867</v>
      </c>
      <c r="O871">
        <v>17</v>
      </c>
      <c r="P871">
        <v>12</v>
      </c>
      <c r="Q871">
        <f ca="1">VLOOKUP($P871&amp;"_"&amp;$O871,'rank samples'!$AC$3:$AI$1539,7,FALSE)</f>
        <v>50447.79</v>
      </c>
      <c r="R871">
        <f ca="1">VLOOKUP($P871&amp;"_"&amp;$O871,'rank samples'!$AC$3:$AI$1539,6,FALSE)/100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x14ac:dyDescent="0.3">
      <c r="N872">
        <v>868</v>
      </c>
      <c r="O872">
        <v>18</v>
      </c>
      <c r="P872">
        <v>12</v>
      </c>
      <c r="Q872">
        <f ca="1">VLOOKUP($P872&amp;"_"&amp;$O872,'rank samples'!$AC$3:$AI$1539,7,FALSE)</f>
        <v>50317.14</v>
      </c>
      <c r="R872">
        <f ca="1">VLOOKUP($P872&amp;"_"&amp;$O872,'rank samples'!$AC$3:$AI$1539,6,FALSE)/100</f>
        <v>2E-3</v>
      </c>
      <c r="S872">
        <f ca="1">1 - SUM(OFFSET($R$4,VLOOKUP(P872,$W$4:$Y$23,2,FALSE),0):OFFSET($R$4,N872,0))/$R$2</f>
        <v>0.98799999999999999</v>
      </c>
      <c r="T872">
        <f t="shared" ca="1" si="18"/>
        <v>83.333333333333258</v>
      </c>
    </row>
    <row r="873" spans="14:20" x14ac:dyDescent="0.3">
      <c r="N873">
        <v>869</v>
      </c>
      <c r="O873">
        <v>19</v>
      </c>
      <c r="P873">
        <v>12</v>
      </c>
      <c r="Q873">
        <f ca="1">VLOOKUP($P873&amp;"_"&amp;$O873,'rank samples'!$AC$3:$AI$1539,7,FALSE)</f>
        <v>49923.71</v>
      </c>
      <c r="R873">
        <f ca="1">VLOOKUP($P873&amp;"_"&amp;$O873,'rank samples'!$AC$3:$AI$1539,6,FALSE)/100</f>
        <v>0</v>
      </c>
      <c r="S873">
        <f ca="1">1 - SUM(OFFSET($R$4,VLOOKUP(P873,$W$4:$Y$23,2,FALSE),0):OFFSET($R$4,N873,0))/$R$2</f>
        <v>0.98799999999999999</v>
      </c>
      <c r="T873">
        <f t="shared" ca="1" si="18"/>
        <v>83.333333333333258</v>
      </c>
    </row>
    <row r="874" spans="14:20" x14ac:dyDescent="0.3">
      <c r="N874">
        <v>870</v>
      </c>
      <c r="O874">
        <v>20</v>
      </c>
      <c r="P874">
        <v>12</v>
      </c>
      <c r="Q874">
        <f ca="1">VLOOKUP($P874&amp;"_"&amp;$O874,'rank samples'!$AC$3:$AI$1539,7,FALSE)</f>
        <v>47181.79</v>
      </c>
      <c r="R874">
        <f ca="1">VLOOKUP($P874&amp;"_"&amp;$O874,'rank samples'!$AC$3:$AI$1539,6,FALSE)/100</f>
        <v>0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x14ac:dyDescent="0.3">
      <c r="N875">
        <v>871</v>
      </c>
      <c r="O875">
        <v>21</v>
      </c>
      <c r="P875">
        <v>12</v>
      </c>
      <c r="Q875">
        <f ca="1">VLOOKUP($P875&amp;"_"&amp;$O875,'rank samples'!$AC$3:$AI$1539,7,FALSE)</f>
        <v>46937.75</v>
      </c>
      <c r="R875">
        <f ca="1">VLOOKUP($P875&amp;"_"&amp;$O875,'rank samples'!$AC$3:$AI$1539,6,FALSE)/100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x14ac:dyDescent="0.3">
      <c r="N876">
        <v>872</v>
      </c>
      <c r="O876">
        <v>22</v>
      </c>
      <c r="P876">
        <v>12</v>
      </c>
      <c r="Q876">
        <f ca="1">VLOOKUP($P876&amp;"_"&amp;$O876,'rank samples'!$AC$3:$AI$1539,7,FALSE)</f>
        <v>46624.7</v>
      </c>
      <c r="R876">
        <f ca="1">VLOOKUP($P876&amp;"_"&amp;$O876,'rank samples'!$AC$3:$AI$1539,6,FALSE)/100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x14ac:dyDescent="0.3">
      <c r="N877">
        <v>873</v>
      </c>
      <c r="O877">
        <v>23</v>
      </c>
      <c r="P877">
        <v>12</v>
      </c>
      <c r="Q877">
        <f ca="1">VLOOKUP($P877&amp;"_"&amp;$O877,'rank samples'!$AC$3:$AI$1539,7,FALSE)</f>
        <v>45705.51</v>
      </c>
      <c r="R877">
        <f ca="1">VLOOKUP($P877&amp;"_"&amp;$O877,'rank samples'!$AC$3:$AI$1539,6,FALSE)/100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x14ac:dyDescent="0.3">
      <c r="N878">
        <v>874</v>
      </c>
      <c r="O878">
        <v>24</v>
      </c>
      <c r="P878">
        <v>12</v>
      </c>
      <c r="Q878">
        <f ca="1">VLOOKUP($P878&amp;"_"&amp;$O878,'rank samples'!$AC$3:$AI$1539,7,FALSE)</f>
        <v>44937.16</v>
      </c>
      <c r="R878">
        <f ca="1">VLOOKUP($P878&amp;"_"&amp;$O878,'rank samples'!$AC$3:$AI$1539,6,FALSE)/100</f>
        <v>2E-3</v>
      </c>
      <c r="S878">
        <f ca="1">1 - SUM(OFFSET($R$4,VLOOKUP(P878,$W$4:$Y$23,2,FALSE),0):OFFSET($R$4,N878,0))/$R$2</f>
        <v>0.98599999999999999</v>
      </c>
      <c r="T878">
        <f t="shared" ca="1" si="18"/>
        <v>71.42857142857136</v>
      </c>
    </row>
    <row r="879" spans="14:20" x14ac:dyDescent="0.3">
      <c r="N879">
        <v>875</v>
      </c>
      <c r="O879">
        <v>25</v>
      </c>
      <c r="P879">
        <v>12</v>
      </c>
      <c r="Q879">
        <f ca="1">VLOOKUP($P879&amp;"_"&amp;$O879,'rank samples'!$AC$3:$AI$1539,7,FALSE)</f>
        <v>44840.59</v>
      </c>
      <c r="R879">
        <f ca="1">VLOOKUP($P879&amp;"_"&amp;$O879,'rank samples'!$AC$3:$AI$1539,6,FALSE)/100</f>
        <v>0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x14ac:dyDescent="0.3">
      <c r="N880">
        <v>876</v>
      </c>
      <c r="O880">
        <v>26</v>
      </c>
      <c r="P880">
        <v>12</v>
      </c>
      <c r="Q880">
        <f ca="1">VLOOKUP($P880&amp;"_"&amp;$O880,'rank samples'!$AC$3:$AI$1539,7,FALSE)</f>
        <v>43633.82</v>
      </c>
      <c r="R880">
        <f ca="1">VLOOKUP($P880&amp;"_"&amp;$O880,'rank samples'!$AC$3:$AI$1539,6,FALSE)/100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x14ac:dyDescent="0.3">
      <c r="N881">
        <v>877</v>
      </c>
      <c r="O881">
        <v>27</v>
      </c>
      <c r="P881">
        <v>12</v>
      </c>
      <c r="Q881">
        <f ca="1">VLOOKUP($P881&amp;"_"&amp;$O881,'rank samples'!$AC$3:$AI$1539,7,FALSE)</f>
        <v>43315.7</v>
      </c>
      <c r="R881">
        <f ca="1">VLOOKUP($P881&amp;"_"&amp;$O881,'rank samples'!$AC$3:$AI$1539,6,FALSE)/100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28</v>
      </c>
      <c r="P882">
        <v>12</v>
      </c>
      <c r="Q882">
        <f ca="1">VLOOKUP($P882&amp;"_"&amp;$O882,'rank samples'!$AC$3:$AI$1539,7,FALSE)</f>
        <v>42946.01</v>
      </c>
      <c r="R882">
        <f ca="1">VLOOKUP($P882&amp;"_"&amp;$O882,'rank samples'!$AC$3:$AI$1539,6,FALSE)/100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x14ac:dyDescent="0.3">
      <c r="N883">
        <v>879</v>
      </c>
      <c r="O883">
        <v>29</v>
      </c>
      <c r="P883">
        <v>12</v>
      </c>
      <c r="Q883">
        <f ca="1">VLOOKUP($P883&amp;"_"&amp;$O883,'rank samples'!$AC$3:$AI$1539,7,FALSE)</f>
        <v>41066.339999999997</v>
      </c>
      <c r="R883">
        <f ca="1">VLOOKUP($P883&amp;"_"&amp;$O883,'rank samples'!$AC$3:$AI$1539,6,FALSE)/100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x14ac:dyDescent="0.3">
      <c r="N884">
        <v>880</v>
      </c>
      <c r="O884">
        <v>30</v>
      </c>
      <c r="P884">
        <v>12</v>
      </c>
      <c r="Q884">
        <f ca="1">VLOOKUP($P884&amp;"_"&amp;$O884,'rank samples'!$AC$3:$AI$1539,7,FALSE)</f>
        <v>40777.08</v>
      </c>
      <c r="R884">
        <f ca="1">VLOOKUP($P884&amp;"_"&amp;$O884,'rank samples'!$AC$3:$AI$1539,6,FALSE)/100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31</v>
      </c>
      <c r="P885">
        <v>12</v>
      </c>
      <c r="Q885">
        <f ca="1">VLOOKUP($P885&amp;"_"&amp;$O885,'rank samples'!$AC$3:$AI$1539,7,FALSE)</f>
        <v>40590.46</v>
      </c>
      <c r="R885">
        <f ca="1">VLOOKUP($P885&amp;"_"&amp;$O885,'rank samples'!$AC$3:$AI$1539,6,FALSE)/100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x14ac:dyDescent="0.3">
      <c r="N886">
        <v>882</v>
      </c>
      <c r="O886">
        <v>32</v>
      </c>
      <c r="P886">
        <v>12</v>
      </c>
      <c r="Q886">
        <f ca="1">VLOOKUP($P886&amp;"_"&amp;$O886,'rank samples'!$AC$3:$AI$1539,7,FALSE)</f>
        <v>39620.35</v>
      </c>
      <c r="R886">
        <f ca="1">VLOOKUP($P886&amp;"_"&amp;$O886,'rank samples'!$AC$3:$AI$1539,6,FALSE)/100</f>
        <v>2E-3</v>
      </c>
      <c r="S886">
        <f ca="1">1 - SUM(OFFSET($R$4,VLOOKUP(P886,$W$4:$Y$23,2,FALSE),0):OFFSET($R$4,N886,0))/$R$2</f>
        <v>0.98</v>
      </c>
      <c r="T886">
        <f t="shared" ca="1" si="18"/>
        <v>49.999999999999957</v>
      </c>
    </row>
    <row r="887" spans="14:20" x14ac:dyDescent="0.3">
      <c r="N887">
        <v>883</v>
      </c>
      <c r="O887">
        <v>33</v>
      </c>
      <c r="P887">
        <v>12</v>
      </c>
      <c r="Q887">
        <f ca="1">VLOOKUP($P887&amp;"_"&amp;$O887,'rank samples'!$AC$3:$AI$1539,7,FALSE)</f>
        <v>37952.089999999997</v>
      </c>
      <c r="R887">
        <f ca="1">VLOOKUP($P887&amp;"_"&amp;$O887,'rank samples'!$AC$3:$AI$1539,6,FALSE)/100</f>
        <v>2E-3</v>
      </c>
      <c r="S887">
        <f ca="1">1 - SUM(OFFSET($R$4,VLOOKUP(P887,$W$4:$Y$23,2,FALSE),0):OFFSET($R$4,N887,0))/$R$2</f>
        <v>0.97799999999999998</v>
      </c>
      <c r="T887">
        <f t="shared" ca="1" si="18"/>
        <v>45.454545454545411</v>
      </c>
    </row>
    <row r="888" spans="14:20" x14ac:dyDescent="0.3">
      <c r="N888">
        <v>884</v>
      </c>
      <c r="O888">
        <v>34</v>
      </c>
      <c r="P888">
        <v>12</v>
      </c>
      <c r="Q888">
        <f ca="1">VLOOKUP($P888&amp;"_"&amp;$O888,'rank samples'!$AC$3:$AI$1539,7,FALSE)</f>
        <v>37447.43</v>
      </c>
      <c r="R888">
        <f ca="1">VLOOKUP($P888&amp;"_"&amp;$O888,'rank samples'!$AC$3:$AI$1539,6,FALSE)/100</f>
        <v>0</v>
      </c>
      <c r="S888">
        <f ca="1">1 - SUM(OFFSET($R$4,VLOOKUP(P888,$W$4:$Y$23,2,FALSE),0):OFFSET($R$4,N888,0))/$R$2</f>
        <v>0.97799999999999998</v>
      </c>
      <c r="T888">
        <f t="shared" ca="1" si="18"/>
        <v>45.454545454545411</v>
      </c>
    </row>
    <row r="889" spans="14:20" x14ac:dyDescent="0.3">
      <c r="N889">
        <v>885</v>
      </c>
      <c r="O889">
        <v>35</v>
      </c>
      <c r="P889">
        <v>12</v>
      </c>
      <c r="Q889">
        <f ca="1">VLOOKUP($P889&amp;"_"&amp;$O889,'rank samples'!$AC$3:$AI$1539,7,FALSE)</f>
        <v>36155.46</v>
      </c>
      <c r="R889">
        <f ca="1">VLOOKUP($P889&amp;"_"&amp;$O889,'rank samples'!$AC$3:$AI$1539,6,FALSE)/100</f>
        <v>0</v>
      </c>
      <c r="S889">
        <f ca="1">1 - SUM(OFFSET($R$4,VLOOKUP(P889,$W$4:$Y$23,2,FALSE),0):OFFSET($R$4,N889,0))/$R$2</f>
        <v>0.97799999999999998</v>
      </c>
      <c r="T889">
        <f t="shared" ca="1" si="18"/>
        <v>45.454545454545411</v>
      </c>
    </row>
    <row r="890" spans="14:20" x14ac:dyDescent="0.3">
      <c r="N890">
        <v>886</v>
      </c>
      <c r="O890">
        <v>36</v>
      </c>
      <c r="P890">
        <v>12</v>
      </c>
      <c r="Q890">
        <f ca="1">VLOOKUP($P890&amp;"_"&amp;$O890,'rank samples'!$AC$3:$AI$1539,7,FALSE)</f>
        <v>35411.550000000003</v>
      </c>
      <c r="R890">
        <f ca="1">VLOOKUP($P890&amp;"_"&amp;$O890,'rank samples'!$AC$3:$AI$1539,6,FALSE)/100</f>
        <v>2E-3</v>
      </c>
      <c r="S890">
        <f ca="1">1 - SUM(OFFSET($R$4,VLOOKUP(P890,$W$4:$Y$23,2,FALSE),0):OFFSET($R$4,N890,0))/$R$2</f>
        <v>0.97599999999999998</v>
      </c>
      <c r="T890">
        <f t="shared" ca="1" si="18"/>
        <v>41.666666666666629</v>
      </c>
    </row>
    <row r="891" spans="14:20" x14ac:dyDescent="0.3">
      <c r="N891">
        <v>887</v>
      </c>
      <c r="O891">
        <v>37</v>
      </c>
      <c r="P891">
        <v>12</v>
      </c>
      <c r="Q891">
        <f ca="1">VLOOKUP($P891&amp;"_"&amp;$O891,'rank samples'!$AC$3:$AI$1539,7,FALSE)</f>
        <v>35352.839999999997</v>
      </c>
      <c r="R891">
        <f ca="1">VLOOKUP($P891&amp;"_"&amp;$O891,'rank samples'!$AC$3:$AI$1539,6,FALSE)/100</f>
        <v>0</v>
      </c>
      <c r="S891">
        <f ca="1">1 - SUM(OFFSET($R$4,VLOOKUP(P891,$W$4:$Y$23,2,FALSE),0):OFFSET($R$4,N891,0))/$R$2</f>
        <v>0.97599999999999998</v>
      </c>
      <c r="T891">
        <f t="shared" ca="1" si="18"/>
        <v>41.666666666666629</v>
      </c>
    </row>
    <row r="892" spans="14:20" x14ac:dyDescent="0.3">
      <c r="N892">
        <v>888</v>
      </c>
      <c r="O892">
        <v>38</v>
      </c>
      <c r="P892">
        <v>12</v>
      </c>
      <c r="Q892">
        <f ca="1">VLOOKUP($P892&amp;"_"&amp;$O892,'rank samples'!$AC$3:$AI$1539,7,FALSE)</f>
        <v>35340.959999999999</v>
      </c>
      <c r="R892">
        <f ca="1">VLOOKUP($P892&amp;"_"&amp;$O892,'rank samples'!$AC$3:$AI$1539,6,FALSE)/100</f>
        <v>0</v>
      </c>
      <c r="S892">
        <f ca="1">1 - SUM(OFFSET($R$4,VLOOKUP(P892,$W$4:$Y$23,2,FALSE),0):OFFSET($R$4,N892,0))/$R$2</f>
        <v>0.97599999999999998</v>
      </c>
      <c r="T892">
        <f t="shared" ca="1" si="18"/>
        <v>41.666666666666629</v>
      </c>
    </row>
    <row r="893" spans="14:20" x14ac:dyDescent="0.3">
      <c r="N893">
        <v>889</v>
      </c>
      <c r="O893">
        <v>39</v>
      </c>
      <c r="P893">
        <v>12</v>
      </c>
      <c r="Q893">
        <f ca="1">VLOOKUP($P893&amp;"_"&amp;$O893,'rank samples'!$AC$3:$AI$1539,7,FALSE)</f>
        <v>35210.839999999997</v>
      </c>
      <c r="R893">
        <f ca="1">VLOOKUP($P893&amp;"_"&amp;$O893,'rank samples'!$AC$3:$AI$1539,6,FALSE)/100</f>
        <v>2E-3</v>
      </c>
      <c r="S893">
        <f ca="1">1 - SUM(OFFSET($R$4,VLOOKUP(P893,$W$4:$Y$23,2,FALSE),0):OFFSET($R$4,N893,0))/$R$2</f>
        <v>0.97399999999999998</v>
      </c>
      <c r="T893">
        <f t="shared" ca="1" si="18"/>
        <v>38.461538461538424</v>
      </c>
    </row>
    <row r="894" spans="14:20" x14ac:dyDescent="0.3">
      <c r="N894">
        <v>890</v>
      </c>
      <c r="O894">
        <v>40</v>
      </c>
      <c r="P894">
        <v>12</v>
      </c>
      <c r="Q894">
        <f ca="1">VLOOKUP($P894&amp;"_"&amp;$O894,'rank samples'!$AC$3:$AI$1539,7,FALSE)</f>
        <v>34882.35</v>
      </c>
      <c r="R894">
        <f ca="1">VLOOKUP($P894&amp;"_"&amp;$O894,'rank samples'!$AC$3:$AI$1539,6,FALSE)/100</f>
        <v>0</v>
      </c>
      <c r="S894">
        <f ca="1">1 - SUM(OFFSET($R$4,VLOOKUP(P894,$W$4:$Y$23,2,FALSE),0):OFFSET($R$4,N894,0))/$R$2</f>
        <v>0.97399999999999998</v>
      </c>
      <c r="T894">
        <f t="shared" ca="1" si="18"/>
        <v>38.461538461538424</v>
      </c>
    </row>
    <row r="895" spans="14:20" x14ac:dyDescent="0.3">
      <c r="N895">
        <v>891</v>
      </c>
      <c r="O895">
        <v>41</v>
      </c>
      <c r="P895">
        <v>12</v>
      </c>
      <c r="Q895">
        <f ca="1">VLOOKUP($P895&amp;"_"&amp;$O895,'rank samples'!$AC$3:$AI$1539,7,FALSE)</f>
        <v>34458.410000000003</v>
      </c>
      <c r="R895">
        <f ca="1">VLOOKUP($P895&amp;"_"&amp;$O895,'rank samples'!$AC$3:$AI$1539,6,FALSE)/100</f>
        <v>0</v>
      </c>
      <c r="S895">
        <f ca="1">1 - SUM(OFFSET($R$4,VLOOKUP(P895,$W$4:$Y$23,2,FALSE),0):OFFSET($R$4,N895,0))/$R$2</f>
        <v>0.97399999999999998</v>
      </c>
      <c r="T895">
        <f t="shared" ca="1" si="18"/>
        <v>38.461538461538424</v>
      </c>
    </row>
    <row r="896" spans="14:20" x14ac:dyDescent="0.3">
      <c r="N896">
        <v>892</v>
      </c>
      <c r="O896">
        <v>42</v>
      </c>
      <c r="P896">
        <v>12</v>
      </c>
      <c r="Q896">
        <f ca="1">VLOOKUP($P896&amp;"_"&amp;$O896,'rank samples'!$AC$3:$AI$1539,7,FALSE)</f>
        <v>33899.519999999997</v>
      </c>
      <c r="R896">
        <f ca="1">VLOOKUP($P896&amp;"_"&amp;$O896,'rank samples'!$AC$3:$AI$1539,6,FALSE)/100</f>
        <v>0</v>
      </c>
      <c r="S896">
        <f ca="1">1 - SUM(OFFSET($R$4,VLOOKUP(P896,$W$4:$Y$23,2,FALSE),0):OFFSET($R$4,N896,0))/$R$2</f>
        <v>0.97399999999999998</v>
      </c>
      <c r="T896">
        <f t="shared" ca="1" si="18"/>
        <v>38.461538461538424</v>
      </c>
    </row>
    <row r="897" spans="14:20" x14ac:dyDescent="0.3">
      <c r="N897">
        <v>893</v>
      </c>
      <c r="O897">
        <v>43</v>
      </c>
      <c r="P897">
        <v>12</v>
      </c>
      <c r="Q897">
        <f ca="1">VLOOKUP($P897&amp;"_"&amp;$O897,'rank samples'!$AC$3:$AI$1539,7,FALSE)</f>
        <v>33343.339999999997</v>
      </c>
      <c r="R897">
        <f ca="1">VLOOKUP($P897&amp;"_"&amp;$O897,'rank samples'!$AC$3:$AI$1539,6,FALSE)/100</f>
        <v>0</v>
      </c>
      <c r="S897">
        <f ca="1">1 - SUM(OFFSET($R$4,VLOOKUP(P897,$W$4:$Y$23,2,FALSE),0):OFFSET($R$4,N897,0))/$R$2</f>
        <v>0.97399999999999998</v>
      </c>
      <c r="T897">
        <f t="shared" ca="1" si="18"/>
        <v>38.461538461538424</v>
      </c>
    </row>
    <row r="898" spans="14:20" x14ac:dyDescent="0.3">
      <c r="N898">
        <v>894</v>
      </c>
      <c r="O898">
        <v>44</v>
      </c>
      <c r="P898">
        <v>12</v>
      </c>
      <c r="Q898">
        <f ca="1">VLOOKUP($P898&amp;"_"&amp;$O898,'rank samples'!$AC$3:$AI$1539,7,FALSE)</f>
        <v>32864.370000000003</v>
      </c>
      <c r="R898">
        <f ca="1">VLOOKUP($P898&amp;"_"&amp;$O898,'rank samples'!$AC$3:$AI$1539,6,FALSE)/100</f>
        <v>0</v>
      </c>
      <c r="S898">
        <f ca="1">1 - SUM(OFFSET($R$4,VLOOKUP(P898,$W$4:$Y$23,2,FALSE),0):OFFSET($R$4,N898,0))/$R$2</f>
        <v>0.97399999999999998</v>
      </c>
      <c r="T898">
        <f t="shared" ca="1" si="18"/>
        <v>38.461538461538424</v>
      </c>
    </row>
    <row r="899" spans="14:20" x14ac:dyDescent="0.3">
      <c r="N899">
        <v>895</v>
      </c>
      <c r="O899">
        <v>45</v>
      </c>
      <c r="P899">
        <v>12</v>
      </c>
      <c r="Q899">
        <f ca="1">VLOOKUP($P899&amp;"_"&amp;$O899,'rank samples'!$AC$3:$AI$1539,7,FALSE)</f>
        <v>32480.11</v>
      </c>
      <c r="R899">
        <f ca="1">VLOOKUP($P899&amp;"_"&amp;$O899,'rank samples'!$AC$3:$AI$1539,6,FALSE)/100</f>
        <v>0</v>
      </c>
      <c r="S899">
        <f ca="1">1 - SUM(OFFSET($R$4,VLOOKUP(P899,$W$4:$Y$23,2,FALSE),0):OFFSET($R$4,N899,0))/$R$2</f>
        <v>0.97399999999999998</v>
      </c>
      <c r="T899">
        <f t="shared" ca="1" si="18"/>
        <v>38.461538461538424</v>
      </c>
    </row>
    <row r="900" spans="14:20" x14ac:dyDescent="0.3">
      <c r="N900">
        <v>896</v>
      </c>
      <c r="O900">
        <v>46</v>
      </c>
      <c r="P900">
        <v>12</v>
      </c>
      <c r="Q900">
        <f ca="1">VLOOKUP($P900&amp;"_"&amp;$O900,'rank samples'!$AC$3:$AI$1539,7,FALSE)</f>
        <v>31691.94</v>
      </c>
      <c r="R900">
        <f ca="1">VLOOKUP($P900&amp;"_"&amp;$O900,'rank samples'!$AC$3:$AI$1539,6,FALSE)/100</f>
        <v>2E-3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x14ac:dyDescent="0.3">
      <c r="N901">
        <v>897</v>
      </c>
      <c r="O901">
        <v>47</v>
      </c>
      <c r="P901">
        <v>12</v>
      </c>
      <c r="Q901">
        <f ca="1">VLOOKUP($P901&amp;"_"&amp;$O901,'rank samples'!$AC$3:$AI$1539,7,FALSE)</f>
        <v>31514.93</v>
      </c>
      <c r="R901">
        <f ca="1">VLOOKUP($P901&amp;"_"&amp;$O901,'rank samples'!$AC$3:$AI$1539,6,FALSE)/100</f>
        <v>2E-3</v>
      </c>
      <c r="S901">
        <f ca="1">1 - SUM(OFFSET($R$4,VLOOKUP(P901,$W$4:$Y$23,2,FALSE),0):OFFSET($R$4,N901,0))/$R$2</f>
        <v>0.97</v>
      </c>
      <c r="T901">
        <f t="shared" ref="T901:T964" ca="1" si="19">1/(1-S901)</f>
        <v>33.3333333333333</v>
      </c>
    </row>
    <row r="902" spans="14:20" x14ac:dyDescent="0.3">
      <c r="N902">
        <v>898</v>
      </c>
      <c r="O902">
        <v>48</v>
      </c>
      <c r="P902">
        <v>12</v>
      </c>
      <c r="Q902">
        <f ca="1">VLOOKUP($P902&amp;"_"&amp;$O902,'rank samples'!$AC$3:$AI$1539,7,FALSE)</f>
        <v>31079.68</v>
      </c>
      <c r="R902">
        <f ca="1">VLOOKUP($P902&amp;"_"&amp;$O902,'rank samples'!$AC$3:$AI$1539,6,FALSE)/100</f>
        <v>0</v>
      </c>
      <c r="S902">
        <f ca="1">1 - SUM(OFFSET($R$4,VLOOKUP(P902,$W$4:$Y$23,2,FALSE),0):OFFSET($R$4,N902,0))/$R$2</f>
        <v>0.97</v>
      </c>
      <c r="T902">
        <f t="shared" ca="1" si="19"/>
        <v>33.3333333333333</v>
      </c>
    </row>
    <row r="903" spans="14:20" x14ac:dyDescent="0.3">
      <c r="N903">
        <v>899</v>
      </c>
      <c r="O903">
        <v>49</v>
      </c>
      <c r="P903">
        <v>12</v>
      </c>
      <c r="Q903">
        <f ca="1">VLOOKUP($P903&amp;"_"&amp;$O903,'rank samples'!$AC$3:$AI$1539,7,FALSE)</f>
        <v>30980.81</v>
      </c>
      <c r="R903">
        <f ca="1">VLOOKUP($P903&amp;"_"&amp;$O903,'rank samples'!$AC$3:$AI$1539,6,FALSE)/100</f>
        <v>2E-3</v>
      </c>
      <c r="S903">
        <f ca="1">1 - SUM(OFFSET($R$4,VLOOKUP(P903,$W$4:$Y$23,2,FALSE),0):OFFSET($R$4,N903,0))/$R$2</f>
        <v>0.96799999999999997</v>
      </c>
      <c r="T903">
        <f t="shared" ca="1" si="19"/>
        <v>31.249999999999972</v>
      </c>
    </row>
    <row r="904" spans="14:20" x14ac:dyDescent="0.3">
      <c r="N904">
        <v>900</v>
      </c>
      <c r="O904">
        <v>50</v>
      </c>
      <c r="P904">
        <v>12</v>
      </c>
      <c r="Q904">
        <f ca="1">VLOOKUP($P904&amp;"_"&amp;$O904,'rank samples'!$AC$3:$AI$1539,7,FALSE)</f>
        <v>30784.3</v>
      </c>
      <c r="R904">
        <f ca="1">VLOOKUP($P904&amp;"_"&amp;$O904,'rank samples'!$AC$3:$AI$1539,6,FALSE)/100</f>
        <v>2E-3</v>
      </c>
      <c r="S904">
        <f ca="1">1 - SUM(OFFSET($R$4,VLOOKUP(P904,$W$4:$Y$23,2,FALSE),0):OFFSET($R$4,N904,0))/$R$2</f>
        <v>0.96599999999999997</v>
      </c>
      <c r="T904">
        <f t="shared" ca="1" si="19"/>
        <v>29.411764705882327</v>
      </c>
    </row>
    <row r="905" spans="14:20" x14ac:dyDescent="0.3">
      <c r="N905">
        <v>901</v>
      </c>
      <c r="O905">
        <v>51</v>
      </c>
      <c r="P905">
        <v>12</v>
      </c>
      <c r="Q905">
        <f ca="1">VLOOKUP($P905&amp;"_"&amp;$O905,'rank samples'!$AC$3:$AI$1539,7,FALSE)</f>
        <v>29973.59</v>
      </c>
      <c r="R905">
        <f ca="1">VLOOKUP($P905&amp;"_"&amp;$O905,'rank samples'!$AC$3:$AI$1539,6,FALSE)/100</f>
        <v>0</v>
      </c>
      <c r="S905">
        <f ca="1">1 - SUM(OFFSET($R$4,VLOOKUP(P905,$W$4:$Y$23,2,FALSE),0):OFFSET($R$4,N905,0))/$R$2</f>
        <v>0.96599999999999997</v>
      </c>
      <c r="T905">
        <f t="shared" ca="1" si="19"/>
        <v>29.411764705882327</v>
      </c>
    </row>
    <row r="906" spans="14:20" x14ac:dyDescent="0.3">
      <c r="N906">
        <v>902</v>
      </c>
      <c r="O906">
        <v>52</v>
      </c>
      <c r="P906">
        <v>12</v>
      </c>
      <c r="Q906">
        <f ca="1">VLOOKUP($P906&amp;"_"&amp;$O906,'rank samples'!$AC$3:$AI$1539,7,FALSE)</f>
        <v>29450.91</v>
      </c>
      <c r="R906">
        <f ca="1">VLOOKUP($P906&amp;"_"&amp;$O906,'rank samples'!$AC$3:$AI$1539,6,FALSE)/100</f>
        <v>2E-3</v>
      </c>
      <c r="S906">
        <f ca="1">1 - SUM(OFFSET($R$4,VLOOKUP(P906,$W$4:$Y$23,2,FALSE),0):OFFSET($R$4,N906,0))/$R$2</f>
        <v>0.96399999999999997</v>
      </c>
      <c r="T906">
        <f t="shared" ca="1" si="19"/>
        <v>27.777777777777754</v>
      </c>
    </row>
    <row r="907" spans="14:20" x14ac:dyDescent="0.3">
      <c r="N907">
        <v>903</v>
      </c>
      <c r="O907">
        <v>53</v>
      </c>
      <c r="P907">
        <v>12</v>
      </c>
      <c r="Q907">
        <f ca="1">VLOOKUP($P907&amp;"_"&amp;$O907,'rank samples'!$AC$3:$AI$1539,7,FALSE)</f>
        <v>28615.47</v>
      </c>
      <c r="R907">
        <f ca="1">VLOOKUP($P907&amp;"_"&amp;$O907,'rank samples'!$AC$3:$AI$1539,6,FALSE)/100</f>
        <v>0</v>
      </c>
      <c r="S907">
        <f ca="1">1 - SUM(OFFSET($R$4,VLOOKUP(P907,$W$4:$Y$23,2,FALSE),0):OFFSET($R$4,N907,0))/$R$2</f>
        <v>0.96399999999999997</v>
      </c>
      <c r="T907">
        <f t="shared" ca="1" si="19"/>
        <v>27.777777777777754</v>
      </c>
    </row>
    <row r="908" spans="14:20" x14ac:dyDescent="0.3">
      <c r="N908">
        <v>904</v>
      </c>
      <c r="O908">
        <v>54</v>
      </c>
      <c r="P908">
        <v>12</v>
      </c>
      <c r="Q908">
        <f ca="1">VLOOKUP($P908&amp;"_"&amp;$O908,'rank samples'!$AC$3:$AI$1539,7,FALSE)</f>
        <v>28562.86</v>
      </c>
      <c r="R908">
        <f ca="1">VLOOKUP($P908&amp;"_"&amp;$O908,'rank samples'!$AC$3:$AI$1539,6,FALSE)/100</f>
        <v>0</v>
      </c>
      <c r="S908">
        <f ca="1">1 - SUM(OFFSET($R$4,VLOOKUP(P908,$W$4:$Y$23,2,FALSE),0):OFFSET($R$4,N908,0))/$R$2</f>
        <v>0.96399999999999997</v>
      </c>
      <c r="T908">
        <f t="shared" ca="1" si="19"/>
        <v>27.777777777777754</v>
      </c>
    </row>
    <row r="909" spans="14:20" x14ac:dyDescent="0.3">
      <c r="N909">
        <v>905</v>
      </c>
      <c r="O909">
        <v>55</v>
      </c>
      <c r="P909">
        <v>12</v>
      </c>
      <c r="Q909">
        <f ca="1">VLOOKUP($P909&amp;"_"&amp;$O909,'rank samples'!$AC$3:$AI$1539,7,FALSE)</f>
        <v>28237.24</v>
      </c>
      <c r="R909">
        <f ca="1">VLOOKUP($P909&amp;"_"&amp;$O909,'rank samples'!$AC$3:$AI$1539,6,FALSE)/100</f>
        <v>2E-3</v>
      </c>
      <c r="S909">
        <f ca="1">1 - SUM(OFFSET($R$4,VLOOKUP(P909,$W$4:$Y$23,2,FALSE),0):OFFSET($R$4,N909,0))/$R$2</f>
        <v>0.96199999999999997</v>
      </c>
      <c r="T909">
        <f t="shared" ca="1" si="19"/>
        <v>26.315789473684188</v>
      </c>
    </row>
    <row r="910" spans="14:20" x14ac:dyDescent="0.3">
      <c r="N910">
        <v>906</v>
      </c>
      <c r="O910">
        <v>56</v>
      </c>
      <c r="P910">
        <v>12</v>
      </c>
      <c r="Q910">
        <f ca="1">VLOOKUP($P910&amp;"_"&amp;$O910,'rank samples'!$AC$3:$AI$1539,7,FALSE)</f>
        <v>28141.26</v>
      </c>
      <c r="R910">
        <f ca="1">VLOOKUP($P910&amp;"_"&amp;$O910,'rank samples'!$AC$3:$AI$1539,6,FALSE)/100</f>
        <v>0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x14ac:dyDescent="0.3">
      <c r="N911">
        <v>907</v>
      </c>
      <c r="O911">
        <v>57</v>
      </c>
      <c r="P911">
        <v>12</v>
      </c>
      <c r="Q911">
        <f ca="1">VLOOKUP($P911&amp;"_"&amp;$O911,'rank samples'!$AC$3:$AI$1539,7,FALSE)</f>
        <v>28127.32</v>
      </c>
      <c r="R911">
        <f ca="1">VLOOKUP($P911&amp;"_"&amp;$O911,'rank samples'!$AC$3:$AI$1539,6,FALSE)/100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x14ac:dyDescent="0.3">
      <c r="N912">
        <v>908</v>
      </c>
      <c r="O912">
        <v>58</v>
      </c>
      <c r="P912">
        <v>12</v>
      </c>
      <c r="Q912">
        <f ca="1">VLOOKUP($P912&amp;"_"&amp;$O912,'rank samples'!$AC$3:$AI$1539,7,FALSE)</f>
        <v>28118.41</v>
      </c>
      <c r="R912">
        <f ca="1">VLOOKUP($P912&amp;"_"&amp;$O912,'rank samples'!$AC$3:$AI$1539,6,FALSE)/100</f>
        <v>0</v>
      </c>
      <c r="S912">
        <f ca="1">1 - SUM(OFFSET($R$4,VLOOKUP(P912,$W$4:$Y$23,2,FALSE),0):OFFSET($R$4,N912,0))/$R$2</f>
        <v>0.96199999999999997</v>
      </c>
      <c r="T912">
        <f t="shared" ca="1" si="19"/>
        <v>26.315789473684188</v>
      </c>
    </row>
    <row r="913" spans="14:20" x14ac:dyDescent="0.3">
      <c r="N913">
        <v>909</v>
      </c>
      <c r="O913">
        <v>59</v>
      </c>
      <c r="P913">
        <v>12</v>
      </c>
      <c r="Q913">
        <f ca="1">VLOOKUP($P913&amp;"_"&amp;$O913,'rank samples'!$AC$3:$AI$1539,7,FALSE)</f>
        <v>27653.32</v>
      </c>
      <c r="R913">
        <f ca="1">VLOOKUP($P913&amp;"_"&amp;$O913,'rank samples'!$AC$3:$AI$1539,6,FALSE)/100</f>
        <v>0</v>
      </c>
      <c r="S913">
        <f ca="1">1 - SUM(OFFSET($R$4,VLOOKUP(P913,$W$4:$Y$23,2,FALSE),0):OFFSET($R$4,N913,0))/$R$2</f>
        <v>0.96199999999999997</v>
      </c>
      <c r="T913">
        <f t="shared" ca="1" si="19"/>
        <v>26.315789473684188</v>
      </c>
    </row>
    <row r="914" spans="14:20" x14ac:dyDescent="0.3">
      <c r="N914">
        <v>910</v>
      </c>
      <c r="O914">
        <v>60</v>
      </c>
      <c r="P914">
        <v>12</v>
      </c>
      <c r="Q914">
        <f ca="1">VLOOKUP($P914&amp;"_"&amp;$O914,'rank samples'!$AC$3:$AI$1539,7,FALSE)</f>
        <v>27633.82</v>
      </c>
      <c r="R914">
        <f ca="1">VLOOKUP($P914&amp;"_"&amp;$O914,'rank samples'!$AC$3:$AI$1539,6,FALSE)/100</f>
        <v>0</v>
      </c>
      <c r="S914">
        <f ca="1">1 - SUM(OFFSET($R$4,VLOOKUP(P914,$W$4:$Y$23,2,FALSE),0):OFFSET($R$4,N914,0))/$R$2</f>
        <v>0.96199999999999997</v>
      </c>
      <c r="T914">
        <f t="shared" ca="1" si="19"/>
        <v>26.315789473684188</v>
      </c>
    </row>
    <row r="915" spans="14:20" x14ac:dyDescent="0.3">
      <c r="N915">
        <v>911</v>
      </c>
      <c r="O915">
        <v>61</v>
      </c>
      <c r="P915">
        <v>12</v>
      </c>
      <c r="Q915">
        <f ca="1">VLOOKUP($P915&amp;"_"&amp;$O915,'rank samples'!$AC$3:$AI$1539,7,FALSE)</f>
        <v>27300.560000000001</v>
      </c>
      <c r="R915">
        <f ca="1">VLOOKUP($P915&amp;"_"&amp;$O915,'rank samples'!$AC$3:$AI$1539,6,FALSE)/100</f>
        <v>2E-3</v>
      </c>
      <c r="S915">
        <f ca="1">1 - SUM(OFFSET($R$4,VLOOKUP(P915,$W$4:$Y$23,2,FALSE),0):OFFSET($R$4,N915,0))/$R$2</f>
        <v>0.96</v>
      </c>
      <c r="T915">
        <f t="shared" ca="1" si="19"/>
        <v>24.999999999999979</v>
      </c>
    </row>
    <row r="916" spans="14:20" x14ac:dyDescent="0.3">
      <c r="N916">
        <v>912</v>
      </c>
      <c r="O916">
        <v>62</v>
      </c>
      <c r="P916">
        <v>12</v>
      </c>
      <c r="Q916">
        <f ca="1">VLOOKUP($P916&amp;"_"&amp;$O916,'rank samples'!$AC$3:$AI$1539,7,FALSE)</f>
        <v>27098.83</v>
      </c>
      <c r="R916">
        <f ca="1">VLOOKUP($P916&amp;"_"&amp;$O916,'rank samples'!$AC$3:$AI$1539,6,FALSE)/100</f>
        <v>0</v>
      </c>
      <c r="S916">
        <f ca="1">1 - SUM(OFFSET($R$4,VLOOKUP(P916,$W$4:$Y$23,2,FALSE),0):OFFSET($R$4,N916,0))/$R$2</f>
        <v>0.96</v>
      </c>
      <c r="T916">
        <f t="shared" ca="1" si="19"/>
        <v>24.999999999999979</v>
      </c>
    </row>
    <row r="917" spans="14:20" x14ac:dyDescent="0.3">
      <c r="N917">
        <v>913</v>
      </c>
      <c r="O917">
        <v>63</v>
      </c>
      <c r="P917">
        <v>12</v>
      </c>
      <c r="Q917">
        <f ca="1">VLOOKUP($P917&amp;"_"&amp;$O917,'rank samples'!$AC$3:$AI$1539,7,FALSE)</f>
        <v>26321.1</v>
      </c>
      <c r="R917">
        <f ca="1">VLOOKUP($P917&amp;"_"&amp;$O917,'rank samples'!$AC$3:$AI$1539,6,FALSE)/100</f>
        <v>2E-3</v>
      </c>
      <c r="S917">
        <f ca="1">1 - SUM(OFFSET($R$4,VLOOKUP(P917,$W$4:$Y$23,2,FALSE),0):OFFSET($R$4,N917,0))/$R$2</f>
        <v>0.95799999999999996</v>
      </c>
      <c r="T917">
        <f t="shared" ca="1" si="19"/>
        <v>23.809523809523789</v>
      </c>
    </row>
    <row r="918" spans="14:20" x14ac:dyDescent="0.3">
      <c r="N918">
        <v>914</v>
      </c>
      <c r="O918">
        <v>64</v>
      </c>
      <c r="P918">
        <v>12</v>
      </c>
      <c r="Q918">
        <f ca="1">VLOOKUP($P918&amp;"_"&amp;$O918,'rank samples'!$AC$3:$AI$1539,7,FALSE)</f>
        <v>26313.759999999998</v>
      </c>
      <c r="R918">
        <f ca="1">VLOOKUP($P918&amp;"_"&amp;$O918,'rank samples'!$AC$3:$AI$1539,6,FALSE)/100</f>
        <v>2E-3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x14ac:dyDescent="0.3">
      <c r="N919">
        <v>915</v>
      </c>
      <c r="O919">
        <v>65</v>
      </c>
      <c r="P919">
        <v>12</v>
      </c>
      <c r="Q919">
        <f ca="1">VLOOKUP($P919&amp;"_"&amp;$O919,'rank samples'!$AC$3:$AI$1539,7,FALSE)</f>
        <v>26283.52</v>
      </c>
      <c r="R919">
        <f ca="1">VLOOKUP($P919&amp;"_"&amp;$O919,'rank samples'!$AC$3:$AI$1539,6,FALSE)/100</f>
        <v>2E-3</v>
      </c>
      <c r="S919">
        <f ca="1">1 - SUM(OFFSET($R$4,VLOOKUP(P919,$W$4:$Y$23,2,FALSE),0):OFFSET($R$4,N919,0))/$R$2</f>
        <v>0.95399999999999996</v>
      </c>
      <c r="T919">
        <f t="shared" ca="1" si="19"/>
        <v>21.739130434782588</v>
      </c>
    </row>
    <row r="920" spans="14:20" x14ac:dyDescent="0.3">
      <c r="N920">
        <v>916</v>
      </c>
      <c r="O920">
        <v>66</v>
      </c>
      <c r="P920">
        <v>12</v>
      </c>
      <c r="Q920">
        <f ca="1">VLOOKUP($P920&amp;"_"&amp;$O920,'rank samples'!$AC$3:$AI$1539,7,FALSE)</f>
        <v>25964.57</v>
      </c>
      <c r="R920">
        <f ca="1">VLOOKUP($P920&amp;"_"&amp;$O920,'rank samples'!$AC$3:$AI$1539,6,FALSE)/100</f>
        <v>2E-3</v>
      </c>
      <c r="S920">
        <f ca="1">1 - SUM(OFFSET($R$4,VLOOKUP(P920,$W$4:$Y$23,2,FALSE),0):OFFSET($R$4,N920,0))/$R$2</f>
        <v>0.95199999999999996</v>
      </c>
      <c r="T920">
        <f t="shared" ca="1" si="19"/>
        <v>20.833333333333314</v>
      </c>
    </row>
    <row r="921" spans="14:20" x14ac:dyDescent="0.3">
      <c r="N921">
        <v>917</v>
      </c>
      <c r="O921">
        <v>67</v>
      </c>
      <c r="P921">
        <v>12</v>
      </c>
      <c r="Q921">
        <f ca="1">VLOOKUP($P921&amp;"_"&amp;$O921,'rank samples'!$AC$3:$AI$1539,7,FALSE)</f>
        <v>25792.03</v>
      </c>
      <c r="R921">
        <f ca="1">VLOOKUP($P921&amp;"_"&amp;$O921,'rank samples'!$AC$3:$AI$1539,6,FALSE)/100</f>
        <v>0</v>
      </c>
      <c r="S921">
        <f ca="1">1 - SUM(OFFSET($R$4,VLOOKUP(P921,$W$4:$Y$23,2,FALSE),0):OFFSET($R$4,N921,0))/$R$2</f>
        <v>0.95199999999999996</v>
      </c>
      <c r="T921">
        <f t="shared" ca="1" si="19"/>
        <v>20.833333333333314</v>
      </c>
    </row>
    <row r="922" spans="14:20" x14ac:dyDescent="0.3">
      <c r="N922">
        <v>918</v>
      </c>
      <c r="O922">
        <v>68</v>
      </c>
      <c r="P922">
        <v>12</v>
      </c>
      <c r="Q922">
        <f ca="1">VLOOKUP($P922&amp;"_"&amp;$O922,'rank samples'!$AC$3:$AI$1539,7,FALSE)</f>
        <v>25611.26</v>
      </c>
      <c r="R922">
        <f ca="1">VLOOKUP($P922&amp;"_"&amp;$O922,'rank samples'!$AC$3:$AI$1539,6,FALSE)/100</f>
        <v>2E-3</v>
      </c>
      <c r="S922">
        <f ca="1">1 - SUM(OFFSET($R$4,VLOOKUP(P922,$W$4:$Y$23,2,FALSE),0):OFFSET($R$4,N922,0))/$R$2</f>
        <v>0.95</v>
      </c>
      <c r="T922">
        <f t="shared" ca="1" si="19"/>
        <v>19.999999999999982</v>
      </c>
    </row>
    <row r="923" spans="14:20" x14ac:dyDescent="0.3">
      <c r="N923">
        <v>919</v>
      </c>
      <c r="O923">
        <v>69</v>
      </c>
      <c r="P923">
        <v>12</v>
      </c>
      <c r="Q923">
        <f ca="1">VLOOKUP($P923&amp;"_"&amp;$O923,'rank samples'!$AC$3:$AI$1539,7,FALSE)</f>
        <v>25575.45</v>
      </c>
      <c r="R923">
        <f ca="1">VLOOKUP($P923&amp;"_"&amp;$O923,'rank samples'!$AC$3:$AI$1539,6,FALSE)/100</f>
        <v>0</v>
      </c>
      <c r="S923">
        <f ca="1">1 - SUM(OFFSET($R$4,VLOOKUP(P923,$W$4:$Y$23,2,FALSE),0):OFFSET($R$4,N923,0))/$R$2</f>
        <v>0.95</v>
      </c>
      <c r="T923">
        <f t="shared" ca="1" si="19"/>
        <v>19.999999999999982</v>
      </c>
    </row>
    <row r="924" spans="14:20" x14ac:dyDescent="0.3">
      <c r="N924">
        <v>920</v>
      </c>
      <c r="O924">
        <v>70</v>
      </c>
      <c r="P924">
        <v>12</v>
      </c>
      <c r="Q924">
        <f ca="1">VLOOKUP($P924&amp;"_"&amp;$O924,'rank samples'!$AC$3:$AI$1539,7,FALSE)</f>
        <v>25170.38</v>
      </c>
      <c r="R924">
        <f ca="1">VLOOKUP($P924&amp;"_"&amp;$O924,'rank samples'!$AC$3:$AI$1539,6,FALSE)/100</f>
        <v>0</v>
      </c>
      <c r="S924">
        <f ca="1">1 - SUM(OFFSET($R$4,VLOOKUP(P924,$W$4:$Y$23,2,FALSE),0):OFFSET($R$4,N924,0))/$R$2</f>
        <v>0.95</v>
      </c>
      <c r="T924">
        <f t="shared" ca="1" si="19"/>
        <v>19.999999999999982</v>
      </c>
    </row>
    <row r="925" spans="14:20" x14ac:dyDescent="0.3">
      <c r="N925">
        <v>921</v>
      </c>
      <c r="O925">
        <v>71</v>
      </c>
      <c r="P925">
        <v>12</v>
      </c>
      <c r="Q925">
        <f ca="1">VLOOKUP($P925&amp;"_"&amp;$O925,'rank samples'!$AC$3:$AI$1539,7,FALSE)</f>
        <v>25098.68</v>
      </c>
      <c r="R925">
        <f ca="1">VLOOKUP($P925&amp;"_"&amp;$O925,'rank samples'!$AC$3:$AI$1539,6,FALSE)/100</f>
        <v>0</v>
      </c>
      <c r="S925">
        <f ca="1">1 - SUM(OFFSET($R$4,VLOOKUP(P925,$W$4:$Y$23,2,FALSE),0):OFFSET($R$4,N925,0))/$R$2</f>
        <v>0.95</v>
      </c>
      <c r="T925">
        <f t="shared" ca="1" si="19"/>
        <v>19.999999999999982</v>
      </c>
    </row>
    <row r="926" spans="14:20" x14ac:dyDescent="0.3">
      <c r="N926">
        <v>922</v>
      </c>
      <c r="O926">
        <v>72</v>
      </c>
      <c r="P926">
        <v>12</v>
      </c>
      <c r="Q926">
        <f ca="1">VLOOKUP($P926&amp;"_"&amp;$O926,'rank samples'!$AC$3:$AI$1539,7,FALSE)</f>
        <v>24866.03</v>
      </c>
      <c r="R926">
        <f ca="1">VLOOKUP($P926&amp;"_"&amp;$O926,'rank samples'!$AC$3:$AI$1539,6,FALSE)/100</f>
        <v>0</v>
      </c>
      <c r="S926">
        <f ca="1">1 - SUM(OFFSET($R$4,VLOOKUP(P926,$W$4:$Y$23,2,FALSE),0):OFFSET($R$4,N926,0))/$R$2</f>
        <v>0.95</v>
      </c>
      <c r="T926">
        <f t="shared" ca="1" si="19"/>
        <v>19.999999999999982</v>
      </c>
    </row>
    <row r="927" spans="14:20" x14ac:dyDescent="0.3">
      <c r="N927">
        <v>923</v>
      </c>
      <c r="O927">
        <v>73</v>
      </c>
      <c r="P927">
        <v>12</v>
      </c>
      <c r="Q927">
        <f ca="1">VLOOKUP($P927&amp;"_"&amp;$O927,'rank samples'!$AC$3:$AI$1539,7,FALSE)</f>
        <v>24706.23</v>
      </c>
      <c r="R927">
        <f ca="1">VLOOKUP($P927&amp;"_"&amp;$O927,'rank samples'!$AC$3:$AI$1539,6,FALSE)/100</f>
        <v>0</v>
      </c>
      <c r="S927">
        <f ca="1">1 - SUM(OFFSET($R$4,VLOOKUP(P927,$W$4:$Y$23,2,FALSE),0):OFFSET($R$4,N927,0))/$R$2</f>
        <v>0.95</v>
      </c>
      <c r="T927">
        <f t="shared" ca="1" si="19"/>
        <v>19.999999999999982</v>
      </c>
    </row>
    <row r="928" spans="14:20" x14ac:dyDescent="0.3">
      <c r="N928">
        <v>924</v>
      </c>
      <c r="O928">
        <v>74</v>
      </c>
      <c r="P928">
        <v>12</v>
      </c>
      <c r="Q928">
        <f ca="1">VLOOKUP($P928&amp;"_"&amp;$O928,'rank samples'!$AC$3:$AI$1539,7,FALSE)</f>
        <v>24217.24</v>
      </c>
      <c r="R928">
        <f ca="1">VLOOKUP($P928&amp;"_"&amp;$O928,'rank samples'!$AC$3:$AI$1539,6,FALSE)/100</f>
        <v>2E-3</v>
      </c>
      <c r="S928">
        <f ca="1">1 - SUM(OFFSET($R$4,VLOOKUP(P928,$W$4:$Y$23,2,FALSE),0):OFFSET($R$4,N928,0))/$R$2</f>
        <v>0.94799999999999995</v>
      </c>
      <c r="T928">
        <f t="shared" ca="1" si="19"/>
        <v>19.230769230769212</v>
      </c>
    </row>
    <row r="929" spans="14:20" x14ac:dyDescent="0.3">
      <c r="N929">
        <v>925</v>
      </c>
      <c r="O929">
        <v>75</v>
      </c>
      <c r="P929">
        <v>12</v>
      </c>
      <c r="Q929">
        <f ca="1">VLOOKUP($P929&amp;"_"&amp;$O929,'rank samples'!$AC$3:$AI$1539,7,FALSE)</f>
        <v>24070.74</v>
      </c>
      <c r="R929">
        <f ca="1">VLOOKUP($P929&amp;"_"&amp;$O929,'rank samples'!$AC$3:$AI$1539,6,FALSE)/100</f>
        <v>2E-3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x14ac:dyDescent="0.3">
      <c r="N930">
        <v>926</v>
      </c>
      <c r="O930">
        <v>76</v>
      </c>
      <c r="P930">
        <v>12</v>
      </c>
      <c r="Q930">
        <f ca="1">VLOOKUP($P930&amp;"_"&amp;$O930,'rank samples'!$AC$3:$AI$1539,7,FALSE)</f>
        <v>24012.37</v>
      </c>
      <c r="R930">
        <f ca="1">VLOOKUP($P930&amp;"_"&amp;$O930,'rank samples'!$AC$3:$AI$1539,6,FALSE)/100</f>
        <v>2E-3</v>
      </c>
      <c r="S930">
        <f ca="1">1 - SUM(OFFSET($R$4,VLOOKUP(P930,$W$4:$Y$23,2,FALSE),0):OFFSET($R$4,N930,0))/$R$2</f>
        <v>0.94399999999999995</v>
      </c>
      <c r="T930">
        <f t="shared" ca="1" si="19"/>
        <v>17.85714285714284</v>
      </c>
    </row>
    <row r="931" spans="14:20" x14ac:dyDescent="0.3">
      <c r="N931">
        <v>927</v>
      </c>
      <c r="O931">
        <v>77</v>
      </c>
      <c r="P931">
        <v>12</v>
      </c>
      <c r="Q931">
        <f ca="1">VLOOKUP($P931&amp;"_"&amp;$O931,'rank samples'!$AC$3:$AI$1539,7,FALSE)</f>
        <v>23611.39</v>
      </c>
      <c r="R931">
        <f ca="1">VLOOKUP($P931&amp;"_"&amp;$O931,'rank samples'!$AC$3:$AI$1539,6,FALSE)/100</f>
        <v>2E-3</v>
      </c>
      <c r="S931">
        <f ca="1">1 - SUM(OFFSET($R$4,VLOOKUP(P931,$W$4:$Y$23,2,FALSE),0):OFFSET($R$4,N931,0))/$R$2</f>
        <v>0.94199999999999995</v>
      </c>
      <c r="T931">
        <f t="shared" ca="1" si="19"/>
        <v>17.241379310344811</v>
      </c>
    </row>
    <row r="932" spans="14:20" x14ac:dyDescent="0.3">
      <c r="N932">
        <v>928</v>
      </c>
      <c r="O932">
        <v>78</v>
      </c>
      <c r="P932">
        <v>12</v>
      </c>
      <c r="Q932">
        <f ca="1">VLOOKUP($P932&amp;"_"&amp;$O932,'rank samples'!$AC$3:$AI$1539,7,FALSE)</f>
        <v>23603.3</v>
      </c>
      <c r="R932">
        <f ca="1">VLOOKUP($P932&amp;"_"&amp;$O932,'rank samples'!$AC$3:$AI$1539,6,FALSE)/100</f>
        <v>2E-3</v>
      </c>
      <c r="S932">
        <f ca="1">1 - SUM(OFFSET($R$4,VLOOKUP(P932,$W$4:$Y$23,2,FALSE),0):OFFSET($R$4,N932,0))/$R$2</f>
        <v>0.94</v>
      </c>
      <c r="T932">
        <f t="shared" ca="1" si="19"/>
        <v>16.66666666666665</v>
      </c>
    </row>
    <row r="933" spans="14:20" x14ac:dyDescent="0.3">
      <c r="N933">
        <v>929</v>
      </c>
      <c r="O933">
        <v>79</v>
      </c>
      <c r="P933">
        <v>12</v>
      </c>
      <c r="Q933">
        <f ca="1">VLOOKUP($P933&amp;"_"&amp;$O933,'rank samples'!$AC$3:$AI$1539,7,FALSE)</f>
        <v>23415.22</v>
      </c>
      <c r="R933">
        <f ca="1">VLOOKUP($P933&amp;"_"&amp;$O933,'rank samples'!$AC$3:$AI$1539,6,FALSE)/100</f>
        <v>0</v>
      </c>
      <c r="S933">
        <f ca="1">1 - SUM(OFFSET($R$4,VLOOKUP(P933,$W$4:$Y$23,2,FALSE),0):OFFSET($R$4,N933,0))/$R$2</f>
        <v>0.94</v>
      </c>
      <c r="T933">
        <f t="shared" ca="1" si="19"/>
        <v>16.66666666666665</v>
      </c>
    </row>
    <row r="934" spans="14:20" x14ac:dyDescent="0.3">
      <c r="N934">
        <v>930</v>
      </c>
      <c r="O934">
        <v>80</v>
      </c>
      <c r="P934">
        <v>12</v>
      </c>
      <c r="Q934">
        <f ca="1">VLOOKUP($P934&amp;"_"&amp;$O934,'rank samples'!$AC$3:$AI$1539,7,FALSE)</f>
        <v>23136.66</v>
      </c>
      <c r="R934">
        <f ca="1">VLOOKUP($P934&amp;"_"&amp;$O934,'rank samples'!$AC$3:$AI$1539,6,FALSE)/100</f>
        <v>0</v>
      </c>
      <c r="S934">
        <f ca="1">1 - SUM(OFFSET($R$4,VLOOKUP(P934,$W$4:$Y$23,2,FALSE),0):OFFSET($R$4,N934,0))/$R$2</f>
        <v>0.94</v>
      </c>
      <c r="T934">
        <f t="shared" ca="1" si="19"/>
        <v>16.66666666666665</v>
      </c>
    </row>
    <row r="935" spans="14:20" x14ac:dyDescent="0.3">
      <c r="N935">
        <v>931</v>
      </c>
      <c r="O935">
        <v>81</v>
      </c>
      <c r="P935">
        <v>12</v>
      </c>
      <c r="Q935">
        <f ca="1">VLOOKUP($P935&amp;"_"&amp;$O935,'rank samples'!$AC$3:$AI$1539,7,FALSE)</f>
        <v>23035.05</v>
      </c>
      <c r="R935">
        <f ca="1">VLOOKUP($P935&amp;"_"&amp;$O935,'rank samples'!$AC$3:$AI$1539,6,FALSE)/100</f>
        <v>0</v>
      </c>
      <c r="S935">
        <f ca="1">1 - SUM(OFFSET($R$4,VLOOKUP(P935,$W$4:$Y$23,2,FALSE),0):OFFSET($R$4,N935,0))/$R$2</f>
        <v>0.94</v>
      </c>
      <c r="T935">
        <f t="shared" ca="1" si="19"/>
        <v>16.66666666666665</v>
      </c>
    </row>
    <row r="936" spans="14:20" x14ac:dyDescent="0.3">
      <c r="N936">
        <v>932</v>
      </c>
      <c r="O936">
        <v>82</v>
      </c>
      <c r="P936">
        <v>12</v>
      </c>
      <c r="Q936">
        <f ca="1">VLOOKUP($P936&amp;"_"&amp;$O936,'rank samples'!$AC$3:$AI$1539,7,FALSE)</f>
        <v>22809.14</v>
      </c>
      <c r="R936">
        <f ca="1">VLOOKUP($P936&amp;"_"&amp;$O936,'rank samples'!$AC$3:$AI$1539,6,FALSE)/100</f>
        <v>0</v>
      </c>
      <c r="S936">
        <f ca="1">1 - SUM(OFFSET($R$4,VLOOKUP(P936,$W$4:$Y$23,2,FALSE),0):OFFSET($R$4,N936,0))/$R$2</f>
        <v>0.94</v>
      </c>
      <c r="T936">
        <f t="shared" ca="1" si="19"/>
        <v>16.66666666666665</v>
      </c>
    </row>
    <row r="937" spans="14:20" x14ac:dyDescent="0.3">
      <c r="N937">
        <v>933</v>
      </c>
      <c r="O937">
        <v>83</v>
      </c>
      <c r="P937">
        <v>12</v>
      </c>
      <c r="Q937">
        <f ca="1">VLOOKUP($P937&amp;"_"&amp;$O937,'rank samples'!$AC$3:$AI$1539,7,FALSE)</f>
        <v>22751.93</v>
      </c>
      <c r="R937">
        <f ca="1">VLOOKUP($P937&amp;"_"&amp;$O937,'rank samples'!$AC$3:$AI$1539,6,FALSE)/100</f>
        <v>2E-3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x14ac:dyDescent="0.3">
      <c r="N938">
        <v>934</v>
      </c>
      <c r="O938">
        <v>84</v>
      </c>
      <c r="P938">
        <v>12</v>
      </c>
      <c r="Q938">
        <f ca="1">VLOOKUP($P938&amp;"_"&amp;$O938,'rank samples'!$AC$3:$AI$1539,7,FALSE)</f>
        <v>22582.16</v>
      </c>
      <c r="R938">
        <f ca="1">VLOOKUP($P938&amp;"_"&amp;$O938,'rank samples'!$AC$3:$AI$1539,6,FALSE)/100</f>
        <v>0</v>
      </c>
      <c r="S938">
        <f ca="1">1 - SUM(OFFSET($R$4,VLOOKUP(P938,$W$4:$Y$23,2,FALSE),0):OFFSET($R$4,N938,0))/$R$2</f>
        <v>0.93799999999999994</v>
      </c>
      <c r="T938">
        <f t="shared" ca="1" si="19"/>
        <v>16.129032258064502</v>
      </c>
    </row>
    <row r="939" spans="14:20" x14ac:dyDescent="0.3">
      <c r="N939">
        <v>935</v>
      </c>
      <c r="O939">
        <v>85</v>
      </c>
      <c r="P939">
        <v>12</v>
      </c>
      <c r="Q939">
        <f ca="1">VLOOKUP($P939&amp;"_"&amp;$O939,'rank samples'!$AC$3:$AI$1539,7,FALSE)</f>
        <v>22231.75</v>
      </c>
      <c r="R939">
        <f ca="1">VLOOKUP($P939&amp;"_"&amp;$O939,'rank samples'!$AC$3:$AI$1539,6,FALSE)/100</f>
        <v>2E-3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x14ac:dyDescent="0.3">
      <c r="N940">
        <v>936</v>
      </c>
      <c r="O940">
        <v>86</v>
      </c>
      <c r="P940">
        <v>12</v>
      </c>
      <c r="Q940">
        <f ca="1">VLOOKUP($P940&amp;"_"&amp;$O940,'rank samples'!$AC$3:$AI$1539,7,FALSE)</f>
        <v>22226.51</v>
      </c>
      <c r="R940">
        <f ca="1">VLOOKUP($P940&amp;"_"&amp;$O940,'rank samples'!$AC$3:$AI$1539,6,FALSE)/100</f>
        <v>2E-3</v>
      </c>
      <c r="S940">
        <f ca="1">1 - SUM(OFFSET($R$4,VLOOKUP(P940,$W$4:$Y$23,2,FALSE),0):OFFSET($R$4,N940,0))/$R$2</f>
        <v>0.93399999999999994</v>
      </c>
      <c r="T940">
        <f t="shared" ca="1" si="19"/>
        <v>15.151515151515138</v>
      </c>
    </row>
    <row r="941" spans="14:20" x14ac:dyDescent="0.3">
      <c r="N941">
        <v>937</v>
      </c>
      <c r="O941">
        <v>87</v>
      </c>
      <c r="P941">
        <v>12</v>
      </c>
      <c r="Q941">
        <f ca="1">VLOOKUP($P941&amp;"_"&amp;$O941,'rank samples'!$AC$3:$AI$1539,7,FALSE)</f>
        <v>21779.7</v>
      </c>
      <c r="R941">
        <f ca="1">VLOOKUP($P941&amp;"_"&amp;$O941,'rank samples'!$AC$3:$AI$1539,6,FALSE)/100</f>
        <v>2E-3</v>
      </c>
      <c r="S941">
        <f ca="1">1 - SUM(OFFSET($R$4,VLOOKUP(P941,$W$4:$Y$23,2,FALSE),0):OFFSET($R$4,N941,0))/$R$2</f>
        <v>0.93199999999999994</v>
      </c>
      <c r="T941">
        <f t="shared" ca="1" si="19"/>
        <v>14.705882352941163</v>
      </c>
    </row>
    <row r="942" spans="14:20" x14ac:dyDescent="0.3">
      <c r="N942">
        <v>938</v>
      </c>
      <c r="O942">
        <v>88</v>
      </c>
      <c r="P942">
        <v>12</v>
      </c>
      <c r="Q942">
        <f ca="1">VLOOKUP($P942&amp;"_"&amp;$O942,'rank samples'!$AC$3:$AI$1539,7,FALSE)</f>
        <v>21704.1</v>
      </c>
      <c r="R942">
        <f ca="1">VLOOKUP($P942&amp;"_"&amp;$O942,'rank samples'!$AC$3:$AI$1539,6,FALSE)/100</f>
        <v>2E-3</v>
      </c>
      <c r="S942">
        <f ca="1">1 - SUM(OFFSET($R$4,VLOOKUP(P942,$W$4:$Y$23,2,FALSE),0):OFFSET($R$4,N942,0))/$R$2</f>
        <v>0.92999999999999994</v>
      </c>
      <c r="T942">
        <f t="shared" ca="1" si="19"/>
        <v>14.285714285714272</v>
      </c>
    </row>
    <row r="943" spans="14:20" x14ac:dyDescent="0.3">
      <c r="N943">
        <v>939</v>
      </c>
      <c r="O943">
        <v>89</v>
      </c>
      <c r="P943">
        <v>12</v>
      </c>
      <c r="Q943">
        <f ca="1">VLOOKUP($P943&amp;"_"&amp;$O943,'rank samples'!$AC$3:$AI$1539,7,FALSE)</f>
        <v>21583.45</v>
      </c>
      <c r="R943">
        <f ca="1">VLOOKUP($P943&amp;"_"&amp;$O943,'rank samples'!$AC$3:$AI$1539,6,FALSE)/100</f>
        <v>0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x14ac:dyDescent="0.3">
      <c r="N944">
        <v>940</v>
      </c>
      <c r="O944">
        <v>90</v>
      </c>
      <c r="P944">
        <v>12</v>
      </c>
      <c r="Q944">
        <f ca="1">VLOOKUP($P944&amp;"_"&amp;$O944,'rank samples'!$AC$3:$AI$1539,7,FALSE)</f>
        <v>21462.76</v>
      </c>
      <c r="R944">
        <f ca="1">VLOOKUP($P944&amp;"_"&amp;$O944,'rank samples'!$AC$3:$AI$1539,6,FALSE)/100</f>
        <v>0</v>
      </c>
      <c r="S944">
        <f ca="1">1 - SUM(OFFSET($R$4,VLOOKUP(P944,$W$4:$Y$23,2,FALSE),0):OFFSET($R$4,N944,0))/$R$2</f>
        <v>0.92999999999999994</v>
      </c>
      <c r="T944">
        <f t="shared" ca="1" si="19"/>
        <v>14.285714285714272</v>
      </c>
    </row>
    <row r="945" spans="14:20" x14ac:dyDescent="0.3">
      <c r="N945">
        <v>941</v>
      </c>
      <c r="O945">
        <v>91</v>
      </c>
      <c r="P945">
        <v>12</v>
      </c>
      <c r="Q945">
        <f ca="1">VLOOKUP($P945&amp;"_"&amp;$O945,'rank samples'!$AC$3:$AI$1539,7,FALSE)</f>
        <v>21417.17</v>
      </c>
      <c r="R945">
        <f ca="1">VLOOKUP($P945&amp;"_"&amp;$O945,'rank samples'!$AC$3:$AI$1539,6,FALSE)/100</f>
        <v>2E-3</v>
      </c>
      <c r="S945">
        <f ca="1">1 - SUM(OFFSET($R$4,VLOOKUP(P945,$W$4:$Y$23,2,FALSE),0):OFFSET($R$4,N945,0))/$R$2</f>
        <v>0.92799999999999994</v>
      </c>
      <c r="T945">
        <f t="shared" ca="1" si="19"/>
        <v>13.888888888888877</v>
      </c>
    </row>
    <row r="946" spans="14:20" x14ac:dyDescent="0.3">
      <c r="N946">
        <v>942</v>
      </c>
      <c r="O946">
        <v>92</v>
      </c>
      <c r="P946">
        <v>12</v>
      </c>
      <c r="Q946">
        <f ca="1">VLOOKUP($P946&amp;"_"&amp;$O946,'rank samples'!$AC$3:$AI$1539,7,FALSE)</f>
        <v>21229.73</v>
      </c>
      <c r="R946">
        <f ca="1">VLOOKUP($P946&amp;"_"&amp;$O946,'rank samples'!$AC$3:$AI$1539,6,FALSE)/100</f>
        <v>2E-3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x14ac:dyDescent="0.3">
      <c r="N947">
        <v>943</v>
      </c>
      <c r="O947">
        <v>93</v>
      </c>
      <c r="P947">
        <v>12</v>
      </c>
      <c r="Q947">
        <f ca="1">VLOOKUP($P947&amp;"_"&amp;$O947,'rank samples'!$AC$3:$AI$1539,7,FALSE)</f>
        <v>21106.71</v>
      </c>
      <c r="R947">
        <f ca="1">VLOOKUP($P947&amp;"_"&amp;$O947,'rank samples'!$AC$3:$AI$1539,6,FALSE)/100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x14ac:dyDescent="0.3">
      <c r="N948">
        <v>944</v>
      </c>
      <c r="O948">
        <v>94</v>
      </c>
      <c r="P948">
        <v>12</v>
      </c>
      <c r="Q948">
        <f ca="1">VLOOKUP($P948&amp;"_"&amp;$O948,'rank samples'!$AC$3:$AI$1539,7,FALSE)</f>
        <v>20782.38</v>
      </c>
      <c r="R948">
        <f ca="1">VLOOKUP($P948&amp;"_"&amp;$O948,'rank samples'!$AC$3:$AI$1539,6,FALSE)/100</f>
        <v>0</v>
      </c>
      <c r="S948">
        <f ca="1">1 - SUM(OFFSET($R$4,VLOOKUP(P948,$W$4:$Y$23,2,FALSE),0):OFFSET($R$4,N948,0))/$R$2</f>
        <v>0.92599999999999993</v>
      </c>
      <c r="T948">
        <f t="shared" ca="1" si="19"/>
        <v>13.513513513513502</v>
      </c>
    </row>
    <row r="949" spans="14:20" x14ac:dyDescent="0.3">
      <c r="N949">
        <v>945</v>
      </c>
      <c r="O949">
        <v>95</v>
      </c>
      <c r="P949">
        <v>12</v>
      </c>
      <c r="Q949">
        <f ca="1">VLOOKUP($P949&amp;"_"&amp;$O949,'rank samples'!$AC$3:$AI$1539,7,FALSE)</f>
        <v>20648.66</v>
      </c>
      <c r="R949">
        <f ca="1">VLOOKUP($P949&amp;"_"&amp;$O949,'rank samples'!$AC$3:$AI$1539,6,FALSE)/100</f>
        <v>2E-3</v>
      </c>
      <c r="S949">
        <f ca="1">1 - SUM(OFFSET($R$4,VLOOKUP(P949,$W$4:$Y$23,2,FALSE),0):OFFSET($R$4,N949,0))/$R$2</f>
        <v>0.92399999999999993</v>
      </c>
      <c r="T949">
        <f t="shared" ca="1" si="19"/>
        <v>13.157894736842094</v>
      </c>
    </row>
    <row r="950" spans="14:20" x14ac:dyDescent="0.3">
      <c r="N950">
        <v>946</v>
      </c>
      <c r="O950">
        <v>96</v>
      </c>
      <c r="P950">
        <v>12</v>
      </c>
      <c r="Q950">
        <f ca="1">VLOOKUP($P950&amp;"_"&amp;$O950,'rank samples'!$AC$3:$AI$1539,7,FALSE)</f>
        <v>20338.03</v>
      </c>
      <c r="R950">
        <f ca="1">VLOOKUP($P950&amp;"_"&amp;$O950,'rank samples'!$AC$3:$AI$1539,6,FALSE)/100</f>
        <v>2E-3</v>
      </c>
      <c r="S950">
        <f ca="1">1 - SUM(OFFSET($R$4,VLOOKUP(P950,$W$4:$Y$23,2,FALSE),0):OFFSET($R$4,N950,0))/$R$2</f>
        <v>0.92199999999999993</v>
      </c>
      <c r="T950">
        <f t="shared" ca="1" si="19"/>
        <v>12.820512820512809</v>
      </c>
    </row>
    <row r="951" spans="14:20" x14ac:dyDescent="0.3">
      <c r="N951">
        <v>947</v>
      </c>
      <c r="O951">
        <v>97</v>
      </c>
      <c r="P951">
        <v>12</v>
      </c>
      <c r="Q951">
        <f ca="1">VLOOKUP($P951&amp;"_"&amp;$O951,'rank samples'!$AC$3:$AI$1539,7,FALSE)</f>
        <v>20258.580000000002</v>
      </c>
      <c r="R951">
        <f ca="1">VLOOKUP($P951&amp;"_"&amp;$O951,'rank samples'!$AC$3:$AI$1539,6,FALSE)/100</f>
        <v>2E-3</v>
      </c>
      <c r="S951">
        <f ca="1">1 - SUM(OFFSET($R$4,VLOOKUP(P951,$W$4:$Y$23,2,FALSE),0):OFFSET($R$4,N951,0))/$R$2</f>
        <v>0.91999999999999993</v>
      </c>
      <c r="T951">
        <f t="shared" ca="1" si="19"/>
        <v>12.499999999999989</v>
      </c>
    </row>
    <row r="952" spans="14:20" x14ac:dyDescent="0.3">
      <c r="N952">
        <v>948</v>
      </c>
      <c r="O952">
        <v>98</v>
      </c>
      <c r="P952">
        <v>12</v>
      </c>
      <c r="Q952">
        <f ca="1">VLOOKUP($P952&amp;"_"&amp;$O952,'rank samples'!$AC$3:$AI$1539,7,FALSE)</f>
        <v>19904.419999999998</v>
      </c>
      <c r="R952">
        <f ca="1">VLOOKUP($P952&amp;"_"&amp;$O952,'rank samples'!$AC$3:$AI$1539,6,FALSE)/100</f>
        <v>2E-3</v>
      </c>
      <c r="S952">
        <f ca="1">1 - SUM(OFFSET($R$4,VLOOKUP(P952,$W$4:$Y$23,2,FALSE),0):OFFSET($R$4,N952,0))/$R$2</f>
        <v>0.91799999999999993</v>
      </c>
      <c r="T952">
        <f t="shared" ca="1" si="19"/>
        <v>12.195121951219502</v>
      </c>
    </row>
    <row r="953" spans="14:20" x14ac:dyDescent="0.3">
      <c r="N953">
        <v>949</v>
      </c>
      <c r="O953">
        <v>99</v>
      </c>
      <c r="P953">
        <v>12</v>
      </c>
      <c r="Q953">
        <f ca="1">VLOOKUP($P953&amp;"_"&amp;$O953,'rank samples'!$AC$3:$AI$1539,7,FALSE)</f>
        <v>19695.93</v>
      </c>
      <c r="R953">
        <f ca="1">VLOOKUP($P953&amp;"_"&amp;$O953,'rank samples'!$AC$3:$AI$1539,6,FALSE)/100</f>
        <v>2E-3</v>
      </c>
      <c r="S953">
        <f ca="1">1 - SUM(OFFSET($R$4,VLOOKUP(P953,$W$4:$Y$23,2,FALSE),0):OFFSET($R$4,N953,0))/$R$2</f>
        <v>0.91599999999999993</v>
      </c>
      <c r="T953">
        <f t="shared" ca="1" si="19"/>
        <v>11.904761904761894</v>
      </c>
    </row>
    <row r="954" spans="14:20" x14ac:dyDescent="0.3">
      <c r="N954">
        <v>950</v>
      </c>
      <c r="O954">
        <v>100</v>
      </c>
      <c r="P954">
        <v>12</v>
      </c>
      <c r="Q954">
        <f ca="1">VLOOKUP($P954&amp;"_"&amp;$O954,'rank samples'!$AC$3:$AI$1539,7,FALSE)</f>
        <v>19617.34</v>
      </c>
      <c r="R954">
        <f ca="1">VLOOKUP($P954&amp;"_"&amp;$O954,'rank samples'!$AC$3:$AI$1539,6,FALSE)/100</f>
        <v>2E-3</v>
      </c>
      <c r="S954">
        <f ca="1">1 - SUM(OFFSET($R$4,VLOOKUP(P954,$W$4:$Y$23,2,FALSE),0):OFFSET($R$4,N954,0))/$R$2</f>
        <v>0.91399999999999992</v>
      </c>
      <c r="T954">
        <f t="shared" ca="1" si="19"/>
        <v>11.627906976744177</v>
      </c>
    </row>
    <row r="955" spans="14:20" x14ac:dyDescent="0.3">
      <c r="N955">
        <v>951</v>
      </c>
      <c r="O955">
        <v>101</v>
      </c>
      <c r="P955">
        <v>12</v>
      </c>
      <c r="Q955">
        <f ca="1">VLOOKUP($P955&amp;"_"&amp;$O955,'rank samples'!$AC$3:$AI$1539,7,FALSE)</f>
        <v>19534.669999999998</v>
      </c>
      <c r="R955">
        <f ca="1">VLOOKUP($P955&amp;"_"&amp;$O955,'rank samples'!$AC$3:$AI$1539,6,FALSE)/100</f>
        <v>2E-3</v>
      </c>
      <c r="S955">
        <f ca="1">1 - SUM(OFFSET($R$4,VLOOKUP(P955,$W$4:$Y$23,2,FALSE),0):OFFSET($R$4,N955,0))/$R$2</f>
        <v>0.91199999999999992</v>
      </c>
      <c r="T955">
        <f t="shared" ca="1" si="19"/>
        <v>11.363636363636353</v>
      </c>
    </row>
    <row r="956" spans="14:20" x14ac:dyDescent="0.3">
      <c r="N956">
        <v>952</v>
      </c>
      <c r="O956">
        <v>102</v>
      </c>
      <c r="P956">
        <v>12</v>
      </c>
      <c r="Q956">
        <f ca="1">VLOOKUP($P956&amp;"_"&amp;$O956,'rank samples'!$AC$3:$AI$1539,7,FALSE)</f>
        <v>19041.060000000001</v>
      </c>
      <c r="R956">
        <f ca="1">VLOOKUP($P956&amp;"_"&amp;$O956,'rank samples'!$AC$3:$AI$1539,6,FALSE)/100</f>
        <v>2E-3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x14ac:dyDescent="0.3">
      <c r="N957">
        <v>953</v>
      </c>
      <c r="O957">
        <v>103</v>
      </c>
      <c r="P957">
        <v>12</v>
      </c>
      <c r="Q957">
        <f ca="1">VLOOKUP($P957&amp;"_"&amp;$O957,'rank samples'!$AC$3:$AI$1539,7,FALSE)</f>
        <v>18700.8</v>
      </c>
      <c r="R957">
        <f ca="1">VLOOKUP($P957&amp;"_"&amp;$O957,'rank samples'!$AC$3:$AI$1539,6,FALSE)/100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x14ac:dyDescent="0.3">
      <c r="N958">
        <v>954</v>
      </c>
      <c r="O958">
        <v>104</v>
      </c>
      <c r="P958">
        <v>12</v>
      </c>
      <c r="Q958">
        <f ca="1">VLOOKUP($P958&amp;"_"&amp;$O958,'rank samples'!$AC$3:$AI$1539,7,FALSE)</f>
        <v>17678.5</v>
      </c>
      <c r="R958">
        <f ca="1">VLOOKUP($P958&amp;"_"&amp;$O958,'rank samples'!$AC$3:$AI$1539,6,FALSE)/100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x14ac:dyDescent="0.3">
      <c r="N959">
        <v>955</v>
      </c>
      <c r="O959">
        <v>105</v>
      </c>
      <c r="P959">
        <v>12</v>
      </c>
      <c r="Q959">
        <f ca="1">VLOOKUP($P959&amp;"_"&amp;$O959,'rank samples'!$AC$3:$AI$1539,7,FALSE)</f>
        <v>17667.3</v>
      </c>
      <c r="R959">
        <f ca="1">VLOOKUP($P959&amp;"_"&amp;$O959,'rank samples'!$AC$3:$AI$1539,6,FALSE)/100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x14ac:dyDescent="0.3">
      <c r="N960">
        <v>956</v>
      </c>
      <c r="O960">
        <v>106</v>
      </c>
      <c r="P960">
        <v>12</v>
      </c>
      <c r="Q960">
        <f ca="1">VLOOKUP($P960&amp;"_"&amp;$O960,'rank samples'!$AC$3:$AI$1539,7,FALSE)</f>
        <v>17532.080000000002</v>
      </c>
      <c r="R960">
        <f ca="1">VLOOKUP($P960&amp;"_"&amp;$O960,'rank samples'!$AC$3:$AI$1539,6,FALSE)/100</f>
        <v>2E-3</v>
      </c>
      <c r="S960">
        <f ca="1">1 - SUM(OFFSET($R$4,VLOOKUP(P960,$W$4:$Y$23,2,FALSE),0):OFFSET($R$4,N960,0))/$R$2</f>
        <v>0.90799999999999992</v>
      </c>
      <c r="T960">
        <f t="shared" ca="1" si="19"/>
        <v>10.869565217391294</v>
      </c>
    </row>
    <row r="961" spans="14:20" x14ac:dyDescent="0.3">
      <c r="N961">
        <v>957</v>
      </c>
      <c r="O961">
        <v>107</v>
      </c>
      <c r="P961">
        <v>12</v>
      </c>
      <c r="Q961">
        <f ca="1">VLOOKUP($P961&amp;"_"&amp;$O961,'rank samples'!$AC$3:$AI$1539,7,FALSE)</f>
        <v>17163.3</v>
      </c>
      <c r="R961">
        <f ca="1">VLOOKUP($P961&amp;"_"&amp;$O961,'rank samples'!$AC$3:$AI$1539,6,FALSE)/100</f>
        <v>2E-3</v>
      </c>
      <c r="S961">
        <f ca="1">1 - SUM(OFFSET($R$4,VLOOKUP(P961,$W$4:$Y$23,2,FALSE),0):OFFSET($R$4,N961,0))/$R$2</f>
        <v>0.90599999999999992</v>
      </c>
      <c r="T961">
        <f t="shared" ca="1" si="19"/>
        <v>10.638297872340416</v>
      </c>
    </row>
    <row r="962" spans="14:20" x14ac:dyDescent="0.3">
      <c r="N962">
        <v>958</v>
      </c>
      <c r="O962">
        <v>108</v>
      </c>
      <c r="P962">
        <v>12</v>
      </c>
      <c r="Q962">
        <f ca="1">VLOOKUP($P962&amp;"_"&amp;$O962,'rank samples'!$AC$3:$AI$1539,7,FALSE)</f>
        <v>17001.939999999999</v>
      </c>
      <c r="R962">
        <f ca="1">VLOOKUP($P962&amp;"_"&amp;$O962,'rank samples'!$AC$3:$AI$1539,6,FALSE)/100</f>
        <v>0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x14ac:dyDescent="0.3">
      <c r="N963">
        <v>959</v>
      </c>
      <c r="O963">
        <v>109</v>
      </c>
      <c r="P963">
        <v>12</v>
      </c>
      <c r="Q963">
        <f ca="1">VLOOKUP($P963&amp;"_"&amp;$O963,'rank samples'!$AC$3:$AI$1539,7,FALSE)</f>
        <v>16882.009999999998</v>
      </c>
      <c r="R963">
        <f ca="1">VLOOKUP($P963&amp;"_"&amp;$O963,'rank samples'!$AC$3:$AI$1539,6,FALSE)/100</f>
        <v>2E-3</v>
      </c>
      <c r="S963">
        <f ca="1">1 - SUM(OFFSET($R$4,VLOOKUP(P963,$W$4:$Y$23,2,FALSE),0):OFFSET($R$4,N963,0))/$R$2</f>
        <v>0.90399999999999991</v>
      </c>
      <c r="T963">
        <f t="shared" ca="1" si="19"/>
        <v>10.416666666666657</v>
      </c>
    </row>
    <row r="964" spans="14:20" x14ac:dyDescent="0.3">
      <c r="N964">
        <v>960</v>
      </c>
      <c r="O964">
        <v>110</v>
      </c>
      <c r="P964">
        <v>12</v>
      </c>
      <c r="Q964">
        <f ca="1">VLOOKUP($P964&amp;"_"&amp;$O964,'rank samples'!$AC$3:$AI$1539,7,FALSE)</f>
        <v>16585.13</v>
      </c>
      <c r="R964">
        <f ca="1">VLOOKUP($P964&amp;"_"&amp;$O964,'rank samples'!$AC$3:$AI$1539,6,FALSE)/100</f>
        <v>0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x14ac:dyDescent="0.3">
      <c r="N965">
        <v>961</v>
      </c>
      <c r="O965">
        <v>111</v>
      </c>
      <c r="P965">
        <v>12</v>
      </c>
      <c r="Q965">
        <f ca="1">VLOOKUP($P965&amp;"_"&amp;$O965,'rank samples'!$AC$3:$AI$1539,7,FALSE)</f>
        <v>16494.900000000001</v>
      </c>
      <c r="R965">
        <f ca="1">VLOOKUP($P965&amp;"_"&amp;$O965,'rank samples'!$AC$3:$AI$1539,6,FALSE)/100</f>
        <v>2E-3</v>
      </c>
      <c r="S965">
        <f ca="1">1 - SUM(OFFSET($R$4,VLOOKUP(P965,$W$4:$Y$23,2,FALSE),0):OFFSET($R$4,N965,0))/$R$2</f>
        <v>0.90199999999999991</v>
      </c>
      <c r="T965">
        <f t="shared" ref="T965:T1028" ca="1" si="20">1/(1-S965)</f>
        <v>10.204081632653052</v>
      </c>
    </row>
    <row r="966" spans="14:20" x14ac:dyDescent="0.3">
      <c r="N966">
        <v>962</v>
      </c>
      <c r="O966">
        <v>112</v>
      </c>
      <c r="P966">
        <v>12</v>
      </c>
      <c r="Q966">
        <f ca="1">VLOOKUP($P966&amp;"_"&amp;$O966,'rank samples'!$AC$3:$AI$1539,7,FALSE)</f>
        <v>16478.98</v>
      </c>
      <c r="R966">
        <f ca="1">VLOOKUP($P966&amp;"_"&amp;$O966,'rank samples'!$AC$3:$AI$1539,6,FALSE)/100</f>
        <v>0</v>
      </c>
      <c r="S966">
        <f ca="1">1 - SUM(OFFSET($R$4,VLOOKUP(P966,$W$4:$Y$23,2,FALSE),0):OFFSET($R$4,N966,0))/$R$2</f>
        <v>0.90199999999999991</v>
      </c>
      <c r="T966">
        <f t="shared" ca="1" si="20"/>
        <v>10.204081632653052</v>
      </c>
    </row>
    <row r="967" spans="14:20" x14ac:dyDescent="0.3">
      <c r="N967">
        <v>963</v>
      </c>
      <c r="O967">
        <v>113</v>
      </c>
      <c r="P967">
        <v>12</v>
      </c>
      <c r="Q967">
        <f ca="1">VLOOKUP($P967&amp;"_"&amp;$O967,'rank samples'!$AC$3:$AI$1539,7,FALSE)</f>
        <v>16471.509999999998</v>
      </c>
      <c r="R967">
        <f ca="1">VLOOKUP($P967&amp;"_"&amp;$O967,'rank samples'!$AC$3:$AI$1539,6,FALSE)/100</f>
        <v>0</v>
      </c>
      <c r="S967">
        <f ca="1">1 - SUM(OFFSET($R$4,VLOOKUP(P967,$W$4:$Y$23,2,FALSE),0):OFFSET($R$4,N967,0))/$R$2</f>
        <v>0.90199999999999991</v>
      </c>
      <c r="T967">
        <f t="shared" ca="1" si="20"/>
        <v>10.204081632653052</v>
      </c>
    </row>
    <row r="968" spans="14:20" x14ac:dyDescent="0.3">
      <c r="N968">
        <v>964</v>
      </c>
      <c r="O968">
        <v>114</v>
      </c>
      <c r="P968">
        <v>12</v>
      </c>
      <c r="Q968">
        <f ca="1">VLOOKUP($P968&amp;"_"&amp;$O968,'rank samples'!$AC$3:$AI$1539,7,FALSE)</f>
        <v>16268.79</v>
      </c>
      <c r="R968">
        <f ca="1">VLOOKUP($P968&amp;"_"&amp;$O968,'rank samples'!$AC$3:$AI$1539,6,FALSE)/100</f>
        <v>0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x14ac:dyDescent="0.3">
      <c r="N969">
        <v>965</v>
      </c>
      <c r="O969">
        <v>115</v>
      </c>
      <c r="P969">
        <v>12</v>
      </c>
      <c r="Q969">
        <f ca="1">VLOOKUP($P969&amp;"_"&amp;$O969,'rank samples'!$AC$3:$AI$1539,7,FALSE)</f>
        <v>15734.25</v>
      </c>
      <c r="R969">
        <f ca="1">VLOOKUP($P969&amp;"_"&amp;$O969,'rank samples'!$AC$3:$AI$1539,6,FALSE)/100</f>
        <v>2E-3</v>
      </c>
      <c r="S969">
        <f ca="1">1 - SUM(OFFSET($R$4,VLOOKUP(P969,$W$4:$Y$23,2,FALSE),0):OFFSET($R$4,N969,0))/$R$2</f>
        <v>0.89999999999999991</v>
      </c>
      <c r="T969">
        <f t="shared" ca="1" si="20"/>
        <v>9.9999999999999911</v>
      </c>
    </row>
    <row r="970" spans="14:20" x14ac:dyDescent="0.3">
      <c r="N970">
        <v>966</v>
      </c>
      <c r="O970">
        <v>116</v>
      </c>
      <c r="P970">
        <v>12</v>
      </c>
      <c r="Q970">
        <f ca="1">VLOOKUP($P970&amp;"_"&amp;$O970,'rank samples'!$AC$3:$AI$1539,7,FALSE)</f>
        <v>15300.74</v>
      </c>
      <c r="R970">
        <f ca="1">VLOOKUP($P970&amp;"_"&amp;$O970,'rank samples'!$AC$3:$AI$1539,6,FALSE)/100</f>
        <v>2E-3</v>
      </c>
      <c r="S970">
        <f ca="1">1 - SUM(OFFSET($R$4,VLOOKUP(P970,$W$4:$Y$23,2,FALSE),0):OFFSET($R$4,N970,0))/$R$2</f>
        <v>0.89799999999999991</v>
      </c>
      <c r="T970">
        <f t="shared" ca="1" si="20"/>
        <v>9.8039215686274428</v>
      </c>
    </row>
    <row r="971" spans="14:20" x14ac:dyDescent="0.3">
      <c r="N971">
        <v>967</v>
      </c>
      <c r="O971">
        <v>117</v>
      </c>
      <c r="P971">
        <v>12</v>
      </c>
      <c r="Q971">
        <f ca="1">VLOOKUP($P971&amp;"_"&amp;$O971,'rank samples'!$AC$3:$AI$1539,7,FALSE)</f>
        <v>15184.11</v>
      </c>
      <c r="R971">
        <f ca="1">VLOOKUP($P971&amp;"_"&amp;$O971,'rank samples'!$AC$3:$AI$1539,6,FALSE)/100</f>
        <v>2E-3</v>
      </c>
      <c r="S971">
        <f ca="1">1 - SUM(OFFSET($R$4,VLOOKUP(P971,$W$4:$Y$23,2,FALSE),0):OFFSET($R$4,N971,0))/$R$2</f>
        <v>0.89599999999999991</v>
      </c>
      <c r="T971">
        <f t="shared" ca="1" si="20"/>
        <v>9.6153846153846061</v>
      </c>
    </row>
    <row r="972" spans="14:20" x14ac:dyDescent="0.3">
      <c r="N972">
        <v>968</v>
      </c>
      <c r="O972">
        <v>118</v>
      </c>
      <c r="P972">
        <v>12</v>
      </c>
      <c r="Q972">
        <f ca="1">VLOOKUP($P972&amp;"_"&amp;$O972,'rank samples'!$AC$3:$AI$1539,7,FALSE)</f>
        <v>14995.32</v>
      </c>
      <c r="R972">
        <f ca="1">VLOOKUP($P972&amp;"_"&amp;$O972,'rank samples'!$AC$3:$AI$1539,6,FALSE)/100</f>
        <v>2E-3</v>
      </c>
      <c r="S972">
        <f ca="1">1 - SUM(OFFSET($R$4,VLOOKUP(P972,$W$4:$Y$23,2,FALSE),0):OFFSET($R$4,N972,0))/$R$2</f>
        <v>0.89399999999999991</v>
      </c>
      <c r="T972">
        <f t="shared" ca="1" si="20"/>
        <v>9.4339622641509351</v>
      </c>
    </row>
    <row r="973" spans="14:20" x14ac:dyDescent="0.3">
      <c r="N973">
        <v>969</v>
      </c>
      <c r="O973">
        <v>119</v>
      </c>
      <c r="P973">
        <v>12</v>
      </c>
      <c r="Q973">
        <f ca="1">VLOOKUP($P973&amp;"_"&amp;$O973,'rank samples'!$AC$3:$AI$1539,7,FALSE)</f>
        <v>14124.41</v>
      </c>
      <c r="R973">
        <f ca="1">VLOOKUP($P973&amp;"_"&amp;$O973,'rank samples'!$AC$3:$AI$1539,6,FALSE)/100</f>
        <v>0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x14ac:dyDescent="0.3">
      <c r="N974">
        <v>970</v>
      </c>
      <c r="O974">
        <v>120</v>
      </c>
      <c r="P974">
        <v>12</v>
      </c>
      <c r="Q974">
        <f ca="1">VLOOKUP($P974&amp;"_"&amp;$O974,'rank samples'!$AC$3:$AI$1539,7,FALSE)</f>
        <v>13961.79</v>
      </c>
      <c r="R974">
        <f ca="1">VLOOKUP($P974&amp;"_"&amp;$O974,'rank samples'!$AC$3:$AI$1539,6,FALSE)/100</f>
        <v>2E-3</v>
      </c>
      <c r="S974">
        <f ca="1">1 - SUM(OFFSET($R$4,VLOOKUP(P974,$W$4:$Y$23,2,FALSE),0):OFFSET($R$4,N974,0))/$R$2</f>
        <v>0.8919999999999999</v>
      </c>
      <c r="T974">
        <f t="shared" ca="1" si="20"/>
        <v>9.2592592592592506</v>
      </c>
    </row>
    <row r="975" spans="14:20" x14ac:dyDescent="0.3">
      <c r="N975">
        <v>971</v>
      </c>
      <c r="O975">
        <v>121</v>
      </c>
      <c r="P975">
        <v>12</v>
      </c>
      <c r="Q975">
        <f ca="1">VLOOKUP($P975&amp;"_"&amp;$O975,'rank samples'!$AC$3:$AI$1539,7,FALSE)</f>
        <v>13857.05</v>
      </c>
      <c r="R975">
        <f ca="1">VLOOKUP($P975&amp;"_"&amp;$O975,'rank samples'!$AC$3:$AI$1539,6,FALSE)/100</f>
        <v>0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x14ac:dyDescent="0.3">
      <c r="N976">
        <v>972</v>
      </c>
      <c r="O976">
        <v>122</v>
      </c>
      <c r="P976">
        <v>12</v>
      </c>
      <c r="Q976">
        <f ca="1">VLOOKUP($P976&amp;"_"&amp;$O976,'rank samples'!$AC$3:$AI$1539,7,FALSE)</f>
        <v>13430.25</v>
      </c>
      <c r="R976">
        <f ca="1">VLOOKUP($P976&amp;"_"&amp;$O976,'rank samples'!$AC$3:$AI$1539,6,FALSE)/100</f>
        <v>2E-3</v>
      </c>
      <c r="S976">
        <f ca="1">1 - SUM(OFFSET($R$4,VLOOKUP(P976,$W$4:$Y$23,2,FALSE),0):OFFSET($R$4,N976,0))/$R$2</f>
        <v>0.8899999999999999</v>
      </c>
      <c r="T976">
        <f t="shared" ca="1" si="20"/>
        <v>9.0909090909090828</v>
      </c>
    </row>
    <row r="977" spans="14:20" x14ac:dyDescent="0.3">
      <c r="N977">
        <v>973</v>
      </c>
      <c r="O977">
        <v>123</v>
      </c>
      <c r="P977">
        <v>12</v>
      </c>
      <c r="Q977">
        <f ca="1">VLOOKUP($P977&amp;"_"&amp;$O977,'rank samples'!$AC$3:$AI$1539,7,FALSE)</f>
        <v>13377.1</v>
      </c>
      <c r="R977">
        <f ca="1">VLOOKUP($P977&amp;"_"&amp;$O977,'rank samples'!$AC$3:$AI$1539,6,FALSE)/100</f>
        <v>0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x14ac:dyDescent="0.3">
      <c r="N978">
        <v>974</v>
      </c>
      <c r="O978">
        <v>124</v>
      </c>
      <c r="P978">
        <v>12</v>
      </c>
      <c r="Q978">
        <f ca="1">VLOOKUP($P978&amp;"_"&amp;$O978,'rank samples'!$AC$3:$AI$1539,7,FALSE)</f>
        <v>12808.5</v>
      </c>
      <c r="R978">
        <f ca="1">VLOOKUP($P978&amp;"_"&amp;$O978,'rank samples'!$AC$3:$AI$1539,6,FALSE)/100</f>
        <v>2E-3</v>
      </c>
      <c r="S978">
        <f ca="1">1 - SUM(OFFSET($R$4,VLOOKUP(P978,$W$4:$Y$23,2,FALSE),0):OFFSET($R$4,N978,0))/$R$2</f>
        <v>0.8879999999999999</v>
      </c>
      <c r="T978">
        <f t="shared" ca="1" si="20"/>
        <v>8.9285714285714199</v>
      </c>
    </row>
    <row r="979" spans="14:20" x14ac:dyDescent="0.3">
      <c r="N979">
        <v>975</v>
      </c>
      <c r="O979">
        <v>125</v>
      </c>
      <c r="P979">
        <v>12</v>
      </c>
      <c r="Q979">
        <f ca="1">VLOOKUP($P979&amp;"_"&amp;$O979,'rank samples'!$AC$3:$AI$1539,7,FALSE)</f>
        <v>12002.43</v>
      </c>
      <c r="R979">
        <f ca="1">VLOOKUP($P979&amp;"_"&amp;$O979,'rank samples'!$AC$3:$AI$1539,6,FALSE)/100</f>
        <v>2E-3</v>
      </c>
      <c r="S979">
        <f ca="1">1 - SUM(OFFSET($R$4,VLOOKUP(P979,$W$4:$Y$23,2,FALSE),0):OFFSET($R$4,N979,0))/$R$2</f>
        <v>0.8859999999999999</v>
      </c>
      <c r="T979">
        <f t="shared" ca="1" si="20"/>
        <v>8.7719298245613953</v>
      </c>
    </row>
    <row r="980" spans="14:20" x14ac:dyDescent="0.3">
      <c r="N980">
        <v>976</v>
      </c>
      <c r="O980">
        <v>126</v>
      </c>
      <c r="P980">
        <v>12</v>
      </c>
      <c r="Q980">
        <f ca="1">VLOOKUP($P980&amp;"_"&amp;$O980,'rank samples'!$AC$3:$AI$1539,7,FALSE)</f>
        <v>11426.85</v>
      </c>
      <c r="R980">
        <f ca="1">VLOOKUP($P980&amp;"_"&amp;$O980,'rank samples'!$AC$3:$AI$1539,6,FALSE)/100</f>
        <v>0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x14ac:dyDescent="0.3">
      <c r="N981">
        <v>977</v>
      </c>
      <c r="O981">
        <v>128</v>
      </c>
      <c r="P981">
        <v>12</v>
      </c>
      <c r="Q981">
        <f ca="1">VLOOKUP($P981&amp;"_"&amp;$O981,'rank samples'!$AC$3:$AI$1539,7,FALSE)</f>
        <v>9797.3700000000008</v>
      </c>
      <c r="R981">
        <f ca="1">VLOOKUP($P981&amp;"_"&amp;$O981,'rank samples'!$AC$3:$AI$1539,6,FALSE)/100</f>
        <v>0</v>
      </c>
      <c r="S981">
        <f ca="1">1 - SUM(OFFSET($R$4,VLOOKUP(P981,$W$4:$Y$23,2,FALSE),0):OFFSET($R$4,N981,0))/$R$2</f>
        <v>0.8859999999999999</v>
      </c>
      <c r="T981">
        <f t="shared" ca="1" si="20"/>
        <v>8.7719298245613953</v>
      </c>
    </row>
    <row r="982" spans="14:20" x14ac:dyDescent="0.3">
      <c r="N982">
        <v>978</v>
      </c>
      <c r="O982">
        <v>129</v>
      </c>
      <c r="P982">
        <v>12</v>
      </c>
      <c r="Q982">
        <f ca="1">VLOOKUP($P982&amp;"_"&amp;$O982,'rank samples'!$AC$3:$AI$1539,7,FALSE)</f>
        <v>9213.3799999999992</v>
      </c>
      <c r="R982">
        <f ca="1">VLOOKUP($P982&amp;"_"&amp;$O982,'rank samples'!$AC$3:$AI$1539,6,FALSE)/100</f>
        <v>2E-3</v>
      </c>
      <c r="S982">
        <f ca="1">1 - SUM(OFFSET($R$4,VLOOKUP(P982,$W$4:$Y$23,2,FALSE),0):OFFSET($R$4,N982,0))/$R$2</f>
        <v>0.8839999999999999</v>
      </c>
      <c r="T982">
        <f t="shared" ca="1" si="20"/>
        <v>8.6206896551724057</v>
      </c>
    </row>
    <row r="983" spans="14:20" x14ac:dyDescent="0.3">
      <c r="N983">
        <v>979</v>
      </c>
      <c r="O983">
        <v>130</v>
      </c>
      <c r="P983">
        <v>12</v>
      </c>
      <c r="Q983">
        <f ca="1">VLOOKUP($P983&amp;"_"&amp;$O983,'rank samples'!$AC$3:$AI$1539,7,FALSE)</f>
        <v>7649.72</v>
      </c>
      <c r="R983">
        <f ca="1">VLOOKUP($P983&amp;"_"&amp;$O983,'rank samples'!$AC$3:$AI$1539,6,FALSE)/100</f>
        <v>2E-3</v>
      </c>
      <c r="S983">
        <f ca="1">1 - SUM(OFFSET($R$4,VLOOKUP(P983,$W$4:$Y$23,2,FALSE),0):OFFSET($R$4,N983,0))/$R$2</f>
        <v>0.8819999999999999</v>
      </c>
      <c r="T983">
        <f t="shared" ca="1" si="20"/>
        <v>8.4745762711864323</v>
      </c>
    </row>
    <row r="984" spans="14:20" x14ac:dyDescent="0.3">
      <c r="N984">
        <v>980</v>
      </c>
      <c r="O984">
        <v>131</v>
      </c>
      <c r="P984">
        <v>12</v>
      </c>
      <c r="Q984">
        <f ca="1">VLOOKUP($P984&amp;"_"&amp;$O984,'rank samples'!$AC$3:$AI$1539,7,FALSE)</f>
        <v>7539.18</v>
      </c>
      <c r="R984">
        <f ca="1">VLOOKUP($P984&amp;"_"&amp;$O984,'rank samples'!$AC$3:$AI$1539,6,FALSE)/100</f>
        <v>2E-3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x14ac:dyDescent="0.3">
      <c r="N985">
        <v>981</v>
      </c>
      <c r="O985">
        <v>132</v>
      </c>
      <c r="P985">
        <v>12</v>
      </c>
      <c r="Q985">
        <f ca="1">VLOOKUP($P985&amp;"_"&amp;$O985,'rank samples'!$AC$3:$AI$1539,7,FALSE)</f>
        <v>7305.27</v>
      </c>
      <c r="R985">
        <f ca="1">VLOOKUP($P985&amp;"_"&amp;$O985,'rank samples'!$AC$3:$AI$1539,6,FALSE)/100</f>
        <v>2E-3</v>
      </c>
      <c r="S985">
        <f ca="1">1 - SUM(OFFSET($R$4,VLOOKUP(P985,$W$4:$Y$23,2,FALSE),0):OFFSET($R$4,N985,0))/$R$2</f>
        <v>0.87799999999999989</v>
      </c>
      <c r="T985">
        <f t="shared" ca="1" si="20"/>
        <v>8.1967213114754021</v>
      </c>
    </row>
    <row r="986" spans="14:20" x14ac:dyDescent="0.3">
      <c r="N986">
        <v>982</v>
      </c>
      <c r="O986">
        <v>133</v>
      </c>
      <c r="P986">
        <v>12</v>
      </c>
      <c r="Q986">
        <f ca="1">VLOOKUP($P986&amp;"_"&amp;$O986,'rank samples'!$AC$3:$AI$1539,7,FALSE)</f>
        <v>6528.58</v>
      </c>
      <c r="R986">
        <f ca="1">VLOOKUP($P986&amp;"_"&amp;$O986,'rank samples'!$AC$3:$AI$1539,6,FALSE)/100</f>
        <v>0</v>
      </c>
      <c r="S986">
        <f ca="1">1 - SUM(OFFSET($R$4,VLOOKUP(P986,$W$4:$Y$23,2,FALSE),0):OFFSET($R$4,N986,0))/$R$2</f>
        <v>0.87799999999999989</v>
      </c>
      <c r="T986">
        <f t="shared" ca="1" si="20"/>
        <v>8.1967213114754021</v>
      </c>
    </row>
    <row r="987" spans="14:20" x14ac:dyDescent="0.3">
      <c r="N987">
        <v>983</v>
      </c>
      <c r="O987">
        <v>134</v>
      </c>
      <c r="P987">
        <v>12</v>
      </c>
      <c r="Q987">
        <f ca="1">VLOOKUP($P987&amp;"_"&amp;$O987,'rank samples'!$AC$3:$AI$1539,7,FALSE)</f>
        <v>6490.06</v>
      </c>
      <c r="R987">
        <f ca="1">VLOOKUP($P987&amp;"_"&amp;$O987,'rank samples'!$AC$3:$AI$1539,6,FALSE)/100</f>
        <v>0</v>
      </c>
      <c r="S987">
        <f ca="1">1 - SUM(OFFSET($R$4,VLOOKUP(P987,$W$4:$Y$23,2,FALSE),0):OFFSET($R$4,N987,0))/$R$2</f>
        <v>0.87799999999999989</v>
      </c>
      <c r="T987">
        <f t="shared" ca="1" si="20"/>
        <v>8.1967213114754021</v>
      </c>
    </row>
    <row r="988" spans="14:20" x14ac:dyDescent="0.3">
      <c r="N988">
        <v>984</v>
      </c>
      <c r="O988">
        <v>135</v>
      </c>
      <c r="P988">
        <v>12</v>
      </c>
      <c r="Q988">
        <f ca="1">VLOOKUP($P988&amp;"_"&amp;$O988,'rank samples'!$AC$3:$AI$1539,7,FALSE)</f>
        <v>6445.59</v>
      </c>
      <c r="R988">
        <f ca="1">VLOOKUP($P988&amp;"_"&amp;$O988,'rank samples'!$AC$3:$AI$1539,6,FALSE)/100</f>
        <v>0</v>
      </c>
      <c r="S988">
        <f ca="1">1 - SUM(OFFSET($R$4,VLOOKUP(P988,$W$4:$Y$23,2,FALSE),0):OFFSET($R$4,N988,0))/$R$2</f>
        <v>0.87799999999999989</v>
      </c>
      <c r="T988">
        <f t="shared" ca="1" si="20"/>
        <v>8.1967213114754021</v>
      </c>
    </row>
    <row r="989" spans="14:20" x14ac:dyDescent="0.3">
      <c r="N989">
        <v>985</v>
      </c>
      <c r="O989">
        <v>1</v>
      </c>
      <c r="P989">
        <v>13</v>
      </c>
      <c r="Q989">
        <f ca="1">VLOOKUP($P989&amp;"_"&amp;$O989,'rank samples'!$AC$3:$AI$1539,7,FALSE)</f>
        <v>28928.400000000001</v>
      </c>
      <c r="R989">
        <f ca="1">VLOOKUP($P989&amp;"_"&amp;$O989,'rank samples'!$AC$3:$AI$1539,6,FALSE)/100</f>
        <v>2E-3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x14ac:dyDescent="0.3">
      <c r="N990">
        <v>986</v>
      </c>
      <c r="O990">
        <v>2</v>
      </c>
      <c r="P990">
        <v>13</v>
      </c>
      <c r="Q990">
        <f ca="1">VLOOKUP($P990&amp;"_"&amp;$O990,'rank samples'!$AC$3:$AI$1539,7,FALSE)</f>
        <v>28175.39</v>
      </c>
      <c r="R990">
        <f ca="1">VLOOKUP($P990&amp;"_"&amp;$O990,'rank samples'!$AC$3:$AI$1539,6,FALSE)/100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x14ac:dyDescent="0.3">
      <c r="N991">
        <v>987</v>
      </c>
      <c r="O991">
        <v>3</v>
      </c>
      <c r="P991">
        <v>13</v>
      </c>
      <c r="Q991">
        <f ca="1">VLOOKUP($P991&amp;"_"&amp;$O991,'rank samples'!$AC$3:$AI$1539,7,FALSE)</f>
        <v>27828.05</v>
      </c>
      <c r="R991">
        <f ca="1">VLOOKUP($P991&amp;"_"&amp;$O991,'rank samples'!$AC$3:$AI$1539,6,FALSE)/100</f>
        <v>2E-3</v>
      </c>
      <c r="S991">
        <f ca="1">1 - SUM(OFFSET($R$4,VLOOKUP(P991,$W$4:$Y$23,2,FALSE),0):OFFSET($R$4,N991,0))/$R$2</f>
        <v>0.996</v>
      </c>
      <c r="T991">
        <f t="shared" ca="1" si="20"/>
        <v>249.99999999999977</v>
      </c>
    </row>
    <row r="992" spans="14:20" x14ac:dyDescent="0.3">
      <c r="N992">
        <v>988</v>
      </c>
      <c r="O992">
        <v>4</v>
      </c>
      <c r="P992">
        <v>13</v>
      </c>
      <c r="Q992">
        <f ca="1">VLOOKUP($P992&amp;"_"&amp;$O992,'rank samples'!$AC$3:$AI$1539,7,FALSE)</f>
        <v>26353.09</v>
      </c>
      <c r="R992">
        <f ca="1">VLOOKUP($P992&amp;"_"&amp;$O992,'rank samples'!$AC$3:$AI$1539,6,FALSE)/100</f>
        <v>0</v>
      </c>
      <c r="S992">
        <f ca="1">1 - SUM(OFFSET($R$4,VLOOKUP(P992,$W$4:$Y$23,2,FALSE),0):OFFSET($R$4,N992,0))/$R$2</f>
        <v>0.996</v>
      </c>
      <c r="T992">
        <f t="shared" ca="1" si="20"/>
        <v>249.99999999999977</v>
      </c>
    </row>
    <row r="993" spans="14:20" x14ac:dyDescent="0.3">
      <c r="N993">
        <v>989</v>
      </c>
      <c r="O993">
        <v>6</v>
      </c>
      <c r="P993">
        <v>13</v>
      </c>
      <c r="Q993">
        <f ca="1">VLOOKUP($P993&amp;"_"&amp;$O993,'rank samples'!$AC$3:$AI$1539,7,FALSE)</f>
        <v>25718.2</v>
      </c>
      <c r="R993">
        <f ca="1">VLOOKUP($P993&amp;"_"&amp;$O993,'rank samples'!$AC$3:$AI$1539,6,FALSE)/100</f>
        <v>0</v>
      </c>
      <c r="S993">
        <f ca="1">1 - SUM(OFFSET($R$4,VLOOKUP(P993,$W$4:$Y$23,2,FALSE),0):OFFSET($R$4,N993,0))/$R$2</f>
        <v>0.996</v>
      </c>
      <c r="T993">
        <f t="shared" ca="1" si="20"/>
        <v>249.99999999999977</v>
      </c>
    </row>
    <row r="994" spans="14:20" x14ac:dyDescent="0.3">
      <c r="N994">
        <v>990</v>
      </c>
      <c r="O994">
        <v>7</v>
      </c>
      <c r="P994">
        <v>13</v>
      </c>
      <c r="Q994">
        <f ca="1">VLOOKUP($P994&amp;"_"&amp;$O994,'rank samples'!$AC$3:$AI$1539,7,FALSE)</f>
        <v>25674.93</v>
      </c>
      <c r="R994">
        <f ca="1">VLOOKUP($P994&amp;"_"&amp;$O994,'rank samples'!$AC$3:$AI$1539,6,FALSE)/100</f>
        <v>0</v>
      </c>
      <c r="S994">
        <f ca="1">1 - SUM(OFFSET($R$4,VLOOKUP(P994,$W$4:$Y$23,2,FALSE),0):OFFSET($R$4,N994,0))/$R$2</f>
        <v>0.996</v>
      </c>
      <c r="T994">
        <f t="shared" ca="1" si="20"/>
        <v>249.99999999999977</v>
      </c>
    </row>
    <row r="995" spans="14:20" x14ac:dyDescent="0.3">
      <c r="N995">
        <v>991</v>
      </c>
      <c r="O995">
        <v>8</v>
      </c>
      <c r="P995">
        <v>13</v>
      </c>
      <c r="Q995">
        <f ca="1">VLOOKUP($P995&amp;"_"&amp;$O995,'rank samples'!$AC$3:$AI$1539,7,FALSE)</f>
        <v>25341.32</v>
      </c>
      <c r="R995">
        <f ca="1">VLOOKUP($P995&amp;"_"&amp;$O995,'rank samples'!$AC$3:$AI$1539,6,FALSE)/100</f>
        <v>2E-3</v>
      </c>
      <c r="S995">
        <f ca="1">1 - SUM(OFFSET($R$4,VLOOKUP(P995,$W$4:$Y$23,2,FALSE),0):OFFSET($R$4,N995,0))/$R$2</f>
        <v>0.99399999999999999</v>
      </c>
      <c r="T995">
        <f t="shared" ca="1" si="20"/>
        <v>166.66666666666652</v>
      </c>
    </row>
    <row r="996" spans="14:20" x14ac:dyDescent="0.3">
      <c r="N996">
        <v>992</v>
      </c>
      <c r="O996">
        <v>9</v>
      </c>
      <c r="P996">
        <v>13</v>
      </c>
      <c r="Q996">
        <f ca="1">VLOOKUP($P996&amp;"_"&amp;$O996,'rank samples'!$AC$3:$AI$1539,7,FALSE)</f>
        <v>24514.21</v>
      </c>
      <c r="R996">
        <f ca="1">VLOOKUP($P996&amp;"_"&amp;$O996,'rank samples'!$AC$3:$AI$1539,6,FALSE)/100</f>
        <v>2E-3</v>
      </c>
      <c r="S996">
        <f ca="1">1 - SUM(OFFSET($R$4,VLOOKUP(P996,$W$4:$Y$23,2,FALSE),0):OFFSET($R$4,N996,0))/$R$2</f>
        <v>0.99199999999999999</v>
      </c>
      <c r="T996">
        <f t="shared" ca="1" si="20"/>
        <v>124.99999999999989</v>
      </c>
    </row>
    <row r="997" spans="14:20" x14ac:dyDescent="0.3">
      <c r="N997">
        <v>993</v>
      </c>
      <c r="O997">
        <v>10</v>
      </c>
      <c r="P997">
        <v>13</v>
      </c>
      <c r="Q997">
        <f ca="1">VLOOKUP($P997&amp;"_"&amp;$O997,'rank samples'!$AC$3:$AI$1539,7,FALSE)</f>
        <v>23359.64</v>
      </c>
      <c r="R997">
        <f ca="1">VLOOKUP($P997&amp;"_"&amp;$O997,'rank samples'!$AC$3:$AI$1539,6,FALSE)/100</f>
        <v>0</v>
      </c>
      <c r="S997">
        <f ca="1">1 - SUM(OFFSET($R$4,VLOOKUP(P997,$W$4:$Y$23,2,FALSE),0):OFFSET($R$4,N997,0))/$R$2</f>
        <v>0.99199999999999999</v>
      </c>
      <c r="T997">
        <f t="shared" ca="1" si="20"/>
        <v>124.99999999999989</v>
      </c>
    </row>
    <row r="998" spans="14:20" x14ac:dyDescent="0.3">
      <c r="N998">
        <v>994</v>
      </c>
      <c r="O998">
        <v>11</v>
      </c>
      <c r="P998">
        <v>13</v>
      </c>
      <c r="Q998">
        <f ca="1">VLOOKUP($P998&amp;"_"&amp;$O998,'rank samples'!$AC$3:$AI$1539,7,FALSE)</f>
        <v>23239.439999999999</v>
      </c>
      <c r="R998">
        <f ca="1">VLOOKUP($P998&amp;"_"&amp;$O998,'rank samples'!$AC$3:$AI$1539,6,FALSE)/100</f>
        <v>0</v>
      </c>
      <c r="S998">
        <f ca="1">1 - SUM(OFFSET($R$4,VLOOKUP(P998,$W$4:$Y$23,2,FALSE),0):OFFSET($R$4,N998,0))/$R$2</f>
        <v>0.99199999999999999</v>
      </c>
      <c r="T998">
        <f t="shared" ca="1" si="20"/>
        <v>124.99999999999989</v>
      </c>
    </row>
    <row r="999" spans="14:20" x14ac:dyDescent="0.3">
      <c r="N999">
        <v>995</v>
      </c>
      <c r="O999">
        <v>12</v>
      </c>
      <c r="P999">
        <v>13</v>
      </c>
      <c r="Q999">
        <f ca="1">VLOOKUP($P999&amp;"_"&amp;$O999,'rank samples'!$AC$3:$AI$1539,7,FALSE)</f>
        <v>22595.94</v>
      </c>
      <c r="R999">
        <f ca="1">VLOOKUP($P999&amp;"_"&amp;$O999,'rank samples'!$AC$3:$AI$1539,6,FALSE)/100</f>
        <v>0</v>
      </c>
      <c r="S999">
        <f ca="1">1 - SUM(OFFSET($R$4,VLOOKUP(P999,$W$4:$Y$23,2,FALSE),0):OFFSET($R$4,N999,0))/$R$2</f>
        <v>0.99199999999999999</v>
      </c>
      <c r="T999">
        <f t="shared" ca="1" si="20"/>
        <v>124.99999999999989</v>
      </c>
    </row>
    <row r="1000" spans="14:20" x14ac:dyDescent="0.3">
      <c r="N1000">
        <v>996</v>
      </c>
      <c r="O1000">
        <v>13</v>
      </c>
      <c r="P1000">
        <v>13</v>
      </c>
      <c r="Q1000">
        <f ca="1">VLOOKUP($P1000&amp;"_"&amp;$O1000,'rank samples'!$AC$3:$AI$1539,7,FALSE)</f>
        <v>22575.52</v>
      </c>
      <c r="R1000">
        <f ca="1">VLOOKUP($P1000&amp;"_"&amp;$O1000,'rank samples'!$AC$3:$AI$1539,6,FALSE)/100</f>
        <v>0</v>
      </c>
      <c r="S1000">
        <f ca="1">1 - SUM(OFFSET($R$4,VLOOKUP(P1000,$W$4:$Y$23,2,FALSE),0):OFFSET($R$4,N1000,0))/$R$2</f>
        <v>0.99199999999999999</v>
      </c>
      <c r="T1000">
        <f t="shared" ca="1" si="20"/>
        <v>124.99999999999989</v>
      </c>
    </row>
    <row r="1001" spans="14:20" x14ac:dyDescent="0.3">
      <c r="N1001">
        <v>997</v>
      </c>
      <c r="O1001">
        <v>14</v>
      </c>
      <c r="P1001">
        <v>13</v>
      </c>
      <c r="Q1001">
        <f ca="1">VLOOKUP($P1001&amp;"_"&amp;$O1001,'rank samples'!$AC$3:$AI$1539,7,FALSE)</f>
        <v>22413.43</v>
      </c>
      <c r="R1001">
        <f ca="1">VLOOKUP($P1001&amp;"_"&amp;$O1001,'rank samples'!$AC$3:$AI$1539,6,FALSE)/100</f>
        <v>0</v>
      </c>
      <c r="S1001">
        <f ca="1">1 - SUM(OFFSET($R$4,VLOOKUP(P1001,$W$4:$Y$23,2,FALSE),0):OFFSET($R$4,N1001,0))/$R$2</f>
        <v>0.99199999999999999</v>
      </c>
      <c r="T1001">
        <f t="shared" ca="1" si="20"/>
        <v>124.99999999999989</v>
      </c>
    </row>
    <row r="1002" spans="14:20" x14ac:dyDescent="0.3">
      <c r="N1002">
        <v>998</v>
      </c>
      <c r="O1002">
        <v>15</v>
      </c>
      <c r="P1002">
        <v>13</v>
      </c>
      <c r="Q1002">
        <f ca="1">VLOOKUP($P1002&amp;"_"&amp;$O1002,'rank samples'!$AC$3:$AI$1539,7,FALSE)</f>
        <v>22319.86</v>
      </c>
      <c r="R1002">
        <f ca="1">VLOOKUP($P1002&amp;"_"&amp;$O1002,'rank samples'!$AC$3:$AI$1539,6,FALSE)/100</f>
        <v>2E-3</v>
      </c>
      <c r="S1002">
        <f ca="1">1 - SUM(OFFSET($R$4,VLOOKUP(P1002,$W$4:$Y$23,2,FALSE),0):OFFSET($R$4,N1002,0))/$R$2</f>
        <v>0.99</v>
      </c>
      <c r="T1002">
        <f t="shared" ca="1" si="20"/>
        <v>99.999999999999915</v>
      </c>
    </row>
    <row r="1003" spans="14:20" x14ac:dyDescent="0.3">
      <c r="N1003">
        <v>999</v>
      </c>
      <c r="O1003">
        <v>16</v>
      </c>
      <c r="P1003">
        <v>13</v>
      </c>
      <c r="Q1003">
        <f ca="1">VLOOKUP($P1003&amp;"_"&amp;$O1003,'rank samples'!$AC$3:$AI$1539,7,FALSE)</f>
        <v>22200.78</v>
      </c>
      <c r="R1003">
        <f ca="1">VLOOKUP($P1003&amp;"_"&amp;$O1003,'rank samples'!$AC$3:$AI$1539,6,FALSE)/100</f>
        <v>0</v>
      </c>
      <c r="S1003">
        <f ca="1">1 - SUM(OFFSET($R$4,VLOOKUP(P1003,$W$4:$Y$23,2,FALSE),0):OFFSET($R$4,N1003,0))/$R$2</f>
        <v>0.99</v>
      </c>
      <c r="T1003">
        <f t="shared" ca="1" si="20"/>
        <v>99.999999999999915</v>
      </c>
    </row>
    <row r="1004" spans="14:20" x14ac:dyDescent="0.3">
      <c r="N1004">
        <v>1000</v>
      </c>
      <c r="O1004">
        <v>17</v>
      </c>
      <c r="P1004">
        <v>13</v>
      </c>
      <c r="Q1004">
        <f ca="1">VLOOKUP($P1004&amp;"_"&amp;$O1004,'rank samples'!$AC$3:$AI$1539,7,FALSE)</f>
        <v>21706.69</v>
      </c>
      <c r="R1004">
        <f ca="1">VLOOKUP($P1004&amp;"_"&amp;$O1004,'rank samples'!$AC$3:$AI$1539,6,FALSE)/100</f>
        <v>0</v>
      </c>
      <c r="S1004">
        <f ca="1">1 - SUM(OFFSET($R$4,VLOOKUP(P1004,$W$4:$Y$23,2,FALSE),0):OFFSET($R$4,N1004,0))/$R$2</f>
        <v>0.99</v>
      </c>
      <c r="T1004">
        <f t="shared" ca="1" si="20"/>
        <v>99.999999999999915</v>
      </c>
    </row>
    <row r="1005" spans="14:20" x14ac:dyDescent="0.3">
      <c r="N1005">
        <v>1001</v>
      </c>
      <c r="O1005">
        <v>18</v>
      </c>
      <c r="P1005">
        <v>13</v>
      </c>
      <c r="Q1005">
        <f ca="1">VLOOKUP($P1005&amp;"_"&amp;$O1005,'rank samples'!$AC$3:$AI$1539,7,FALSE)</f>
        <v>21530.97</v>
      </c>
      <c r="R1005">
        <f ca="1">VLOOKUP($P1005&amp;"_"&amp;$O1005,'rank samples'!$AC$3:$AI$1539,6,FALSE)/100</f>
        <v>2E-3</v>
      </c>
      <c r="S1005">
        <f ca="1">1 - SUM(OFFSET($R$4,VLOOKUP(P1005,$W$4:$Y$23,2,FALSE),0):OFFSET($R$4,N1005,0))/$R$2</f>
        <v>0.98799999999999999</v>
      </c>
      <c r="T1005">
        <f t="shared" ca="1" si="20"/>
        <v>83.333333333333258</v>
      </c>
    </row>
    <row r="1006" spans="14:20" x14ac:dyDescent="0.3">
      <c r="N1006">
        <v>1002</v>
      </c>
      <c r="O1006">
        <v>19</v>
      </c>
      <c r="P1006">
        <v>13</v>
      </c>
      <c r="Q1006">
        <f ca="1">VLOOKUP($P1006&amp;"_"&amp;$O1006,'rank samples'!$AC$3:$AI$1539,7,FALSE)</f>
        <v>21224.62</v>
      </c>
      <c r="R1006">
        <f ca="1">VLOOKUP($P1006&amp;"_"&amp;$O1006,'rank samples'!$AC$3:$AI$1539,6,FALSE)/100</f>
        <v>0</v>
      </c>
      <c r="S1006">
        <f ca="1">1 - SUM(OFFSET($R$4,VLOOKUP(P1006,$W$4:$Y$23,2,FALSE),0):OFFSET($R$4,N1006,0))/$R$2</f>
        <v>0.98799999999999999</v>
      </c>
      <c r="T1006">
        <f t="shared" ca="1" si="20"/>
        <v>83.333333333333258</v>
      </c>
    </row>
    <row r="1007" spans="14:20" x14ac:dyDescent="0.3">
      <c r="N1007">
        <v>1003</v>
      </c>
      <c r="O1007">
        <v>20</v>
      </c>
      <c r="P1007">
        <v>13</v>
      </c>
      <c r="Q1007">
        <f ca="1">VLOOKUP($P1007&amp;"_"&amp;$O1007,'rank samples'!$AC$3:$AI$1539,7,FALSE)</f>
        <v>21100.400000000001</v>
      </c>
      <c r="R1007">
        <f ca="1">VLOOKUP($P1007&amp;"_"&amp;$O1007,'rank samples'!$AC$3:$AI$1539,6,FALSE)/100</f>
        <v>0</v>
      </c>
      <c r="S1007">
        <f ca="1">1 - SUM(OFFSET($R$4,VLOOKUP(P1007,$W$4:$Y$23,2,FALSE),0):OFFSET($R$4,N1007,0))/$R$2</f>
        <v>0.98799999999999999</v>
      </c>
      <c r="T1007">
        <f t="shared" ca="1" si="20"/>
        <v>83.333333333333258</v>
      </c>
    </row>
    <row r="1008" spans="14:20" x14ac:dyDescent="0.3">
      <c r="N1008">
        <v>1004</v>
      </c>
      <c r="O1008">
        <v>21</v>
      </c>
      <c r="P1008">
        <v>13</v>
      </c>
      <c r="Q1008">
        <f ca="1">VLOOKUP($P1008&amp;"_"&amp;$O1008,'rank samples'!$AC$3:$AI$1539,7,FALSE)</f>
        <v>20082.900000000001</v>
      </c>
      <c r="R1008">
        <f ca="1">VLOOKUP($P1008&amp;"_"&amp;$O1008,'rank samples'!$AC$3:$AI$1539,6,FALSE)/100</f>
        <v>0</v>
      </c>
      <c r="S1008">
        <f ca="1">1 - SUM(OFFSET($R$4,VLOOKUP(P1008,$W$4:$Y$23,2,FALSE),0):OFFSET($R$4,N1008,0))/$R$2</f>
        <v>0.98799999999999999</v>
      </c>
      <c r="T1008">
        <f t="shared" ca="1" si="20"/>
        <v>83.333333333333258</v>
      </c>
    </row>
    <row r="1009" spans="14:20" x14ac:dyDescent="0.3">
      <c r="N1009">
        <v>1005</v>
      </c>
      <c r="O1009">
        <v>22</v>
      </c>
      <c r="P1009">
        <v>13</v>
      </c>
      <c r="Q1009">
        <f ca="1">VLOOKUP($P1009&amp;"_"&amp;$O1009,'rank samples'!$AC$3:$AI$1539,7,FALSE)</f>
        <v>20069.18</v>
      </c>
      <c r="R1009">
        <f ca="1">VLOOKUP($P1009&amp;"_"&amp;$O1009,'rank samples'!$AC$3:$AI$1539,6,FALSE)/100</f>
        <v>2E-3</v>
      </c>
      <c r="S1009">
        <f ca="1">1 - SUM(OFFSET($R$4,VLOOKUP(P1009,$W$4:$Y$23,2,FALSE),0):OFFSET($R$4,N1009,0))/$R$2</f>
        <v>0.98599999999999999</v>
      </c>
      <c r="T1009">
        <f t="shared" ca="1" si="20"/>
        <v>71.42857142857136</v>
      </c>
    </row>
    <row r="1010" spans="14:20" x14ac:dyDescent="0.3">
      <c r="N1010">
        <v>1006</v>
      </c>
      <c r="O1010">
        <v>23</v>
      </c>
      <c r="P1010">
        <v>13</v>
      </c>
      <c r="Q1010">
        <f ca="1">VLOOKUP($P1010&amp;"_"&amp;$O1010,'rank samples'!$AC$3:$AI$1539,7,FALSE)</f>
        <v>19985.330000000002</v>
      </c>
      <c r="R1010">
        <f ca="1">VLOOKUP($P1010&amp;"_"&amp;$O1010,'rank samples'!$AC$3:$AI$1539,6,FALSE)/100</f>
        <v>0</v>
      </c>
      <c r="S1010">
        <f ca="1">1 - SUM(OFFSET($R$4,VLOOKUP(P1010,$W$4:$Y$23,2,FALSE),0):OFFSET($R$4,N1010,0))/$R$2</f>
        <v>0.98599999999999999</v>
      </c>
      <c r="T1010">
        <f t="shared" ca="1" si="20"/>
        <v>71.42857142857136</v>
      </c>
    </row>
    <row r="1011" spans="14:20" x14ac:dyDescent="0.3">
      <c r="N1011">
        <v>1007</v>
      </c>
      <c r="O1011">
        <v>24</v>
      </c>
      <c r="P1011">
        <v>13</v>
      </c>
      <c r="Q1011">
        <f ca="1">VLOOKUP($P1011&amp;"_"&amp;$O1011,'rank samples'!$AC$3:$AI$1539,7,FALSE)</f>
        <v>19641.02</v>
      </c>
      <c r="R1011">
        <f ca="1">VLOOKUP($P1011&amp;"_"&amp;$O1011,'rank samples'!$AC$3:$AI$1539,6,FALSE)/100</f>
        <v>2E-3</v>
      </c>
      <c r="S1011">
        <f ca="1">1 - SUM(OFFSET($R$4,VLOOKUP(P1011,$W$4:$Y$23,2,FALSE),0):OFFSET($R$4,N1011,0))/$R$2</f>
        <v>0.98399999999999999</v>
      </c>
      <c r="T1011">
        <f t="shared" ca="1" si="20"/>
        <v>62.499999999999943</v>
      </c>
    </row>
    <row r="1012" spans="14:20" x14ac:dyDescent="0.3">
      <c r="N1012">
        <v>1008</v>
      </c>
      <c r="O1012">
        <v>25</v>
      </c>
      <c r="P1012">
        <v>13</v>
      </c>
      <c r="Q1012">
        <f ca="1">VLOOKUP($P1012&amp;"_"&amp;$O1012,'rank samples'!$AC$3:$AI$1539,7,FALSE)</f>
        <v>18917.7</v>
      </c>
      <c r="R1012">
        <f ca="1">VLOOKUP($P1012&amp;"_"&amp;$O1012,'rank samples'!$AC$3:$AI$1539,6,FALSE)/100</f>
        <v>0</v>
      </c>
      <c r="S1012">
        <f ca="1">1 - SUM(OFFSET($R$4,VLOOKUP(P1012,$W$4:$Y$23,2,FALSE),0):OFFSET($R$4,N1012,0))/$R$2</f>
        <v>0.98399999999999999</v>
      </c>
      <c r="T1012">
        <f t="shared" ca="1" si="20"/>
        <v>62.499999999999943</v>
      </c>
    </row>
    <row r="1013" spans="14:20" x14ac:dyDescent="0.3">
      <c r="N1013">
        <v>1009</v>
      </c>
      <c r="O1013">
        <v>26</v>
      </c>
      <c r="P1013">
        <v>13</v>
      </c>
      <c r="Q1013">
        <f ca="1">VLOOKUP($P1013&amp;"_"&amp;$O1013,'rank samples'!$AC$3:$AI$1539,7,FALSE)</f>
        <v>18692.509999999998</v>
      </c>
      <c r="R1013">
        <f ca="1">VLOOKUP($P1013&amp;"_"&amp;$O1013,'rank samples'!$AC$3:$AI$1539,6,FALSE)/100</f>
        <v>0</v>
      </c>
      <c r="S1013">
        <f ca="1">1 - SUM(OFFSET($R$4,VLOOKUP(P1013,$W$4:$Y$23,2,FALSE),0):OFFSET($R$4,N1013,0))/$R$2</f>
        <v>0.98399999999999999</v>
      </c>
      <c r="T1013">
        <f t="shared" ca="1" si="20"/>
        <v>62.499999999999943</v>
      </c>
    </row>
    <row r="1014" spans="14:20" x14ac:dyDescent="0.3">
      <c r="N1014">
        <v>1010</v>
      </c>
      <c r="O1014">
        <v>27</v>
      </c>
      <c r="P1014">
        <v>13</v>
      </c>
      <c r="Q1014">
        <f ca="1">VLOOKUP($P1014&amp;"_"&amp;$O1014,'rank samples'!$AC$3:$AI$1539,7,FALSE)</f>
        <v>18643.919999999998</v>
      </c>
      <c r="R1014">
        <f ca="1">VLOOKUP($P1014&amp;"_"&amp;$O1014,'rank samples'!$AC$3:$AI$1539,6,FALSE)/100</f>
        <v>0</v>
      </c>
      <c r="S1014">
        <f ca="1">1 - SUM(OFFSET($R$4,VLOOKUP(P1014,$W$4:$Y$23,2,FALSE),0):OFFSET($R$4,N1014,0))/$R$2</f>
        <v>0.98399999999999999</v>
      </c>
      <c r="T1014">
        <f t="shared" ca="1" si="20"/>
        <v>62.499999999999943</v>
      </c>
    </row>
    <row r="1015" spans="14:20" x14ac:dyDescent="0.3">
      <c r="N1015">
        <v>1011</v>
      </c>
      <c r="O1015">
        <v>28</v>
      </c>
      <c r="P1015">
        <v>13</v>
      </c>
      <c r="Q1015">
        <f ca="1">VLOOKUP($P1015&amp;"_"&amp;$O1015,'rank samples'!$AC$3:$AI$1539,7,FALSE)</f>
        <v>18629.39</v>
      </c>
      <c r="R1015">
        <f ca="1">VLOOKUP($P1015&amp;"_"&amp;$O1015,'rank samples'!$AC$3:$AI$1539,6,FALSE)/100</f>
        <v>0</v>
      </c>
      <c r="S1015">
        <f ca="1">1 - SUM(OFFSET($R$4,VLOOKUP(P1015,$W$4:$Y$23,2,FALSE),0):OFFSET($R$4,N1015,0))/$R$2</f>
        <v>0.98399999999999999</v>
      </c>
      <c r="T1015">
        <f t="shared" ca="1" si="20"/>
        <v>62.499999999999943</v>
      </c>
    </row>
    <row r="1016" spans="14:20" x14ac:dyDescent="0.3">
      <c r="N1016">
        <v>1012</v>
      </c>
      <c r="O1016">
        <v>29</v>
      </c>
      <c r="P1016">
        <v>13</v>
      </c>
      <c r="Q1016">
        <f ca="1">VLOOKUP($P1016&amp;"_"&amp;$O1016,'rank samples'!$AC$3:$AI$1539,7,FALSE)</f>
        <v>18384.14</v>
      </c>
      <c r="R1016">
        <f ca="1">VLOOKUP($P1016&amp;"_"&amp;$O1016,'rank samples'!$AC$3:$AI$1539,6,FALSE)/100</f>
        <v>0</v>
      </c>
      <c r="S1016">
        <f ca="1">1 - SUM(OFFSET($R$4,VLOOKUP(P1016,$W$4:$Y$23,2,FALSE),0):OFFSET($R$4,N1016,0))/$R$2</f>
        <v>0.98399999999999999</v>
      </c>
      <c r="T1016">
        <f t="shared" ca="1" si="20"/>
        <v>62.499999999999943</v>
      </c>
    </row>
    <row r="1017" spans="14:20" x14ac:dyDescent="0.3">
      <c r="N1017">
        <v>1013</v>
      </c>
      <c r="O1017">
        <v>30</v>
      </c>
      <c r="P1017">
        <v>13</v>
      </c>
      <c r="Q1017">
        <f ca="1">VLOOKUP($P1017&amp;"_"&amp;$O1017,'rank samples'!$AC$3:$AI$1539,7,FALSE)</f>
        <v>17618.330000000002</v>
      </c>
      <c r="R1017">
        <f ca="1">VLOOKUP($P1017&amp;"_"&amp;$O1017,'rank samples'!$AC$3:$AI$1539,6,FALSE)/100</f>
        <v>0</v>
      </c>
      <c r="S1017">
        <f ca="1">1 - SUM(OFFSET($R$4,VLOOKUP(P1017,$W$4:$Y$23,2,FALSE),0):OFFSET($R$4,N1017,0))/$R$2</f>
        <v>0.98399999999999999</v>
      </c>
      <c r="T1017">
        <f t="shared" ca="1" si="20"/>
        <v>62.499999999999943</v>
      </c>
    </row>
    <row r="1018" spans="14:20" x14ac:dyDescent="0.3">
      <c r="N1018">
        <v>1014</v>
      </c>
      <c r="O1018">
        <v>31</v>
      </c>
      <c r="P1018">
        <v>13</v>
      </c>
      <c r="Q1018">
        <f ca="1">VLOOKUP($P1018&amp;"_"&amp;$O1018,'rank samples'!$AC$3:$AI$1539,7,FALSE)</f>
        <v>17581.509999999998</v>
      </c>
      <c r="R1018">
        <f ca="1">VLOOKUP($P1018&amp;"_"&amp;$O1018,'rank samples'!$AC$3:$AI$1539,6,FALSE)/100</f>
        <v>0</v>
      </c>
      <c r="S1018">
        <f ca="1">1 - SUM(OFFSET($R$4,VLOOKUP(P1018,$W$4:$Y$23,2,FALSE),0):OFFSET($R$4,N1018,0))/$R$2</f>
        <v>0.98399999999999999</v>
      </c>
      <c r="T1018">
        <f t="shared" ca="1" si="20"/>
        <v>62.499999999999943</v>
      </c>
    </row>
    <row r="1019" spans="14:20" x14ac:dyDescent="0.3">
      <c r="N1019">
        <v>1015</v>
      </c>
      <c r="O1019">
        <v>32</v>
      </c>
      <c r="P1019">
        <v>13</v>
      </c>
      <c r="Q1019">
        <f ca="1">VLOOKUP($P1019&amp;"_"&amp;$O1019,'rank samples'!$AC$3:$AI$1539,7,FALSE)</f>
        <v>17243.150000000001</v>
      </c>
      <c r="R1019">
        <f ca="1">VLOOKUP($P1019&amp;"_"&amp;$O1019,'rank samples'!$AC$3:$AI$1539,6,FALSE)/100</f>
        <v>2E-3</v>
      </c>
      <c r="S1019">
        <f ca="1">1 - SUM(OFFSET($R$4,VLOOKUP(P1019,$W$4:$Y$23,2,FALSE),0):OFFSET($R$4,N1019,0))/$R$2</f>
        <v>0.98199999999999998</v>
      </c>
      <c r="T1019">
        <f t="shared" ca="1" si="20"/>
        <v>55.555555555555507</v>
      </c>
    </row>
    <row r="1020" spans="14:20" x14ac:dyDescent="0.3">
      <c r="N1020">
        <v>1016</v>
      </c>
      <c r="O1020">
        <v>33</v>
      </c>
      <c r="P1020">
        <v>13</v>
      </c>
      <c r="Q1020">
        <f ca="1">VLOOKUP($P1020&amp;"_"&amp;$O1020,'rank samples'!$AC$3:$AI$1539,7,FALSE)</f>
        <v>16968.72</v>
      </c>
      <c r="R1020">
        <f ca="1">VLOOKUP($P1020&amp;"_"&amp;$O1020,'rank samples'!$AC$3:$AI$1539,6,FALSE)/100</f>
        <v>2E-3</v>
      </c>
      <c r="S1020">
        <f ca="1">1 - SUM(OFFSET($R$4,VLOOKUP(P1020,$W$4:$Y$23,2,FALSE),0):OFFSET($R$4,N1020,0))/$R$2</f>
        <v>0.98</v>
      </c>
      <c r="T1020">
        <f t="shared" ca="1" si="20"/>
        <v>49.999999999999957</v>
      </c>
    </row>
    <row r="1021" spans="14:20" x14ac:dyDescent="0.3">
      <c r="N1021">
        <v>1017</v>
      </c>
      <c r="O1021">
        <v>34</v>
      </c>
      <c r="P1021">
        <v>13</v>
      </c>
      <c r="Q1021">
        <f ca="1">VLOOKUP($P1021&amp;"_"&amp;$O1021,'rank samples'!$AC$3:$AI$1539,7,FALSE)</f>
        <v>16961.78</v>
      </c>
      <c r="R1021">
        <f ca="1">VLOOKUP($P1021&amp;"_"&amp;$O1021,'rank samples'!$AC$3:$AI$1539,6,FALSE)/100</f>
        <v>0</v>
      </c>
      <c r="S1021">
        <f ca="1">1 - SUM(OFFSET($R$4,VLOOKUP(P1021,$W$4:$Y$23,2,FALSE),0):OFFSET($R$4,N1021,0))/$R$2</f>
        <v>0.98</v>
      </c>
      <c r="T1021">
        <f t="shared" ca="1" si="20"/>
        <v>49.999999999999957</v>
      </c>
    </row>
    <row r="1022" spans="14:20" x14ac:dyDescent="0.3">
      <c r="N1022">
        <v>1018</v>
      </c>
      <c r="O1022">
        <v>35</v>
      </c>
      <c r="P1022">
        <v>13</v>
      </c>
      <c r="Q1022">
        <f ca="1">VLOOKUP($P1022&amp;"_"&amp;$O1022,'rank samples'!$AC$3:$AI$1539,7,FALSE)</f>
        <v>16909.22</v>
      </c>
      <c r="R1022">
        <f ca="1">VLOOKUP($P1022&amp;"_"&amp;$O1022,'rank samples'!$AC$3:$AI$1539,6,FALSE)/100</f>
        <v>0</v>
      </c>
      <c r="S1022">
        <f ca="1">1 - SUM(OFFSET($R$4,VLOOKUP(P1022,$W$4:$Y$23,2,FALSE),0):OFFSET($R$4,N1022,0))/$R$2</f>
        <v>0.98</v>
      </c>
      <c r="T1022">
        <f t="shared" ca="1" si="20"/>
        <v>49.999999999999957</v>
      </c>
    </row>
    <row r="1023" spans="14:20" x14ac:dyDescent="0.3">
      <c r="N1023">
        <v>1019</v>
      </c>
      <c r="O1023">
        <v>36</v>
      </c>
      <c r="P1023">
        <v>13</v>
      </c>
      <c r="Q1023">
        <f ca="1">VLOOKUP($P1023&amp;"_"&amp;$O1023,'rank samples'!$AC$3:$AI$1539,7,FALSE)</f>
        <v>16789.98</v>
      </c>
      <c r="R1023">
        <f ca="1">VLOOKUP($P1023&amp;"_"&amp;$O1023,'rank samples'!$AC$3:$AI$1539,6,FALSE)/100</f>
        <v>2E-3</v>
      </c>
      <c r="S1023">
        <f ca="1">1 - SUM(OFFSET($R$4,VLOOKUP(P1023,$W$4:$Y$23,2,FALSE),0):OFFSET($R$4,N1023,0))/$R$2</f>
        <v>0.97799999999999998</v>
      </c>
      <c r="T1023">
        <f t="shared" ca="1" si="20"/>
        <v>45.454545454545411</v>
      </c>
    </row>
    <row r="1024" spans="14:20" x14ac:dyDescent="0.3">
      <c r="N1024">
        <v>1020</v>
      </c>
      <c r="O1024">
        <v>37</v>
      </c>
      <c r="P1024">
        <v>13</v>
      </c>
      <c r="Q1024">
        <f ca="1">VLOOKUP($P1024&amp;"_"&amp;$O1024,'rank samples'!$AC$3:$AI$1539,7,FALSE)</f>
        <v>16773.66</v>
      </c>
      <c r="R1024">
        <f ca="1">VLOOKUP($P1024&amp;"_"&amp;$O1024,'rank samples'!$AC$3:$AI$1539,6,FALSE)/100</f>
        <v>0</v>
      </c>
      <c r="S1024">
        <f ca="1">1 - SUM(OFFSET($R$4,VLOOKUP(P1024,$W$4:$Y$23,2,FALSE),0):OFFSET($R$4,N1024,0))/$R$2</f>
        <v>0.97799999999999998</v>
      </c>
      <c r="T1024">
        <f t="shared" ca="1" si="20"/>
        <v>45.454545454545411</v>
      </c>
    </row>
    <row r="1025" spans="14:20" x14ac:dyDescent="0.3">
      <c r="N1025">
        <v>1021</v>
      </c>
      <c r="O1025">
        <v>38</v>
      </c>
      <c r="P1025">
        <v>13</v>
      </c>
      <c r="Q1025">
        <f ca="1">VLOOKUP($P1025&amp;"_"&amp;$O1025,'rank samples'!$AC$3:$AI$1539,7,FALSE)</f>
        <v>16705.84</v>
      </c>
      <c r="R1025">
        <f ca="1">VLOOKUP($P1025&amp;"_"&amp;$O1025,'rank samples'!$AC$3:$AI$1539,6,FALSE)/100</f>
        <v>0</v>
      </c>
      <c r="S1025">
        <f ca="1">1 - SUM(OFFSET($R$4,VLOOKUP(P1025,$W$4:$Y$23,2,FALSE),0):OFFSET($R$4,N1025,0))/$R$2</f>
        <v>0.97799999999999998</v>
      </c>
      <c r="T1025">
        <f t="shared" ca="1" si="20"/>
        <v>45.454545454545411</v>
      </c>
    </row>
    <row r="1026" spans="14:20" x14ac:dyDescent="0.3">
      <c r="N1026">
        <v>1022</v>
      </c>
      <c r="O1026">
        <v>39</v>
      </c>
      <c r="P1026">
        <v>13</v>
      </c>
      <c r="Q1026">
        <f ca="1">VLOOKUP($P1026&amp;"_"&amp;$O1026,'rank samples'!$AC$3:$AI$1539,7,FALSE)</f>
        <v>16088.78</v>
      </c>
      <c r="R1026">
        <f ca="1">VLOOKUP($P1026&amp;"_"&amp;$O1026,'rank samples'!$AC$3:$AI$1539,6,FALSE)/100</f>
        <v>0</v>
      </c>
      <c r="S1026">
        <f ca="1">1 - SUM(OFFSET($R$4,VLOOKUP(P1026,$W$4:$Y$23,2,FALSE),0):OFFSET($R$4,N1026,0))/$R$2</f>
        <v>0.97799999999999998</v>
      </c>
      <c r="T1026">
        <f t="shared" ca="1" si="20"/>
        <v>45.454545454545411</v>
      </c>
    </row>
    <row r="1027" spans="14:20" x14ac:dyDescent="0.3">
      <c r="N1027">
        <v>1023</v>
      </c>
      <c r="O1027">
        <v>40</v>
      </c>
      <c r="P1027">
        <v>13</v>
      </c>
      <c r="Q1027">
        <f ca="1">VLOOKUP($P1027&amp;"_"&amp;$O1027,'rank samples'!$AC$3:$AI$1539,7,FALSE)</f>
        <v>15908.25</v>
      </c>
      <c r="R1027">
        <f ca="1">VLOOKUP($P1027&amp;"_"&amp;$O1027,'rank samples'!$AC$3:$AI$1539,6,FALSE)/100</f>
        <v>2E-3</v>
      </c>
      <c r="S1027">
        <f ca="1">1 - SUM(OFFSET($R$4,VLOOKUP(P1027,$W$4:$Y$23,2,FALSE),0):OFFSET($R$4,N1027,0))/$R$2</f>
        <v>0.97599999999999998</v>
      </c>
      <c r="T1027">
        <f t="shared" ca="1" si="20"/>
        <v>41.666666666666629</v>
      </c>
    </row>
    <row r="1028" spans="14:20" x14ac:dyDescent="0.3">
      <c r="N1028">
        <v>1024</v>
      </c>
      <c r="O1028">
        <v>41</v>
      </c>
      <c r="P1028">
        <v>13</v>
      </c>
      <c r="Q1028">
        <f ca="1">VLOOKUP($P1028&amp;"_"&amp;$O1028,'rank samples'!$AC$3:$AI$1539,7,FALSE)</f>
        <v>15815.99</v>
      </c>
      <c r="R1028">
        <f ca="1">VLOOKUP($P1028&amp;"_"&amp;$O1028,'rank samples'!$AC$3:$AI$1539,6,FALSE)/100</f>
        <v>0</v>
      </c>
      <c r="S1028">
        <f ca="1">1 - SUM(OFFSET($R$4,VLOOKUP(P1028,$W$4:$Y$23,2,FALSE),0):OFFSET($R$4,N1028,0))/$R$2</f>
        <v>0.97599999999999998</v>
      </c>
      <c r="T1028">
        <f t="shared" ca="1" si="20"/>
        <v>41.666666666666629</v>
      </c>
    </row>
    <row r="1029" spans="14:20" x14ac:dyDescent="0.3">
      <c r="N1029">
        <v>1025</v>
      </c>
      <c r="O1029">
        <v>42</v>
      </c>
      <c r="P1029">
        <v>13</v>
      </c>
      <c r="Q1029">
        <f ca="1">VLOOKUP($P1029&amp;"_"&amp;$O1029,'rank samples'!$AC$3:$AI$1539,7,FALSE)</f>
        <v>15747.3</v>
      </c>
      <c r="R1029">
        <f ca="1">VLOOKUP($P1029&amp;"_"&amp;$O1029,'rank samples'!$AC$3:$AI$1539,6,FALSE)/100</f>
        <v>2E-3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x14ac:dyDescent="0.3">
      <c r="N1030">
        <v>1026</v>
      </c>
      <c r="O1030">
        <v>43</v>
      </c>
      <c r="P1030">
        <v>13</v>
      </c>
      <c r="Q1030">
        <f ca="1">VLOOKUP($P1030&amp;"_"&amp;$O1030,'rank samples'!$AC$3:$AI$1539,7,FALSE)</f>
        <v>15626.52</v>
      </c>
      <c r="R1030">
        <f ca="1">VLOOKUP($P1030&amp;"_"&amp;$O1030,'rank samples'!$AC$3:$AI$1539,6,FALSE)/100</f>
        <v>2E-3</v>
      </c>
      <c r="S1030">
        <f ca="1">1 - SUM(OFFSET($R$4,VLOOKUP(P1030,$W$4:$Y$23,2,FALSE),0):OFFSET($R$4,N1030,0))/$R$2</f>
        <v>0.97199999999999998</v>
      </c>
      <c r="T1030">
        <f t="shared" ca="1" si="21"/>
        <v>35.71428571428568</v>
      </c>
    </row>
    <row r="1031" spans="14:20" x14ac:dyDescent="0.3">
      <c r="N1031">
        <v>1027</v>
      </c>
      <c r="O1031">
        <v>44</v>
      </c>
      <c r="P1031">
        <v>13</v>
      </c>
      <c r="Q1031">
        <f ca="1">VLOOKUP($P1031&amp;"_"&amp;$O1031,'rank samples'!$AC$3:$AI$1539,7,FALSE)</f>
        <v>15611.32</v>
      </c>
      <c r="R1031">
        <f ca="1">VLOOKUP($P1031&amp;"_"&amp;$O1031,'rank samples'!$AC$3:$AI$1539,6,FALSE)/100</f>
        <v>0</v>
      </c>
      <c r="S1031">
        <f ca="1">1 - SUM(OFFSET($R$4,VLOOKUP(P1031,$W$4:$Y$23,2,FALSE),0):OFFSET($R$4,N1031,0))/$R$2</f>
        <v>0.97199999999999998</v>
      </c>
      <c r="T1031">
        <f t="shared" ca="1" si="21"/>
        <v>35.71428571428568</v>
      </c>
    </row>
    <row r="1032" spans="14:20" x14ac:dyDescent="0.3">
      <c r="N1032">
        <v>1028</v>
      </c>
      <c r="O1032">
        <v>45</v>
      </c>
      <c r="P1032">
        <v>13</v>
      </c>
      <c r="Q1032">
        <f ca="1">VLOOKUP($P1032&amp;"_"&amp;$O1032,'rank samples'!$AC$3:$AI$1539,7,FALSE)</f>
        <v>15601.79</v>
      </c>
      <c r="R1032">
        <f ca="1">VLOOKUP($P1032&amp;"_"&amp;$O1032,'rank samples'!$AC$3:$AI$1539,6,FALSE)/100</f>
        <v>0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x14ac:dyDescent="0.3">
      <c r="N1033">
        <v>1029</v>
      </c>
      <c r="O1033">
        <v>46</v>
      </c>
      <c r="P1033">
        <v>13</v>
      </c>
      <c r="Q1033">
        <f ca="1">VLOOKUP($P1033&amp;"_"&amp;$O1033,'rank samples'!$AC$3:$AI$1539,7,FALSE)</f>
        <v>15549.55</v>
      </c>
      <c r="R1033">
        <f ca="1">VLOOKUP($P1033&amp;"_"&amp;$O1033,'rank samples'!$AC$3:$AI$1539,6,FALSE)/100</f>
        <v>0</v>
      </c>
      <c r="S1033">
        <f ca="1">1 - SUM(OFFSET($R$4,VLOOKUP(P1033,$W$4:$Y$23,2,FALSE),0):OFFSET($R$4,N1033,0))/$R$2</f>
        <v>0.97199999999999998</v>
      </c>
      <c r="T1033">
        <f t="shared" ca="1" si="21"/>
        <v>35.71428571428568</v>
      </c>
    </row>
    <row r="1034" spans="14:20" x14ac:dyDescent="0.3">
      <c r="N1034">
        <v>1030</v>
      </c>
      <c r="O1034">
        <v>47</v>
      </c>
      <c r="P1034">
        <v>13</v>
      </c>
      <c r="Q1034">
        <f ca="1">VLOOKUP($P1034&amp;"_"&amp;$O1034,'rank samples'!$AC$3:$AI$1539,7,FALSE)</f>
        <v>15325.26</v>
      </c>
      <c r="R1034">
        <f ca="1">VLOOKUP($P1034&amp;"_"&amp;$O1034,'rank samples'!$AC$3:$AI$1539,6,FALSE)/100</f>
        <v>2E-3</v>
      </c>
      <c r="S1034">
        <f ca="1">1 - SUM(OFFSET($R$4,VLOOKUP(P1034,$W$4:$Y$23,2,FALSE),0):OFFSET($R$4,N1034,0))/$R$2</f>
        <v>0.97</v>
      </c>
      <c r="T1034">
        <f t="shared" ca="1" si="21"/>
        <v>33.3333333333333</v>
      </c>
    </row>
    <row r="1035" spans="14:20" x14ac:dyDescent="0.3">
      <c r="N1035">
        <v>1031</v>
      </c>
      <c r="O1035">
        <v>48</v>
      </c>
      <c r="P1035">
        <v>13</v>
      </c>
      <c r="Q1035">
        <f ca="1">VLOOKUP($P1035&amp;"_"&amp;$O1035,'rank samples'!$AC$3:$AI$1539,7,FALSE)</f>
        <v>15320.48</v>
      </c>
      <c r="R1035">
        <f ca="1">VLOOKUP($P1035&amp;"_"&amp;$O1035,'rank samples'!$AC$3:$AI$1539,6,FALSE)/100</f>
        <v>2E-3</v>
      </c>
      <c r="S1035">
        <f ca="1">1 - SUM(OFFSET($R$4,VLOOKUP(P1035,$W$4:$Y$23,2,FALSE),0):OFFSET($R$4,N1035,0))/$R$2</f>
        <v>0.96799999999999997</v>
      </c>
      <c r="T1035">
        <f t="shared" ca="1" si="21"/>
        <v>31.249999999999972</v>
      </c>
    </row>
    <row r="1036" spans="14:20" x14ac:dyDescent="0.3">
      <c r="N1036">
        <v>1032</v>
      </c>
      <c r="O1036">
        <v>49</v>
      </c>
      <c r="P1036">
        <v>13</v>
      </c>
      <c r="Q1036">
        <f ca="1">VLOOKUP($P1036&amp;"_"&amp;$O1036,'rank samples'!$AC$3:$AI$1539,7,FALSE)</f>
        <v>15315.75</v>
      </c>
      <c r="R1036">
        <f ca="1">VLOOKUP($P1036&amp;"_"&amp;$O1036,'rank samples'!$AC$3:$AI$1539,6,FALSE)/100</f>
        <v>2E-3</v>
      </c>
      <c r="S1036">
        <f ca="1">1 - SUM(OFFSET($R$4,VLOOKUP(P1036,$W$4:$Y$23,2,FALSE),0):OFFSET($R$4,N1036,0))/$R$2</f>
        <v>0.96599999999999997</v>
      </c>
      <c r="T1036">
        <f t="shared" ca="1" si="21"/>
        <v>29.411764705882327</v>
      </c>
    </row>
    <row r="1037" spans="14:20" x14ac:dyDescent="0.3">
      <c r="N1037">
        <v>1033</v>
      </c>
      <c r="O1037">
        <v>50</v>
      </c>
      <c r="P1037">
        <v>13</v>
      </c>
      <c r="Q1037">
        <f ca="1">VLOOKUP($P1037&amp;"_"&amp;$O1037,'rank samples'!$AC$3:$AI$1539,7,FALSE)</f>
        <v>14899.29</v>
      </c>
      <c r="R1037">
        <f ca="1">VLOOKUP($P1037&amp;"_"&amp;$O1037,'rank samples'!$AC$3:$AI$1539,6,FALSE)/100</f>
        <v>2E-3</v>
      </c>
      <c r="S1037">
        <f ca="1">1 - SUM(OFFSET($R$4,VLOOKUP(P1037,$W$4:$Y$23,2,FALSE),0):OFFSET($R$4,N1037,0))/$R$2</f>
        <v>0.96399999999999997</v>
      </c>
      <c r="T1037">
        <f t="shared" ca="1" si="21"/>
        <v>27.777777777777754</v>
      </c>
    </row>
    <row r="1038" spans="14:20" x14ac:dyDescent="0.3">
      <c r="N1038">
        <v>1034</v>
      </c>
      <c r="O1038">
        <v>51</v>
      </c>
      <c r="P1038">
        <v>13</v>
      </c>
      <c r="Q1038">
        <f ca="1">VLOOKUP($P1038&amp;"_"&amp;$O1038,'rank samples'!$AC$3:$AI$1539,7,FALSE)</f>
        <v>14871.1</v>
      </c>
      <c r="R1038">
        <f ca="1">VLOOKUP($P1038&amp;"_"&amp;$O1038,'rank samples'!$AC$3:$AI$1539,6,FALSE)/100</f>
        <v>0</v>
      </c>
      <c r="S1038">
        <f ca="1">1 - SUM(OFFSET($R$4,VLOOKUP(P1038,$W$4:$Y$23,2,FALSE),0):OFFSET($R$4,N1038,0))/$R$2</f>
        <v>0.96399999999999997</v>
      </c>
      <c r="T1038">
        <f t="shared" ca="1" si="21"/>
        <v>27.777777777777754</v>
      </c>
    </row>
    <row r="1039" spans="14:20" x14ac:dyDescent="0.3">
      <c r="N1039">
        <v>1035</v>
      </c>
      <c r="O1039">
        <v>52</v>
      </c>
      <c r="P1039">
        <v>13</v>
      </c>
      <c r="Q1039">
        <f ca="1">VLOOKUP($P1039&amp;"_"&amp;$O1039,'rank samples'!$AC$3:$AI$1539,7,FALSE)</f>
        <v>14730.67</v>
      </c>
      <c r="R1039">
        <f ca="1">VLOOKUP($P1039&amp;"_"&amp;$O1039,'rank samples'!$AC$3:$AI$1539,6,FALSE)/100</f>
        <v>0</v>
      </c>
      <c r="S1039">
        <f ca="1">1 - SUM(OFFSET($R$4,VLOOKUP(P1039,$W$4:$Y$23,2,FALSE),0):OFFSET($R$4,N1039,0))/$R$2</f>
        <v>0.96399999999999997</v>
      </c>
      <c r="T1039">
        <f t="shared" ca="1" si="21"/>
        <v>27.777777777777754</v>
      </c>
    </row>
    <row r="1040" spans="14:20" x14ac:dyDescent="0.3">
      <c r="N1040">
        <v>1036</v>
      </c>
      <c r="O1040">
        <v>53</v>
      </c>
      <c r="P1040">
        <v>13</v>
      </c>
      <c r="Q1040">
        <f ca="1">VLOOKUP($P1040&amp;"_"&amp;$O1040,'rank samples'!$AC$3:$AI$1539,7,FALSE)</f>
        <v>13900.69</v>
      </c>
      <c r="R1040">
        <f ca="1">VLOOKUP($P1040&amp;"_"&amp;$O1040,'rank samples'!$AC$3:$AI$1539,6,FALSE)/100</f>
        <v>0</v>
      </c>
      <c r="S1040">
        <f ca="1">1 - SUM(OFFSET($R$4,VLOOKUP(P1040,$W$4:$Y$23,2,FALSE),0):OFFSET($R$4,N1040,0))/$R$2</f>
        <v>0.96399999999999997</v>
      </c>
      <c r="T1040">
        <f t="shared" ca="1" si="21"/>
        <v>27.777777777777754</v>
      </c>
    </row>
    <row r="1041" spans="14:20" x14ac:dyDescent="0.3">
      <c r="N1041">
        <v>1037</v>
      </c>
      <c r="O1041">
        <v>54</v>
      </c>
      <c r="P1041">
        <v>13</v>
      </c>
      <c r="Q1041">
        <f ca="1">VLOOKUP($P1041&amp;"_"&amp;$O1041,'rank samples'!$AC$3:$AI$1539,7,FALSE)</f>
        <v>13786.76</v>
      </c>
      <c r="R1041">
        <f ca="1">VLOOKUP($P1041&amp;"_"&amp;$O1041,'rank samples'!$AC$3:$AI$1539,6,FALSE)/100</f>
        <v>2E-3</v>
      </c>
      <c r="S1041">
        <f ca="1">1 - SUM(OFFSET($R$4,VLOOKUP(P1041,$W$4:$Y$23,2,FALSE),0):OFFSET($R$4,N1041,0))/$R$2</f>
        <v>0.96199999999999997</v>
      </c>
      <c r="T1041">
        <f t="shared" ca="1" si="21"/>
        <v>26.315789473684188</v>
      </c>
    </row>
    <row r="1042" spans="14:20" x14ac:dyDescent="0.3">
      <c r="N1042">
        <v>1038</v>
      </c>
      <c r="O1042">
        <v>55</v>
      </c>
      <c r="P1042">
        <v>13</v>
      </c>
      <c r="Q1042">
        <f ca="1">VLOOKUP($P1042&amp;"_"&amp;$O1042,'rank samples'!$AC$3:$AI$1539,7,FALSE)</f>
        <v>13751.61</v>
      </c>
      <c r="R1042">
        <f ca="1">VLOOKUP($P1042&amp;"_"&amp;$O1042,'rank samples'!$AC$3:$AI$1539,6,FALSE)/100</f>
        <v>2E-3</v>
      </c>
      <c r="S1042">
        <f ca="1">1 - SUM(OFFSET($R$4,VLOOKUP(P1042,$W$4:$Y$23,2,FALSE),0):OFFSET($R$4,N1042,0))/$R$2</f>
        <v>0.96</v>
      </c>
      <c r="T1042">
        <f t="shared" ca="1" si="21"/>
        <v>24.999999999999979</v>
      </c>
    </row>
    <row r="1043" spans="14:20" x14ac:dyDescent="0.3">
      <c r="N1043">
        <v>1039</v>
      </c>
      <c r="O1043">
        <v>56</v>
      </c>
      <c r="P1043">
        <v>13</v>
      </c>
      <c r="Q1043">
        <f ca="1">VLOOKUP($P1043&amp;"_"&amp;$O1043,'rank samples'!$AC$3:$AI$1539,7,FALSE)</f>
        <v>13645</v>
      </c>
      <c r="R1043">
        <f ca="1">VLOOKUP($P1043&amp;"_"&amp;$O1043,'rank samples'!$AC$3:$AI$1539,6,FALSE)/100</f>
        <v>0</v>
      </c>
      <c r="S1043">
        <f ca="1">1 - SUM(OFFSET($R$4,VLOOKUP(P1043,$W$4:$Y$23,2,FALSE),0):OFFSET($R$4,N1043,0))/$R$2</f>
        <v>0.96</v>
      </c>
      <c r="T1043">
        <f t="shared" ca="1" si="21"/>
        <v>24.999999999999979</v>
      </c>
    </row>
    <row r="1044" spans="14:20" x14ac:dyDescent="0.3">
      <c r="N1044">
        <v>1040</v>
      </c>
      <c r="O1044">
        <v>57</v>
      </c>
      <c r="P1044">
        <v>13</v>
      </c>
      <c r="Q1044">
        <f ca="1">VLOOKUP($P1044&amp;"_"&amp;$O1044,'rank samples'!$AC$3:$AI$1539,7,FALSE)</f>
        <v>13625.57</v>
      </c>
      <c r="R1044">
        <f ca="1">VLOOKUP($P1044&amp;"_"&amp;$O1044,'rank samples'!$AC$3:$AI$1539,6,FALSE)/100</f>
        <v>0</v>
      </c>
      <c r="S1044">
        <f ca="1">1 - SUM(OFFSET($R$4,VLOOKUP(P1044,$W$4:$Y$23,2,FALSE),0):OFFSET($R$4,N1044,0))/$R$2</f>
        <v>0.96</v>
      </c>
      <c r="T1044">
        <f t="shared" ca="1" si="21"/>
        <v>24.999999999999979</v>
      </c>
    </row>
    <row r="1045" spans="14:20" x14ac:dyDescent="0.3">
      <c r="N1045">
        <v>1041</v>
      </c>
      <c r="O1045">
        <v>58</v>
      </c>
      <c r="P1045">
        <v>13</v>
      </c>
      <c r="Q1045">
        <f ca="1">VLOOKUP($P1045&amp;"_"&amp;$O1045,'rank samples'!$AC$3:$AI$1539,7,FALSE)</f>
        <v>13588.69</v>
      </c>
      <c r="R1045">
        <f ca="1">VLOOKUP($P1045&amp;"_"&amp;$O1045,'rank samples'!$AC$3:$AI$1539,6,FALSE)/100</f>
        <v>2E-3</v>
      </c>
      <c r="S1045">
        <f ca="1">1 - SUM(OFFSET($R$4,VLOOKUP(P1045,$W$4:$Y$23,2,FALSE),0):OFFSET($R$4,N1045,0))/$R$2</f>
        <v>0.95799999999999996</v>
      </c>
      <c r="T1045">
        <f t="shared" ca="1" si="21"/>
        <v>23.809523809523789</v>
      </c>
    </row>
    <row r="1046" spans="14:20" x14ac:dyDescent="0.3">
      <c r="N1046">
        <v>1042</v>
      </c>
      <c r="O1046">
        <v>59</v>
      </c>
      <c r="P1046">
        <v>13</v>
      </c>
      <c r="Q1046">
        <f ca="1">VLOOKUP($P1046&amp;"_"&amp;$O1046,'rank samples'!$AC$3:$AI$1539,7,FALSE)</f>
        <v>13145.17</v>
      </c>
      <c r="R1046">
        <f ca="1">VLOOKUP($P1046&amp;"_"&amp;$O1046,'rank samples'!$AC$3:$AI$1539,6,FALSE)/100</f>
        <v>0</v>
      </c>
      <c r="S1046">
        <f ca="1">1 - SUM(OFFSET($R$4,VLOOKUP(P1046,$W$4:$Y$23,2,FALSE),0):OFFSET($R$4,N1046,0))/$R$2</f>
        <v>0.95799999999999996</v>
      </c>
      <c r="T1046">
        <f t="shared" ca="1" si="21"/>
        <v>23.809523809523789</v>
      </c>
    </row>
    <row r="1047" spans="14:20" x14ac:dyDescent="0.3">
      <c r="N1047">
        <v>1043</v>
      </c>
      <c r="O1047">
        <v>60</v>
      </c>
      <c r="P1047">
        <v>13</v>
      </c>
      <c r="Q1047">
        <f ca="1">VLOOKUP($P1047&amp;"_"&amp;$O1047,'rank samples'!$AC$3:$AI$1539,7,FALSE)</f>
        <v>13090.7</v>
      </c>
      <c r="R1047">
        <f ca="1">VLOOKUP($P1047&amp;"_"&amp;$O1047,'rank samples'!$AC$3:$AI$1539,6,FALSE)/100</f>
        <v>0</v>
      </c>
      <c r="S1047">
        <f ca="1">1 - SUM(OFFSET($R$4,VLOOKUP(P1047,$W$4:$Y$23,2,FALSE),0):OFFSET($R$4,N1047,0))/$R$2</f>
        <v>0.95799999999999996</v>
      </c>
      <c r="T1047">
        <f t="shared" ca="1" si="21"/>
        <v>23.809523809523789</v>
      </c>
    </row>
    <row r="1048" spans="14:20" x14ac:dyDescent="0.3">
      <c r="N1048">
        <v>1044</v>
      </c>
      <c r="O1048">
        <v>61</v>
      </c>
      <c r="P1048">
        <v>13</v>
      </c>
      <c r="Q1048">
        <f ca="1">VLOOKUP($P1048&amp;"_"&amp;$O1048,'rank samples'!$AC$3:$AI$1539,7,FALSE)</f>
        <v>13065.73</v>
      </c>
      <c r="R1048">
        <f ca="1">VLOOKUP($P1048&amp;"_"&amp;$O1048,'rank samples'!$AC$3:$AI$1539,6,FALSE)/100</f>
        <v>2E-3</v>
      </c>
      <c r="S1048">
        <f ca="1">1 - SUM(OFFSET($R$4,VLOOKUP(P1048,$W$4:$Y$23,2,FALSE),0):OFFSET($R$4,N1048,0))/$R$2</f>
        <v>0.95599999999999996</v>
      </c>
      <c r="T1048">
        <f t="shared" ca="1" si="21"/>
        <v>22.727272727272705</v>
      </c>
    </row>
    <row r="1049" spans="14:20" x14ac:dyDescent="0.3">
      <c r="N1049">
        <v>1045</v>
      </c>
      <c r="O1049">
        <v>62</v>
      </c>
      <c r="P1049">
        <v>13</v>
      </c>
      <c r="Q1049">
        <f ca="1">VLOOKUP($P1049&amp;"_"&amp;$O1049,'rank samples'!$AC$3:$AI$1539,7,FALSE)</f>
        <v>13064.22</v>
      </c>
      <c r="R1049">
        <f ca="1">VLOOKUP($P1049&amp;"_"&amp;$O1049,'rank samples'!$AC$3:$AI$1539,6,FALSE)/100</f>
        <v>2E-3</v>
      </c>
      <c r="S1049">
        <f ca="1">1 - SUM(OFFSET($R$4,VLOOKUP(P1049,$W$4:$Y$23,2,FALSE),0):OFFSET($R$4,N1049,0))/$R$2</f>
        <v>0.95399999999999996</v>
      </c>
      <c r="T1049">
        <f t="shared" ca="1" si="21"/>
        <v>21.739130434782588</v>
      </c>
    </row>
    <row r="1050" spans="14:20" x14ac:dyDescent="0.3">
      <c r="N1050">
        <v>1046</v>
      </c>
      <c r="O1050">
        <v>63</v>
      </c>
      <c r="P1050">
        <v>13</v>
      </c>
      <c r="Q1050">
        <f ca="1">VLOOKUP($P1050&amp;"_"&amp;$O1050,'rank samples'!$AC$3:$AI$1539,7,FALSE)</f>
        <v>13012.4</v>
      </c>
      <c r="R1050">
        <f ca="1">VLOOKUP($P1050&amp;"_"&amp;$O1050,'rank samples'!$AC$3:$AI$1539,6,FALSE)/100</f>
        <v>0</v>
      </c>
      <c r="S1050">
        <f ca="1">1 - SUM(OFFSET($R$4,VLOOKUP(P1050,$W$4:$Y$23,2,FALSE),0):OFFSET($R$4,N1050,0))/$R$2</f>
        <v>0.95399999999999996</v>
      </c>
      <c r="T1050">
        <f t="shared" ca="1" si="21"/>
        <v>21.739130434782588</v>
      </c>
    </row>
    <row r="1051" spans="14:20" x14ac:dyDescent="0.3">
      <c r="N1051">
        <v>1047</v>
      </c>
      <c r="O1051">
        <v>64</v>
      </c>
      <c r="P1051">
        <v>13</v>
      </c>
      <c r="Q1051">
        <f ca="1">VLOOKUP($P1051&amp;"_"&amp;$O1051,'rank samples'!$AC$3:$AI$1539,7,FALSE)</f>
        <v>12989.46</v>
      </c>
      <c r="R1051">
        <f ca="1">VLOOKUP($P1051&amp;"_"&amp;$O1051,'rank samples'!$AC$3:$AI$1539,6,FALSE)/100</f>
        <v>2E-3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x14ac:dyDescent="0.3">
      <c r="N1052">
        <v>1048</v>
      </c>
      <c r="O1052">
        <v>65</v>
      </c>
      <c r="P1052">
        <v>13</v>
      </c>
      <c r="Q1052">
        <f ca="1">VLOOKUP($P1052&amp;"_"&amp;$O1052,'rank samples'!$AC$3:$AI$1539,7,FALSE)</f>
        <v>12967.68</v>
      </c>
      <c r="R1052">
        <f ca="1">VLOOKUP($P1052&amp;"_"&amp;$O1052,'rank samples'!$AC$3:$AI$1539,6,FALSE)/100</f>
        <v>0</v>
      </c>
      <c r="S1052">
        <f ca="1">1 - SUM(OFFSET($R$4,VLOOKUP(P1052,$W$4:$Y$23,2,FALSE),0):OFFSET($R$4,N1052,0))/$R$2</f>
        <v>0.95199999999999996</v>
      </c>
      <c r="T1052">
        <f t="shared" ca="1" si="21"/>
        <v>20.833333333333314</v>
      </c>
    </row>
    <row r="1053" spans="14:20" x14ac:dyDescent="0.3">
      <c r="N1053">
        <v>1049</v>
      </c>
      <c r="O1053">
        <v>66</v>
      </c>
      <c r="P1053">
        <v>13</v>
      </c>
      <c r="Q1053">
        <f ca="1">VLOOKUP($P1053&amp;"_"&amp;$O1053,'rank samples'!$AC$3:$AI$1539,7,FALSE)</f>
        <v>12747.85</v>
      </c>
      <c r="R1053">
        <f ca="1">VLOOKUP($P1053&amp;"_"&amp;$O1053,'rank samples'!$AC$3:$AI$1539,6,FALSE)/100</f>
        <v>0</v>
      </c>
      <c r="S1053">
        <f ca="1">1 - SUM(OFFSET($R$4,VLOOKUP(P1053,$W$4:$Y$23,2,FALSE),0):OFFSET($R$4,N1053,0))/$R$2</f>
        <v>0.95199999999999996</v>
      </c>
      <c r="T1053">
        <f t="shared" ca="1" si="21"/>
        <v>20.833333333333314</v>
      </c>
    </row>
    <row r="1054" spans="14:20" x14ac:dyDescent="0.3">
      <c r="N1054">
        <v>1050</v>
      </c>
      <c r="O1054">
        <v>67</v>
      </c>
      <c r="P1054">
        <v>13</v>
      </c>
      <c r="Q1054">
        <f ca="1">VLOOKUP($P1054&amp;"_"&amp;$O1054,'rank samples'!$AC$3:$AI$1539,7,FALSE)</f>
        <v>12668.54</v>
      </c>
      <c r="R1054">
        <f ca="1">VLOOKUP($P1054&amp;"_"&amp;$O1054,'rank samples'!$AC$3:$AI$1539,6,FALSE)/100</f>
        <v>2E-3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x14ac:dyDescent="0.3">
      <c r="N1055">
        <v>1051</v>
      </c>
      <c r="O1055">
        <v>68</v>
      </c>
      <c r="P1055">
        <v>13</v>
      </c>
      <c r="Q1055">
        <f ca="1">VLOOKUP($P1055&amp;"_"&amp;$O1055,'rank samples'!$AC$3:$AI$1539,7,FALSE)</f>
        <v>12505.71</v>
      </c>
      <c r="R1055">
        <f ca="1">VLOOKUP($P1055&amp;"_"&amp;$O1055,'rank samples'!$AC$3:$AI$1539,6,FALSE)/100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x14ac:dyDescent="0.3">
      <c r="N1056">
        <v>1052</v>
      </c>
      <c r="O1056">
        <v>69</v>
      </c>
      <c r="P1056">
        <v>13</v>
      </c>
      <c r="Q1056">
        <f ca="1">VLOOKUP($P1056&amp;"_"&amp;$O1056,'rank samples'!$AC$3:$AI$1539,7,FALSE)</f>
        <v>12412.23</v>
      </c>
      <c r="R1056">
        <f ca="1">VLOOKUP($P1056&amp;"_"&amp;$O1056,'rank samples'!$AC$3:$AI$1539,6,FALSE)/100</f>
        <v>2E-3</v>
      </c>
      <c r="S1056">
        <f ca="1">1 - SUM(OFFSET($R$4,VLOOKUP(P1056,$W$4:$Y$23,2,FALSE),0):OFFSET($R$4,N1056,0))/$R$2</f>
        <v>0.94799999999999995</v>
      </c>
      <c r="T1056">
        <f t="shared" ca="1" si="21"/>
        <v>19.230769230769212</v>
      </c>
    </row>
    <row r="1057" spans="14:20" x14ac:dyDescent="0.3">
      <c r="N1057">
        <v>1053</v>
      </c>
      <c r="O1057">
        <v>70</v>
      </c>
      <c r="P1057">
        <v>13</v>
      </c>
      <c r="Q1057">
        <f ca="1">VLOOKUP($P1057&amp;"_"&amp;$O1057,'rank samples'!$AC$3:$AI$1539,7,FALSE)</f>
        <v>12353.39</v>
      </c>
      <c r="R1057">
        <f ca="1">VLOOKUP($P1057&amp;"_"&amp;$O1057,'rank samples'!$AC$3:$AI$1539,6,FALSE)/100</f>
        <v>2E-3</v>
      </c>
      <c r="S1057">
        <f ca="1">1 - SUM(OFFSET($R$4,VLOOKUP(P1057,$W$4:$Y$23,2,FALSE),0):OFFSET($R$4,N1057,0))/$R$2</f>
        <v>0.94599999999999995</v>
      </c>
      <c r="T1057">
        <f t="shared" ca="1" si="21"/>
        <v>18.518518518518501</v>
      </c>
    </row>
    <row r="1058" spans="14:20" x14ac:dyDescent="0.3">
      <c r="N1058">
        <v>1054</v>
      </c>
      <c r="O1058">
        <v>71</v>
      </c>
      <c r="P1058">
        <v>13</v>
      </c>
      <c r="Q1058">
        <f ca="1">VLOOKUP($P1058&amp;"_"&amp;$O1058,'rank samples'!$AC$3:$AI$1539,7,FALSE)</f>
        <v>12123.02</v>
      </c>
      <c r="R1058">
        <f ca="1">VLOOKUP($P1058&amp;"_"&amp;$O1058,'rank samples'!$AC$3:$AI$1539,6,FALSE)/100</f>
        <v>0</v>
      </c>
      <c r="S1058">
        <f ca="1">1 - SUM(OFFSET($R$4,VLOOKUP(P1058,$W$4:$Y$23,2,FALSE),0):OFFSET($R$4,N1058,0))/$R$2</f>
        <v>0.94599999999999995</v>
      </c>
      <c r="T1058">
        <f t="shared" ca="1" si="21"/>
        <v>18.518518518518501</v>
      </c>
    </row>
    <row r="1059" spans="14:20" x14ac:dyDescent="0.3">
      <c r="N1059">
        <v>1055</v>
      </c>
      <c r="O1059">
        <v>72</v>
      </c>
      <c r="P1059">
        <v>13</v>
      </c>
      <c r="Q1059">
        <f ca="1">VLOOKUP($P1059&amp;"_"&amp;$O1059,'rank samples'!$AC$3:$AI$1539,7,FALSE)</f>
        <v>12007.45</v>
      </c>
      <c r="R1059">
        <f ca="1">VLOOKUP($P1059&amp;"_"&amp;$O1059,'rank samples'!$AC$3:$AI$1539,6,FALSE)/100</f>
        <v>0</v>
      </c>
      <c r="S1059">
        <f ca="1">1 - SUM(OFFSET($R$4,VLOOKUP(P1059,$W$4:$Y$23,2,FALSE),0):OFFSET($R$4,N1059,0))/$R$2</f>
        <v>0.94599999999999995</v>
      </c>
      <c r="T1059">
        <f t="shared" ca="1" si="21"/>
        <v>18.518518518518501</v>
      </c>
    </row>
    <row r="1060" spans="14:20" x14ac:dyDescent="0.3">
      <c r="N1060">
        <v>1056</v>
      </c>
      <c r="O1060">
        <v>73</v>
      </c>
      <c r="P1060">
        <v>13</v>
      </c>
      <c r="Q1060">
        <f ca="1">VLOOKUP($P1060&amp;"_"&amp;$O1060,'rank samples'!$AC$3:$AI$1539,7,FALSE)</f>
        <v>11882.22</v>
      </c>
      <c r="R1060">
        <f ca="1">VLOOKUP($P1060&amp;"_"&amp;$O1060,'rank samples'!$AC$3:$AI$1539,6,FALSE)/100</f>
        <v>2E-3</v>
      </c>
      <c r="S1060">
        <f ca="1">1 - SUM(OFFSET($R$4,VLOOKUP(P1060,$W$4:$Y$23,2,FALSE),0):OFFSET($R$4,N1060,0))/$R$2</f>
        <v>0.94399999999999995</v>
      </c>
      <c r="T1060">
        <f t="shared" ca="1" si="21"/>
        <v>17.85714285714284</v>
      </c>
    </row>
    <row r="1061" spans="14:20" x14ac:dyDescent="0.3">
      <c r="N1061">
        <v>1057</v>
      </c>
      <c r="O1061">
        <v>74</v>
      </c>
      <c r="P1061">
        <v>13</v>
      </c>
      <c r="Q1061">
        <f ca="1">VLOOKUP($P1061&amp;"_"&amp;$O1061,'rank samples'!$AC$3:$AI$1539,7,FALSE)</f>
        <v>11750.47</v>
      </c>
      <c r="R1061">
        <f ca="1">VLOOKUP($P1061&amp;"_"&amp;$O1061,'rank samples'!$AC$3:$AI$1539,6,FALSE)/100</f>
        <v>0</v>
      </c>
      <c r="S1061">
        <f ca="1">1 - SUM(OFFSET($R$4,VLOOKUP(P1061,$W$4:$Y$23,2,FALSE),0):OFFSET($R$4,N1061,0))/$R$2</f>
        <v>0.94399999999999995</v>
      </c>
      <c r="T1061">
        <f t="shared" ca="1" si="21"/>
        <v>17.85714285714284</v>
      </c>
    </row>
    <row r="1062" spans="14:20" x14ac:dyDescent="0.3">
      <c r="N1062">
        <v>1058</v>
      </c>
      <c r="O1062">
        <v>75</v>
      </c>
      <c r="P1062">
        <v>13</v>
      </c>
      <c r="Q1062">
        <f ca="1">VLOOKUP($P1062&amp;"_"&amp;$O1062,'rank samples'!$AC$3:$AI$1539,7,FALSE)</f>
        <v>11592.38</v>
      </c>
      <c r="R1062">
        <f ca="1">VLOOKUP($P1062&amp;"_"&amp;$O1062,'rank samples'!$AC$3:$AI$1539,6,FALSE)/100</f>
        <v>0</v>
      </c>
      <c r="S1062">
        <f ca="1">1 - SUM(OFFSET($R$4,VLOOKUP(P1062,$W$4:$Y$23,2,FALSE),0):OFFSET($R$4,N1062,0))/$R$2</f>
        <v>0.94399999999999995</v>
      </c>
      <c r="T1062">
        <f t="shared" ca="1" si="21"/>
        <v>17.85714285714284</v>
      </c>
    </row>
    <row r="1063" spans="14:20" x14ac:dyDescent="0.3">
      <c r="N1063">
        <v>1059</v>
      </c>
      <c r="O1063">
        <v>76</v>
      </c>
      <c r="P1063">
        <v>13</v>
      </c>
      <c r="Q1063">
        <f ca="1">VLOOKUP($P1063&amp;"_"&amp;$O1063,'rank samples'!$AC$3:$AI$1539,7,FALSE)</f>
        <v>11536.15</v>
      </c>
      <c r="R1063">
        <f ca="1">VLOOKUP($P1063&amp;"_"&amp;$O1063,'rank samples'!$AC$3:$AI$1539,6,FALSE)/100</f>
        <v>2E-3</v>
      </c>
      <c r="S1063">
        <f ca="1">1 - SUM(OFFSET($R$4,VLOOKUP(P1063,$W$4:$Y$23,2,FALSE),0):OFFSET($R$4,N1063,0))/$R$2</f>
        <v>0.94199999999999995</v>
      </c>
      <c r="T1063">
        <f t="shared" ca="1" si="21"/>
        <v>17.241379310344811</v>
      </c>
    </row>
    <row r="1064" spans="14:20" x14ac:dyDescent="0.3">
      <c r="N1064">
        <v>1060</v>
      </c>
      <c r="O1064">
        <v>77</v>
      </c>
      <c r="P1064">
        <v>13</v>
      </c>
      <c r="Q1064">
        <f ca="1">VLOOKUP($P1064&amp;"_"&amp;$O1064,'rank samples'!$AC$3:$AI$1539,7,FALSE)</f>
        <v>11285.49</v>
      </c>
      <c r="R1064">
        <f ca="1">VLOOKUP($P1064&amp;"_"&amp;$O1064,'rank samples'!$AC$3:$AI$1539,6,FALSE)/100</f>
        <v>0</v>
      </c>
      <c r="S1064">
        <f ca="1">1 - SUM(OFFSET($R$4,VLOOKUP(P1064,$W$4:$Y$23,2,FALSE),0):OFFSET($R$4,N1064,0))/$R$2</f>
        <v>0.94199999999999995</v>
      </c>
      <c r="T1064">
        <f t="shared" ca="1" si="21"/>
        <v>17.241379310344811</v>
      </c>
    </row>
    <row r="1065" spans="14:20" x14ac:dyDescent="0.3">
      <c r="N1065">
        <v>1061</v>
      </c>
      <c r="O1065">
        <v>78</v>
      </c>
      <c r="P1065">
        <v>13</v>
      </c>
      <c r="Q1065">
        <f ca="1">VLOOKUP($P1065&amp;"_"&amp;$O1065,'rank samples'!$AC$3:$AI$1539,7,FALSE)</f>
        <v>11264.68</v>
      </c>
      <c r="R1065">
        <f ca="1">VLOOKUP($P1065&amp;"_"&amp;$O1065,'rank samples'!$AC$3:$AI$1539,6,FALSE)/100</f>
        <v>0</v>
      </c>
      <c r="S1065">
        <f ca="1">1 - SUM(OFFSET($R$4,VLOOKUP(P1065,$W$4:$Y$23,2,FALSE),0):OFFSET($R$4,N1065,0))/$R$2</f>
        <v>0.94199999999999995</v>
      </c>
      <c r="T1065">
        <f t="shared" ca="1" si="21"/>
        <v>17.241379310344811</v>
      </c>
    </row>
    <row r="1066" spans="14:20" x14ac:dyDescent="0.3">
      <c r="N1066">
        <v>1062</v>
      </c>
      <c r="O1066">
        <v>79</v>
      </c>
      <c r="P1066">
        <v>13</v>
      </c>
      <c r="Q1066">
        <f ca="1">VLOOKUP($P1066&amp;"_"&amp;$O1066,'rank samples'!$AC$3:$AI$1539,7,FALSE)</f>
        <v>11069.57</v>
      </c>
      <c r="R1066">
        <f ca="1">VLOOKUP($P1066&amp;"_"&amp;$O1066,'rank samples'!$AC$3:$AI$1539,6,FALSE)/100</f>
        <v>2E-3</v>
      </c>
      <c r="S1066">
        <f ca="1">1 - SUM(OFFSET($R$4,VLOOKUP(P1066,$W$4:$Y$23,2,FALSE),0):OFFSET($R$4,N1066,0))/$R$2</f>
        <v>0.94</v>
      </c>
      <c r="T1066">
        <f t="shared" ca="1" si="21"/>
        <v>16.66666666666665</v>
      </c>
    </row>
    <row r="1067" spans="14:20" x14ac:dyDescent="0.3">
      <c r="N1067">
        <v>1063</v>
      </c>
      <c r="O1067">
        <v>80</v>
      </c>
      <c r="P1067">
        <v>13</v>
      </c>
      <c r="Q1067">
        <f ca="1">VLOOKUP($P1067&amp;"_"&amp;$O1067,'rank samples'!$AC$3:$AI$1539,7,FALSE)</f>
        <v>11056.19</v>
      </c>
      <c r="R1067">
        <f ca="1">VLOOKUP($P1067&amp;"_"&amp;$O1067,'rank samples'!$AC$3:$AI$1539,6,FALSE)/100</f>
        <v>2E-3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x14ac:dyDescent="0.3">
      <c r="N1068">
        <v>1064</v>
      </c>
      <c r="O1068">
        <v>81</v>
      </c>
      <c r="P1068">
        <v>13</v>
      </c>
      <c r="Q1068">
        <f ca="1">VLOOKUP($P1068&amp;"_"&amp;$O1068,'rank samples'!$AC$3:$AI$1539,7,FALSE)</f>
        <v>11040.18</v>
      </c>
      <c r="R1068">
        <f ca="1">VLOOKUP($P1068&amp;"_"&amp;$O1068,'rank samples'!$AC$3:$AI$1539,6,FALSE)/100</f>
        <v>0</v>
      </c>
      <c r="S1068">
        <f ca="1">1 - SUM(OFFSET($R$4,VLOOKUP(P1068,$W$4:$Y$23,2,FALSE),0):OFFSET($R$4,N1068,0))/$R$2</f>
        <v>0.93799999999999994</v>
      </c>
      <c r="T1068">
        <f t="shared" ca="1" si="21"/>
        <v>16.129032258064502</v>
      </c>
    </row>
    <row r="1069" spans="14:20" x14ac:dyDescent="0.3">
      <c r="N1069">
        <v>1065</v>
      </c>
      <c r="O1069">
        <v>82</v>
      </c>
      <c r="P1069">
        <v>13</v>
      </c>
      <c r="Q1069">
        <f ca="1">VLOOKUP($P1069&amp;"_"&amp;$O1069,'rank samples'!$AC$3:$AI$1539,7,FALSE)</f>
        <v>10698.1</v>
      </c>
      <c r="R1069">
        <f ca="1">VLOOKUP($P1069&amp;"_"&amp;$O1069,'rank samples'!$AC$3:$AI$1539,6,FALSE)/100</f>
        <v>2E-3</v>
      </c>
      <c r="S1069">
        <f ca="1">1 - SUM(OFFSET($R$4,VLOOKUP(P1069,$W$4:$Y$23,2,FALSE),0):OFFSET($R$4,N1069,0))/$R$2</f>
        <v>0.93599999999999994</v>
      </c>
      <c r="T1069">
        <f t="shared" ca="1" si="21"/>
        <v>15.624999999999986</v>
      </c>
    </row>
    <row r="1070" spans="14:20" x14ac:dyDescent="0.3">
      <c r="N1070">
        <v>1066</v>
      </c>
      <c r="O1070">
        <v>83</v>
      </c>
      <c r="P1070">
        <v>13</v>
      </c>
      <c r="Q1070">
        <f ca="1">VLOOKUP($P1070&amp;"_"&amp;$O1070,'rank samples'!$AC$3:$AI$1539,7,FALSE)</f>
        <v>10610.1</v>
      </c>
      <c r="R1070">
        <f ca="1">VLOOKUP($P1070&amp;"_"&amp;$O1070,'rank samples'!$AC$3:$AI$1539,6,FALSE)/100</f>
        <v>0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x14ac:dyDescent="0.3">
      <c r="N1071">
        <v>1067</v>
      </c>
      <c r="O1071">
        <v>84</v>
      </c>
      <c r="P1071">
        <v>13</v>
      </c>
      <c r="Q1071">
        <f ca="1">VLOOKUP($P1071&amp;"_"&amp;$O1071,'rank samples'!$AC$3:$AI$1539,7,FALSE)</f>
        <v>10537.04</v>
      </c>
      <c r="R1071">
        <f ca="1">VLOOKUP($P1071&amp;"_"&amp;$O1071,'rank samples'!$AC$3:$AI$1539,6,FALSE)/100</f>
        <v>0</v>
      </c>
      <c r="S1071">
        <f ca="1">1 - SUM(OFFSET($R$4,VLOOKUP(P1071,$W$4:$Y$23,2,FALSE),0):OFFSET($R$4,N1071,0))/$R$2</f>
        <v>0.93599999999999994</v>
      </c>
      <c r="T1071">
        <f t="shared" ca="1" si="21"/>
        <v>15.624999999999986</v>
      </c>
    </row>
    <row r="1072" spans="14:20" x14ac:dyDescent="0.3">
      <c r="N1072">
        <v>1068</v>
      </c>
      <c r="O1072">
        <v>85</v>
      </c>
      <c r="P1072">
        <v>13</v>
      </c>
      <c r="Q1072">
        <f ca="1">VLOOKUP($P1072&amp;"_"&amp;$O1072,'rank samples'!$AC$3:$AI$1539,7,FALSE)</f>
        <v>10529.31</v>
      </c>
      <c r="R1072">
        <f ca="1">VLOOKUP($P1072&amp;"_"&amp;$O1072,'rank samples'!$AC$3:$AI$1539,6,FALSE)/100</f>
        <v>2E-3</v>
      </c>
      <c r="S1072">
        <f ca="1">1 - SUM(OFFSET($R$4,VLOOKUP(P1072,$W$4:$Y$23,2,FALSE),0):OFFSET($R$4,N1072,0))/$R$2</f>
        <v>0.93399999999999994</v>
      </c>
      <c r="T1072">
        <f t="shared" ca="1" si="21"/>
        <v>15.151515151515138</v>
      </c>
    </row>
    <row r="1073" spans="14:20" x14ac:dyDescent="0.3">
      <c r="N1073">
        <v>1069</v>
      </c>
      <c r="O1073">
        <v>86</v>
      </c>
      <c r="P1073">
        <v>13</v>
      </c>
      <c r="Q1073">
        <f ca="1">VLOOKUP($P1073&amp;"_"&amp;$O1073,'rank samples'!$AC$3:$AI$1539,7,FALSE)</f>
        <v>10466.200000000001</v>
      </c>
      <c r="R1073">
        <f ca="1">VLOOKUP($P1073&amp;"_"&amp;$O1073,'rank samples'!$AC$3:$AI$1539,6,FALSE)/100</f>
        <v>0</v>
      </c>
      <c r="S1073">
        <f ca="1">1 - SUM(OFFSET($R$4,VLOOKUP(P1073,$W$4:$Y$23,2,FALSE),0):OFFSET($R$4,N1073,0))/$R$2</f>
        <v>0.93399999999999994</v>
      </c>
      <c r="T1073">
        <f t="shared" ca="1" si="21"/>
        <v>15.151515151515138</v>
      </c>
    </row>
    <row r="1074" spans="14:20" x14ac:dyDescent="0.3">
      <c r="N1074">
        <v>1070</v>
      </c>
      <c r="O1074">
        <v>87</v>
      </c>
      <c r="P1074">
        <v>13</v>
      </c>
      <c r="Q1074">
        <f ca="1">VLOOKUP($P1074&amp;"_"&amp;$O1074,'rank samples'!$AC$3:$AI$1539,7,FALSE)</f>
        <v>10441.69</v>
      </c>
      <c r="R1074">
        <f ca="1">VLOOKUP($P1074&amp;"_"&amp;$O1074,'rank samples'!$AC$3:$AI$1539,6,FALSE)/100</f>
        <v>2E-3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x14ac:dyDescent="0.3">
      <c r="N1075">
        <v>1071</v>
      </c>
      <c r="O1075">
        <v>88</v>
      </c>
      <c r="P1075">
        <v>13</v>
      </c>
      <c r="Q1075">
        <f ca="1">VLOOKUP($P1075&amp;"_"&amp;$O1075,'rank samples'!$AC$3:$AI$1539,7,FALSE)</f>
        <v>10357.27</v>
      </c>
      <c r="R1075">
        <f ca="1">VLOOKUP($P1075&amp;"_"&amp;$O1075,'rank samples'!$AC$3:$AI$1539,6,FALSE)/100</f>
        <v>0</v>
      </c>
      <c r="S1075">
        <f ca="1">1 - SUM(OFFSET($R$4,VLOOKUP(P1075,$W$4:$Y$23,2,FALSE),0):OFFSET($R$4,N1075,0))/$R$2</f>
        <v>0.93199999999999994</v>
      </c>
      <c r="T1075">
        <f t="shared" ca="1" si="21"/>
        <v>14.705882352941163</v>
      </c>
    </row>
    <row r="1076" spans="14:20" x14ac:dyDescent="0.3">
      <c r="N1076">
        <v>1072</v>
      </c>
      <c r="O1076">
        <v>89</v>
      </c>
      <c r="P1076">
        <v>13</v>
      </c>
      <c r="Q1076">
        <f ca="1">VLOOKUP($P1076&amp;"_"&amp;$O1076,'rank samples'!$AC$3:$AI$1539,7,FALSE)</f>
        <v>10342.1</v>
      </c>
      <c r="R1076">
        <f ca="1">VLOOKUP($P1076&amp;"_"&amp;$O1076,'rank samples'!$AC$3:$AI$1539,6,FALSE)/100</f>
        <v>0</v>
      </c>
      <c r="S1076">
        <f ca="1">1 - SUM(OFFSET($R$4,VLOOKUP(P1076,$W$4:$Y$23,2,FALSE),0):OFFSET($R$4,N1076,0))/$R$2</f>
        <v>0.93199999999999994</v>
      </c>
      <c r="T1076">
        <f t="shared" ca="1" si="21"/>
        <v>14.705882352941163</v>
      </c>
    </row>
    <row r="1077" spans="14:20" x14ac:dyDescent="0.3">
      <c r="N1077">
        <v>1073</v>
      </c>
      <c r="O1077">
        <v>90</v>
      </c>
      <c r="P1077">
        <v>13</v>
      </c>
      <c r="Q1077">
        <f ca="1">VLOOKUP($P1077&amp;"_"&amp;$O1077,'rank samples'!$AC$3:$AI$1539,7,FALSE)</f>
        <v>10326.51</v>
      </c>
      <c r="R1077">
        <f ca="1">VLOOKUP($P1077&amp;"_"&amp;$O1077,'rank samples'!$AC$3:$AI$1539,6,FALSE)/100</f>
        <v>2E-3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x14ac:dyDescent="0.3">
      <c r="N1078">
        <v>1074</v>
      </c>
      <c r="O1078">
        <v>91</v>
      </c>
      <c r="P1078">
        <v>13</v>
      </c>
      <c r="Q1078">
        <f ca="1">VLOOKUP($P1078&amp;"_"&amp;$O1078,'rank samples'!$AC$3:$AI$1539,7,FALSE)</f>
        <v>10317.959999999999</v>
      </c>
      <c r="R1078">
        <f ca="1">VLOOKUP($P1078&amp;"_"&amp;$O1078,'rank samples'!$AC$3:$AI$1539,6,FALSE)/100</f>
        <v>2E-3</v>
      </c>
      <c r="S1078">
        <f ca="1">1 - SUM(OFFSET($R$4,VLOOKUP(P1078,$W$4:$Y$23,2,FALSE),0):OFFSET($R$4,N1078,0))/$R$2</f>
        <v>0.92799999999999994</v>
      </c>
      <c r="T1078">
        <f t="shared" ca="1" si="21"/>
        <v>13.888888888888877</v>
      </c>
    </row>
    <row r="1079" spans="14:20" x14ac:dyDescent="0.3">
      <c r="N1079">
        <v>1075</v>
      </c>
      <c r="O1079">
        <v>92</v>
      </c>
      <c r="P1079">
        <v>13</v>
      </c>
      <c r="Q1079">
        <f ca="1">VLOOKUP($P1079&amp;"_"&amp;$O1079,'rank samples'!$AC$3:$AI$1539,7,FALSE)</f>
        <v>10160.209999999999</v>
      </c>
      <c r="R1079">
        <f ca="1">VLOOKUP($P1079&amp;"_"&amp;$O1079,'rank samples'!$AC$3:$AI$1539,6,FALSE)/100</f>
        <v>0</v>
      </c>
      <c r="S1079">
        <f ca="1">1 - SUM(OFFSET($R$4,VLOOKUP(P1079,$W$4:$Y$23,2,FALSE),0):OFFSET($R$4,N1079,0))/$R$2</f>
        <v>0.92799999999999994</v>
      </c>
      <c r="T1079">
        <f t="shared" ca="1" si="21"/>
        <v>13.888888888888877</v>
      </c>
    </row>
    <row r="1080" spans="14:20" x14ac:dyDescent="0.3">
      <c r="N1080">
        <v>1076</v>
      </c>
      <c r="O1080">
        <v>93</v>
      </c>
      <c r="P1080">
        <v>13</v>
      </c>
      <c r="Q1080">
        <f ca="1">VLOOKUP($P1080&amp;"_"&amp;$O1080,'rank samples'!$AC$3:$AI$1539,7,FALSE)</f>
        <v>9934.2099999999991</v>
      </c>
      <c r="R1080">
        <f ca="1">VLOOKUP($P1080&amp;"_"&amp;$O1080,'rank samples'!$AC$3:$AI$1539,6,FALSE)/100</f>
        <v>2E-3</v>
      </c>
      <c r="S1080">
        <f ca="1">1 - SUM(OFFSET($R$4,VLOOKUP(P1080,$W$4:$Y$23,2,FALSE),0):OFFSET($R$4,N1080,0))/$R$2</f>
        <v>0.92599999999999993</v>
      </c>
      <c r="T1080">
        <f t="shared" ca="1" si="21"/>
        <v>13.513513513513502</v>
      </c>
    </row>
    <row r="1081" spans="14:20" x14ac:dyDescent="0.3">
      <c r="N1081">
        <v>1077</v>
      </c>
      <c r="O1081">
        <v>94</v>
      </c>
      <c r="P1081">
        <v>13</v>
      </c>
      <c r="Q1081">
        <f ca="1">VLOOKUP($P1081&amp;"_"&amp;$O1081,'rank samples'!$AC$3:$AI$1539,7,FALSE)</f>
        <v>9890.99</v>
      </c>
      <c r="R1081">
        <f ca="1">VLOOKUP($P1081&amp;"_"&amp;$O1081,'rank samples'!$AC$3:$AI$1539,6,FALSE)/100</f>
        <v>0</v>
      </c>
      <c r="S1081">
        <f ca="1">1 - SUM(OFFSET($R$4,VLOOKUP(P1081,$W$4:$Y$23,2,FALSE),0):OFFSET($R$4,N1081,0))/$R$2</f>
        <v>0.92599999999999993</v>
      </c>
      <c r="T1081">
        <f t="shared" ca="1" si="21"/>
        <v>13.513513513513502</v>
      </c>
    </row>
    <row r="1082" spans="14:20" x14ac:dyDescent="0.3">
      <c r="N1082">
        <v>1078</v>
      </c>
      <c r="O1082">
        <v>95</v>
      </c>
      <c r="P1082">
        <v>13</v>
      </c>
      <c r="Q1082">
        <f ca="1">VLOOKUP($P1082&amp;"_"&amp;$O1082,'rank samples'!$AC$3:$AI$1539,7,FALSE)</f>
        <v>9775.33</v>
      </c>
      <c r="R1082">
        <f ca="1">VLOOKUP($P1082&amp;"_"&amp;$O1082,'rank samples'!$AC$3:$AI$1539,6,FALSE)/100</f>
        <v>2E-3</v>
      </c>
      <c r="S1082">
        <f ca="1">1 - SUM(OFFSET($R$4,VLOOKUP(P1082,$W$4:$Y$23,2,FALSE),0):OFFSET($R$4,N1082,0))/$R$2</f>
        <v>0.92399999999999993</v>
      </c>
      <c r="T1082">
        <f t="shared" ca="1" si="21"/>
        <v>13.157894736842094</v>
      </c>
    </row>
    <row r="1083" spans="14:20" x14ac:dyDescent="0.3">
      <c r="N1083">
        <v>1079</v>
      </c>
      <c r="O1083">
        <v>96</v>
      </c>
      <c r="P1083">
        <v>13</v>
      </c>
      <c r="Q1083">
        <f ca="1">VLOOKUP($P1083&amp;"_"&amp;$O1083,'rank samples'!$AC$3:$AI$1539,7,FALSE)</f>
        <v>9499.52</v>
      </c>
      <c r="R1083">
        <f ca="1">VLOOKUP($P1083&amp;"_"&amp;$O1083,'rank samples'!$AC$3:$AI$1539,6,FALSE)/100</f>
        <v>2E-3</v>
      </c>
      <c r="S1083">
        <f ca="1">1 - SUM(OFFSET($R$4,VLOOKUP(P1083,$W$4:$Y$23,2,FALSE),0):OFFSET($R$4,N1083,0))/$R$2</f>
        <v>0.92199999999999993</v>
      </c>
      <c r="T1083">
        <f t="shared" ca="1" si="21"/>
        <v>12.820512820512809</v>
      </c>
    </row>
    <row r="1084" spans="14:20" x14ac:dyDescent="0.3">
      <c r="N1084">
        <v>1080</v>
      </c>
      <c r="O1084">
        <v>97</v>
      </c>
      <c r="P1084">
        <v>13</v>
      </c>
      <c r="Q1084">
        <f ca="1">VLOOKUP($P1084&amp;"_"&amp;$O1084,'rank samples'!$AC$3:$AI$1539,7,FALSE)</f>
        <v>9326.4500000000007</v>
      </c>
      <c r="R1084">
        <f ca="1">VLOOKUP($P1084&amp;"_"&amp;$O1084,'rank samples'!$AC$3:$AI$1539,6,FALSE)/100</f>
        <v>0</v>
      </c>
      <c r="S1084">
        <f ca="1">1 - SUM(OFFSET($R$4,VLOOKUP(P1084,$W$4:$Y$23,2,FALSE),0):OFFSET($R$4,N1084,0))/$R$2</f>
        <v>0.92199999999999993</v>
      </c>
      <c r="T1084">
        <f t="shared" ca="1" si="21"/>
        <v>12.820512820512809</v>
      </c>
    </row>
    <row r="1085" spans="14:20" x14ac:dyDescent="0.3">
      <c r="N1085">
        <v>1081</v>
      </c>
      <c r="O1085">
        <v>98</v>
      </c>
      <c r="P1085">
        <v>13</v>
      </c>
      <c r="Q1085">
        <f ca="1">VLOOKUP($P1085&amp;"_"&amp;$O1085,'rank samples'!$AC$3:$AI$1539,7,FALSE)</f>
        <v>9116.7199999999993</v>
      </c>
      <c r="R1085">
        <f ca="1">VLOOKUP($P1085&amp;"_"&amp;$O1085,'rank samples'!$AC$3:$AI$1539,6,FALSE)/100</f>
        <v>0</v>
      </c>
      <c r="S1085">
        <f ca="1">1 - SUM(OFFSET($R$4,VLOOKUP(P1085,$W$4:$Y$23,2,FALSE),0):OFFSET($R$4,N1085,0))/$R$2</f>
        <v>0.92199999999999993</v>
      </c>
      <c r="T1085">
        <f t="shared" ca="1" si="21"/>
        <v>12.820512820512809</v>
      </c>
    </row>
    <row r="1086" spans="14:20" x14ac:dyDescent="0.3">
      <c r="N1086">
        <v>1082</v>
      </c>
      <c r="O1086">
        <v>99</v>
      </c>
      <c r="P1086">
        <v>13</v>
      </c>
      <c r="Q1086">
        <f ca="1">VLOOKUP($P1086&amp;"_"&amp;$O1086,'rank samples'!$AC$3:$AI$1539,7,FALSE)</f>
        <v>9017.15</v>
      </c>
      <c r="R1086">
        <f ca="1">VLOOKUP($P1086&amp;"_"&amp;$O1086,'rank samples'!$AC$3:$AI$1539,6,FALSE)/100</f>
        <v>2E-3</v>
      </c>
      <c r="S1086">
        <f ca="1">1 - SUM(OFFSET($R$4,VLOOKUP(P1086,$W$4:$Y$23,2,FALSE),0):OFFSET($R$4,N1086,0))/$R$2</f>
        <v>0.91999999999999993</v>
      </c>
      <c r="T1086">
        <f t="shared" ca="1" si="21"/>
        <v>12.499999999999989</v>
      </c>
    </row>
    <row r="1087" spans="14:20" x14ac:dyDescent="0.3">
      <c r="N1087">
        <v>1083</v>
      </c>
      <c r="O1087">
        <v>100</v>
      </c>
      <c r="P1087">
        <v>13</v>
      </c>
      <c r="Q1087">
        <f ca="1">VLOOKUP($P1087&amp;"_"&amp;$O1087,'rank samples'!$AC$3:$AI$1539,7,FALSE)</f>
        <v>9013.42</v>
      </c>
      <c r="R1087">
        <f ca="1">VLOOKUP($P1087&amp;"_"&amp;$O1087,'rank samples'!$AC$3:$AI$1539,6,FALSE)/100</f>
        <v>0</v>
      </c>
      <c r="S1087">
        <f ca="1">1 - SUM(OFFSET($R$4,VLOOKUP(P1087,$W$4:$Y$23,2,FALSE),0):OFFSET($R$4,N1087,0))/$R$2</f>
        <v>0.91999999999999993</v>
      </c>
      <c r="T1087">
        <f t="shared" ca="1" si="21"/>
        <v>12.499999999999989</v>
      </c>
    </row>
    <row r="1088" spans="14:20" x14ac:dyDescent="0.3">
      <c r="N1088">
        <v>1084</v>
      </c>
      <c r="O1088">
        <v>101</v>
      </c>
      <c r="P1088">
        <v>13</v>
      </c>
      <c r="Q1088">
        <f ca="1">VLOOKUP($P1088&amp;"_"&amp;$O1088,'rank samples'!$AC$3:$AI$1539,7,FALSE)</f>
        <v>9007.0400000000009</v>
      </c>
      <c r="R1088">
        <f ca="1">VLOOKUP($P1088&amp;"_"&amp;$O1088,'rank samples'!$AC$3:$AI$1539,6,FALSE)/100</f>
        <v>2E-3</v>
      </c>
      <c r="S1088">
        <f ca="1">1 - SUM(OFFSET($R$4,VLOOKUP(P1088,$W$4:$Y$23,2,FALSE),0):OFFSET($R$4,N1088,0))/$R$2</f>
        <v>0.91799999999999993</v>
      </c>
      <c r="T1088">
        <f t="shared" ca="1" si="21"/>
        <v>12.195121951219502</v>
      </c>
    </row>
    <row r="1089" spans="14:20" x14ac:dyDescent="0.3">
      <c r="N1089">
        <v>1085</v>
      </c>
      <c r="O1089">
        <v>102</v>
      </c>
      <c r="P1089">
        <v>13</v>
      </c>
      <c r="Q1089">
        <f ca="1">VLOOKUP($P1089&amp;"_"&amp;$O1089,'rank samples'!$AC$3:$AI$1539,7,FALSE)</f>
        <v>8997.93</v>
      </c>
      <c r="R1089">
        <f ca="1">VLOOKUP($P1089&amp;"_"&amp;$O1089,'rank samples'!$AC$3:$AI$1539,6,FALSE)/100</f>
        <v>2E-3</v>
      </c>
      <c r="S1089">
        <f ca="1">1 - SUM(OFFSET($R$4,VLOOKUP(P1089,$W$4:$Y$23,2,FALSE),0):OFFSET($R$4,N1089,0))/$R$2</f>
        <v>0.91599999999999993</v>
      </c>
      <c r="T1089">
        <f t="shared" ca="1" si="21"/>
        <v>11.904761904761894</v>
      </c>
    </row>
    <row r="1090" spans="14:20" x14ac:dyDescent="0.3">
      <c r="N1090">
        <v>1086</v>
      </c>
      <c r="O1090">
        <v>103</v>
      </c>
      <c r="P1090">
        <v>13</v>
      </c>
      <c r="Q1090">
        <f ca="1">VLOOKUP($P1090&amp;"_"&amp;$O1090,'rank samples'!$AC$3:$AI$1539,7,FALSE)</f>
        <v>8921.59</v>
      </c>
      <c r="R1090">
        <f ca="1">VLOOKUP($P1090&amp;"_"&amp;$O1090,'rank samples'!$AC$3:$AI$1539,6,FALSE)/100</f>
        <v>0</v>
      </c>
      <c r="S1090">
        <f ca="1">1 - SUM(OFFSET($R$4,VLOOKUP(P1090,$W$4:$Y$23,2,FALSE),0):OFFSET($R$4,N1090,0))/$R$2</f>
        <v>0.91599999999999993</v>
      </c>
      <c r="T1090">
        <f t="shared" ca="1" si="21"/>
        <v>11.904761904761894</v>
      </c>
    </row>
    <row r="1091" spans="14:20" x14ac:dyDescent="0.3">
      <c r="N1091">
        <v>1087</v>
      </c>
      <c r="O1091">
        <v>104</v>
      </c>
      <c r="P1091">
        <v>13</v>
      </c>
      <c r="Q1091">
        <f ca="1">VLOOKUP($P1091&amp;"_"&amp;$O1091,'rank samples'!$AC$3:$AI$1539,7,FALSE)</f>
        <v>8835.23</v>
      </c>
      <c r="R1091">
        <f ca="1">VLOOKUP($P1091&amp;"_"&amp;$O1091,'rank samples'!$AC$3:$AI$1539,6,FALSE)/100</f>
        <v>0</v>
      </c>
      <c r="S1091">
        <f ca="1">1 - SUM(OFFSET($R$4,VLOOKUP(P1091,$W$4:$Y$23,2,FALSE),0):OFFSET($R$4,N1091,0))/$R$2</f>
        <v>0.91599999999999993</v>
      </c>
      <c r="T1091">
        <f t="shared" ca="1" si="21"/>
        <v>11.904761904761894</v>
      </c>
    </row>
    <row r="1092" spans="14:20" x14ac:dyDescent="0.3">
      <c r="N1092">
        <v>1088</v>
      </c>
      <c r="O1092">
        <v>105</v>
      </c>
      <c r="P1092">
        <v>13</v>
      </c>
      <c r="Q1092">
        <f ca="1">VLOOKUP($P1092&amp;"_"&amp;$O1092,'rank samples'!$AC$3:$AI$1539,7,FALSE)</f>
        <v>8630.69</v>
      </c>
      <c r="R1092">
        <f ca="1">VLOOKUP($P1092&amp;"_"&amp;$O1092,'rank samples'!$AC$3:$AI$1539,6,FALSE)/100</f>
        <v>2E-3</v>
      </c>
      <c r="S1092">
        <f ca="1">1 - SUM(OFFSET($R$4,VLOOKUP(P1092,$W$4:$Y$23,2,FALSE),0):OFFSET($R$4,N1092,0))/$R$2</f>
        <v>0.91399999999999992</v>
      </c>
      <c r="T1092">
        <f t="shared" ca="1" si="21"/>
        <v>11.627906976744177</v>
      </c>
    </row>
    <row r="1093" spans="14:20" x14ac:dyDescent="0.3">
      <c r="N1093">
        <v>1089</v>
      </c>
      <c r="O1093">
        <v>106</v>
      </c>
      <c r="P1093">
        <v>13</v>
      </c>
      <c r="Q1093">
        <f ca="1">VLOOKUP($P1093&amp;"_"&amp;$O1093,'rank samples'!$AC$3:$AI$1539,7,FALSE)</f>
        <v>8551.32</v>
      </c>
      <c r="R1093">
        <f ca="1">VLOOKUP($P1093&amp;"_"&amp;$O1093,'rank samples'!$AC$3:$AI$1539,6,FALSE)/100</f>
        <v>2E-3</v>
      </c>
      <c r="S1093">
        <f ca="1">1 - SUM(OFFSET($R$4,VLOOKUP(P1093,$W$4:$Y$23,2,FALSE),0):OFFSET($R$4,N1093,0))/$R$2</f>
        <v>0.91199999999999992</v>
      </c>
      <c r="T1093">
        <f t="shared" ref="T1093:T1156" ca="1" si="22">1/(1-S1093)</f>
        <v>11.363636363636353</v>
      </c>
    </row>
    <row r="1094" spans="14:20" x14ac:dyDescent="0.3">
      <c r="N1094">
        <v>1090</v>
      </c>
      <c r="O1094">
        <v>107</v>
      </c>
      <c r="P1094">
        <v>13</v>
      </c>
      <c r="Q1094">
        <f ca="1">VLOOKUP($P1094&amp;"_"&amp;$O1094,'rank samples'!$AC$3:$AI$1539,7,FALSE)</f>
        <v>8495.52</v>
      </c>
      <c r="R1094">
        <f ca="1">VLOOKUP($P1094&amp;"_"&amp;$O1094,'rank samples'!$AC$3:$AI$1539,6,FALSE)/100</f>
        <v>0</v>
      </c>
      <c r="S1094">
        <f ca="1">1 - SUM(OFFSET($R$4,VLOOKUP(P1094,$W$4:$Y$23,2,FALSE),0):OFFSET($R$4,N1094,0))/$R$2</f>
        <v>0.91199999999999992</v>
      </c>
      <c r="T1094">
        <f t="shared" ca="1" si="22"/>
        <v>11.363636363636353</v>
      </c>
    </row>
    <row r="1095" spans="14:20" x14ac:dyDescent="0.3">
      <c r="N1095">
        <v>1091</v>
      </c>
      <c r="O1095">
        <v>108</v>
      </c>
      <c r="P1095">
        <v>13</v>
      </c>
      <c r="Q1095">
        <f ca="1">VLOOKUP($P1095&amp;"_"&amp;$O1095,'rank samples'!$AC$3:$AI$1539,7,FALSE)</f>
        <v>8405.14</v>
      </c>
      <c r="R1095">
        <f ca="1">VLOOKUP($P1095&amp;"_"&amp;$O1095,'rank samples'!$AC$3:$AI$1539,6,FALSE)/100</f>
        <v>2E-3</v>
      </c>
      <c r="S1095">
        <f ca="1">1 - SUM(OFFSET($R$4,VLOOKUP(P1095,$W$4:$Y$23,2,FALSE),0):OFFSET($R$4,N1095,0))/$R$2</f>
        <v>0.90999999999999992</v>
      </c>
      <c r="T1095">
        <f t="shared" ca="1" si="22"/>
        <v>11.111111111111102</v>
      </c>
    </row>
    <row r="1096" spans="14:20" x14ac:dyDescent="0.3">
      <c r="N1096">
        <v>1092</v>
      </c>
      <c r="O1096">
        <v>109</v>
      </c>
      <c r="P1096">
        <v>13</v>
      </c>
      <c r="Q1096">
        <f ca="1">VLOOKUP($P1096&amp;"_"&amp;$O1096,'rank samples'!$AC$3:$AI$1539,7,FALSE)</f>
        <v>8385.92</v>
      </c>
      <c r="R1096">
        <f ca="1">VLOOKUP($P1096&amp;"_"&amp;$O1096,'rank samples'!$AC$3:$AI$1539,6,FALSE)/100</f>
        <v>0</v>
      </c>
      <c r="S1096">
        <f ca="1">1 - SUM(OFFSET($R$4,VLOOKUP(P1096,$W$4:$Y$23,2,FALSE),0):OFFSET($R$4,N1096,0))/$R$2</f>
        <v>0.90999999999999992</v>
      </c>
      <c r="T1096">
        <f t="shared" ca="1" si="22"/>
        <v>11.111111111111102</v>
      </c>
    </row>
    <row r="1097" spans="14:20" x14ac:dyDescent="0.3">
      <c r="N1097">
        <v>1093</v>
      </c>
      <c r="O1097">
        <v>110</v>
      </c>
      <c r="P1097">
        <v>13</v>
      </c>
      <c r="Q1097">
        <f ca="1">VLOOKUP($P1097&amp;"_"&amp;$O1097,'rank samples'!$AC$3:$AI$1539,7,FALSE)</f>
        <v>8099.57</v>
      </c>
      <c r="R1097">
        <f ca="1">VLOOKUP($P1097&amp;"_"&amp;$O1097,'rank samples'!$AC$3:$AI$1539,6,FALSE)/100</f>
        <v>2E-3</v>
      </c>
      <c r="S1097">
        <f ca="1">1 - SUM(OFFSET($R$4,VLOOKUP(P1097,$W$4:$Y$23,2,FALSE),0):OFFSET($R$4,N1097,0))/$R$2</f>
        <v>0.90799999999999992</v>
      </c>
      <c r="T1097">
        <f t="shared" ca="1" si="22"/>
        <v>10.869565217391294</v>
      </c>
    </row>
    <row r="1098" spans="14:20" x14ac:dyDescent="0.3">
      <c r="N1098">
        <v>1094</v>
      </c>
      <c r="O1098">
        <v>111</v>
      </c>
      <c r="P1098">
        <v>13</v>
      </c>
      <c r="Q1098">
        <f ca="1">VLOOKUP($P1098&amp;"_"&amp;$O1098,'rank samples'!$AC$3:$AI$1539,7,FALSE)</f>
        <v>8057.43</v>
      </c>
      <c r="R1098">
        <f ca="1">VLOOKUP($P1098&amp;"_"&amp;$O1098,'rank samples'!$AC$3:$AI$1539,6,FALSE)/100</f>
        <v>2E-3</v>
      </c>
      <c r="S1098">
        <f ca="1">1 - SUM(OFFSET($R$4,VLOOKUP(P1098,$W$4:$Y$23,2,FALSE),0):OFFSET($R$4,N1098,0))/$R$2</f>
        <v>0.90599999999999992</v>
      </c>
      <c r="T1098">
        <f t="shared" ca="1" si="22"/>
        <v>10.638297872340416</v>
      </c>
    </row>
    <row r="1099" spans="14:20" x14ac:dyDescent="0.3">
      <c r="N1099">
        <v>1095</v>
      </c>
      <c r="O1099">
        <v>112</v>
      </c>
      <c r="P1099">
        <v>13</v>
      </c>
      <c r="Q1099">
        <f ca="1">VLOOKUP($P1099&amp;"_"&amp;$O1099,'rank samples'!$AC$3:$AI$1539,7,FALSE)</f>
        <v>7748.87</v>
      </c>
      <c r="R1099">
        <f ca="1">VLOOKUP($P1099&amp;"_"&amp;$O1099,'rank samples'!$AC$3:$AI$1539,6,FALSE)/100</f>
        <v>2E-3</v>
      </c>
      <c r="S1099">
        <f ca="1">1 - SUM(OFFSET($R$4,VLOOKUP(P1099,$W$4:$Y$23,2,FALSE),0):OFFSET($R$4,N1099,0))/$R$2</f>
        <v>0.90399999999999991</v>
      </c>
      <c r="T1099">
        <f t="shared" ca="1" si="22"/>
        <v>10.416666666666657</v>
      </c>
    </row>
    <row r="1100" spans="14:20" x14ac:dyDescent="0.3">
      <c r="N1100">
        <v>1096</v>
      </c>
      <c r="O1100">
        <v>113</v>
      </c>
      <c r="P1100">
        <v>13</v>
      </c>
      <c r="Q1100">
        <f ca="1">VLOOKUP($P1100&amp;"_"&amp;$O1100,'rank samples'!$AC$3:$AI$1539,7,FALSE)</f>
        <v>7672.48</v>
      </c>
      <c r="R1100">
        <f ca="1">VLOOKUP($P1100&amp;"_"&amp;$O1100,'rank samples'!$AC$3:$AI$1539,6,FALSE)/100</f>
        <v>0</v>
      </c>
      <c r="S1100">
        <f ca="1">1 - SUM(OFFSET($R$4,VLOOKUP(P1100,$W$4:$Y$23,2,FALSE),0):OFFSET($R$4,N1100,0))/$R$2</f>
        <v>0.90399999999999991</v>
      </c>
      <c r="T1100">
        <f t="shared" ca="1" si="22"/>
        <v>10.416666666666657</v>
      </c>
    </row>
    <row r="1101" spans="14:20" x14ac:dyDescent="0.3">
      <c r="N1101">
        <v>1097</v>
      </c>
      <c r="O1101">
        <v>114</v>
      </c>
      <c r="P1101">
        <v>13</v>
      </c>
      <c r="Q1101">
        <f ca="1">VLOOKUP($P1101&amp;"_"&amp;$O1101,'rank samples'!$AC$3:$AI$1539,7,FALSE)</f>
        <v>7666.26</v>
      </c>
      <c r="R1101">
        <f ca="1">VLOOKUP($P1101&amp;"_"&amp;$O1101,'rank samples'!$AC$3:$AI$1539,6,FALSE)/100</f>
        <v>0</v>
      </c>
      <c r="S1101">
        <f ca="1">1 - SUM(OFFSET($R$4,VLOOKUP(P1101,$W$4:$Y$23,2,FALSE),0):OFFSET($R$4,N1101,0))/$R$2</f>
        <v>0.90399999999999991</v>
      </c>
      <c r="T1101">
        <f t="shared" ca="1" si="22"/>
        <v>10.416666666666657</v>
      </c>
    </row>
    <row r="1102" spans="14:20" x14ac:dyDescent="0.3">
      <c r="N1102">
        <v>1098</v>
      </c>
      <c r="O1102">
        <v>115</v>
      </c>
      <c r="P1102">
        <v>13</v>
      </c>
      <c r="Q1102">
        <f ca="1">VLOOKUP($P1102&amp;"_"&amp;$O1102,'rank samples'!$AC$3:$AI$1539,7,FALSE)</f>
        <v>7270.21</v>
      </c>
      <c r="R1102">
        <f ca="1">VLOOKUP($P1102&amp;"_"&amp;$O1102,'rank samples'!$AC$3:$AI$1539,6,FALSE)/100</f>
        <v>2E-3</v>
      </c>
      <c r="S1102">
        <f ca="1">1 - SUM(OFFSET($R$4,VLOOKUP(P1102,$W$4:$Y$23,2,FALSE),0):OFFSET($R$4,N1102,0))/$R$2</f>
        <v>0.90199999999999991</v>
      </c>
      <c r="T1102">
        <f t="shared" ca="1" si="22"/>
        <v>10.204081632653052</v>
      </c>
    </row>
    <row r="1103" spans="14:20" x14ac:dyDescent="0.3">
      <c r="N1103">
        <v>1099</v>
      </c>
      <c r="O1103">
        <v>116</v>
      </c>
      <c r="P1103">
        <v>13</v>
      </c>
      <c r="Q1103">
        <f ca="1">VLOOKUP($P1103&amp;"_"&amp;$O1103,'rank samples'!$AC$3:$AI$1539,7,FALSE)</f>
        <v>7115.05</v>
      </c>
      <c r="R1103">
        <f ca="1">VLOOKUP($P1103&amp;"_"&amp;$O1103,'rank samples'!$AC$3:$AI$1539,6,FALSE)/100</f>
        <v>0</v>
      </c>
      <c r="S1103">
        <f ca="1">1 - SUM(OFFSET($R$4,VLOOKUP(P1103,$W$4:$Y$23,2,FALSE),0):OFFSET($R$4,N1103,0))/$R$2</f>
        <v>0.90199999999999991</v>
      </c>
      <c r="T1103">
        <f t="shared" ca="1" si="22"/>
        <v>10.204081632653052</v>
      </c>
    </row>
    <row r="1104" spans="14:20" x14ac:dyDescent="0.3">
      <c r="N1104">
        <v>1100</v>
      </c>
      <c r="O1104">
        <v>117</v>
      </c>
      <c r="P1104">
        <v>13</v>
      </c>
      <c r="Q1104">
        <f ca="1">VLOOKUP($P1104&amp;"_"&amp;$O1104,'rank samples'!$AC$3:$AI$1539,7,FALSE)</f>
        <v>6915.69</v>
      </c>
      <c r="R1104">
        <f ca="1">VLOOKUP($P1104&amp;"_"&amp;$O1104,'rank samples'!$AC$3:$AI$1539,6,FALSE)/100</f>
        <v>0</v>
      </c>
      <c r="S1104">
        <f ca="1">1 - SUM(OFFSET($R$4,VLOOKUP(P1104,$W$4:$Y$23,2,FALSE),0):OFFSET($R$4,N1104,0))/$R$2</f>
        <v>0.90199999999999991</v>
      </c>
      <c r="T1104">
        <f t="shared" ca="1" si="22"/>
        <v>10.204081632653052</v>
      </c>
    </row>
    <row r="1105" spans="14:20" x14ac:dyDescent="0.3">
      <c r="N1105">
        <v>1101</v>
      </c>
      <c r="O1105">
        <v>118</v>
      </c>
      <c r="P1105">
        <v>13</v>
      </c>
      <c r="Q1105">
        <f ca="1">VLOOKUP($P1105&amp;"_"&amp;$O1105,'rank samples'!$AC$3:$AI$1539,7,FALSE)</f>
        <v>6828.22</v>
      </c>
      <c r="R1105">
        <f ca="1">VLOOKUP($P1105&amp;"_"&amp;$O1105,'rank samples'!$AC$3:$AI$1539,6,FALSE)/100</f>
        <v>2E-3</v>
      </c>
      <c r="S1105">
        <f ca="1">1 - SUM(OFFSET($R$4,VLOOKUP(P1105,$W$4:$Y$23,2,FALSE),0):OFFSET($R$4,N1105,0))/$R$2</f>
        <v>0.89999999999999991</v>
      </c>
      <c r="T1105">
        <f t="shared" ca="1" si="22"/>
        <v>9.9999999999999911</v>
      </c>
    </row>
    <row r="1106" spans="14:20" x14ac:dyDescent="0.3">
      <c r="N1106">
        <v>1102</v>
      </c>
      <c r="O1106">
        <v>119</v>
      </c>
      <c r="P1106">
        <v>13</v>
      </c>
      <c r="Q1106">
        <f ca="1">VLOOKUP($P1106&amp;"_"&amp;$O1106,'rank samples'!$AC$3:$AI$1539,7,FALSE)</f>
        <v>6564.57</v>
      </c>
      <c r="R1106">
        <f ca="1">VLOOKUP($P1106&amp;"_"&amp;$O1106,'rank samples'!$AC$3:$AI$1539,6,FALSE)/100</f>
        <v>2E-3</v>
      </c>
      <c r="S1106">
        <f ca="1">1 - SUM(OFFSET($R$4,VLOOKUP(P1106,$W$4:$Y$23,2,FALSE),0):OFFSET($R$4,N1106,0))/$R$2</f>
        <v>0.89799999999999991</v>
      </c>
      <c r="T1106">
        <f t="shared" ca="1" si="22"/>
        <v>9.8039215686274428</v>
      </c>
    </row>
    <row r="1107" spans="14:20" x14ac:dyDescent="0.3">
      <c r="N1107">
        <v>1103</v>
      </c>
      <c r="O1107">
        <v>120</v>
      </c>
      <c r="P1107">
        <v>13</v>
      </c>
      <c r="Q1107">
        <f ca="1">VLOOKUP($P1107&amp;"_"&amp;$O1107,'rank samples'!$AC$3:$AI$1539,7,FALSE)</f>
        <v>6425.87</v>
      </c>
      <c r="R1107">
        <f ca="1">VLOOKUP($P1107&amp;"_"&amp;$O1107,'rank samples'!$AC$3:$AI$1539,6,FALSE)/100</f>
        <v>2E-3</v>
      </c>
      <c r="S1107">
        <f ca="1">1 - SUM(OFFSET($R$4,VLOOKUP(P1107,$W$4:$Y$23,2,FALSE),0):OFFSET($R$4,N1107,0))/$R$2</f>
        <v>0.89599999999999991</v>
      </c>
      <c r="T1107">
        <f t="shared" ca="1" si="22"/>
        <v>9.6153846153846061</v>
      </c>
    </row>
    <row r="1108" spans="14:20" x14ac:dyDescent="0.3">
      <c r="N1108">
        <v>1104</v>
      </c>
      <c r="O1108">
        <v>121</v>
      </c>
      <c r="P1108">
        <v>13</v>
      </c>
      <c r="Q1108">
        <f ca="1">VLOOKUP($P1108&amp;"_"&amp;$O1108,'rank samples'!$AC$3:$AI$1539,7,FALSE)</f>
        <v>6320.49</v>
      </c>
      <c r="R1108">
        <f ca="1">VLOOKUP($P1108&amp;"_"&amp;$O1108,'rank samples'!$AC$3:$AI$1539,6,FALSE)/100</f>
        <v>0</v>
      </c>
      <c r="S1108">
        <f ca="1">1 - SUM(OFFSET($R$4,VLOOKUP(P1108,$W$4:$Y$23,2,FALSE),0):OFFSET($R$4,N1108,0))/$R$2</f>
        <v>0.89599999999999991</v>
      </c>
      <c r="T1108">
        <f t="shared" ca="1" si="22"/>
        <v>9.6153846153846061</v>
      </c>
    </row>
    <row r="1109" spans="14:20" x14ac:dyDescent="0.3">
      <c r="N1109">
        <v>1105</v>
      </c>
      <c r="O1109">
        <v>122</v>
      </c>
      <c r="P1109">
        <v>13</v>
      </c>
      <c r="Q1109">
        <f ca="1">VLOOKUP($P1109&amp;"_"&amp;$O1109,'rank samples'!$AC$3:$AI$1539,7,FALSE)</f>
        <v>6312.61</v>
      </c>
      <c r="R1109">
        <f ca="1">VLOOKUP($P1109&amp;"_"&amp;$O1109,'rank samples'!$AC$3:$AI$1539,6,FALSE)/100</f>
        <v>2E-3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x14ac:dyDescent="0.3">
      <c r="N1110">
        <v>1106</v>
      </c>
      <c r="O1110">
        <v>123</v>
      </c>
      <c r="P1110">
        <v>13</v>
      </c>
      <c r="Q1110">
        <f ca="1">VLOOKUP($P1110&amp;"_"&amp;$O1110,'rank samples'!$AC$3:$AI$1539,7,FALSE)</f>
        <v>6291.15</v>
      </c>
      <c r="R1110">
        <f ca="1">VLOOKUP($P1110&amp;"_"&amp;$O1110,'rank samples'!$AC$3:$AI$1539,6,FALSE)/100</f>
        <v>0</v>
      </c>
      <c r="S1110">
        <f ca="1">1 - SUM(OFFSET($R$4,VLOOKUP(P1110,$W$4:$Y$23,2,FALSE),0):OFFSET($R$4,N1110,0))/$R$2</f>
        <v>0.89399999999999991</v>
      </c>
      <c r="T1110">
        <f t="shared" ca="1" si="22"/>
        <v>9.4339622641509351</v>
      </c>
    </row>
    <row r="1111" spans="14:20" x14ac:dyDescent="0.3">
      <c r="N1111">
        <v>1107</v>
      </c>
      <c r="O1111">
        <v>124</v>
      </c>
      <c r="P1111">
        <v>13</v>
      </c>
      <c r="Q1111">
        <f ca="1">VLOOKUP($P1111&amp;"_"&amp;$O1111,'rank samples'!$AC$3:$AI$1539,7,FALSE)</f>
        <v>6117.73</v>
      </c>
      <c r="R1111">
        <f ca="1">VLOOKUP($P1111&amp;"_"&amp;$O1111,'rank samples'!$AC$3:$AI$1539,6,FALSE)/100</f>
        <v>0</v>
      </c>
      <c r="S1111">
        <f ca="1">1 - SUM(OFFSET($R$4,VLOOKUP(P1111,$W$4:$Y$23,2,FALSE),0):OFFSET($R$4,N1111,0))/$R$2</f>
        <v>0.89399999999999991</v>
      </c>
      <c r="T1111">
        <f t="shared" ca="1" si="22"/>
        <v>9.4339622641509351</v>
      </c>
    </row>
    <row r="1112" spans="14:20" x14ac:dyDescent="0.3">
      <c r="N1112">
        <v>1108</v>
      </c>
      <c r="O1112">
        <v>125</v>
      </c>
      <c r="P1112">
        <v>13</v>
      </c>
      <c r="Q1112">
        <f ca="1">VLOOKUP($P1112&amp;"_"&amp;$O1112,'rank samples'!$AC$3:$AI$1539,7,FALSE)</f>
        <v>6105.01</v>
      </c>
      <c r="R1112">
        <f ca="1">VLOOKUP($P1112&amp;"_"&amp;$O1112,'rank samples'!$AC$3:$AI$1539,6,FALSE)/100</f>
        <v>0</v>
      </c>
      <c r="S1112">
        <f ca="1">1 - SUM(OFFSET($R$4,VLOOKUP(P1112,$W$4:$Y$23,2,FALSE),0):OFFSET($R$4,N1112,0))/$R$2</f>
        <v>0.89399999999999991</v>
      </c>
      <c r="T1112">
        <f t="shared" ca="1" si="22"/>
        <v>9.4339622641509351</v>
      </c>
    </row>
    <row r="1113" spans="14:20" x14ac:dyDescent="0.3">
      <c r="N1113">
        <v>1109</v>
      </c>
      <c r="O1113">
        <v>126</v>
      </c>
      <c r="P1113">
        <v>13</v>
      </c>
      <c r="Q1113">
        <f ca="1">VLOOKUP($P1113&amp;"_"&amp;$O1113,'rank samples'!$AC$3:$AI$1539,7,FALSE)</f>
        <v>6072.89</v>
      </c>
      <c r="R1113">
        <f ca="1">VLOOKUP($P1113&amp;"_"&amp;$O1113,'rank samples'!$AC$3:$AI$1539,6,FALSE)/100</f>
        <v>2E-3</v>
      </c>
      <c r="S1113">
        <f ca="1">1 - SUM(OFFSET($R$4,VLOOKUP(P1113,$W$4:$Y$23,2,FALSE),0):OFFSET($R$4,N1113,0))/$R$2</f>
        <v>0.8919999999999999</v>
      </c>
      <c r="T1113">
        <f t="shared" ca="1" si="22"/>
        <v>9.2592592592592506</v>
      </c>
    </row>
    <row r="1114" spans="14:20" x14ac:dyDescent="0.3">
      <c r="N1114">
        <v>1110</v>
      </c>
      <c r="O1114">
        <v>127</v>
      </c>
      <c r="P1114">
        <v>13</v>
      </c>
      <c r="Q1114">
        <f ca="1">VLOOKUP($P1114&amp;"_"&amp;$O1114,'rank samples'!$AC$3:$AI$1539,7,FALSE)</f>
        <v>6033.31</v>
      </c>
      <c r="R1114">
        <f ca="1">VLOOKUP($P1114&amp;"_"&amp;$O1114,'rank samples'!$AC$3:$AI$1539,6,FALSE)/100</f>
        <v>2E-3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x14ac:dyDescent="0.3">
      <c r="N1115">
        <v>1111</v>
      </c>
      <c r="O1115">
        <v>128</v>
      </c>
      <c r="P1115">
        <v>13</v>
      </c>
      <c r="Q1115">
        <f ca="1">VLOOKUP($P1115&amp;"_"&amp;$O1115,'rank samples'!$AC$3:$AI$1539,7,FALSE)</f>
        <v>5692.21</v>
      </c>
      <c r="R1115">
        <f ca="1">VLOOKUP($P1115&amp;"_"&amp;$O1115,'rank samples'!$AC$3:$AI$1539,6,FALSE)/100</f>
        <v>0</v>
      </c>
      <c r="S1115">
        <f ca="1">1 - SUM(OFFSET($R$4,VLOOKUP(P1115,$W$4:$Y$23,2,FALSE),0):OFFSET($R$4,N1115,0))/$R$2</f>
        <v>0.8899999999999999</v>
      </c>
      <c r="T1115">
        <f t="shared" ca="1" si="22"/>
        <v>9.0909090909090828</v>
      </c>
    </row>
    <row r="1116" spans="14:20" x14ac:dyDescent="0.3">
      <c r="N1116">
        <v>1112</v>
      </c>
      <c r="O1116">
        <v>129</v>
      </c>
      <c r="P1116">
        <v>13</v>
      </c>
      <c r="Q1116">
        <f ca="1">VLOOKUP($P1116&amp;"_"&amp;$O1116,'rank samples'!$AC$3:$AI$1539,7,FALSE)</f>
        <v>5557.73</v>
      </c>
      <c r="R1116">
        <f ca="1">VLOOKUP($P1116&amp;"_"&amp;$O1116,'rank samples'!$AC$3:$AI$1539,6,FALSE)/100</f>
        <v>2E-3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x14ac:dyDescent="0.3">
      <c r="N1117">
        <v>1113</v>
      </c>
      <c r="O1117">
        <v>130</v>
      </c>
      <c r="P1117">
        <v>13</v>
      </c>
      <c r="Q1117">
        <f ca="1">VLOOKUP($P1117&amp;"_"&amp;$O1117,'rank samples'!$AC$3:$AI$1539,7,FALSE)</f>
        <v>5530.22</v>
      </c>
      <c r="R1117">
        <f ca="1">VLOOKUP($P1117&amp;"_"&amp;$O1117,'rank samples'!$AC$3:$AI$1539,6,FALSE)/100</f>
        <v>0</v>
      </c>
      <c r="S1117">
        <f ca="1">1 - SUM(OFFSET($R$4,VLOOKUP(P1117,$W$4:$Y$23,2,FALSE),0):OFFSET($R$4,N1117,0))/$R$2</f>
        <v>0.8879999999999999</v>
      </c>
      <c r="T1117">
        <f t="shared" ca="1" si="22"/>
        <v>8.9285714285714199</v>
      </c>
    </row>
    <row r="1118" spans="14:20" x14ac:dyDescent="0.3">
      <c r="N1118">
        <v>1114</v>
      </c>
      <c r="O1118">
        <v>131</v>
      </c>
      <c r="P1118">
        <v>13</v>
      </c>
      <c r="Q1118">
        <f ca="1">VLOOKUP($P1118&amp;"_"&amp;$O1118,'rank samples'!$AC$3:$AI$1539,7,FALSE)</f>
        <v>5486.92</v>
      </c>
      <c r="R1118">
        <f ca="1">VLOOKUP($P1118&amp;"_"&amp;$O1118,'rank samples'!$AC$3:$AI$1539,6,FALSE)/100</f>
        <v>2E-3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132</v>
      </c>
      <c r="P1119">
        <v>13</v>
      </c>
      <c r="Q1119">
        <f ca="1">VLOOKUP($P1119&amp;"_"&amp;$O1119,'rank samples'!$AC$3:$AI$1539,7,FALSE)</f>
        <v>5392.35</v>
      </c>
      <c r="R1119">
        <f ca="1">VLOOKUP($P1119&amp;"_"&amp;$O1119,'rank samples'!$AC$3:$AI$1539,6,FALSE)/100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x14ac:dyDescent="0.3">
      <c r="N1120">
        <v>1116</v>
      </c>
      <c r="O1120">
        <v>133</v>
      </c>
      <c r="P1120">
        <v>13</v>
      </c>
      <c r="Q1120">
        <f ca="1">VLOOKUP($P1120&amp;"_"&amp;$O1120,'rank samples'!$AC$3:$AI$1539,7,FALSE)</f>
        <v>5326.1</v>
      </c>
      <c r="R1120">
        <f ca="1">VLOOKUP($P1120&amp;"_"&amp;$O1120,'rank samples'!$AC$3:$AI$1539,6,FALSE)/100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x14ac:dyDescent="0.3">
      <c r="N1121">
        <v>1117</v>
      </c>
      <c r="O1121">
        <v>134</v>
      </c>
      <c r="P1121">
        <v>13</v>
      </c>
      <c r="Q1121">
        <f ca="1">VLOOKUP($P1121&amp;"_"&amp;$O1121,'rank samples'!$AC$3:$AI$1539,7,FALSE)</f>
        <v>5289.1</v>
      </c>
      <c r="R1121">
        <f ca="1">VLOOKUP($P1121&amp;"_"&amp;$O1121,'rank samples'!$AC$3:$AI$1539,6,FALSE)/100</f>
        <v>2E-3</v>
      </c>
      <c r="S1121">
        <f ca="1">1 - SUM(OFFSET($R$4,VLOOKUP(P1121,$W$4:$Y$23,2,FALSE),0):OFFSET($R$4,N1121,0))/$R$2</f>
        <v>0.8819999999999999</v>
      </c>
      <c r="T1121">
        <f t="shared" ca="1" si="22"/>
        <v>8.4745762711864323</v>
      </c>
    </row>
    <row r="1122" spans="14:20" x14ac:dyDescent="0.3">
      <c r="N1122">
        <v>1118</v>
      </c>
      <c r="O1122">
        <v>135</v>
      </c>
      <c r="P1122">
        <v>13</v>
      </c>
      <c r="Q1122">
        <f ca="1">VLOOKUP($P1122&amp;"_"&amp;$O1122,'rank samples'!$AC$3:$AI$1539,7,FALSE)</f>
        <v>5058.3999999999996</v>
      </c>
      <c r="R1122">
        <f ca="1">VLOOKUP($P1122&amp;"_"&amp;$O1122,'rank samples'!$AC$3:$AI$1539,6,FALSE)/100</f>
        <v>0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x14ac:dyDescent="0.3">
      <c r="N1123">
        <v>1119</v>
      </c>
      <c r="O1123">
        <v>136</v>
      </c>
      <c r="P1123">
        <v>13</v>
      </c>
      <c r="Q1123">
        <f ca="1">VLOOKUP($P1123&amp;"_"&amp;$O1123,'rank samples'!$AC$3:$AI$1539,7,FALSE)</f>
        <v>5038.59</v>
      </c>
      <c r="R1123">
        <f ca="1">VLOOKUP($P1123&amp;"_"&amp;$O1123,'rank samples'!$AC$3:$AI$1539,6,FALSE)/100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137</v>
      </c>
      <c r="P1124">
        <v>13</v>
      </c>
      <c r="Q1124">
        <f ca="1">VLOOKUP($P1124&amp;"_"&amp;$O1124,'rank samples'!$AC$3:$AI$1539,7,FALSE)</f>
        <v>4921.96</v>
      </c>
      <c r="R1124">
        <f ca="1">VLOOKUP($P1124&amp;"_"&amp;$O1124,'rank samples'!$AC$3:$AI$1539,6,FALSE)/100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x14ac:dyDescent="0.3">
      <c r="N1125">
        <v>1121</v>
      </c>
      <c r="O1125">
        <v>138</v>
      </c>
      <c r="P1125">
        <v>13</v>
      </c>
      <c r="Q1125">
        <f ca="1">VLOOKUP($P1125&amp;"_"&amp;$O1125,'rank samples'!$AC$3:$AI$1539,7,FALSE)</f>
        <v>4245.3999999999996</v>
      </c>
      <c r="R1125">
        <f ca="1">VLOOKUP($P1125&amp;"_"&amp;$O1125,'rank samples'!$AC$3:$AI$1539,6,FALSE)/100</f>
        <v>0</v>
      </c>
      <c r="S1125">
        <f ca="1">1 - SUM(OFFSET($R$4,VLOOKUP(P1125,$W$4:$Y$23,2,FALSE),0):OFFSET($R$4,N1125,0))/$R$2</f>
        <v>0.87999999999999989</v>
      </c>
      <c r="T1125">
        <f t="shared" ca="1" si="22"/>
        <v>8.333333333333325</v>
      </c>
    </row>
    <row r="1126" spans="14:20" x14ac:dyDescent="0.3">
      <c r="N1126">
        <v>1122</v>
      </c>
      <c r="O1126">
        <v>139</v>
      </c>
      <c r="P1126">
        <v>13</v>
      </c>
      <c r="Q1126">
        <f ca="1">VLOOKUP($P1126&amp;"_"&amp;$O1126,'rank samples'!$AC$3:$AI$1539,7,FALSE)</f>
        <v>3983.04</v>
      </c>
      <c r="R1126">
        <f ca="1">VLOOKUP($P1126&amp;"_"&amp;$O1126,'rank samples'!$AC$3:$AI$1539,6,FALSE)/100</f>
        <v>2E-3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x14ac:dyDescent="0.3">
      <c r="N1127">
        <v>1123</v>
      </c>
      <c r="O1127">
        <v>140</v>
      </c>
      <c r="P1127">
        <v>13</v>
      </c>
      <c r="Q1127">
        <f ca="1">VLOOKUP($P1127&amp;"_"&amp;$O1127,'rank samples'!$AC$3:$AI$1539,7,FALSE)</f>
        <v>3943.64</v>
      </c>
      <c r="R1127">
        <f ca="1">VLOOKUP($P1127&amp;"_"&amp;$O1127,'rank samples'!$AC$3:$AI$1539,6,FALSE)/100</f>
        <v>2E-3</v>
      </c>
      <c r="S1127">
        <f ca="1">1 - SUM(OFFSET($R$4,VLOOKUP(P1127,$W$4:$Y$23,2,FALSE),0):OFFSET($R$4,N1127,0))/$R$2</f>
        <v>0.87599999999999989</v>
      </c>
      <c r="T1127">
        <f t="shared" ca="1" si="22"/>
        <v>8.0645161290322509</v>
      </c>
    </row>
    <row r="1128" spans="14:20" x14ac:dyDescent="0.3">
      <c r="N1128">
        <v>1124</v>
      </c>
      <c r="O1128">
        <v>141</v>
      </c>
      <c r="P1128">
        <v>13</v>
      </c>
      <c r="Q1128">
        <f ca="1">VLOOKUP($P1128&amp;"_"&amp;$O1128,'rank samples'!$AC$3:$AI$1539,7,FALSE)</f>
        <v>3873.31</v>
      </c>
      <c r="R1128">
        <f ca="1">VLOOKUP($P1128&amp;"_"&amp;$O1128,'rank samples'!$AC$3:$AI$1539,6,FALSE)/100</f>
        <v>0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x14ac:dyDescent="0.3">
      <c r="N1129">
        <v>1125</v>
      </c>
      <c r="O1129">
        <v>142</v>
      </c>
      <c r="P1129">
        <v>13</v>
      </c>
      <c r="Q1129">
        <f ca="1">VLOOKUP($P1129&amp;"_"&amp;$O1129,'rank samples'!$AC$3:$AI$1539,7,FALSE)</f>
        <v>2633.91</v>
      </c>
      <c r="R1129">
        <f ca="1">VLOOKUP($P1129&amp;"_"&amp;$O1129,'rank samples'!$AC$3:$AI$1539,6,FALSE)/100</f>
        <v>0</v>
      </c>
      <c r="S1129">
        <f ca="1">1 - SUM(OFFSET($R$4,VLOOKUP(P1129,$W$4:$Y$23,2,FALSE),0):OFFSET($R$4,N1129,0))/$R$2</f>
        <v>0.87599999999999989</v>
      </c>
      <c r="T1129">
        <f t="shared" ca="1" si="22"/>
        <v>8.0645161290322509</v>
      </c>
    </row>
    <row r="1130" spans="14:20" x14ac:dyDescent="0.3">
      <c r="N1130">
        <v>1126</v>
      </c>
      <c r="O1130">
        <v>143</v>
      </c>
      <c r="P1130">
        <v>13</v>
      </c>
      <c r="Q1130">
        <f ca="1">VLOOKUP($P1130&amp;"_"&amp;$O1130,'rank samples'!$AC$3:$AI$1539,7,FALSE)</f>
        <v>2602.91</v>
      </c>
      <c r="R1130">
        <f ca="1">VLOOKUP($P1130&amp;"_"&amp;$O1130,'rank samples'!$AC$3:$AI$1539,6,FALSE)/100</f>
        <v>2E-3</v>
      </c>
      <c r="S1130">
        <f ca="1">1 - SUM(OFFSET($R$4,VLOOKUP(P1130,$W$4:$Y$23,2,FALSE),0):OFFSET($R$4,N1130,0))/$R$2</f>
        <v>0.87399999999999989</v>
      </c>
      <c r="T1130">
        <f t="shared" ca="1" si="22"/>
        <v>7.9365079365079296</v>
      </c>
    </row>
    <row r="1131" spans="14:20" x14ac:dyDescent="0.3">
      <c r="N1131">
        <v>1127</v>
      </c>
      <c r="O1131">
        <v>1</v>
      </c>
      <c r="P1131">
        <v>14</v>
      </c>
      <c r="Q1131">
        <f ca="1">VLOOKUP($P1131&amp;"_"&amp;$O1131,'rank samples'!$AC$3:$AI$1539,7,FALSE)</f>
        <v>92848.55</v>
      </c>
      <c r="R1131">
        <f ca="1">VLOOKUP($P1131&amp;"_"&amp;$O1131,'rank samples'!$AC$3:$AI$1539,6,FALSE)/100</f>
        <v>0</v>
      </c>
      <c r="S1131">
        <f ca="1">1 - SUM(OFFSET($R$4,VLOOKUP(P1131,$W$4:$Y$23,2,FALSE),0):OFFSET($R$4,N1131,0))/$R$2</f>
        <v>1</v>
      </c>
      <c r="T1131" t="e">
        <f t="shared" ca="1" si="22"/>
        <v>#DIV/0!</v>
      </c>
    </row>
    <row r="1132" spans="14:20" x14ac:dyDescent="0.3">
      <c r="N1132">
        <v>1128</v>
      </c>
      <c r="O1132">
        <v>2</v>
      </c>
      <c r="P1132">
        <v>14</v>
      </c>
      <c r="Q1132">
        <f ca="1">VLOOKUP($P1132&amp;"_"&amp;$O1132,'rank samples'!$AC$3:$AI$1539,7,FALSE)</f>
        <v>53176.69</v>
      </c>
      <c r="R1132">
        <f ca="1">VLOOKUP($P1132&amp;"_"&amp;$O1132,'rank samples'!$AC$3:$AI$1539,6,FALSE)/100</f>
        <v>2E-3</v>
      </c>
      <c r="S1132">
        <f ca="1">1 - SUM(OFFSET($R$4,VLOOKUP(P1132,$W$4:$Y$23,2,FALSE),0):OFFSET($R$4,N1132,0))/$R$2</f>
        <v>0.998</v>
      </c>
      <c r="T1132">
        <f t="shared" ca="1" si="22"/>
        <v>499.99999999999955</v>
      </c>
    </row>
    <row r="1133" spans="14:20" x14ac:dyDescent="0.3">
      <c r="N1133">
        <v>1129</v>
      </c>
      <c r="O1133">
        <v>3</v>
      </c>
      <c r="P1133">
        <v>14</v>
      </c>
      <c r="Q1133">
        <f ca="1">VLOOKUP($P1133&amp;"_"&amp;$O1133,'rank samples'!$AC$3:$AI$1539,7,FALSE)</f>
        <v>48864.38</v>
      </c>
      <c r="R1133">
        <f ca="1">VLOOKUP($P1133&amp;"_"&amp;$O1133,'rank samples'!$AC$3:$AI$1539,6,FALSE)/100</f>
        <v>0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x14ac:dyDescent="0.3">
      <c r="N1134">
        <v>1130</v>
      </c>
      <c r="O1134">
        <v>4</v>
      </c>
      <c r="P1134">
        <v>14</v>
      </c>
      <c r="Q1134">
        <f ca="1">VLOOKUP($P1134&amp;"_"&amp;$O1134,'rank samples'!$AC$3:$AI$1539,7,FALSE)</f>
        <v>47295.1</v>
      </c>
      <c r="R1134">
        <f ca="1">VLOOKUP($P1134&amp;"_"&amp;$O1134,'rank samples'!$AC$3:$AI$1539,6,FALSE)/100</f>
        <v>0</v>
      </c>
      <c r="S1134">
        <f ca="1">1 - SUM(OFFSET($R$4,VLOOKUP(P1134,$W$4:$Y$23,2,FALSE),0):OFFSET($R$4,N1134,0))/$R$2</f>
        <v>0.998</v>
      </c>
      <c r="T1134">
        <f t="shared" ca="1" si="22"/>
        <v>499.99999999999955</v>
      </c>
    </row>
    <row r="1135" spans="14:20" x14ac:dyDescent="0.3">
      <c r="N1135">
        <v>1131</v>
      </c>
      <c r="O1135">
        <v>5</v>
      </c>
      <c r="P1135">
        <v>14</v>
      </c>
      <c r="Q1135">
        <f ca="1">VLOOKUP($P1135&amp;"_"&amp;$O1135,'rank samples'!$AC$3:$AI$1539,7,FALSE)</f>
        <v>46243.88</v>
      </c>
      <c r="R1135">
        <f ca="1">VLOOKUP($P1135&amp;"_"&amp;$O1135,'rank samples'!$AC$3:$AI$1539,6,FALSE)/100</f>
        <v>2E-3</v>
      </c>
      <c r="S1135">
        <f ca="1">1 - SUM(OFFSET($R$4,VLOOKUP(P1135,$W$4:$Y$23,2,FALSE),0):OFFSET($R$4,N1135,0))/$R$2</f>
        <v>0.996</v>
      </c>
      <c r="T1135">
        <f t="shared" ca="1" si="22"/>
        <v>249.99999999999977</v>
      </c>
    </row>
    <row r="1136" spans="14:20" x14ac:dyDescent="0.3">
      <c r="N1136">
        <v>1132</v>
      </c>
      <c r="O1136">
        <v>6</v>
      </c>
      <c r="P1136">
        <v>14</v>
      </c>
      <c r="Q1136">
        <f ca="1">VLOOKUP($P1136&amp;"_"&amp;$O1136,'rank samples'!$AC$3:$AI$1539,7,FALSE)</f>
        <v>43276.61</v>
      </c>
      <c r="R1136">
        <f ca="1">VLOOKUP($P1136&amp;"_"&amp;$O1136,'rank samples'!$AC$3:$AI$1539,6,FALSE)/100</f>
        <v>0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x14ac:dyDescent="0.3">
      <c r="N1137">
        <v>1133</v>
      </c>
      <c r="O1137">
        <v>7</v>
      </c>
      <c r="P1137">
        <v>14</v>
      </c>
      <c r="Q1137">
        <f ca="1">VLOOKUP($P1137&amp;"_"&amp;$O1137,'rank samples'!$AC$3:$AI$1539,7,FALSE)</f>
        <v>40218.339999999997</v>
      </c>
      <c r="R1137">
        <f ca="1">VLOOKUP($P1137&amp;"_"&amp;$O1137,'rank samples'!$AC$3:$AI$1539,6,FALSE)/100</f>
        <v>0</v>
      </c>
      <c r="S1137">
        <f ca="1">1 - SUM(OFFSET($R$4,VLOOKUP(P1137,$W$4:$Y$23,2,FALSE),0):OFFSET($R$4,N1137,0))/$R$2</f>
        <v>0.996</v>
      </c>
      <c r="T1137">
        <f t="shared" ca="1" si="22"/>
        <v>249.99999999999977</v>
      </c>
    </row>
    <row r="1138" spans="14:20" x14ac:dyDescent="0.3">
      <c r="N1138">
        <v>1134</v>
      </c>
      <c r="O1138">
        <v>8</v>
      </c>
      <c r="P1138">
        <v>14</v>
      </c>
      <c r="Q1138">
        <f ca="1">VLOOKUP($P1138&amp;"_"&amp;$O1138,'rank samples'!$AC$3:$AI$1539,7,FALSE)</f>
        <v>36881.65</v>
      </c>
      <c r="R1138">
        <f ca="1">VLOOKUP($P1138&amp;"_"&amp;$O1138,'rank samples'!$AC$3:$AI$1539,6,FALSE)/100</f>
        <v>2E-3</v>
      </c>
      <c r="S1138">
        <f ca="1">1 - SUM(OFFSET($R$4,VLOOKUP(P1138,$W$4:$Y$23,2,FALSE),0):OFFSET($R$4,N1138,0))/$R$2</f>
        <v>0.99399999999999999</v>
      </c>
      <c r="T1138">
        <f t="shared" ca="1" si="22"/>
        <v>166.66666666666652</v>
      </c>
    </row>
    <row r="1139" spans="14:20" x14ac:dyDescent="0.3">
      <c r="N1139">
        <v>1135</v>
      </c>
      <c r="O1139">
        <v>9</v>
      </c>
      <c r="P1139">
        <v>14</v>
      </c>
      <c r="Q1139">
        <f ca="1">VLOOKUP($P1139&amp;"_"&amp;$O1139,'rank samples'!$AC$3:$AI$1539,7,FALSE)</f>
        <v>35165.730000000003</v>
      </c>
      <c r="R1139">
        <f ca="1">VLOOKUP($P1139&amp;"_"&amp;$O1139,'rank samples'!$AC$3:$AI$1539,6,FALSE)/100</f>
        <v>0</v>
      </c>
      <c r="S1139">
        <f ca="1">1 - SUM(OFFSET($R$4,VLOOKUP(P1139,$W$4:$Y$23,2,FALSE),0):OFFSET($R$4,N1139,0))/$R$2</f>
        <v>0.99399999999999999</v>
      </c>
      <c r="T1139">
        <f t="shared" ca="1" si="22"/>
        <v>166.66666666666652</v>
      </c>
    </row>
    <row r="1140" spans="14:20" x14ac:dyDescent="0.3">
      <c r="N1140">
        <v>1136</v>
      </c>
      <c r="O1140">
        <v>10</v>
      </c>
      <c r="P1140">
        <v>14</v>
      </c>
      <c r="Q1140">
        <f ca="1">VLOOKUP($P1140&amp;"_"&amp;$O1140,'rank samples'!$AC$3:$AI$1539,7,FALSE)</f>
        <v>34790.620000000003</v>
      </c>
      <c r="R1140">
        <f ca="1">VLOOKUP($P1140&amp;"_"&amp;$O1140,'rank samples'!$AC$3:$AI$1539,6,FALSE)/100</f>
        <v>2E-3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x14ac:dyDescent="0.3">
      <c r="N1141">
        <v>1137</v>
      </c>
      <c r="O1141">
        <v>11</v>
      </c>
      <c r="P1141">
        <v>14</v>
      </c>
      <c r="Q1141">
        <f ca="1">VLOOKUP($P1141&amp;"_"&amp;$O1141,'rank samples'!$AC$3:$AI$1539,7,FALSE)</f>
        <v>34518.5</v>
      </c>
      <c r="R1141">
        <f ca="1">VLOOKUP($P1141&amp;"_"&amp;$O1141,'rank samples'!$AC$3:$AI$1539,6,FALSE)/100</f>
        <v>0</v>
      </c>
      <c r="S1141">
        <f ca="1">1 - SUM(OFFSET($R$4,VLOOKUP(P1141,$W$4:$Y$23,2,FALSE),0):OFFSET($R$4,N1141,0))/$R$2</f>
        <v>0.99199999999999999</v>
      </c>
      <c r="T1141">
        <f t="shared" ca="1" si="22"/>
        <v>124.99999999999989</v>
      </c>
    </row>
    <row r="1142" spans="14:20" x14ac:dyDescent="0.3">
      <c r="N1142">
        <v>1138</v>
      </c>
      <c r="O1142">
        <v>12</v>
      </c>
      <c r="P1142">
        <v>14</v>
      </c>
      <c r="Q1142">
        <f ca="1">VLOOKUP($P1142&amp;"_"&amp;$O1142,'rank samples'!$AC$3:$AI$1539,7,FALSE)</f>
        <v>31146.94</v>
      </c>
      <c r="R1142">
        <f ca="1">VLOOKUP($P1142&amp;"_"&amp;$O1142,'rank samples'!$AC$3:$AI$1539,6,FALSE)/100</f>
        <v>2E-3</v>
      </c>
      <c r="S1142">
        <f ca="1">1 - SUM(OFFSET($R$4,VLOOKUP(P1142,$W$4:$Y$23,2,FALSE),0):OFFSET($R$4,N1142,0))/$R$2</f>
        <v>0.99</v>
      </c>
      <c r="T1142">
        <f t="shared" ca="1" si="22"/>
        <v>99.999999999999915</v>
      </c>
    </row>
    <row r="1143" spans="14:20" x14ac:dyDescent="0.3">
      <c r="N1143">
        <v>1139</v>
      </c>
      <c r="O1143">
        <v>13</v>
      </c>
      <c r="P1143">
        <v>14</v>
      </c>
      <c r="Q1143">
        <f ca="1">VLOOKUP($P1143&amp;"_"&amp;$O1143,'rank samples'!$AC$3:$AI$1539,7,FALSE)</f>
        <v>29302.73</v>
      </c>
      <c r="R1143">
        <f ca="1">VLOOKUP($P1143&amp;"_"&amp;$O1143,'rank samples'!$AC$3:$AI$1539,6,FALSE)/100</f>
        <v>0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x14ac:dyDescent="0.3">
      <c r="N1144">
        <v>1140</v>
      </c>
      <c r="O1144">
        <v>14</v>
      </c>
      <c r="P1144">
        <v>14</v>
      </c>
      <c r="Q1144">
        <f ca="1">VLOOKUP($P1144&amp;"_"&amp;$O1144,'rank samples'!$AC$3:$AI$1539,7,FALSE)</f>
        <v>29108.09</v>
      </c>
      <c r="R1144">
        <f ca="1">VLOOKUP($P1144&amp;"_"&amp;$O1144,'rank samples'!$AC$3:$AI$1539,6,FALSE)/100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x14ac:dyDescent="0.3">
      <c r="N1145">
        <v>1141</v>
      </c>
      <c r="O1145">
        <v>15</v>
      </c>
      <c r="P1145">
        <v>14</v>
      </c>
      <c r="Q1145">
        <f ca="1">VLOOKUP($P1145&amp;"_"&amp;$O1145,'rank samples'!$AC$3:$AI$1539,7,FALSE)</f>
        <v>27142.44</v>
      </c>
      <c r="R1145">
        <f ca="1">VLOOKUP($P1145&amp;"_"&amp;$O1145,'rank samples'!$AC$3:$AI$1539,6,FALSE)/100</f>
        <v>0</v>
      </c>
      <c r="S1145">
        <f ca="1">1 - SUM(OFFSET($R$4,VLOOKUP(P1145,$W$4:$Y$23,2,FALSE),0):OFFSET($R$4,N1145,0))/$R$2</f>
        <v>0.99</v>
      </c>
      <c r="T1145">
        <f t="shared" ca="1" si="22"/>
        <v>99.999999999999915</v>
      </c>
    </row>
    <row r="1146" spans="14:20" x14ac:dyDescent="0.3">
      <c r="N1146">
        <v>1142</v>
      </c>
      <c r="O1146">
        <v>16</v>
      </c>
      <c r="P1146">
        <v>14</v>
      </c>
      <c r="Q1146">
        <f ca="1">VLOOKUP($P1146&amp;"_"&amp;$O1146,'rank samples'!$AC$3:$AI$1539,7,FALSE)</f>
        <v>26223.67</v>
      </c>
      <c r="R1146">
        <f ca="1">VLOOKUP($P1146&amp;"_"&amp;$O1146,'rank samples'!$AC$3:$AI$1539,6,FALSE)/100</f>
        <v>2E-3</v>
      </c>
      <c r="S1146">
        <f ca="1">1 - SUM(OFFSET($R$4,VLOOKUP(P1146,$W$4:$Y$23,2,FALSE),0):OFFSET($R$4,N1146,0))/$R$2</f>
        <v>0.98799999999999999</v>
      </c>
      <c r="T1146">
        <f t="shared" ca="1" si="22"/>
        <v>83.333333333333258</v>
      </c>
    </row>
    <row r="1147" spans="14:20" x14ac:dyDescent="0.3">
      <c r="N1147">
        <v>1143</v>
      </c>
      <c r="O1147">
        <v>17</v>
      </c>
      <c r="P1147">
        <v>14</v>
      </c>
      <c r="Q1147">
        <f ca="1">VLOOKUP($P1147&amp;"_"&amp;$O1147,'rank samples'!$AC$3:$AI$1539,7,FALSE)</f>
        <v>24954.7</v>
      </c>
      <c r="R1147">
        <f ca="1">VLOOKUP($P1147&amp;"_"&amp;$O1147,'rank samples'!$AC$3:$AI$1539,6,FALSE)/100</f>
        <v>0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x14ac:dyDescent="0.3">
      <c r="N1148">
        <v>1144</v>
      </c>
      <c r="O1148">
        <v>18</v>
      </c>
      <c r="P1148">
        <v>14</v>
      </c>
      <c r="Q1148">
        <f ca="1">VLOOKUP($P1148&amp;"_"&amp;$O1148,'rank samples'!$AC$3:$AI$1539,7,FALSE)</f>
        <v>24772.05</v>
      </c>
      <c r="R1148">
        <f ca="1">VLOOKUP($P1148&amp;"_"&amp;$O1148,'rank samples'!$AC$3:$AI$1539,6,FALSE)/100</f>
        <v>0</v>
      </c>
      <c r="S1148">
        <f ca="1">1 - SUM(OFFSET($R$4,VLOOKUP(P1148,$W$4:$Y$23,2,FALSE),0):OFFSET($R$4,N1148,0))/$R$2</f>
        <v>0.98799999999999999</v>
      </c>
      <c r="T1148">
        <f t="shared" ca="1" si="22"/>
        <v>83.333333333333258</v>
      </c>
    </row>
    <row r="1149" spans="14:20" x14ac:dyDescent="0.3">
      <c r="N1149">
        <v>1145</v>
      </c>
      <c r="O1149">
        <v>19</v>
      </c>
      <c r="P1149">
        <v>14</v>
      </c>
      <c r="Q1149">
        <f ca="1">VLOOKUP($P1149&amp;"_"&amp;$O1149,'rank samples'!$AC$3:$AI$1539,7,FALSE)</f>
        <v>23307.26</v>
      </c>
      <c r="R1149">
        <f ca="1">VLOOKUP($P1149&amp;"_"&amp;$O1149,'rank samples'!$AC$3:$AI$1539,6,FALSE)/100</f>
        <v>2E-3</v>
      </c>
      <c r="S1149">
        <f ca="1">1 - SUM(OFFSET($R$4,VLOOKUP(P1149,$W$4:$Y$23,2,FALSE),0):OFFSET($R$4,N1149,0))/$R$2</f>
        <v>0.98599999999999999</v>
      </c>
      <c r="T1149">
        <f t="shared" ca="1" si="22"/>
        <v>71.42857142857136</v>
      </c>
    </row>
    <row r="1150" spans="14:20" x14ac:dyDescent="0.3">
      <c r="N1150">
        <v>1146</v>
      </c>
      <c r="O1150">
        <v>20</v>
      </c>
      <c r="P1150">
        <v>14</v>
      </c>
      <c r="Q1150">
        <f ca="1">VLOOKUP($P1150&amp;"_"&amp;$O1150,'rank samples'!$AC$3:$AI$1539,7,FALSE)</f>
        <v>21925.03</v>
      </c>
      <c r="R1150">
        <f ca="1">VLOOKUP($P1150&amp;"_"&amp;$O1150,'rank samples'!$AC$3:$AI$1539,6,FALSE)/100</f>
        <v>0</v>
      </c>
      <c r="S1150">
        <f ca="1">1 - SUM(OFFSET($R$4,VLOOKUP(P1150,$W$4:$Y$23,2,FALSE),0):OFFSET($R$4,N1150,0))/$R$2</f>
        <v>0.98599999999999999</v>
      </c>
      <c r="T1150">
        <f t="shared" ca="1" si="22"/>
        <v>71.42857142857136</v>
      </c>
    </row>
    <row r="1151" spans="14:20" x14ac:dyDescent="0.3">
      <c r="N1151">
        <v>1147</v>
      </c>
      <c r="O1151">
        <v>21</v>
      </c>
      <c r="P1151">
        <v>14</v>
      </c>
      <c r="Q1151">
        <f ca="1">VLOOKUP($P1151&amp;"_"&amp;$O1151,'rank samples'!$AC$3:$AI$1539,7,FALSE)</f>
        <v>21603.93</v>
      </c>
      <c r="R1151">
        <f ca="1">VLOOKUP($P1151&amp;"_"&amp;$O1151,'rank samples'!$AC$3:$AI$1539,6,FALSE)/100</f>
        <v>2E-3</v>
      </c>
      <c r="S1151">
        <f ca="1">1 - SUM(OFFSET($R$4,VLOOKUP(P1151,$W$4:$Y$23,2,FALSE),0):OFFSET($R$4,N1151,0))/$R$2</f>
        <v>0.98399999999999999</v>
      </c>
      <c r="T1151">
        <f t="shared" ca="1" si="22"/>
        <v>62.499999999999943</v>
      </c>
    </row>
    <row r="1152" spans="14:20" x14ac:dyDescent="0.3">
      <c r="N1152">
        <v>1148</v>
      </c>
      <c r="O1152">
        <v>22</v>
      </c>
      <c r="P1152">
        <v>14</v>
      </c>
      <c r="Q1152">
        <f ca="1">VLOOKUP($P1152&amp;"_"&amp;$O1152,'rank samples'!$AC$3:$AI$1539,7,FALSE)</f>
        <v>20707.009999999998</v>
      </c>
      <c r="R1152">
        <f ca="1">VLOOKUP($P1152&amp;"_"&amp;$O1152,'rank samples'!$AC$3:$AI$1539,6,FALSE)/100</f>
        <v>0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x14ac:dyDescent="0.3">
      <c r="N1153">
        <v>1149</v>
      </c>
      <c r="O1153">
        <v>23</v>
      </c>
      <c r="P1153">
        <v>14</v>
      </c>
      <c r="Q1153">
        <f ca="1">VLOOKUP($P1153&amp;"_"&amp;$O1153,'rank samples'!$AC$3:$AI$1539,7,FALSE)</f>
        <v>17476.560000000001</v>
      </c>
      <c r="R1153">
        <f ca="1">VLOOKUP($P1153&amp;"_"&amp;$O1153,'rank samples'!$AC$3:$AI$1539,6,FALSE)/100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x14ac:dyDescent="0.3">
      <c r="N1154">
        <v>1150</v>
      </c>
      <c r="O1154">
        <v>24</v>
      </c>
      <c r="P1154">
        <v>14</v>
      </c>
      <c r="Q1154">
        <f ca="1">VLOOKUP($P1154&amp;"_"&amp;$O1154,'rank samples'!$AC$3:$AI$1539,7,FALSE)</f>
        <v>17120.77</v>
      </c>
      <c r="R1154">
        <f ca="1">VLOOKUP($P1154&amp;"_"&amp;$O1154,'rank samples'!$AC$3:$AI$1539,6,FALSE)/100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x14ac:dyDescent="0.3">
      <c r="N1155">
        <v>1151</v>
      </c>
      <c r="O1155">
        <v>25</v>
      </c>
      <c r="P1155">
        <v>14</v>
      </c>
      <c r="Q1155">
        <f ca="1">VLOOKUP($P1155&amp;"_"&amp;$O1155,'rank samples'!$AC$3:$AI$1539,7,FALSE)</f>
        <v>16443.169999999998</v>
      </c>
      <c r="R1155">
        <f ca="1">VLOOKUP($P1155&amp;"_"&amp;$O1155,'rank samples'!$AC$3:$AI$1539,6,FALSE)/100</f>
        <v>0</v>
      </c>
      <c r="S1155">
        <f ca="1">1 - SUM(OFFSET($R$4,VLOOKUP(P1155,$W$4:$Y$23,2,FALSE),0):OFFSET($R$4,N1155,0))/$R$2</f>
        <v>0.98399999999999999</v>
      </c>
      <c r="T1155">
        <f t="shared" ca="1" si="22"/>
        <v>62.499999999999943</v>
      </c>
    </row>
    <row r="1156" spans="14:20" x14ac:dyDescent="0.3">
      <c r="N1156">
        <v>1152</v>
      </c>
      <c r="O1156">
        <v>26</v>
      </c>
      <c r="P1156">
        <v>14</v>
      </c>
      <c r="Q1156">
        <f ca="1">VLOOKUP($P1156&amp;"_"&amp;$O1156,'rank samples'!$AC$3:$AI$1539,7,FALSE)</f>
        <v>15350.22</v>
      </c>
      <c r="R1156">
        <f ca="1">VLOOKUP($P1156&amp;"_"&amp;$O1156,'rank samples'!$AC$3:$AI$1539,6,FALSE)/100</f>
        <v>0</v>
      </c>
      <c r="S1156">
        <f ca="1">1 - SUM(OFFSET($R$4,VLOOKUP(P1156,$W$4:$Y$23,2,FALSE),0):OFFSET($R$4,N1156,0))/$R$2</f>
        <v>0.98399999999999999</v>
      </c>
      <c r="T1156">
        <f t="shared" ca="1" si="22"/>
        <v>62.499999999999943</v>
      </c>
    </row>
    <row r="1157" spans="14:20" x14ac:dyDescent="0.3">
      <c r="N1157">
        <v>1153</v>
      </c>
      <c r="O1157">
        <v>27</v>
      </c>
      <c r="P1157">
        <v>14</v>
      </c>
      <c r="Q1157">
        <f ca="1">VLOOKUP($P1157&amp;"_"&amp;$O1157,'rank samples'!$AC$3:$AI$1539,7,FALSE)</f>
        <v>14466.25</v>
      </c>
      <c r="R1157">
        <f ca="1">VLOOKUP($P1157&amp;"_"&amp;$O1157,'rank samples'!$AC$3:$AI$1539,6,FALSE)/100</f>
        <v>2E-3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x14ac:dyDescent="0.3">
      <c r="N1158">
        <v>1154</v>
      </c>
      <c r="O1158">
        <v>28</v>
      </c>
      <c r="P1158">
        <v>14</v>
      </c>
      <c r="Q1158">
        <f ca="1">VLOOKUP($P1158&amp;"_"&amp;$O1158,'rank samples'!$AC$3:$AI$1539,7,FALSE)</f>
        <v>14013.67</v>
      </c>
      <c r="R1158">
        <f ca="1">VLOOKUP($P1158&amp;"_"&amp;$O1158,'rank samples'!$AC$3:$AI$1539,6,FALSE)/100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x14ac:dyDescent="0.3">
      <c r="N1159">
        <v>1155</v>
      </c>
      <c r="O1159">
        <v>30</v>
      </c>
      <c r="P1159">
        <v>14</v>
      </c>
      <c r="Q1159">
        <f ca="1">VLOOKUP($P1159&amp;"_"&amp;$O1159,'rank samples'!$AC$3:$AI$1539,7,FALSE)</f>
        <v>12839.44</v>
      </c>
      <c r="R1159">
        <f ca="1">VLOOKUP($P1159&amp;"_"&amp;$O1159,'rank samples'!$AC$3:$AI$1539,6,FALSE)/100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x14ac:dyDescent="0.3">
      <c r="N1160">
        <v>1156</v>
      </c>
      <c r="O1160">
        <v>31</v>
      </c>
      <c r="P1160">
        <v>14</v>
      </c>
      <c r="Q1160">
        <f ca="1">VLOOKUP($P1160&amp;"_"&amp;$O1160,'rank samples'!$AC$3:$AI$1539,7,FALSE)</f>
        <v>7878.62</v>
      </c>
      <c r="R1160">
        <f ca="1">VLOOKUP($P1160&amp;"_"&amp;$O1160,'rank samples'!$AC$3:$AI$1539,6,FALSE)/100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x14ac:dyDescent="0.3">
      <c r="N1161">
        <v>1157</v>
      </c>
      <c r="O1161">
        <v>32</v>
      </c>
      <c r="P1161">
        <v>14</v>
      </c>
      <c r="Q1161">
        <f ca="1">VLOOKUP($P1161&amp;"_"&amp;$O1161,'rank samples'!$AC$3:$AI$1539,7,FALSE)</f>
        <v>6215.3</v>
      </c>
      <c r="R1161">
        <f ca="1">VLOOKUP($P1161&amp;"_"&amp;$O1161,'rank samples'!$AC$3:$AI$1539,6,FALSE)/100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x14ac:dyDescent="0.3">
      <c r="N1162">
        <v>1158</v>
      </c>
      <c r="O1162">
        <v>33</v>
      </c>
      <c r="P1162">
        <v>14</v>
      </c>
      <c r="Q1162">
        <f ca="1">VLOOKUP($P1162&amp;"_"&amp;$O1162,'rank samples'!$AC$3:$AI$1539,7,FALSE)</f>
        <v>5962.29</v>
      </c>
      <c r="R1162">
        <f ca="1">VLOOKUP($P1162&amp;"_"&amp;$O1162,'rank samples'!$AC$3:$AI$1539,6,FALSE)/100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x14ac:dyDescent="0.3">
      <c r="N1163">
        <v>1159</v>
      </c>
      <c r="O1163">
        <v>34</v>
      </c>
      <c r="P1163">
        <v>14</v>
      </c>
      <c r="Q1163">
        <f ca="1">VLOOKUP($P1163&amp;"_"&amp;$O1163,'rank samples'!$AC$3:$AI$1539,7,FALSE)</f>
        <v>5089.07</v>
      </c>
      <c r="R1163">
        <f ca="1">VLOOKUP($P1163&amp;"_"&amp;$O1163,'rank samples'!$AC$3:$AI$1539,6,FALSE)/100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x14ac:dyDescent="0.3">
      <c r="N1164">
        <v>1160</v>
      </c>
      <c r="O1164">
        <v>35</v>
      </c>
      <c r="P1164">
        <v>14</v>
      </c>
      <c r="Q1164">
        <f ca="1">VLOOKUP($P1164&amp;"_"&amp;$O1164,'rank samples'!$AC$3:$AI$1539,7,FALSE)</f>
        <v>5087.6099999999997</v>
      </c>
      <c r="R1164">
        <f ca="1">VLOOKUP($P1164&amp;"_"&amp;$O1164,'rank samples'!$AC$3:$AI$1539,6,FALSE)/100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x14ac:dyDescent="0.3">
      <c r="N1165">
        <v>1161</v>
      </c>
      <c r="O1165">
        <v>36</v>
      </c>
      <c r="P1165">
        <v>14</v>
      </c>
      <c r="Q1165">
        <f ca="1">VLOOKUP($P1165&amp;"_"&amp;$O1165,'rank samples'!$AC$3:$AI$1539,7,FALSE)</f>
        <v>2710.12</v>
      </c>
      <c r="R1165">
        <f ca="1">VLOOKUP($P1165&amp;"_"&amp;$O1165,'rank samples'!$AC$3:$AI$1539,6,FALSE)/100</f>
        <v>0</v>
      </c>
      <c r="S1165">
        <f ca="1">1 - SUM(OFFSET($R$4,VLOOKUP(P1165,$W$4:$Y$23,2,FALSE),0):OFFSET($R$4,N1165,0))/$R$2</f>
        <v>0.98199999999999998</v>
      </c>
      <c r="T1165">
        <f t="shared" ca="1" si="23"/>
        <v>55.555555555555507</v>
      </c>
    </row>
    <row r="1166" spans="14:20" x14ac:dyDescent="0.3">
      <c r="N1166">
        <v>1162</v>
      </c>
      <c r="O1166">
        <v>37</v>
      </c>
      <c r="P1166">
        <v>14</v>
      </c>
      <c r="Q1166">
        <f ca="1">VLOOKUP($P1166&amp;"_"&amp;$O1166,'rank samples'!$AC$3:$AI$1539,7,FALSE)</f>
        <v>2628.17</v>
      </c>
      <c r="R1166">
        <f ca="1">VLOOKUP($P1166&amp;"_"&amp;$O1166,'rank samples'!$AC$3:$AI$1539,6,FALSE)/100</f>
        <v>0</v>
      </c>
      <c r="S1166">
        <f ca="1">1 - SUM(OFFSET($R$4,VLOOKUP(P1166,$W$4:$Y$23,2,FALSE),0):OFFSET($R$4,N1166,0))/$R$2</f>
        <v>0.98199999999999998</v>
      </c>
      <c r="T1166">
        <f t="shared" ca="1" si="23"/>
        <v>55.555555555555507</v>
      </c>
    </row>
    <row r="1167" spans="14:20" x14ac:dyDescent="0.3">
      <c r="N1167">
        <v>1163</v>
      </c>
      <c r="O1167">
        <v>38</v>
      </c>
      <c r="P1167">
        <v>14</v>
      </c>
      <c r="Q1167">
        <f ca="1">VLOOKUP($P1167&amp;"_"&amp;$O1167,'rank samples'!$AC$3:$AI$1539,7,FALSE)</f>
        <v>2627.81</v>
      </c>
      <c r="R1167">
        <f ca="1">VLOOKUP($P1167&amp;"_"&amp;$O1167,'rank samples'!$AC$3:$AI$1539,6,FALSE)/100</f>
        <v>2E-3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x14ac:dyDescent="0.3">
      <c r="N1168">
        <v>1164</v>
      </c>
      <c r="O1168">
        <v>39</v>
      </c>
      <c r="P1168">
        <v>14</v>
      </c>
      <c r="Q1168">
        <f ca="1">VLOOKUP($P1168&amp;"_"&amp;$O1168,'rank samples'!$AC$3:$AI$1539,7,FALSE)</f>
        <v>2419.16</v>
      </c>
      <c r="R1168">
        <f ca="1">VLOOKUP($P1168&amp;"_"&amp;$O1168,'rank samples'!$AC$3:$AI$1539,6,FALSE)/100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x14ac:dyDescent="0.3">
      <c r="N1169">
        <v>1165</v>
      </c>
      <c r="O1169">
        <v>40</v>
      </c>
      <c r="P1169">
        <v>14</v>
      </c>
      <c r="Q1169">
        <f ca="1">VLOOKUP($P1169&amp;"_"&amp;$O1169,'rank samples'!$AC$3:$AI$1539,7,FALSE)</f>
        <v>987.5</v>
      </c>
      <c r="R1169">
        <f ca="1">VLOOKUP($P1169&amp;"_"&amp;$O1169,'rank samples'!$AC$3:$AI$1539,6,FALSE)/100</f>
        <v>0</v>
      </c>
      <c r="S1169">
        <f ca="1">1 - SUM(OFFSET($R$4,VLOOKUP(P1169,$W$4:$Y$23,2,FALSE),0):OFFSET($R$4,N1169,0))/$R$2</f>
        <v>0.98</v>
      </c>
      <c r="T1169">
        <f t="shared" ca="1" si="23"/>
        <v>49.999999999999957</v>
      </c>
    </row>
    <row r="1170" spans="14:20" x14ac:dyDescent="0.3">
      <c r="N1170">
        <v>1166</v>
      </c>
      <c r="O1170">
        <v>41</v>
      </c>
      <c r="P1170">
        <v>14</v>
      </c>
      <c r="Q1170">
        <f ca="1">VLOOKUP($P1170&amp;"_"&amp;$O1170,'rank samples'!$AC$3:$AI$1539,7,FALSE)</f>
        <v>911.38</v>
      </c>
      <c r="R1170">
        <f ca="1">VLOOKUP($P1170&amp;"_"&amp;$O1170,'rank samples'!$AC$3:$AI$1539,6,FALSE)/100</f>
        <v>0</v>
      </c>
      <c r="S1170">
        <f ca="1">1 - SUM(OFFSET($R$4,VLOOKUP(P1170,$W$4:$Y$23,2,FALSE),0):OFFSET($R$4,N1170,0))/$R$2</f>
        <v>0.98</v>
      </c>
      <c r="T1170">
        <f t="shared" ca="1" si="23"/>
        <v>49.999999999999957</v>
      </c>
    </row>
    <row r="1171" spans="14:20" x14ac:dyDescent="0.3">
      <c r="N1171">
        <v>1167</v>
      </c>
      <c r="O1171">
        <v>42</v>
      </c>
      <c r="P1171">
        <v>14</v>
      </c>
      <c r="Q1171">
        <f ca="1">VLOOKUP($P1171&amp;"_"&amp;$O1171,'rank samples'!$AC$3:$AI$1539,7,FALSE)</f>
        <v>788.8</v>
      </c>
      <c r="R1171">
        <f ca="1">VLOOKUP($P1171&amp;"_"&amp;$O1171,'rank samples'!$AC$3:$AI$1539,6,FALSE)/100</f>
        <v>2E-3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x14ac:dyDescent="0.3">
      <c r="N1172">
        <v>1168</v>
      </c>
      <c r="O1172">
        <v>43</v>
      </c>
      <c r="P1172">
        <v>14</v>
      </c>
      <c r="Q1172">
        <f ca="1">VLOOKUP($P1172&amp;"_"&amp;$O1172,'rank samples'!$AC$3:$AI$1539,7,FALSE)</f>
        <v>496.41</v>
      </c>
      <c r="R1172">
        <f ca="1">VLOOKUP($P1172&amp;"_"&amp;$O1172,'rank samples'!$AC$3:$AI$1539,6,FALSE)/100</f>
        <v>0</v>
      </c>
      <c r="S1172">
        <f ca="1">1 - SUM(OFFSET($R$4,VLOOKUP(P1172,$W$4:$Y$23,2,FALSE),0):OFFSET($R$4,N1172,0))/$R$2</f>
        <v>0.97799999999999998</v>
      </c>
      <c r="T1172">
        <f t="shared" ca="1" si="23"/>
        <v>45.454545454545411</v>
      </c>
    </row>
    <row r="1173" spans="14:20" x14ac:dyDescent="0.3">
      <c r="N1173">
        <v>1169</v>
      </c>
      <c r="O1173">
        <v>44</v>
      </c>
      <c r="P1173">
        <v>14</v>
      </c>
      <c r="Q1173">
        <f ca="1">VLOOKUP($P1173&amp;"_"&amp;$O1173,'rank samples'!$AC$3:$AI$1539,7,FALSE)</f>
        <v>466.1</v>
      </c>
      <c r="R1173">
        <f ca="1">VLOOKUP($P1173&amp;"_"&amp;$O1173,'rank samples'!$AC$3:$AI$1539,6,FALSE)/100</f>
        <v>0</v>
      </c>
      <c r="S1173">
        <f ca="1">1 - SUM(OFFSET($R$4,VLOOKUP(P1173,$W$4:$Y$23,2,FALSE),0):OFFSET($R$4,N1173,0))/$R$2</f>
        <v>0.97799999999999998</v>
      </c>
      <c r="T1173">
        <f t="shared" ca="1" si="23"/>
        <v>45.454545454545411</v>
      </c>
    </row>
    <row r="1174" spans="14:20" x14ac:dyDescent="0.3">
      <c r="N1174">
        <v>1170</v>
      </c>
      <c r="O1174">
        <v>45</v>
      </c>
      <c r="P1174">
        <v>14</v>
      </c>
      <c r="Q1174">
        <f ca="1">VLOOKUP($P1174&amp;"_"&amp;$O1174,'rank samples'!$AC$3:$AI$1539,7,FALSE)</f>
        <v>444.61</v>
      </c>
      <c r="R1174">
        <f ca="1">VLOOKUP($P1174&amp;"_"&amp;$O1174,'rank samples'!$AC$3:$AI$1539,6,FALSE)/100</f>
        <v>2E-3</v>
      </c>
      <c r="S1174">
        <f ca="1">1 - SUM(OFFSET($R$4,VLOOKUP(P1174,$W$4:$Y$23,2,FALSE),0):OFFSET($R$4,N1174,0))/$R$2</f>
        <v>0.97599999999999998</v>
      </c>
      <c r="T1174">
        <f t="shared" ca="1" si="23"/>
        <v>41.666666666666629</v>
      </c>
    </row>
    <row r="1175" spans="14:20" x14ac:dyDescent="0.3">
      <c r="N1175">
        <v>1171</v>
      </c>
      <c r="O1175">
        <v>1</v>
      </c>
      <c r="P1175">
        <v>15</v>
      </c>
      <c r="Q1175">
        <f ca="1">VLOOKUP($P1175&amp;"_"&amp;$O1175,'rank samples'!$AC$3:$AI$1539,7,FALSE)</f>
        <v>99178.16</v>
      </c>
      <c r="R1175">
        <f ca="1">VLOOKUP($P1175&amp;"_"&amp;$O1175,'rank samples'!$AC$3:$AI$1539,6,FALSE)/100</f>
        <v>2E-3</v>
      </c>
      <c r="S1175">
        <f ca="1">1 - SUM(OFFSET($R$4,VLOOKUP(P1175,$W$4:$Y$23,2,FALSE),0):OFFSET($R$4,N1175,0))/$R$2</f>
        <v>0.998</v>
      </c>
      <c r="T1175">
        <f t="shared" ca="1" si="23"/>
        <v>499.99999999999955</v>
      </c>
    </row>
    <row r="1176" spans="14:20" x14ac:dyDescent="0.3">
      <c r="N1176">
        <v>1172</v>
      </c>
      <c r="O1176">
        <v>2</v>
      </c>
      <c r="P1176">
        <v>15</v>
      </c>
      <c r="Q1176">
        <f ca="1">VLOOKUP($P1176&amp;"_"&amp;$O1176,'rank samples'!$AC$3:$AI$1539,7,FALSE)</f>
        <v>84205.73</v>
      </c>
      <c r="R1176">
        <f ca="1">VLOOKUP($P1176&amp;"_"&amp;$O1176,'rank samples'!$AC$3:$AI$1539,6,FALSE)/100</f>
        <v>0</v>
      </c>
      <c r="S1176">
        <f ca="1">1 - SUM(OFFSET($R$4,VLOOKUP(P1176,$W$4:$Y$23,2,FALSE),0):OFFSET($R$4,N1176,0))/$R$2</f>
        <v>0.998</v>
      </c>
      <c r="T1176">
        <f t="shared" ca="1" si="23"/>
        <v>499.99999999999955</v>
      </c>
    </row>
    <row r="1177" spans="14:20" x14ac:dyDescent="0.3">
      <c r="N1177">
        <v>1173</v>
      </c>
      <c r="O1177">
        <v>3</v>
      </c>
      <c r="P1177">
        <v>15</v>
      </c>
      <c r="Q1177">
        <f ca="1">VLOOKUP($P1177&amp;"_"&amp;$O1177,'rank samples'!$AC$3:$AI$1539,7,FALSE)</f>
        <v>72887.34</v>
      </c>
      <c r="R1177">
        <f ca="1">VLOOKUP($P1177&amp;"_"&amp;$O1177,'rank samples'!$AC$3:$AI$1539,6,FALSE)/100</f>
        <v>0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x14ac:dyDescent="0.3">
      <c r="N1178">
        <v>1174</v>
      </c>
      <c r="O1178">
        <v>4</v>
      </c>
      <c r="P1178">
        <v>15</v>
      </c>
      <c r="Q1178">
        <f ca="1">VLOOKUP($P1178&amp;"_"&amp;$O1178,'rank samples'!$AC$3:$AI$1539,7,FALSE)</f>
        <v>68561.45</v>
      </c>
      <c r="R1178">
        <f ca="1">VLOOKUP($P1178&amp;"_"&amp;$O1178,'rank samples'!$AC$3:$AI$1539,6,FALSE)/100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x14ac:dyDescent="0.3">
      <c r="N1179">
        <v>1175</v>
      </c>
      <c r="O1179">
        <v>5</v>
      </c>
      <c r="P1179">
        <v>15</v>
      </c>
      <c r="Q1179">
        <f ca="1">VLOOKUP($P1179&amp;"_"&amp;$O1179,'rank samples'!$AC$3:$AI$1539,7,FALSE)</f>
        <v>66200.649999999994</v>
      </c>
      <c r="R1179">
        <f ca="1">VLOOKUP($P1179&amp;"_"&amp;$O1179,'rank samples'!$AC$3:$AI$1539,6,FALSE)/100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x14ac:dyDescent="0.3">
      <c r="N1180">
        <v>1176</v>
      </c>
      <c r="O1180">
        <v>6</v>
      </c>
      <c r="P1180">
        <v>15</v>
      </c>
      <c r="Q1180">
        <f ca="1">VLOOKUP($P1180&amp;"_"&amp;$O1180,'rank samples'!$AC$3:$AI$1539,7,FALSE)</f>
        <v>65223.02</v>
      </c>
      <c r="R1180">
        <f ca="1">VLOOKUP($P1180&amp;"_"&amp;$O1180,'rank samples'!$AC$3:$AI$1539,6,FALSE)/100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x14ac:dyDescent="0.3">
      <c r="N1181">
        <v>1177</v>
      </c>
      <c r="O1181">
        <v>7</v>
      </c>
      <c r="P1181">
        <v>15</v>
      </c>
      <c r="Q1181">
        <f ca="1">VLOOKUP($P1181&amp;"_"&amp;$O1181,'rank samples'!$AC$3:$AI$1539,7,FALSE)</f>
        <v>65116.39</v>
      </c>
      <c r="R1181">
        <f ca="1">VLOOKUP($P1181&amp;"_"&amp;$O1181,'rank samples'!$AC$3:$AI$1539,6,FALSE)/100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x14ac:dyDescent="0.3">
      <c r="N1182">
        <v>1178</v>
      </c>
      <c r="O1182">
        <v>8</v>
      </c>
      <c r="P1182">
        <v>15</v>
      </c>
      <c r="Q1182">
        <f ca="1">VLOOKUP($P1182&amp;"_"&amp;$O1182,'rank samples'!$AC$3:$AI$1539,7,FALSE)</f>
        <v>64755.96</v>
      </c>
      <c r="R1182">
        <f ca="1">VLOOKUP($P1182&amp;"_"&amp;$O1182,'rank samples'!$AC$3:$AI$1539,6,FALSE)/100</f>
        <v>2E-3</v>
      </c>
      <c r="S1182">
        <f ca="1">1 - SUM(OFFSET($R$4,VLOOKUP(P1182,$W$4:$Y$23,2,FALSE),0):OFFSET($R$4,N1182,0))/$R$2</f>
        <v>0.996</v>
      </c>
      <c r="T1182">
        <f t="shared" ca="1" si="23"/>
        <v>249.99999999999977</v>
      </c>
    </row>
    <row r="1183" spans="14:20" x14ac:dyDescent="0.3">
      <c r="N1183">
        <v>1179</v>
      </c>
      <c r="O1183">
        <v>9</v>
      </c>
      <c r="P1183">
        <v>15</v>
      </c>
      <c r="Q1183">
        <f ca="1">VLOOKUP($P1183&amp;"_"&amp;$O1183,'rank samples'!$AC$3:$AI$1539,7,FALSE)</f>
        <v>61986.11</v>
      </c>
      <c r="R1183">
        <f ca="1">VLOOKUP($P1183&amp;"_"&amp;$O1183,'rank samples'!$AC$3:$AI$1539,6,FALSE)/100</f>
        <v>0</v>
      </c>
      <c r="S1183">
        <f ca="1">1 - SUM(OFFSET($R$4,VLOOKUP(P1183,$W$4:$Y$23,2,FALSE),0):OFFSET($R$4,N1183,0))/$R$2</f>
        <v>0.996</v>
      </c>
      <c r="T1183">
        <f t="shared" ca="1" si="23"/>
        <v>249.99999999999977</v>
      </c>
    </row>
    <row r="1184" spans="14:20" x14ac:dyDescent="0.3">
      <c r="N1184">
        <v>1180</v>
      </c>
      <c r="O1184">
        <v>10</v>
      </c>
      <c r="P1184">
        <v>15</v>
      </c>
      <c r="Q1184">
        <f ca="1">VLOOKUP($P1184&amp;"_"&amp;$O1184,'rank samples'!$AC$3:$AI$1539,7,FALSE)</f>
        <v>61970.91</v>
      </c>
      <c r="R1184">
        <f ca="1">VLOOKUP($P1184&amp;"_"&amp;$O1184,'rank samples'!$AC$3:$AI$1539,6,FALSE)/100</f>
        <v>0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x14ac:dyDescent="0.3">
      <c r="N1185">
        <v>1181</v>
      </c>
      <c r="O1185">
        <v>11</v>
      </c>
      <c r="P1185">
        <v>15</v>
      </c>
      <c r="Q1185">
        <f ca="1">VLOOKUP($P1185&amp;"_"&amp;$O1185,'rank samples'!$AC$3:$AI$1539,7,FALSE)</f>
        <v>60851.77</v>
      </c>
      <c r="R1185">
        <f ca="1">VLOOKUP($P1185&amp;"_"&amp;$O1185,'rank samples'!$AC$3:$AI$1539,6,FALSE)/100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x14ac:dyDescent="0.3">
      <c r="N1186">
        <v>1182</v>
      </c>
      <c r="O1186">
        <v>12</v>
      </c>
      <c r="P1186">
        <v>15</v>
      </c>
      <c r="Q1186">
        <f ca="1">VLOOKUP($P1186&amp;"_"&amp;$O1186,'rank samples'!$AC$3:$AI$1539,7,FALSE)</f>
        <v>55429.79</v>
      </c>
      <c r="R1186">
        <f ca="1">VLOOKUP($P1186&amp;"_"&amp;$O1186,'rank samples'!$AC$3:$AI$1539,6,FALSE)/100</f>
        <v>0</v>
      </c>
      <c r="S1186">
        <f ca="1">1 - SUM(OFFSET($R$4,VLOOKUP(P1186,$W$4:$Y$23,2,FALSE),0):OFFSET($R$4,N1186,0))/$R$2</f>
        <v>0.996</v>
      </c>
      <c r="T1186">
        <f t="shared" ca="1" si="23"/>
        <v>249.99999999999977</v>
      </c>
    </row>
    <row r="1187" spans="14:20" x14ac:dyDescent="0.3">
      <c r="N1187">
        <v>1183</v>
      </c>
      <c r="O1187">
        <v>13</v>
      </c>
      <c r="P1187">
        <v>15</v>
      </c>
      <c r="Q1187">
        <f ca="1">VLOOKUP($P1187&amp;"_"&amp;$O1187,'rank samples'!$AC$3:$AI$1539,7,FALSE)</f>
        <v>51319.72</v>
      </c>
      <c r="R1187">
        <f ca="1">VLOOKUP($P1187&amp;"_"&amp;$O1187,'rank samples'!$AC$3:$AI$1539,6,FALSE)/100</f>
        <v>2E-3</v>
      </c>
      <c r="S1187">
        <f ca="1">1 - SUM(OFFSET($R$4,VLOOKUP(P1187,$W$4:$Y$23,2,FALSE),0):OFFSET($R$4,N1187,0))/$R$2</f>
        <v>0.99399999999999999</v>
      </c>
      <c r="T1187">
        <f t="shared" ca="1" si="23"/>
        <v>166.66666666666652</v>
      </c>
    </row>
    <row r="1188" spans="14:20" x14ac:dyDescent="0.3">
      <c r="N1188">
        <v>1184</v>
      </c>
      <c r="O1188">
        <v>14</v>
      </c>
      <c r="P1188">
        <v>15</v>
      </c>
      <c r="Q1188">
        <f ca="1">VLOOKUP($P1188&amp;"_"&amp;$O1188,'rank samples'!$AC$3:$AI$1539,7,FALSE)</f>
        <v>48260.53</v>
      </c>
      <c r="R1188">
        <f ca="1">VLOOKUP($P1188&amp;"_"&amp;$O1188,'rank samples'!$AC$3:$AI$1539,6,FALSE)/100</f>
        <v>0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x14ac:dyDescent="0.3">
      <c r="N1189">
        <v>1185</v>
      </c>
      <c r="O1189">
        <v>15</v>
      </c>
      <c r="P1189">
        <v>15</v>
      </c>
      <c r="Q1189">
        <f ca="1">VLOOKUP($P1189&amp;"_"&amp;$O1189,'rank samples'!$AC$3:$AI$1539,7,FALSE)</f>
        <v>48155.28</v>
      </c>
      <c r="R1189">
        <f ca="1">VLOOKUP($P1189&amp;"_"&amp;$O1189,'rank samples'!$AC$3:$AI$1539,6,FALSE)/100</f>
        <v>0</v>
      </c>
      <c r="S1189">
        <f ca="1">1 - SUM(OFFSET($R$4,VLOOKUP(P1189,$W$4:$Y$23,2,FALSE),0):OFFSET($R$4,N1189,0))/$R$2</f>
        <v>0.99399999999999999</v>
      </c>
      <c r="T1189">
        <f t="shared" ca="1" si="23"/>
        <v>166.66666666666652</v>
      </c>
    </row>
    <row r="1190" spans="14:20" x14ac:dyDescent="0.3">
      <c r="N1190">
        <v>1186</v>
      </c>
      <c r="O1190">
        <v>16</v>
      </c>
      <c r="P1190">
        <v>15</v>
      </c>
      <c r="Q1190">
        <f ca="1">VLOOKUP($P1190&amp;"_"&amp;$O1190,'rank samples'!$AC$3:$AI$1539,7,FALSE)</f>
        <v>47851.89</v>
      </c>
      <c r="R1190">
        <f ca="1">VLOOKUP($P1190&amp;"_"&amp;$O1190,'rank samples'!$AC$3:$AI$1539,6,FALSE)/100</f>
        <v>0</v>
      </c>
      <c r="S1190">
        <f ca="1">1 - SUM(OFFSET($R$4,VLOOKUP(P1190,$W$4:$Y$23,2,FALSE),0):OFFSET($R$4,N1190,0))/$R$2</f>
        <v>0.99399999999999999</v>
      </c>
      <c r="T1190">
        <f t="shared" ca="1" si="23"/>
        <v>166.66666666666652</v>
      </c>
    </row>
    <row r="1191" spans="14:20" x14ac:dyDescent="0.3">
      <c r="N1191">
        <v>1187</v>
      </c>
      <c r="O1191">
        <v>17</v>
      </c>
      <c r="P1191">
        <v>15</v>
      </c>
      <c r="Q1191">
        <f ca="1">VLOOKUP($P1191&amp;"_"&amp;$O1191,'rank samples'!$AC$3:$AI$1539,7,FALSE)</f>
        <v>47737.58</v>
      </c>
      <c r="R1191">
        <f ca="1">VLOOKUP($P1191&amp;"_"&amp;$O1191,'rank samples'!$AC$3:$AI$1539,6,FALSE)/100</f>
        <v>0</v>
      </c>
      <c r="S1191">
        <f ca="1">1 - SUM(OFFSET($R$4,VLOOKUP(P1191,$W$4:$Y$23,2,FALSE),0):OFFSET($R$4,N1191,0))/$R$2</f>
        <v>0.99399999999999999</v>
      </c>
      <c r="T1191">
        <f t="shared" ca="1" si="23"/>
        <v>166.66666666666652</v>
      </c>
    </row>
    <row r="1192" spans="14:20" x14ac:dyDescent="0.3">
      <c r="N1192">
        <v>1188</v>
      </c>
      <c r="O1192">
        <v>18</v>
      </c>
      <c r="P1192">
        <v>15</v>
      </c>
      <c r="Q1192">
        <f ca="1">VLOOKUP($P1192&amp;"_"&amp;$O1192,'rank samples'!$AC$3:$AI$1539,7,FALSE)</f>
        <v>45531.08</v>
      </c>
      <c r="R1192">
        <f ca="1">VLOOKUP($P1192&amp;"_"&amp;$O1192,'rank samples'!$AC$3:$AI$1539,6,FALSE)/100</f>
        <v>2E-3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x14ac:dyDescent="0.3">
      <c r="N1193">
        <v>1189</v>
      </c>
      <c r="O1193">
        <v>19</v>
      </c>
      <c r="P1193">
        <v>15</v>
      </c>
      <c r="Q1193">
        <f ca="1">VLOOKUP($P1193&amp;"_"&amp;$O1193,'rank samples'!$AC$3:$AI$1539,7,FALSE)</f>
        <v>43898.2</v>
      </c>
      <c r="R1193">
        <f ca="1">VLOOKUP($P1193&amp;"_"&amp;$O1193,'rank samples'!$AC$3:$AI$1539,6,FALSE)/100</f>
        <v>0</v>
      </c>
      <c r="S1193">
        <f ca="1">1 - SUM(OFFSET($R$4,VLOOKUP(P1193,$W$4:$Y$23,2,FALSE),0):OFFSET($R$4,N1193,0))/$R$2</f>
        <v>0.99199999999999999</v>
      </c>
      <c r="T1193">
        <f t="shared" ca="1" si="23"/>
        <v>124.99999999999989</v>
      </c>
    </row>
    <row r="1194" spans="14:20" x14ac:dyDescent="0.3">
      <c r="N1194">
        <v>1190</v>
      </c>
      <c r="O1194">
        <v>20</v>
      </c>
      <c r="P1194">
        <v>15</v>
      </c>
      <c r="Q1194">
        <f ca="1">VLOOKUP($P1194&amp;"_"&amp;$O1194,'rank samples'!$AC$3:$AI$1539,7,FALSE)</f>
        <v>43314.16</v>
      </c>
      <c r="R1194">
        <f ca="1">VLOOKUP($P1194&amp;"_"&amp;$O1194,'rank samples'!$AC$3:$AI$1539,6,FALSE)/100</f>
        <v>0</v>
      </c>
      <c r="S1194">
        <f ca="1">1 - SUM(OFFSET($R$4,VLOOKUP(P1194,$W$4:$Y$23,2,FALSE),0):OFFSET($R$4,N1194,0))/$R$2</f>
        <v>0.99199999999999999</v>
      </c>
      <c r="T1194">
        <f t="shared" ca="1" si="23"/>
        <v>124.99999999999989</v>
      </c>
    </row>
    <row r="1195" spans="14:20" x14ac:dyDescent="0.3">
      <c r="N1195">
        <v>1191</v>
      </c>
      <c r="O1195">
        <v>21</v>
      </c>
      <c r="P1195">
        <v>15</v>
      </c>
      <c r="Q1195">
        <f ca="1">VLOOKUP($P1195&amp;"_"&amp;$O1195,'rank samples'!$AC$3:$AI$1539,7,FALSE)</f>
        <v>42753.64</v>
      </c>
      <c r="R1195">
        <f ca="1">VLOOKUP($P1195&amp;"_"&amp;$O1195,'rank samples'!$AC$3:$AI$1539,6,FALSE)/100</f>
        <v>2E-3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x14ac:dyDescent="0.3">
      <c r="N1196">
        <v>1192</v>
      </c>
      <c r="O1196">
        <v>22</v>
      </c>
      <c r="P1196">
        <v>15</v>
      </c>
      <c r="Q1196">
        <f ca="1">VLOOKUP($P1196&amp;"_"&amp;$O1196,'rank samples'!$AC$3:$AI$1539,7,FALSE)</f>
        <v>39880.089999999997</v>
      </c>
      <c r="R1196">
        <f ca="1">VLOOKUP($P1196&amp;"_"&amp;$O1196,'rank samples'!$AC$3:$AI$1539,6,FALSE)/100</f>
        <v>0</v>
      </c>
      <c r="S1196">
        <f ca="1">1 - SUM(OFFSET($R$4,VLOOKUP(P1196,$W$4:$Y$23,2,FALSE),0):OFFSET($R$4,N1196,0))/$R$2</f>
        <v>0.99</v>
      </c>
      <c r="T1196">
        <f t="shared" ca="1" si="23"/>
        <v>99.999999999999915</v>
      </c>
    </row>
    <row r="1197" spans="14:20" x14ac:dyDescent="0.3">
      <c r="N1197">
        <v>1193</v>
      </c>
      <c r="O1197">
        <v>23</v>
      </c>
      <c r="P1197">
        <v>15</v>
      </c>
      <c r="Q1197">
        <f ca="1">VLOOKUP($P1197&amp;"_"&amp;$O1197,'rank samples'!$AC$3:$AI$1539,7,FALSE)</f>
        <v>39520.1</v>
      </c>
      <c r="R1197">
        <f ca="1">VLOOKUP($P1197&amp;"_"&amp;$O1197,'rank samples'!$AC$3:$AI$1539,6,FALSE)/100</f>
        <v>2E-3</v>
      </c>
      <c r="S1197">
        <f ca="1">1 - SUM(OFFSET($R$4,VLOOKUP(P1197,$W$4:$Y$23,2,FALSE),0):OFFSET($R$4,N1197,0))/$R$2</f>
        <v>0.98799999999999999</v>
      </c>
      <c r="T1197">
        <f t="shared" ca="1" si="23"/>
        <v>83.333333333333258</v>
      </c>
    </row>
    <row r="1198" spans="14:20" x14ac:dyDescent="0.3">
      <c r="N1198">
        <v>1194</v>
      </c>
      <c r="O1198">
        <v>24</v>
      </c>
      <c r="P1198">
        <v>15</v>
      </c>
      <c r="Q1198">
        <f ca="1">VLOOKUP($P1198&amp;"_"&amp;$O1198,'rank samples'!$AC$3:$AI$1539,7,FALSE)</f>
        <v>39408.25</v>
      </c>
      <c r="R1198">
        <f ca="1">VLOOKUP($P1198&amp;"_"&amp;$O1198,'rank samples'!$AC$3:$AI$1539,6,FALSE)/100</f>
        <v>2E-3</v>
      </c>
      <c r="S1198">
        <f ca="1">1 - SUM(OFFSET($R$4,VLOOKUP(P1198,$W$4:$Y$23,2,FALSE),0):OFFSET($R$4,N1198,0))/$R$2</f>
        <v>0.98599999999999999</v>
      </c>
      <c r="T1198">
        <f t="shared" ca="1" si="23"/>
        <v>71.42857142857136</v>
      </c>
    </row>
    <row r="1199" spans="14:20" x14ac:dyDescent="0.3">
      <c r="N1199">
        <v>1195</v>
      </c>
      <c r="O1199">
        <v>25</v>
      </c>
      <c r="P1199">
        <v>15</v>
      </c>
      <c r="Q1199">
        <f ca="1">VLOOKUP($P1199&amp;"_"&amp;$O1199,'rank samples'!$AC$3:$AI$1539,7,FALSE)</f>
        <v>39001.879999999997</v>
      </c>
      <c r="R1199">
        <f ca="1">VLOOKUP($P1199&amp;"_"&amp;$O1199,'rank samples'!$AC$3:$AI$1539,6,FALSE)/100</f>
        <v>0</v>
      </c>
      <c r="S1199">
        <f ca="1">1 - SUM(OFFSET($R$4,VLOOKUP(P1199,$W$4:$Y$23,2,FALSE),0):OFFSET($R$4,N1199,0))/$R$2</f>
        <v>0.98599999999999999</v>
      </c>
      <c r="T1199">
        <f t="shared" ca="1" si="23"/>
        <v>71.42857142857136</v>
      </c>
    </row>
    <row r="1200" spans="14:20" x14ac:dyDescent="0.3">
      <c r="N1200">
        <v>1196</v>
      </c>
      <c r="O1200">
        <v>26</v>
      </c>
      <c r="P1200">
        <v>15</v>
      </c>
      <c r="Q1200">
        <f ca="1">VLOOKUP($P1200&amp;"_"&amp;$O1200,'rank samples'!$AC$3:$AI$1539,7,FALSE)</f>
        <v>38895.42</v>
      </c>
      <c r="R1200">
        <f ca="1">VLOOKUP($P1200&amp;"_"&amp;$O1200,'rank samples'!$AC$3:$AI$1539,6,FALSE)/100</f>
        <v>0</v>
      </c>
      <c r="S1200">
        <f ca="1">1 - SUM(OFFSET($R$4,VLOOKUP(P1200,$W$4:$Y$23,2,FALSE),0):OFFSET($R$4,N1200,0))/$R$2</f>
        <v>0.98599999999999999</v>
      </c>
      <c r="T1200">
        <f t="shared" ca="1" si="23"/>
        <v>71.42857142857136</v>
      </c>
    </row>
    <row r="1201" spans="14:20" x14ac:dyDescent="0.3">
      <c r="N1201">
        <v>1197</v>
      </c>
      <c r="O1201">
        <v>27</v>
      </c>
      <c r="P1201">
        <v>15</v>
      </c>
      <c r="Q1201">
        <f ca="1">VLOOKUP($P1201&amp;"_"&amp;$O1201,'rank samples'!$AC$3:$AI$1539,7,FALSE)</f>
        <v>37249.870000000003</v>
      </c>
      <c r="R1201">
        <f ca="1">VLOOKUP($P1201&amp;"_"&amp;$O1201,'rank samples'!$AC$3:$AI$1539,6,FALSE)/100</f>
        <v>2E-3</v>
      </c>
      <c r="S1201">
        <f ca="1">1 - SUM(OFFSET($R$4,VLOOKUP(P1201,$W$4:$Y$23,2,FALSE),0):OFFSET($R$4,N1201,0))/$R$2</f>
        <v>0.98399999999999999</v>
      </c>
      <c r="T1201">
        <f t="shared" ca="1" si="23"/>
        <v>62.499999999999943</v>
      </c>
    </row>
    <row r="1202" spans="14:20" x14ac:dyDescent="0.3">
      <c r="N1202">
        <v>1198</v>
      </c>
      <c r="O1202">
        <v>28</v>
      </c>
      <c r="P1202">
        <v>15</v>
      </c>
      <c r="Q1202">
        <f ca="1">VLOOKUP($P1202&amp;"_"&amp;$O1202,'rank samples'!$AC$3:$AI$1539,7,FALSE)</f>
        <v>36180.019999999997</v>
      </c>
      <c r="R1202">
        <f ca="1">VLOOKUP($P1202&amp;"_"&amp;$O1202,'rank samples'!$AC$3:$AI$1539,6,FALSE)/100</f>
        <v>0</v>
      </c>
      <c r="S1202">
        <f ca="1">1 - SUM(OFFSET($R$4,VLOOKUP(P1202,$W$4:$Y$23,2,FALSE),0):OFFSET($R$4,N1202,0))/$R$2</f>
        <v>0.98399999999999999</v>
      </c>
      <c r="T1202">
        <f t="shared" ca="1" si="23"/>
        <v>62.499999999999943</v>
      </c>
    </row>
    <row r="1203" spans="14:20" x14ac:dyDescent="0.3">
      <c r="N1203">
        <v>1199</v>
      </c>
      <c r="O1203">
        <v>29</v>
      </c>
      <c r="P1203">
        <v>15</v>
      </c>
      <c r="Q1203">
        <f ca="1">VLOOKUP($P1203&amp;"_"&amp;$O1203,'rank samples'!$AC$3:$AI$1539,7,FALSE)</f>
        <v>33572.230000000003</v>
      </c>
      <c r="R1203">
        <f ca="1">VLOOKUP($P1203&amp;"_"&amp;$O1203,'rank samples'!$AC$3:$AI$1539,6,FALSE)/100</f>
        <v>2E-3</v>
      </c>
      <c r="S1203">
        <f ca="1">1 - SUM(OFFSET($R$4,VLOOKUP(P1203,$W$4:$Y$23,2,FALSE),0):OFFSET($R$4,N1203,0))/$R$2</f>
        <v>0.98199999999999998</v>
      </c>
      <c r="T1203">
        <f t="shared" ca="1" si="23"/>
        <v>55.555555555555507</v>
      </c>
    </row>
    <row r="1204" spans="14:20" x14ac:dyDescent="0.3">
      <c r="N1204">
        <v>1200</v>
      </c>
      <c r="O1204">
        <v>30</v>
      </c>
      <c r="P1204">
        <v>15</v>
      </c>
      <c r="Q1204">
        <f ca="1">VLOOKUP($P1204&amp;"_"&amp;$O1204,'rank samples'!$AC$3:$AI$1539,7,FALSE)</f>
        <v>33298.17</v>
      </c>
      <c r="R1204">
        <f ca="1">VLOOKUP($P1204&amp;"_"&amp;$O1204,'rank samples'!$AC$3:$AI$1539,6,FALSE)/100</f>
        <v>2E-3</v>
      </c>
      <c r="S1204">
        <f ca="1">1 - SUM(OFFSET($R$4,VLOOKUP(P1204,$W$4:$Y$23,2,FALSE),0):OFFSET($R$4,N1204,0))/$R$2</f>
        <v>0.98</v>
      </c>
      <c r="T1204">
        <f t="shared" ca="1" si="23"/>
        <v>49.999999999999957</v>
      </c>
    </row>
    <row r="1205" spans="14:20" x14ac:dyDescent="0.3">
      <c r="N1205">
        <v>1201</v>
      </c>
      <c r="O1205">
        <v>31</v>
      </c>
      <c r="P1205">
        <v>15</v>
      </c>
      <c r="Q1205">
        <f ca="1">VLOOKUP($P1205&amp;"_"&amp;$O1205,'rank samples'!$AC$3:$AI$1539,7,FALSE)</f>
        <v>33010.31</v>
      </c>
      <c r="R1205">
        <f ca="1">VLOOKUP($P1205&amp;"_"&amp;$O1205,'rank samples'!$AC$3:$AI$1539,6,FALSE)/100</f>
        <v>0</v>
      </c>
      <c r="S1205">
        <f ca="1">1 - SUM(OFFSET($R$4,VLOOKUP(P1205,$W$4:$Y$23,2,FALSE),0):OFFSET($R$4,N1205,0))/$R$2</f>
        <v>0.98</v>
      </c>
      <c r="T1205">
        <f t="shared" ca="1" si="23"/>
        <v>49.999999999999957</v>
      </c>
    </row>
    <row r="1206" spans="14:20" x14ac:dyDescent="0.3">
      <c r="N1206">
        <v>1202</v>
      </c>
      <c r="O1206">
        <v>32</v>
      </c>
      <c r="P1206">
        <v>15</v>
      </c>
      <c r="Q1206">
        <f ca="1">VLOOKUP($P1206&amp;"_"&amp;$O1206,'rank samples'!$AC$3:$AI$1539,7,FALSE)</f>
        <v>32263.43</v>
      </c>
      <c r="R1206">
        <f ca="1">VLOOKUP($P1206&amp;"_"&amp;$O1206,'rank samples'!$AC$3:$AI$1539,6,FALSE)/100</f>
        <v>0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x14ac:dyDescent="0.3">
      <c r="N1207">
        <v>1203</v>
      </c>
      <c r="O1207">
        <v>33</v>
      </c>
      <c r="P1207">
        <v>15</v>
      </c>
      <c r="Q1207">
        <f ca="1">VLOOKUP($P1207&amp;"_"&amp;$O1207,'rank samples'!$AC$3:$AI$1539,7,FALSE)</f>
        <v>30559.45</v>
      </c>
      <c r="R1207">
        <f ca="1">VLOOKUP($P1207&amp;"_"&amp;$O1207,'rank samples'!$AC$3:$AI$1539,6,FALSE)/100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x14ac:dyDescent="0.3">
      <c r="N1208">
        <v>1204</v>
      </c>
      <c r="O1208">
        <v>34</v>
      </c>
      <c r="P1208">
        <v>15</v>
      </c>
      <c r="Q1208">
        <f ca="1">VLOOKUP($P1208&amp;"_"&amp;$O1208,'rank samples'!$AC$3:$AI$1539,7,FALSE)</f>
        <v>29714.75</v>
      </c>
      <c r="R1208">
        <f ca="1">VLOOKUP($P1208&amp;"_"&amp;$O1208,'rank samples'!$AC$3:$AI$1539,6,FALSE)/100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x14ac:dyDescent="0.3">
      <c r="N1209">
        <v>1205</v>
      </c>
      <c r="O1209">
        <v>35</v>
      </c>
      <c r="P1209">
        <v>15</v>
      </c>
      <c r="Q1209">
        <f ca="1">VLOOKUP($P1209&amp;"_"&amp;$O1209,'rank samples'!$AC$3:$AI$1539,7,FALSE)</f>
        <v>29009.64</v>
      </c>
      <c r="R1209">
        <f ca="1">VLOOKUP($P1209&amp;"_"&amp;$O1209,'rank samples'!$AC$3:$AI$1539,6,FALSE)/100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x14ac:dyDescent="0.3">
      <c r="N1210">
        <v>1206</v>
      </c>
      <c r="O1210">
        <v>36</v>
      </c>
      <c r="P1210">
        <v>15</v>
      </c>
      <c r="Q1210">
        <f ca="1">VLOOKUP($P1210&amp;"_"&amp;$O1210,'rank samples'!$AC$3:$AI$1539,7,FALSE)</f>
        <v>28970.3</v>
      </c>
      <c r="R1210">
        <f ca="1">VLOOKUP($P1210&amp;"_"&amp;$O1210,'rank samples'!$AC$3:$AI$1539,6,FALSE)/100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x14ac:dyDescent="0.3">
      <c r="N1211">
        <v>1207</v>
      </c>
      <c r="O1211">
        <v>37</v>
      </c>
      <c r="P1211">
        <v>15</v>
      </c>
      <c r="Q1211">
        <f ca="1">VLOOKUP($P1211&amp;"_"&amp;$O1211,'rank samples'!$AC$3:$AI$1539,7,FALSE)</f>
        <v>27658.47</v>
      </c>
      <c r="R1211">
        <f ca="1">VLOOKUP($P1211&amp;"_"&amp;$O1211,'rank samples'!$AC$3:$AI$1539,6,FALSE)/100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x14ac:dyDescent="0.3">
      <c r="N1212">
        <v>1208</v>
      </c>
      <c r="O1212">
        <v>38</v>
      </c>
      <c r="P1212">
        <v>15</v>
      </c>
      <c r="Q1212">
        <f ca="1">VLOOKUP($P1212&amp;"_"&amp;$O1212,'rank samples'!$AC$3:$AI$1539,7,FALSE)</f>
        <v>27579.18</v>
      </c>
      <c r="R1212">
        <f ca="1">VLOOKUP($P1212&amp;"_"&amp;$O1212,'rank samples'!$AC$3:$AI$1539,6,FALSE)/100</f>
        <v>0</v>
      </c>
      <c r="S1212">
        <f ca="1">1 - SUM(OFFSET($R$4,VLOOKUP(P1212,$W$4:$Y$23,2,FALSE),0):OFFSET($R$4,N1212,0))/$R$2</f>
        <v>0.98</v>
      </c>
      <c r="T1212">
        <f t="shared" ca="1" si="23"/>
        <v>49.999999999999957</v>
      </c>
    </row>
    <row r="1213" spans="14:20" x14ac:dyDescent="0.3">
      <c r="N1213">
        <v>1209</v>
      </c>
      <c r="O1213">
        <v>39</v>
      </c>
      <c r="P1213">
        <v>15</v>
      </c>
      <c r="Q1213">
        <f ca="1">VLOOKUP($P1213&amp;"_"&amp;$O1213,'rank samples'!$AC$3:$AI$1539,7,FALSE)</f>
        <v>27569.9</v>
      </c>
      <c r="R1213">
        <f ca="1">VLOOKUP($P1213&amp;"_"&amp;$O1213,'rank samples'!$AC$3:$AI$1539,6,FALSE)/100</f>
        <v>0</v>
      </c>
      <c r="S1213">
        <f ca="1">1 - SUM(OFFSET($R$4,VLOOKUP(P1213,$W$4:$Y$23,2,FALSE),0):OFFSET($R$4,N1213,0))/$R$2</f>
        <v>0.98</v>
      </c>
      <c r="T1213">
        <f t="shared" ca="1" si="23"/>
        <v>49.999999999999957</v>
      </c>
    </row>
    <row r="1214" spans="14:20" x14ac:dyDescent="0.3">
      <c r="N1214">
        <v>1210</v>
      </c>
      <c r="O1214">
        <v>41</v>
      </c>
      <c r="P1214">
        <v>15</v>
      </c>
      <c r="Q1214">
        <f ca="1">VLOOKUP($P1214&amp;"_"&amp;$O1214,'rank samples'!$AC$3:$AI$1539,7,FALSE)</f>
        <v>23535.33</v>
      </c>
      <c r="R1214">
        <f ca="1">VLOOKUP($P1214&amp;"_"&amp;$O1214,'rank samples'!$AC$3:$AI$1539,6,FALSE)/100</f>
        <v>2E-3</v>
      </c>
      <c r="S1214">
        <f ca="1">1 - SUM(OFFSET($R$4,VLOOKUP(P1214,$W$4:$Y$23,2,FALSE),0):OFFSET($R$4,N1214,0))/$R$2</f>
        <v>0.97799999999999998</v>
      </c>
      <c r="T1214">
        <f t="shared" ca="1" si="23"/>
        <v>45.454545454545411</v>
      </c>
    </row>
    <row r="1215" spans="14:20" x14ac:dyDescent="0.3">
      <c r="N1215">
        <v>1211</v>
      </c>
      <c r="O1215">
        <v>42</v>
      </c>
      <c r="P1215">
        <v>15</v>
      </c>
      <c r="Q1215">
        <f ca="1">VLOOKUP($P1215&amp;"_"&amp;$O1215,'rank samples'!$AC$3:$AI$1539,7,FALSE)</f>
        <v>23433.23</v>
      </c>
      <c r="R1215">
        <f ca="1">VLOOKUP($P1215&amp;"_"&amp;$O1215,'rank samples'!$AC$3:$AI$1539,6,FALSE)/100</f>
        <v>2E-3</v>
      </c>
      <c r="S1215">
        <f ca="1">1 - SUM(OFFSET($R$4,VLOOKUP(P1215,$W$4:$Y$23,2,FALSE),0):OFFSET($R$4,N1215,0))/$R$2</f>
        <v>0.97599999999999998</v>
      </c>
      <c r="T1215">
        <f t="shared" ca="1" si="23"/>
        <v>41.666666666666629</v>
      </c>
    </row>
    <row r="1216" spans="14:20" x14ac:dyDescent="0.3">
      <c r="N1216">
        <v>1212</v>
      </c>
      <c r="O1216">
        <v>43</v>
      </c>
      <c r="P1216">
        <v>15</v>
      </c>
      <c r="Q1216">
        <f ca="1">VLOOKUP($P1216&amp;"_"&amp;$O1216,'rank samples'!$AC$3:$AI$1539,7,FALSE)</f>
        <v>18555.48</v>
      </c>
      <c r="R1216">
        <f ca="1">VLOOKUP($P1216&amp;"_"&amp;$O1216,'rank samples'!$AC$3:$AI$1539,6,FALSE)/100</f>
        <v>2E-3</v>
      </c>
      <c r="S1216">
        <f ca="1">1 - SUM(OFFSET($R$4,VLOOKUP(P1216,$W$4:$Y$23,2,FALSE),0):OFFSET($R$4,N1216,0))/$R$2</f>
        <v>0.97399999999999998</v>
      </c>
      <c r="T1216">
        <f t="shared" ca="1" si="23"/>
        <v>38.461538461538424</v>
      </c>
    </row>
    <row r="1217" spans="14:20" x14ac:dyDescent="0.3">
      <c r="N1217">
        <v>1213</v>
      </c>
      <c r="O1217">
        <v>44</v>
      </c>
      <c r="P1217">
        <v>15</v>
      </c>
      <c r="Q1217">
        <f ca="1">VLOOKUP($P1217&amp;"_"&amp;$O1217,'rank samples'!$AC$3:$AI$1539,7,FALSE)</f>
        <v>15628.52</v>
      </c>
      <c r="R1217">
        <f ca="1">VLOOKUP($P1217&amp;"_"&amp;$O1217,'rank samples'!$AC$3:$AI$1539,6,FALSE)/100</f>
        <v>0</v>
      </c>
      <c r="S1217">
        <f ca="1">1 - SUM(OFFSET($R$4,VLOOKUP(P1217,$W$4:$Y$23,2,FALSE),0):OFFSET($R$4,N1217,0))/$R$2</f>
        <v>0.97399999999999998</v>
      </c>
      <c r="T1217">
        <f t="shared" ca="1" si="23"/>
        <v>38.461538461538424</v>
      </c>
    </row>
    <row r="1218" spans="14:20" x14ac:dyDescent="0.3">
      <c r="N1218">
        <v>1214</v>
      </c>
      <c r="O1218">
        <v>45</v>
      </c>
      <c r="P1218">
        <v>15</v>
      </c>
      <c r="Q1218">
        <f ca="1">VLOOKUP($P1218&amp;"_"&amp;$O1218,'rank samples'!$AC$3:$AI$1539,7,FALSE)</f>
        <v>13960.99</v>
      </c>
      <c r="R1218">
        <f ca="1">VLOOKUP($P1218&amp;"_"&amp;$O1218,'rank samples'!$AC$3:$AI$1539,6,FALSE)/100</f>
        <v>2E-3</v>
      </c>
      <c r="S1218">
        <f ca="1">1 - SUM(OFFSET($R$4,VLOOKUP(P1218,$W$4:$Y$23,2,FALSE),0):OFFSET($R$4,N1218,0))/$R$2</f>
        <v>0.97199999999999998</v>
      </c>
      <c r="T1218">
        <f t="shared" ca="1" si="23"/>
        <v>35.71428571428568</v>
      </c>
    </row>
    <row r="1219" spans="14:20" x14ac:dyDescent="0.3">
      <c r="N1219">
        <v>1215</v>
      </c>
      <c r="O1219">
        <v>46</v>
      </c>
      <c r="P1219">
        <v>15</v>
      </c>
      <c r="Q1219">
        <f ca="1">VLOOKUP($P1219&amp;"_"&amp;$O1219,'rank samples'!$AC$3:$AI$1539,7,FALSE)</f>
        <v>13871.51</v>
      </c>
      <c r="R1219">
        <f ca="1">VLOOKUP($P1219&amp;"_"&amp;$O1219,'rank samples'!$AC$3:$AI$1539,6,FALSE)/100</f>
        <v>0</v>
      </c>
      <c r="S1219">
        <f ca="1">1 - SUM(OFFSET($R$4,VLOOKUP(P1219,$W$4:$Y$23,2,FALSE),0):OFFSET($R$4,N1219,0))/$R$2</f>
        <v>0.97199999999999998</v>
      </c>
      <c r="T1219">
        <f t="shared" ca="1" si="23"/>
        <v>35.71428571428568</v>
      </c>
    </row>
    <row r="1220" spans="14:20" x14ac:dyDescent="0.3">
      <c r="N1220">
        <v>1216</v>
      </c>
      <c r="O1220">
        <v>47</v>
      </c>
      <c r="P1220">
        <v>15</v>
      </c>
      <c r="Q1220">
        <f ca="1">VLOOKUP($P1220&amp;"_"&amp;$O1220,'rank samples'!$AC$3:$AI$1539,7,FALSE)</f>
        <v>12529.57</v>
      </c>
      <c r="R1220">
        <f ca="1">VLOOKUP($P1220&amp;"_"&amp;$O1220,'rank samples'!$AC$3:$AI$1539,6,FALSE)/100</f>
        <v>2E-3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x14ac:dyDescent="0.3">
      <c r="N1221">
        <v>1217</v>
      </c>
      <c r="O1221">
        <v>48</v>
      </c>
      <c r="P1221">
        <v>15</v>
      </c>
      <c r="Q1221">
        <f ca="1">VLOOKUP($P1221&amp;"_"&amp;$O1221,'rank samples'!$AC$3:$AI$1539,7,FALSE)</f>
        <v>12130.04</v>
      </c>
      <c r="R1221">
        <f ca="1">VLOOKUP($P1221&amp;"_"&amp;$O1221,'rank samples'!$AC$3:$AI$1539,6,FALSE)/100</f>
        <v>0</v>
      </c>
      <c r="S1221">
        <f ca="1">1 - SUM(OFFSET($R$4,VLOOKUP(P1221,$W$4:$Y$23,2,FALSE),0):OFFSET($R$4,N1221,0))/$R$2</f>
        <v>0.97</v>
      </c>
      <c r="T1221">
        <f t="shared" ref="T1221:T1284" ca="1" si="24">1/(1-S1221)</f>
        <v>33.3333333333333</v>
      </c>
    </row>
    <row r="1222" spans="14:20" x14ac:dyDescent="0.3">
      <c r="N1222">
        <v>1218</v>
      </c>
      <c r="O1222">
        <v>49</v>
      </c>
      <c r="P1222">
        <v>15</v>
      </c>
      <c r="Q1222">
        <f ca="1">VLOOKUP($P1222&amp;"_"&amp;$O1222,'rank samples'!$AC$3:$AI$1539,7,FALSE)</f>
        <v>11593.86</v>
      </c>
      <c r="R1222">
        <f ca="1">VLOOKUP($P1222&amp;"_"&amp;$O1222,'rank samples'!$AC$3:$AI$1539,6,FALSE)/100</f>
        <v>0</v>
      </c>
      <c r="S1222">
        <f ca="1">1 - SUM(OFFSET($R$4,VLOOKUP(P1222,$W$4:$Y$23,2,FALSE),0):OFFSET($R$4,N1222,0))/$R$2</f>
        <v>0.97</v>
      </c>
      <c r="T1222">
        <f t="shared" ca="1" si="24"/>
        <v>33.3333333333333</v>
      </c>
    </row>
    <row r="1223" spans="14:20" x14ac:dyDescent="0.3">
      <c r="N1223">
        <v>1219</v>
      </c>
      <c r="O1223">
        <v>50</v>
      </c>
      <c r="P1223">
        <v>15</v>
      </c>
      <c r="Q1223">
        <f ca="1">VLOOKUP($P1223&amp;"_"&amp;$O1223,'rank samples'!$AC$3:$AI$1539,7,FALSE)</f>
        <v>8421.43</v>
      </c>
      <c r="R1223">
        <f ca="1">VLOOKUP($P1223&amp;"_"&amp;$O1223,'rank samples'!$AC$3:$AI$1539,6,FALSE)/100</f>
        <v>2E-3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x14ac:dyDescent="0.3">
      <c r="N1224">
        <v>1220</v>
      </c>
      <c r="O1224">
        <v>51</v>
      </c>
      <c r="P1224">
        <v>15</v>
      </c>
      <c r="Q1224">
        <f ca="1">VLOOKUP($P1224&amp;"_"&amp;$O1224,'rank samples'!$AC$3:$AI$1539,7,FALSE)</f>
        <v>4681.33</v>
      </c>
      <c r="R1224">
        <f ca="1">VLOOKUP($P1224&amp;"_"&amp;$O1224,'rank samples'!$AC$3:$AI$1539,6,FALSE)/100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x14ac:dyDescent="0.3">
      <c r="N1225">
        <v>1221</v>
      </c>
      <c r="O1225">
        <v>52</v>
      </c>
      <c r="P1225">
        <v>15</v>
      </c>
      <c r="Q1225">
        <f ca="1">VLOOKUP($P1225&amp;"_"&amp;$O1225,'rank samples'!$AC$3:$AI$1539,7,FALSE)</f>
        <v>3192.2</v>
      </c>
      <c r="R1225">
        <f ca="1">VLOOKUP($P1225&amp;"_"&amp;$O1225,'rank samples'!$AC$3:$AI$1539,6,FALSE)/100</f>
        <v>0</v>
      </c>
      <c r="S1225">
        <f ca="1">1 - SUM(OFFSET($R$4,VLOOKUP(P1225,$W$4:$Y$23,2,FALSE),0):OFFSET($R$4,N1225,0))/$R$2</f>
        <v>0.96799999999999997</v>
      </c>
      <c r="T1225">
        <f t="shared" ca="1" si="24"/>
        <v>31.249999999999972</v>
      </c>
    </row>
    <row r="1226" spans="14:20" x14ac:dyDescent="0.3">
      <c r="N1226">
        <v>1222</v>
      </c>
      <c r="O1226">
        <v>53</v>
      </c>
      <c r="P1226">
        <v>15</v>
      </c>
      <c r="Q1226">
        <f ca="1">VLOOKUP($P1226&amp;"_"&amp;$O1226,'rank samples'!$AC$3:$AI$1539,7,FALSE)</f>
        <v>1298.1099999999999</v>
      </c>
      <c r="R1226">
        <f ca="1">VLOOKUP($P1226&amp;"_"&amp;$O1226,'rank samples'!$AC$3:$AI$1539,6,FALSE)/100</f>
        <v>0</v>
      </c>
      <c r="S1226">
        <f ca="1">1 - SUM(OFFSET($R$4,VLOOKUP(P1226,$W$4:$Y$23,2,FALSE),0):OFFSET($R$4,N1226,0))/$R$2</f>
        <v>0.96799999999999997</v>
      </c>
      <c r="T1226">
        <f t="shared" ca="1" si="24"/>
        <v>31.249999999999972</v>
      </c>
    </row>
    <row r="1227" spans="14:20" x14ac:dyDescent="0.3">
      <c r="N1227">
        <v>1223</v>
      </c>
      <c r="O1227">
        <v>1</v>
      </c>
      <c r="P1227">
        <v>16</v>
      </c>
      <c r="Q1227">
        <f ca="1">VLOOKUP($P1227&amp;"_"&amp;$O1227,'rank samples'!$AC$3:$AI$1539,7,FALSE)</f>
        <v>63026.61</v>
      </c>
      <c r="R1227">
        <f ca="1">VLOOKUP($P1227&amp;"_"&amp;$O1227,'rank samples'!$AC$3:$AI$1539,6,FALSE)/100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x14ac:dyDescent="0.3">
      <c r="N1228">
        <v>1224</v>
      </c>
      <c r="O1228">
        <v>2</v>
      </c>
      <c r="P1228">
        <v>16</v>
      </c>
      <c r="Q1228">
        <f ca="1">VLOOKUP($P1228&amp;"_"&amp;$O1228,'rank samples'!$AC$3:$AI$1539,7,FALSE)</f>
        <v>58996.12</v>
      </c>
      <c r="R1228">
        <f ca="1">VLOOKUP($P1228&amp;"_"&amp;$O1228,'rank samples'!$AC$3:$AI$1539,6,FALSE)/100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x14ac:dyDescent="0.3">
      <c r="N1229">
        <v>1225</v>
      </c>
      <c r="O1229">
        <v>3</v>
      </c>
      <c r="P1229">
        <v>16</v>
      </c>
      <c r="Q1229">
        <f ca="1">VLOOKUP($P1229&amp;"_"&amp;$O1229,'rank samples'!$AC$3:$AI$1539,7,FALSE)</f>
        <v>58309</v>
      </c>
      <c r="R1229">
        <f ca="1">VLOOKUP($P1229&amp;"_"&amp;$O1229,'rank samples'!$AC$3:$AI$1539,6,FALSE)/100</f>
        <v>2E-3</v>
      </c>
      <c r="S1229">
        <f ca="1">1 - SUM(OFFSET($R$4,VLOOKUP(P1229,$W$4:$Y$23,2,FALSE),0):OFFSET($R$4,N1229,0))/$R$2</f>
        <v>0.998</v>
      </c>
      <c r="T1229">
        <f t="shared" ca="1" si="24"/>
        <v>499.99999999999955</v>
      </c>
    </row>
    <row r="1230" spans="14:20" x14ac:dyDescent="0.3">
      <c r="N1230">
        <v>1226</v>
      </c>
      <c r="O1230">
        <v>4</v>
      </c>
      <c r="P1230">
        <v>16</v>
      </c>
      <c r="Q1230">
        <f ca="1">VLOOKUP($P1230&amp;"_"&amp;$O1230,'rank samples'!$AC$3:$AI$1539,7,FALSE)</f>
        <v>56948.75</v>
      </c>
      <c r="R1230">
        <f ca="1">VLOOKUP($P1230&amp;"_"&amp;$O1230,'rank samples'!$AC$3:$AI$1539,6,FALSE)/100</f>
        <v>0</v>
      </c>
      <c r="S1230">
        <f ca="1">1 - SUM(OFFSET($R$4,VLOOKUP(P1230,$W$4:$Y$23,2,FALSE),0):OFFSET($R$4,N1230,0))/$R$2</f>
        <v>0.998</v>
      </c>
      <c r="T1230">
        <f t="shared" ca="1" si="24"/>
        <v>499.99999999999955</v>
      </c>
    </row>
    <row r="1231" spans="14:20" x14ac:dyDescent="0.3">
      <c r="N1231">
        <v>1227</v>
      </c>
      <c r="O1231">
        <v>5</v>
      </c>
      <c r="P1231">
        <v>16</v>
      </c>
      <c r="Q1231">
        <f ca="1">VLOOKUP($P1231&amp;"_"&amp;$O1231,'rank samples'!$AC$3:$AI$1539,7,FALSE)</f>
        <v>56112.73</v>
      </c>
      <c r="R1231">
        <f ca="1">VLOOKUP($P1231&amp;"_"&amp;$O1231,'rank samples'!$AC$3:$AI$1539,6,FALSE)/100</f>
        <v>2E-3</v>
      </c>
      <c r="S1231">
        <f ca="1">1 - SUM(OFFSET($R$4,VLOOKUP(P1231,$W$4:$Y$23,2,FALSE),0):OFFSET($R$4,N1231,0))/$R$2</f>
        <v>0.996</v>
      </c>
      <c r="T1231">
        <f t="shared" ca="1" si="24"/>
        <v>249.99999999999977</v>
      </c>
    </row>
    <row r="1232" spans="14:20" x14ac:dyDescent="0.3">
      <c r="N1232">
        <v>1228</v>
      </c>
      <c r="O1232">
        <v>6</v>
      </c>
      <c r="P1232">
        <v>16</v>
      </c>
      <c r="Q1232">
        <f ca="1">VLOOKUP($P1232&amp;"_"&amp;$O1232,'rank samples'!$AC$3:$AI$1539,7,FALSE)</f>
        <v>54384.39</v>
      </c>
      <c r="R1232">
        <f ca="1">VLOOKUP($P1232&amp;"_"&amp;$O1232,'rank samples'!$AC$3:$AI$1539,6,FALSE)/100</f>
        <v>2E-3</v>
      </c>
      <c r="S1232">
        <f ca="1">1 - SUM(OFFSET($R$4,VLOOKUP(P1232,$W$4:$Y$23,2,FALSE),0):OFFSET($R$4,N1232,0))/$R$2</f>
        <v>0.99399999999999999</v>
      </c>
      <c r="T1232">
        <f t="shared" ca="1" si="24"/>
        <v>166.66666666666652</v>
      </c>
    </row>
    <row r="1233" spans="14:20" x14ac:dyDescent="0.3">
      <c r="N1233">
        <v>1229</v>
      </c>
      <c r="O1233">
        <v>7</v>
      </c>
      <c r="P1233">
        <v>16</v>
      </c>
      <c r="Q1233">
        <f ca="1">VLOOKUP($P1233&amp;"_"&amp;$O1233,'rank samples'!$AC$3:$AI$1539,7,FALSE)</f>
        <v>54266.59</v>
      </c>
      <c r="R1233">
        <f ca="1">VLOOKUP($P1233&amp;"_"&amp;$O1233,'rank samples'!$AC$3:$AI$1539,6,FALSE)/100</f>
        <v>2E-3</v>
      </c>
      <c r="S1233">
        <f ca="1">1 - SUM(OFFSET($R$4,VLOOKUP(P1233,$W$4:$Y$23,2,FALSE),0):OFFSET($R$4,N1233,0))/$R$2</f>
        <v>0.99199999999999999</v>
      </c>
      <c r="T1233">
        <f t="shared" ca="1" si="24"/>
        <v>124.99999999999989</v>
      </c>
    </row>
    <row r="1234" spans="14:20" x14ac:dyDescent="0.3">
      <c r="N1234">
        <v>1230</v>
      </c>
      <c r="O1234">
        <v>8</v>
      </c>
      <c r="P1234">
        <v>16</v>
      </c>
      <c r="Q1234">
        <f ca="1">VLOOKUP($P1234&amp;"_"&amp;$O1234,'rank samples'!$AC$3:$AI$1539,7,FALSE)</f>
        <v>53956.32</v>
      </c>
      <c r="R1234">
        <f ca="1">VLOOKUP($P1234&amp;"_"&amp;$O1234,'rank samples'!$AC$3:$AI$1539,6,FALSE)/100</f>
        <v>0</v>
      </c>
      <c r="S1234">
        <f ca="1">1 - SUM(OFFSET($R$4,VLOOKUP(P1234,$W$4:$Y$23,2,FALSE),0):OFFSET($R$4,N1234,0))/$R$2</f>
        <v>0.99199999999999999</v>
      </c>
      <c r="T1234">
        <f t="shared" ca="1" si="24"/>
        <v>124.99999999999989</v>
      </c>
    </row>
    <row r="1235" spans="14:20" x14ac:dyDescent="0.3">
      <c r="N1235">
        <v>1231</v>
      </c>
      <c r="O1235">
        <v>9</v>
      </c>
      <c r="P1235">
        <v>16</v>
      </c>
      <c r="Q1235">
        <f ca="1">VLOOKUP($P1235&amp;"_"&amp;$O1235,'rank samples'!$AC$3:$AI$1539,7,FALSE)</f>
        <v>53889.66</v>
      </c>
      <c r="R1235">
        <f ca="1">VLOOKUP($P1235&amp;"_"&amp;$O1235,'rank samples'!$AC$3:$AI$1539,6,FALSE)/100</f>
        <v>2E-3</v>
      </c>
      <c r="S1235">
        <f ca="1">1 - SUM(OFFSET($R$4,VLOOKUP(P1235,$W$4:$Y$23,2,FALSE),0):OFFSET($R$4,N1235,0))/$R$2</f>
        <v>0.99</v>
      </c>
      <c r="T1235">
        <f t="shared" ca="1" si="24"/>
        <v>99.999999999999915</v>
      </c>
    </row>
    <row r="1236" spans="14:20" x14ac:dyDescent="0.3">
      <c r="N1236">
        <v>1232</v>
      </c>
      <c r="O1236">
        <v>10</v>
      </c>
      <c r="P1236">
        <v>16</v>
      </c>
      <c r="Q1236">
        <f ca="1">VLOOKUP($P1236&amp;"_"&amp;$O1236,'rank samples'!$AC$3:$AI$1539,7,FALSE)</f>
        <v>51722.55</v>
      </c>
      <c r="R1236">
        <f ca="1">VLOOKUP($P1236&amp;"_"&amp;$O1236,'rank samples'!$AC$3:$AI$1539,6,FALSE)/100</f>
        <v>0</v>
      </c>
      <c r="S1236">
        <f ca="1">1 - SUM(OFFSET($R$4,VLOOKUP(P1236,$W$4:$Y$23,2,FALSE),0):OFFSET($R$4,N1236,0))/$R$2</f>
        <v>0.99</v>
      </c>
      <c r="T1236">
        <f t="shared" ca="1" si="24"/>
        <v>99.999999999999915</v>
      </c>
    </row>
    <row r="1237" spans="14:20" x14ac:dyDescent="0.3">
      <c r="N1237">
        <v>1233</v>
      </c>
      <c r="O1237">
        <v>11</v>
      </c>
      <c r="P1237">
        <v>16</v>
      </c>
      <c r="Q1237">
        <f ca="1">VLOOKUP($P1237&amp;"_"&amp;$O1237,'rank samples'!$AC$3:$AI$1539,7,FALSE)</f>
        <v>51615.55</v>
      </c>
      <c r="R1237">
        <f ca="1">VLOOKUP($P1237&amp;"_"&amp;$O1237,'rank samples'!$AC$3:$AI$1539,6,FALSE)/100</f>
        <v>2E-3</v>
      </c>
      <c r="S1237">
        <f ca="1">1 - SUM(OFFSET($R$4,VLOOKUP(P1237,$W$4:$Y$23,2,FALSE),0):OFFSET($R$4,N1237,0))/$R$2</f>
        <v>0.98799999999999999</v>
      </c>
      <c r="T1237">
        <f t="shared" ca="1" si="24"/>
        <v>83.333333333333258</v>
      </c>
    </row>
    <row r="1238" spans="14:20" x14ac:dyDescent="0.3">
      <c r="N1238">
        <v>1234</v>
      </c>
      <c r="O1238">
        <v>12</v>
      </c>
      <c r="P1238">
        <v>16</v>
      </c>
      <c r="Q1238">
        <f ca="1">VLOOKUP($P1238&amp;"_"&amp;$O1238,'rank samples'!$AC$3:$AI$1539,7,FALSE)</f>
        <v>48809.7</v>
      </c>
      <c r="R1238">
        <f ca="1">VLOOKUP($P1238&amp;"_"&amp;$O1238,'rank samples'!$AC$3:$AI$1539,6,FALSE)/100</f>
        <v>0</v>
      </c>
      <c r="S1238">
        <f ca="1">1 - SUM(OFFSET($R$4,VLOOKUP(P1238,$W$4:$Y$23,2,FALSE),0):OFFSET($R$4,N1238,0))/$R$2</f>
        <v>0.98799999999999999</v>
      </c>
      <c r="T1238">
        <f t="shared" ca="1" si="24"/>
        <v>83.333333333333258</v>
      </c>
    </row>
    <row r="1239" spans="14:20" x14ac:dyDescent="0.3">
      <c r="N1239">
        <v>1235</v>
      </c>
      <c r="O1239">
        <v>13</v>
      </c>
      <c r="P1239">
        <v>16</v>
      </c>
      <c r="Q1239">
        <f ca="1">VLOOKUP($P1239&amp;"_"&amp;$O1239,'rank samples'!$AC$3:$AI$1539,7,FALSE)</f>
        <v>47911.01</v>
      </c>
      <c r="R1239">
        <f ca="1">VLOOKUP($P1239&amp;"_"&amp;$O1239,'rank samples'!$AC$3:$AI$1539,6,FALSE)/100</f>
        <v>0</v>
      </c>
      <c r="S1239">
        <f ca="1">1 - SUM(OFFSET($R$4,VLOOKUP(P1239,$W$4:$Y$23,2,FALSE),0):OFFSET($R$4,N1239,0))/$R$2</f>
        <v>0.98799999999999999</v>
      </c>
      <c r="T1239">
        <f t="shared" ca="1" si="24"/>
        <v>83.333333333333258</v>
      </c>
    </row>
    <row r="1240" spans="14:20" x14ac:dyDescent="0.3">
      <c r="N1240">
        <v>1236</v>
      </c>
      <c r="O1240">
        <v>14</v>
      </c>
      <c r="P1240">
        <v>16</v>
      </c>
      <c r="Q1240">
        <f ca="1">VLOOKUP($P1240&amp;"_"&amp;$O1240,'rank samples'!$AC$3:$AI$1539,7,FALSE)</f>
        <v>47347.38</v>
      </c>
      <c r="R1240">
        <f ca="1">VLOOKUP($P1240&amp;"_"&amp;$O1240,'rank samples'!$AC$3:$AI$1539,6,FALSE)/100</f>
        <v>0</v>
      </c>
      <c r="S1240">
        <f ca="1">1 - SUM(OFFSET($R$4,VLOOKUP(P1240,$W$4:$Y$23,2,FALSE),0):OFFSET($R$4,N1240,0))/$R$2</f>
        <v>0.98799999999999999</v>
      </c>
      <c r="T1240">
        <f t="shared" ca="1" si="24"/>
        <v>83.333333333333258</v>
      </c>
    </row>
    <row r="1241" spans="14:20" x14ac:dyDescent="0.3">
      <c r="N1241">
        <v>1237</v>
      </c>
      <c r="O1241">
        <v>15</v>
      </c>
      <c r="P1241">
        <v>16</v>
      </c>
      <c r="Q1241">
        <f ca="1">VLOOKUP($P1241&amp;"_"&amp;$O1241,'rank samples'!$AC$3:$AI$1539,7,FALSE)</f>
        <v>44457.05</v>
      </c>
      <c r="R1241">
        <f ca="1">VLOOKUP($P1241&amp;"_"&amp;$O1241,'rank samples'!$AC$3:$AI$1539,6,FALSE)/100</f>
        <v>0</v>
      </c>
      <c r="S1241">
        <f ca="1">1 - SUM(OFFSET($R$4,VLOOKUP(P1241,$W$4:$Y$23,2,FALSE),0):OFFSET($R$4,N1241,0))/$R$2</f>
        <v>0.98799999999999999</v>
      </c>
      <c r="T1241">
        <f t="shared" ca="1" si="24"/>
        <v>83.333333333333258</v>
      </c>
    </row>
    <row r="1242" spans="14:20" x14ac:dyDescent="0.3">
      <c r="N1242">
        <v>1238</v>
      </c>
      <c r="O1242">
        <v>16</v>
      </c>
      <c r="P1242">
        <v>16</v>
      </c>
      <c r="Q1242">
        <f ca="1">VLOOKUP($P1242&amp;"_"&amp;$O1242,'rank samples'!$AC$3:$AI$1539,7,FALSE)</f>
        <v>43335.89</v>
      </c>
      <c r="R1242">
        <f ca="1">VLOOKUP($P1242&amp;"_"&amp;$O1242,'rank samples'!$AC$3:$AI$1539,6,FALSE)/100</f>
        <v>0</v>
      </c>
      <c r="S1242">
        <f ca="1">1 - SUM(OFFSET($R$4,VLOOKUP(P1242,$W$4:$Y$23,2,FALSE),0):OFFSET($R$4,N1242,0))/$R$2</f>
        <v>0.98799999999999999</v>
      </c>
      <c r="T1242">
        <f t="shared" ca="1" si="24"/>
        <v>83.333333333333258</v>
      </c>
    </row>
    <row r="1243" spans="14:20" x14ac:dyDescent="0.3">
      <c r="N1243">
        <v>1239</v>
      </c>
      <c r="O1243">
        <v>17</v>
      </c>
      <c r="P1243">
        <v>16</v>
      </c>
      <c r="Q1243">
        <f ca="1">VLOOKUP($P1243&amp;"_"&amp;$O1243,'rank samples'!$AC$3:$AI$1539,7,FALSE)</f>
        <v>43224.77</v>
      </c>
      <c r="R1243">
        <f ca="1">VLOOKUP($P1243&amp;"_"&amp;$O1243,'rank samples'!$AC$3:$AI$1539,6,FALSE)/100</f>
        <v>0</v>
      </c>
      <c r="S1243">
        <f ca="1">1 - SUM(OFFSET($R$4,VLOOKUP(P1243,$W$4:$Y$23,2,FALSE),0):OFFSET($R$4,N1243,0))/$R$2</f>
        <v>0.98799999999999999</v>
      </c>
      <c r="T1243">
        <f t="shared" ca="1" si="24"/>
        <v>83.333333333333258</v>
      </c>
    </row>
    <row r="1244" spans="14:20" x14ac:dyDescent="0.3">
      <c r="N1244">
        <v>1240</v>
      </c>
      <c r="O1244">
        <v>18</v>
      </c>
      <c r="P1244">
        <v>16</v>
      </c>
      <c r="Q1244">
        <f ca="1">VLOOKUP($P1244&amp;"_"&amp;$O1244,'rank samples'!$AC$3:$AI$1539,7,FALSE)</f>
        <v>43095.8</v>
      </c>
      <c r="R1244">
        <f ca="1">VLOOKUP($P1244&amp;"_"&amp;$O1244,'rank samples'!$AC$3:$AI$1539,6,FALSE)/100</f>
        <v>0</v>
      </c>
      <c r="S1244">
        <f ca="1">1 - SUM(OFFSET($R$4,VLOOKUP(P1244,$W$4:$Y$23,2,FALSE),0):OFFSET($R$4,N1244,0))/$R$2</f>
        <v>0.98799999999999999</v>
      </c>
      <c r="T1244">
        <f t="shared" ca="1" si="24"/>
        <v>83.333333333333258</v>
      </c>
    </row>
    <row r="1245" spans="14:20" x14ac:dyDescent="0.3">
      <c r="N1245">
        <v>1241</v>
      </c>
      <c r="O1245">
        <v>19</v>
      </c>
      <c r="P1245">
        <v>16</v>
      </c>
      <c r="Q1245">
        <f ca="1">VLOOKUP($P1245&amp;"_"&amp;$O1245,'rank samples'!$AC$3:$AI$1539,7,FALSE)</f>
        <v>42380.41</v>
      </c>
      <c r="R1245">
        <f ca="1">VLOOKUP($P1245&amp;"_"&amp;$O1245,'rank samples'!$AC$3:$AI$1539,6,FALSE)/100</f>
        <v>0</v>
      </c>
      <c r="S1245">
        <f ca="1">1 - SUM(OFFSET($R$4,VLOOKUP(P1245,$W$4:$Y$23,2,FALSE),0):OFFSET($R$4,N1245,0))/$R$2</f>
        <v>0.98799999999999999</v>
      </c>
      <c r="T1245">
        <f t="shared" ca="1" si="24"/>
        <v>83.333333333333258</v>
      </c>
    </row>
    <row r="1246" spans="14:20" x14ac:dyDescent="0.3">
      <c r="N1246">
        <v>1242</v>
      </c>
      <c r="O1246">
        <v>20</v>
      </c>
      <c r="P1246">
        <v>16</v>
      </c>
      <c r="Q1246">
        <f ca="1">VLOOKUP($P1246&amp;"_"&amp;$O1246,'rank samples'!$AC$3:$AI$1539,7,FALSE)</f>
        <v>42326.71</v>
      </c>
      <c r="R1246">
        <f ca="1">VLOOKUP($P1246&amp;"_"&amp;$O1246,'rank samples'!$AC$3:$AI$1539,6,FALSE)/100</f>
        <v>0</v>
      </c>
      <c r="S1246">
        <f ca="1">1 - SUM(OFFSET($R$4,VLOOKUP(P1246,$W$4:$Y$23,2,FALSE),0):OFFSET($R$4,N1246,0))/$R$2</f>
        <v>0.98799999999999999</v>
      </c>
      <c r="T1246">
        <f t="shared" ca="1" si="24"/>
        <v>83.333333333333258</v>
      </c>
    </row>
    <row r="1247" spans="14:20" x14ac:dyDescent="0.3">
      <c r="N1247">
        <v>1243</v>
      </c>
      <c r="O1247">
        <v>21</v>
      </c>
      <c r="P1247">
        <v>16</v>
      </c>
      <c r="Q1247">
        <f ca="1">VLOOKUP($P1247&amp;"_"&amp;$O1247,'rank samples'!$AC$3:$AI$1539,7,FALSE)</f>
        <v>42125.36</v>
      </c>
      <c r="R1247">
        <f ca="1">VLOOKUP($P1247&amp;"_"&amp;$O1247,'rank samples'!$AC$3:$AI$1539,6,FALSE)/100</f>
        <v>0</v>
      </c>
      <c r="S1247">
        <f ca="1">1 - SUM(OFFSET($R$4,VLOOKUP(P1247,$W$4:$Y$23,2,FALSE),0):OFFSET($R$4,N1247,0))/$R$2</f>
        <v>0.98799999999999999</v>
      </c>
      <c r="T1247">
        <f t="shared" ca="1" si="24"/>
        <v>83.333333333333258</v>
      </c>
    </row>
    <row r="1248" spans="14:20" x14ac:dyDescent="0.3">
      <c r="N1248">
        <v>1244</v>
      </c>
      <c r="O1248">
        <v>22</v>
      </c>
      <c r="P1248">
        <v>16</v>
      </c>
      <c r="Q1248">
        <f ca="1">VLOOKUP($P1248&amp;"_"&amp;$O1248,'rank samples'!$AC$3:$AI$1539,7,FALSE)</f>
        <v>41992.84</v>
      </c>
      <c r="R1248">
        <f ca="1">VLOOKUP($P1248&amp;"_"&amp;$O1248,'rank samples'!$AC$3:$AI$1539,6,FALSE)/100</f>
        <v>0</v>
      </c>
      <c r="S1248">
        <f ca="1">1 - SUM(OFFSET($R$4,VLOOKUP(P1248,$W$4:$Y$23,2,FALSE),0):OFFSET($R$4,N1248,0))/$R$2</f>
        <v>0.98799999999999999</v>
      </c>
      <c r="T1248">
        <f t="shared" ca="1" si="24"/>
        <v>83.333333333333258</v>
      </c>
    </row>
    <row r="1249" spans="14:20" x14ac:dyDescent="0.3">
      <c r="N1249">
        <v>1245</v>
      </c>
      <c r="O1249">
        <v>23</v>
      </c>
      <c r="P1249">
        <v>16</v>
      </c>
      <c r="Q1249">
        <f ca="1">VLOOKUP($P1249&amp;"_"&amp;$O1249,'rank samples'!$AC$3:$AI$1539,7,FALSE)</f>
        <v>41451.96</v>
      </c>
      <c r="R1249">
        <f ca="1">VLOOKUP($P1249&amp;"_"&amp;$O1249,'rank samples'!$AC$3:$AI$1539,6,FALSE)/100</f>
        <v>0</v>
      </c>
      <c r="S1249">
        <f ca="1">1 - SUM(OFFSET($R$4,VLOOKUP(P1249,$W$4:$Y$23,2,FALSE),0):OFFSET($R$4,N1249,0))/$R$2</f>
        <v>0.98799999999999999</v>
      </c>
      <c r="T1249">
        <f t="shared" ca="1" si="24"/>
        <v>83.333333333333258</v>
      </c>
    </row>
    <row r="1250" spans="14:20" x14ac:dyDescent="0.3">
      <c r="N1250">
        <v>1246</v>
      </c>
      <c r="O1250">
        <v>24</v>
      </c>
      <c r="P1250">
        <v>16</v>
      </c>
      <c r="Q1250">
        <f ca="1">VLOOKUP($P1250&amp;"_"&amp;$O1250,'rank samples'!$AC$3:$AI$1539,7,FALSE)</f>
        <v>40379.629999999997</v>
      </c>
      <c r="R1250">
        <f ca="1">VLOOKUP($P1250&amp;"_"&amp;$O1250,'rank samples'!$AC$3:$AI$1539,6,FALSE)/100</f>
        <v>2E-3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x14ac:dyDescent="0.3">
      <c r="N1251">
        <v>1247</v>
      </c>
      <c r="O1251">
        <v>25</v>
      </c>
      <c r="P1251">
        <v>16</v>
      </c>
      <c r="Q1251">
        <f ca="1">VLOOKUP($P1251&amp;"_"&amp;$O1251,'rank samples'!$AC$3:$AI$1539,7,FALSE)</f>
        <v>39406.1</v>
      </c>
      <c r="R1251">
        <f ca="1">VLOOKUP($P1251&amp;"_"&amp;$O1251,'rank samples'!$AC$3:$AI$1539,6,FALSE)/100</f>
        <v>0</v>
      </c>
      <c r="S1251">
        <f ca="1">1 - SUM(OFFSET($R$4,VLOOKUP(P1251,$W$4:$Y$23,2,FALSE),0):OFFSET($R$4,N1251,0))/$R$2</f>
        <v>0.98599999999999999</v>
      </c>
      <c r="T1251">
        <f t="shared" ca="1" si="24"/>
        <v>71.42857142857136</v>
      </c>
    </row>
    <row r="1252" spans="14:20" x14ac:dyDescent="0.3">
      <c r="N1252">
        <v>1248</v>
      </c>
      <c r="O1252">
        <v>26</v>
      </c>
      <c r="P1252">
        <v>16</v>
      </c>
      <c r="Q1252">
        <f ca="1">VLOOKUP($P1252&amp;"_"&amp;$O1252,'rank samples'!$AC$3:$AI$1539,7,FALSE)</f>
        <v>39016.32</v>
      </c>
      <c r="R1252">
        <f ca="1">VLOOKUP($P1252&amp;"_"&amp;$O1252,'rank samples'!$AC$3:$AI$1539,6,FALSE)/100</f>
        <v>0</v>
      </c>
      <c r="S1252">
        <f ca="1">1 - SUM(OFFSET($R$4,VLOOKUP(P1252,$W$4:$Y$23,2,FALSE),0):OFFSET($R$4,N1252,0))/$R$2</f>
        <v>0.98599999999999999</v>
      </c>
      <c r="T1252">
        <f t="shared" ca="1" si="24"/>
        <v>71.42857142857136</v>
      </c>
    </row>
    <row r="1253" spans="14:20" x14ac:dyDescent="0.3">
      <c r="N1253">
        <v>1249</v>
      </c>
      <c r="O1253">
        <v>27</v>
      </c>
      <c r="P1253">
        <v>16</v>
      </c>
      <c r="Q1253">
        <f ca="1">VLOOKUP($P1253&amp;"_"&amp;$O1253,'rank samples'!$AC$3:$AI$1539,7,FALSE)</f>
        <v>38697.71</v>
      </c>
      <c r="R1253">
        <f ca="1">VLOOKUP($P1253&amp;"_"&amp;$O1253,'rank samples'!$AC$3:$AI$1539,6,FALSE)/100</f>
        <v>2E-3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x14ac:dyDescent="0.3">
      <c r="N1254">
        <v>1250</v>
      </c>
      <c r="O1254">
        <v>28</v>
      </c>
      <c r="P1254">
        <v>16</v>
      </c>
      <c r="Q1254">
        <f ca="1">VLOOKUP($P1254&amp;"_"&amp;$O1254,'rank samples'!$AC$3:$AI$1539,7,FALSE)</f>
        <v>37736.28</v>
      </c>
      <c r="R1254">
        <f ca="1">VLOOKUP($P1254&amp;"_"&amp;$O1254,'rank samples'!$AC$3:$AI$1539,6,FALSE)/100</f>
        <v>0</v>
      </c>
      <c r="S1254">
        <f ca="1">1 - SUM(OFFSET($R$4,VLOOKUP(P1254,$W$4:$Y$23,2,FALSE),0):OFFSET($R$4,N1254,0))/$R$2</f>
        <v>0.98399999999999999</v>
      </c>
      <c r="T1254">
        <f t="shared" ca="1" si="24"/>
        <v>62.499999999999943</v>
      </c>
    </row>
    <row r="1255" spans="14:20" x14ac:dyDescent="0.3">
      <c r="N1255">
        <v>1251</v>
      </c>
      <c r="O1255">
        <v>29</v>
      </c>
      <c r="P1255">
        <v>16</v>
      </c>
      <c r="Q1255">
        <f ca="1">VLOOKUP($P1255&amp;"_"&amp;$O1255,'rank samples'!$AC$3:$AI$1539,7,FALSE)</f>
        <v>37434.129999999997</v>
      </c>
      <c r="R1255">
        <f ca="1">VLOOKUP($P1255&amp;"_"&amp;$O1255,'rank samples'!$AC$3:$AI$1539,6,FALSE)/100</f>
        <v>2E-3</v>
      </c>
      <c r="S1255">
        <f ca="1">1 - SUM(OFFSET($R$4,VLOOKUP(P1255,$W$4:$Y$23,2,FALSE),0):OFFSET($R$4,N1255,0))/$R$2</f>
        <v>0.98199999999999998</v>
      </c>
      <c r="T1255">
        <f t="shared" ca="1" si="24"/>
        <v>55.555555555555507</v>
      </c>
    </row>
    <row r="1256" spans="14:20" x14ac:dyDescent="0.3">
      <c r="N1256">
        <v>1252</v>
      </c>
      <c r="O1256">
        <v>30</v>
      </c>
      <c r="P1256">
        <v>16</v>
      </c>
      <c r="Q1256">
        <f ca="1">VLOOKUP($P1256&amp;"_"&amp;$O1256,'rank samples'!$AC$3:$AI$1539,7,FALSE)</f>
        <v>35779.72</v>
      </c>
      <c r="R1256">
        <f ca="1">VLOOKUP($P1256&amp;"_"&amp;$O1256,'rank samples'!$AC$3:$AI$1539,6,FALSE)/100</f>
        <v>0</v>
      </c>
      <c r="S1256">
        <f ca="1">1 - SUM(OFFSET($R$4,VLOOKUP(P1256,$W$4:$Y$23,2,FALSE),0):OFFSET($R$4,N1256,0))/$R$2</f>
        <v>0.98199999999999998</v>
      </c>
      <c r="T1256">
        <f t="shared" ca="1" si="24"/>
        <v>55.555555555555507</v>
      </c>
    </row>
    <row r="1257" spans="14:20" x14ac:dyDescent="0.3">
      <c r="N1257">
        <v>1253</v>
      </c>
      <c r="O1257">
        <v>31</v>
      </c>
      <c r="P1257">
        <v>16</v>
      </c>
      <c r="Q1257">
        <f ca="1">VLOOKUP($P1257&amp;"_"&amp;$O1257,'rank samples'!$AC$3:$AI$1539,7,FALSE)</f>
        <v>35634.269999999997</v>
      </c>
      <c r="R1257">
        <f ca="1">VLOOKUP($P1257&amp;"_"&amp;$O1257,'rank samples'!$AC$3:$AI$1539,6,FALSE)/100</f>
        <v>0</v>
      </c>
      <c r="S1257">
        <f ca="1">1 - SUM(OFFSET($R$4,VLOOKUP(P1257,$W$4:$Y$23,2,FALSE),0):OFFSET($R$4,N1257,0))/$R$2</f>
        <v>0.98199999999999998</v>
      </c>
      <c r="T1257">
        <f t="shared" ca="1" si="24"/>
        <v>55.555555555555507</v>
      </c>
    </row>
    <row r="1258" spans="14:20" x14ac:dyDescent="0.3">
      <c r="N1258">
        <v>1254</v>
      </c>
      <c r="O1258">
        <v>32</v>
      </c>
      <c r="P1258">
        <v>16</v>
      </c>
      <c r="Q1258">
        <f ca="1">VLOOKUP($P1258&amp;"_"&amp;$O1258,'rank samples'!$AC$3:$AI$1539,7,FALSE)</f>
        <v>34713.019999999997</v>
      </c>
      <c r="R1258">
        <f ca="1">VLOOKUP($P1258&amp;"_"&amp;$O1258,'rank samples'!$AC$3:$AI$1539,6,FALSE)/100</f>
        <v>2E-3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x14ac:dyDescent="0.3">
      <c r="N1259">
        <v>1255</v>
      </c>
      <c r="O1259">
        <v>33</v>
      </c>
      <c r="P1259">
        <v>16</v>
      </c>
      <c r="Q1259">
        <f ca="1">VLOOKUP($P1259&amp;"_"&amp;$O1259,'rank samples'!$AC$3:$AI$1539,7,FALSE)</f>
        <v>34503.589999999997</v>
      </c>
      <c r="R1259">
        <f ca="1">VLOOKUP($P1259&amp;"_"&amp;$O1259,'rank samples'!$AC$3:$AI$1539,6,FALSE)/100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x14ac:dyDescent="0.3">
      <c r="N1260">
        <v>1256</v>
      </c>
      <c r="O1260">
        <v>34</v>
      </c>
      <c r="P1260">
        <v>16</v>
      </c>
      <c r="Q1260">
        <f ca="1">VLOOKUP($P1260&amp;"_"&amp;$O1260,'rank samples'!$AC$3:$AI$1539,7,FALSE)</f>
        <v>34450.51</v>
      </c>
      <c r="R1260">
        <f ca="1">VLOOKUP($P1260&amp;"_"&amp;$O1260,'rank samples'!$AC$3:$AI$1539,6,FALSE)/100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x14ac:dyDescent="0.3">
      <c r="N1261">
        <v>1257</v>
      </c>
      <c r="O1261">
        <v>35</v>
      </c>
      <c r="P1261">
        <v>16</v>
      </c>
      <c r="Q1261">
        <f ca="1">VLOOKUP($P1261&amp;"_"&amp;$O1261,'rank samples'!$AC$3:$AI$1539,7,FALSE)</f>
        <v>34228.25</v>
      </c>
      <c r="R1261">
        <f ca="1">VLOOKUP($P1261&amp;"_"&amp;$O1261,'rank samples'!$AC$3:$AI$1539,6,FALSE)/100</f>
        <v>2E-3</v>
      </c>
      <c r="S1261">
        <f ca="1">1 - SUM(OFFSET($R$4,VLOOKUP(P1261,$W$4:$Y$23,2,FALSE),0):OFFSET($R$4,N1261,0))/$R$2</f>
        <v>0.97799999999999998</v>
      </c>
      <c r="T1261">
        <f t="shared" ca="1" si="24"/>
        <v>45.454545454545411</v>
      </c>
    </row>
    <row r="1262" spans="14:20" x14ac:dyDescent="0.3">
      <c r="N1262">
        <v>1258</v>
      </c>
      <c r="O1262">
        <v>36</v>
      </c>
      <c r="P1262">
        <v>16</v>
      </c>
      <c r="Q1262">
        <f ca="1">VLOOKUP($P1262&amp;"_"&amp;$O1262,'rank samples'!$AC$3:$AI$1539,7,FALSE)</f>
        <v>34078.639999999999</v>
      </c>
      <c r="R1262">
        <f ca="1">VLOOKUP($P1262&amp;"_"&amp;$O1262,'rank samples'!$AC$3:$AI$1539,6,FALSE)/100</f>
        <v>0</v>
      </c>
      <c r="S1262">
        <f ca="1">1 - SUM(OFFSET($R$4,VLOOKUP(P1262,$W$4:$Y$23,2,FALSE),0):OFFSET($R$4,N1262,0))/$R$2</f>
        <v>0.97799999999999998</v>
      </c>
      <c r="T1262">
        <f t="shared" ca="1" si="24"/>
        <v>45.454545454545411</v>
      </c>
    </row>
    <row r="1263" spans="14:20" x14ac:dyDescent="0.3">
      <c r="N1263">
        <v>1259</v>
      </c>
      <c r="O1263">
        <v>37</v>
      </c>
      <c r="P1263">
        <v>16</v>
      </c>
      <c r="Q1263">
        <f ca="1">VLOOKUP($P1263&amp;"_"&amp;$O1263,'rank samples'!$AC$3:$AI$1539,7,FALSE)</f>
        <v>33994.449999999997</v>
      </c>
      <c r="R1263">
        <f ca="1">VLOOKUP($P1263&amp;"_"&amp;$O1263,'rank samples'!$AC$3:$AI$1539,6,FALSE)/100</f>
        <v>0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x14ac:dyDescent="0.3">
      <c r="N1264">
        <v>1260</v>
      </c>
      <c r="O1264">
        <v>38</v>
      </c>
      <c r="P1264">
        <v>16</v>
      </c>
      <c r="Q1264">
        <f ca="1">VLOOKUP($P1264&amp;"_"&amp;$O1264,'rank samples'!$AC$3:$AI$1539,7,FALSE)</f>
        <v>33263.730000000003</v>
      </c>
      <c r="R1264">
        <f ca="1">VLOOKUP($P1264&amp;"_"&amp;$O1264,'rank samples'!$AC$3:$AI$1539,6,FALSE)/100</f>
        <v>2E-3</v>
      </c>
      <c r="S1264">
        <f ca="1">1 - SUM(OFFSET($R$4,VLOOKUP(P1264,$W$4:$Y$23,2,FALSE),0):OFFSET($R$4,N1264,0))/$R$2</f>
        <v>0.97599999999999998</v>
      </c>
      <c r="T1264">
        <f t="shared" ca="1" si="24"/>
        <v>41.666666666666629</v>
      </c>
    </row>
    <row r="1265" spans="14:20" x14ac:dyDescent="0.3">
      <c r="N1265">
        <v>1261</v>
      </c>
      <c r="O1265">
        <v>39</v>
      </c>
      <c r="P1265">
        <v>16</v>
      </c>
      <c r="Q1265">
        <f ca="1">VLOOKUP($P1265&amp;"_"&amp;$O1265,'rank samples'!$AC$3:$AI$1539,7,FALSE)</f>
        <v>33122.730000000003</v>
      </c>
      <c r="R1265">
        <f ca="1">VLOOKUP($P1265&amp;"_"&amp;$O1265,'rank samples'!$AC$3:$AI$1539,6,FALSE)/100</f>
        <v>0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x14ac:dyDescent="0.3">
      <c r="N1266">
        <v>1262</v>
      </c>
      <c r="O1266">
        <v>40</v>
      </c>
      <c r="P1266">
        <v>16</v>
      </c>
      <c r="Q1266">
        <f ca="1">VLOOKUP($P1266&amp;"_"&amp;$O1266,'rank samples'!$AC$3:$AI$1539,7,FALSE)</f>
        <v>33110.080000000002</v>
      </c>
      <c r="R1266">
        <f ca="1">VLOOKUP($P1266&amp;"_"&amp;$O1266,'rank samples'!$AC$3:$AI$1539,6,FALSE)/100</f>
        <v>2E-3</v>
      </c>
      <c r="S1266">
        <f ca="1">1 - SUM(OFFSET($R$4,VLOOKUP(P1266,$W$4:$Y$23,2,FALSE),0):OFFSET($R$4,N1266,0))/$R$2</f>
        <v>0.97399999999999998</v>
      </c>
      <c r="T1266">
        <f t="shared" ca="1" si="24"/>
        <v>38.461538461538424</v>
      </c>
    </row>
    <row r="1267" spans="14:20" x14ac:dyDescent="0.3">
      <c r="N1267">
        <v>1263</v>
      </c>
      <c r="O1267">
        <v>41</v>
      </c>
      <c r="P1267">
        <v>16</v>
      </c>
      <c r="Q1267">
        <f ca="1">VLOOKUP($P1267&amp;"_"&amp;$O1267,'rank samples'!$AC$3:$AI$1539,7,FALSE)</f>
        <v>32742.09</v>
      </c>
      <c r="R1267">
        <f ca="1">VLOOKUP($P1267&amp;"_"&amp;$O1267,'rank samples'!$AC$3:$AI$1539,6,FALSE)/100</f>
        <v>0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x14ac:dyDescent="0.3">
      <c r="N1268">
        <v>1264</v>
      </c>
      <c r="O1268">
        <v>42</v>
      </c>
      <c r="P1268">
        <v>16</v>
      </c>
      <c r="Q1268">
        <f ca="1">VLOOKUP($P1268&amp;"_"&amp;$O1268,'rank samples'!$AC$3:$AI$1539,7,FALSE)</f>
        <v>32677.81</v>
      </c>
      <c r="R1268">
        <f ca="1">VLOOKUP($P1268&amp;"_"&amp;$O1268,'rank samples'!$AC$3:$AI$1539,6,FALSE)/100</f>
        <v>2E-3</v>
      </c>
      <c r="S1268">
        <f ca="1">1 - SUM(OFFSET($R$4,VLOOKUP(P1268,$W$4:$Y$23,2,FALSE),0):OFFSET($R$4,N1268,0))/$R$2</f>
        <v>0.97199999999999998</v>
      </c>
      <c r="T1268">
        <f t="shared" ca="1" si="24"/>
        <v>35.71428571428568</v>
      </c>
    </row>
    <row r="1269" spans="14:20" x14ac:dyDescent="0.3">
      <c r="N1269">
        <v>1265</v>
      </c>
      <c r="O1269">
        <v>43</v>
      </c>
      <c r="P1269">
        <v>16</v>
      </c>
      <c r="Q1269">
        <f ca="1">VLOOKUP($P1269&amp;"_"&amp;$O1269,'rank samples'!$AC$3:$AI$1539,7,FALSE)</f>
        <v>31582.26</v>
      </c>
      <c r="R1269">
        <f ca="1">VLOOKUP($P1269&amp;"_"&amp;$O1269,'rank samples'!$AC$3:$AI$1539,6,FALSE)/100</f>
        <v>2E-3</v>
      </c>
      <c r="S1269">
        <f ca="1">1 - SUM(OFFSET($R$4,VLOOKUP(P1269,$W$4:$Y$23,2,FALSE),0):OFFSET($R$4,N1269,0))/$R$2</f>
        <v>0.97</v>
      </c>
      <c r="T1269">
        <f t="shared" ca="1" si="24"/>
        <v>33.3333333333333</v>
      </c>
    </row>
    <row r="1270" spans="14:20" x14ac:dyDescent="0.3">
      <c r="N1270">
        <v>1266</v>
      </c>
      <c r="O1270">
        <v>44</v>
      </c>
      <c r="P1270">
        <v>16</v>
      </c>
      <c r="Q1270">
        <f ca="1">VLOOKUP($P1270&amp;"_"&amp;$O1270,'rank samples'!$AC$3:$AI$1539,7,FALSE)</f>
        <v>31067.93</v>
      </c>
      <c r="R1270">
        <f ca="1">VLOOKUP($P1270&amp;"_"&amp;$O1270,'rank samples'!$AC$3:$AI$1539,6,FALSE)/100</f>
        <v>0</v>
      </c>
      <c r="S1270">
        <f ca="1">1 - SUM(OFFSET($R$4,VLOOKUP(P1270,$W$4:$Y$23,2,FALSE),0):OFFSET($R$4,N1270,0))/$R$2</f>
        <v>0.97</v>
      </c>
      <c r="T1270">
        <f t="shared" ca="1" si="24"/>
        <v>33.3333333333333</v>
      </c>
    </row>
    <row r="1271" spans="14:20" x14ac:dyDescent="0.3">
      <c r="N1271">
        <v>1267</v>
      </c>
      <c r="O1271">
        <v>45</v>
      </c>
      <c r="P1271">
        <v>16</v>
      </c>
      <c r="Q1271">
        <f ca="1">VLOOKUP($P1271&amp;"_"&amp;$O1271,'rank samples'!$AC$3:$AI$1539,7,FALSE)</f>
        <v>29246.68</v>
      </c>
      <c r="R1271">
        <f ca="1">VLOOKUP($P1271&amp;"_"&amp;$O1271,'rank samples'!$AC$3:$AI$1539,6,FALSE)/100</f>
        <v>0</v>
      </c>
      <c r="S1271">
        <f ca="1">1 - SUM(OFFSET($R$4,VLOOKUP(P1271,$W$4:$Y$23,2,FALSE),0):OFFSET($R$4,N1271,0))/$R$2</f>
        <v>0.97</v>
      </c>
      <c r="T1271">
        <f t="shared" ca="1" si="24"/>
        <v>33.3333333333333</v>
      </c>
    </row>
    <row r="1272" spans="14:20" x14ac:dyDescent="0.3">
      <c r="N1272">
        <v>1268</v>
      </c>
      <c r="O1272">
        <v>46</v>
      </c>
      <c r="P1272">
        <v>16</v>
      </c>
      <c r="Q1272">
        <f ca="1">VLOOKUP($P1272&amp;"_"&amp;$O1272,'rank samples'!$AC$3:$AI$1539,7,FALSE)</f>
        <v>28892.15</v>
      </c>
      <c r="R1272">
        <f ca="1">VLOOKUP($P1272&amp;"_"&amp;$O1272,'rank samples'!$AC$3:$AI$1539,6,FALSE)/100</f>
        <v>0</v>
      </c>
      <c r="S1272">
        <f ca="1">1 - SUM(OFFSET($R$4,VLOOKUP(P1272,$W$4:$Y$23,2,FALSE),0):OFFSET($R$4,N1272,0))/$R$2</f>
        <v>0.97</v>
      </c>
      <c r="T1272">
        <f t="shared" ca="1" si="24"/>
        <v>33.3333333333333</v>
      </c>
    </row>
    <row r="1273" spans="14:20" x14ac:dyDescent="0.3">
      <c r="N1273">
        <v>1269</v>
      </c>
      <c r="O1273">
        <v>47</v>
      </c>
      <c r="P1273">
        <v>16</v>
      </c>
      <c r="Q1273">
        <f ca="1">VLOOKUP($P1273&amp;"_"&amp;$O1273,'rank samples'!$AC$3:$AI$1539,7,FALSE)</f>
        <v>27165.29</v>
      </c>
      <c r="R1273">
        <f ca="1">VLOOKUP($P1273&amp;"_"&amp;$O1273,'rank samples'!$AC$3:$AI$1539,6,FALSE)/100</f>
        <v>0</v>
      </c>
      <c r="S1273">
        <f ca="1">1 - SUM(OFFSET($R$4,VLOOKUP(P1273,$W$4:$Y$23,2,FALSE),0):OFFSET($R$4,N1273,0))/$R$2</f>
        <v>0.97</v>
      </c>
      <c r="T1273">
        <f t="shared" ca="1" si="24"/>
        <v>33.3333333333333</v>
      </c>
    </row>
    <row r="1274" spans="14:20" x14ac:dyDescent="0.3">
      <c r="N1274">
        <v>1270</v>
      </c>
      <c r="O1274">
        <v>48</v>
      </c>
      <c r="P1274">
        <v>16</v>
      </c>
      <c r="Q1274">
        <f ca="1">VLOOKUP($P1274&amp;"_"&amp;$O1274,'rank samples'!$AC$3:$AI$1539,7,FALSE)</f>
        <v>26288.44</v>
      </c>
      <c r="R1274">
        <f ca="1">VLOOKUP($P1274&amp;"_"&amp;$O1274,'rank samples'!$AC$3:$AI$1539,6,FALSE)/100</f>
        <v>0</v>
      </c>
      <c r="S1274">
        <f ca="1">1 - SUM(OFFSET($R$4,VLOOKUP(P1274,$W$4:$Y$23,2,FALSE),0):OFFSET($R$4,N1274,0))/$R$2</f>
        <v>0.97</v>
      </c>
      <c r="T1274">
        <f t="shared" ca="1" si="24"/>
        <v>33.3333333333333</v>
      </c>
    </row>
    <row r="1275" spans="14:20" x14ac:dyDescent="0.3">
      <c r="N1275">
        <v>1271</v>
      </c>
      <c r="O1275">
        <v>49</v>
      </c>
      <c r="P1275">
        <v>16</v>
      </c>
      <c r="Q1275">
        <f ca="1">VLOOKUP($P1275&amp;"_"&amp;$O1275,'rank samples'!$AC$3:$AI$1539,7,FALSE)</f>
        <v>26229.98</v>
      </c>
      <c r="R1275">
        <f ca="1">VLOOKUP($P1275&amp;"_"&amp;$O1275,'rank samples'!$AC$3:$AI$1539,6,FALSE)/100</f>
        <v>0</v>
      </c>
      <c r="S1275">
        <f ca="1">1 - SUM(OFFSET($R$4,VLOOKUP(P1275,$W$4:$Y$23,2,FALSE),0):OFFSET($R$4,N1275,0))/$R$2</f>
        <v>0.97</v>
      </c>
      <c r="T1275">
        <f t="shared" ca="1" si="24"/>
        <v>33.3333333333333</v>
      </c>
    </row>
    <row r="1276" spans="14:20" x14ac:dyDescent="0.3">
      <c r="N1276">
        <v>1272</v>
      </c>
      <c r="O1276">
        <v>50</v>
      </c>
      <c r="P1276">
        <v>16</v>
      </c>
      <c r="Q1276">
        <f ca="1">VLOOKUP($P1276&amp;"_"&amp;$O1276,'rank samples'!$AC$3:$AI$1539,7,FALSE)</f>
        <v>25622.09</v>
      </c>
      <c r="R1276">
        <f ca="1">VLOOKUP($P1276&amp;"_"&amp;$O1276,'rank samples'!$AC$3:$AI$1539,6,FALSE)/100</f>
        <v>0</v>
      </c>
      <c r="S1276">
        <f ca="1">1 - SUM(OFFSET($R$4,VLOOKUP(P1276,$W$4:$Y$23,2,FALSE),0):OFFSET($R$4,N1276,0))/$R$2</f>
        <v>0.97</v>
      </c>
      <c r="T1276">
        <f t="shared" ca="1" si="24"/>
        <v>33.3333333333333</v>
      </c>
    </row>
    <row r="1277" spans="14:20" x14ac:dyDescent="0.3">
      <c r="N1277">
        <v>1273</v>
      </c>
      <c r="O1277">
        <v>51</v>
      </c>
      <c r="P1277">
        <v>16</v>
      </c>
      <c r="Q1277">
        <f ca="1">VLOOKUP($P1277&amp;"_"&amp;$O1277,'rank samples'!$AC$3:$AI$1539,7,FALSE)</f>
        <v>25389.46</v>
      </c>
      <c r="R1277">
        <f ca="1">VLOOKUP($P1277&amp;"_"&amp;$O1277,'rank samples'!$AC$3:$AI$1539,6,FALSE)/100</f>
        <v>0</v>
      </c>
      <c r="S1277">
        <f ca="1">1 - SUM(OFFSET($R$4,VLOOKUP(P1277,$W$4:$Y$23,2,FALSE),0):OFFSET($R$4,N1277,0))/$R$2</f>
        <v>0.97</v>
      </c>
      <c r="T1277">
        <f t="shared" ca="1" si="24"/>
        <v>33.3333333333333</v>
      </c>
    </row>
    <row r="1278" spans="14:20" x14ac:dyDescent="0.3">
      <c r="N1278">
        <v>1274</v>
      </c>
      <c r="O1278">
        <v>52</v>
      </c>
      <c r="P1278">
        <v>16</v>
      </c>
      <c r="Q1278">
        <f ca="1">VLOOKUP($P1278&amp;"_"&amp;$O1278,'rank samples'!$AC$3:$AI$1539,7,FALSE)</f>
        <v>23538.240000000002</v>
      </c>
      <c r="R1278">
        <f ca="1">VLOOKUP($P1278&amp;"_"&amp;$O1278,'rank samples'!$AC$3:$AI$1539,6,FALSE)/100</f>
        <v>0</v>
      </c>
      <c r="S1278">
        <f ca="1">1 - SUM(OFFSET($R$4,VLOOKUP(P1278,$W$4:$Y$23,2,FALSE),0):OFFSET($R$4,N1278,0))/$R$2</f>
        <v>0.97</v>
      </c>
      <c r="T1278">
        <f t="shared" ca="1" si="24"/>
        <v>33.3333333333333</v>
      </c>
    </row>
    <row r="1279" spans="14:20" x14ac:dyDescent="0.3">
      <c r="N1279">
        <v>1275</v>
      </c>
      <c r="O1279">
        <v>53</v>
      </c>
      <c r="P1279">
        <v>16</v>
      </c>
      <c r="Q1279">
        <f ca="1">VLOOKUP($P1279&amp;"_"&amp;$O1279,'rank samples'!$AC$3:$AI$1539,7,FALSE)</f>
        <v>22796.09</v>
      </c>
      <c r="R1279">
        <f ca="1">VLOOKUP($P1279&amp;"_"&amp;$O1279,'rank samples'!$AC$3:$AI$1539,6,FALSE)/100</f>
        <v>2E-3</v>
      </c>
      <c r="S1279">
        <f ca="1">1 - SUM(OFFSET($R$4,VLOOKUP(P1279,$W$4:$Y$23,2,FALSE),0):OFFSET($R$4,N1279,0))/$R$2</f>
        <v>0.96799999999999997</v>
      </c>
      <c r="T1279">
        <f t="shared" ca="1" si="24"/>
        <v>31.249999999999972</v>
      </c>
    </row>
    <row r="1280" spans="14:20" x14ac:dyDescent="0.3">
      <c r="N1280">
        <v>1276</v>
      </c>
      <c r="O1280">
        <v>54</v>
      </c>
      <c r="P1280">
        <v>16</v>
      </c>
      <c r="Q1280">
        <f ca="1">VLOOKUP($P1280&amp;"_"&amp;$O1280,'rank samples'!$AC$3:$AI$1539,7,FALSE)</f>
        <v>22231.4</v>
      </c>
      <c r="R1280">
        <f ca="1">VLOOKUP($P1280&amp;"_"&amp;$O1280,'rank samples'!$AC$3:$AI$1539,6,FALSE)/100</f>
        <v>0</v>
      </c>
      <c r="S1280">
        <f ca="1">1 - SUM(OFFSET($R$4,VLOOKUP(P1280,$W$4:$Y$23,2,FALSE),0):OFFSET($R$4,N1280,0))/$R$2</f>
        <v>0.96799999999999997</v>
      </c>
      <c r="T1280">
        <f t="shared" ca="1" si="24"/>
        <v>31.249999999999972</v>
      </c>
    </row>
    <row r="1281" spans="14:20" x14ac:dyDescent="0.3">
      <c r="N1281">
        <v>1277</v>
      </c>
      <c r="O1281">
        <v>55</v>
      </c>
      <c r="P1281">
        <v>16</v>
      </c>
      <c r="Q1281">
        <f ca="1">VLOOKUP($P1281&amp;"_"&amp;$O1281,'rank samples'!$AC$3:$AI$1539,7,FALSE)</f>
        <v>21765.96</v>
      </c>
      <c r="R1281">
        <f ca="1">VLOOKUP($P1281&amp;"_"&amp;$O1281,'rank samples'!$AC$3:$AI$1539,6,FALSE)/100</f>
        <v>0</v>
      </c>
      <c r="S1281">
        <f ca="1">1 - SUM(OFFSET($R$4,VLOOKUP(P1281,$W$4:$Y$23,2,FALSE),0):OFFSET($R$4,N1281,0))/$R$2</f>
        <v>0.96799999999999997</v>
      </c>
      <c r="T1281">
        <f t="shared" ca="1" si="24"/>
        <v>31.249999999999972</v>
      </c>
    </row>
    <row r="1282" spans="14:20" x14ac:dyDescent="0.3">
      <c r="N1282">
        <v>1278</v>
      </c>
      <c r="O1282">
        <v>56</v>
      </c>
      <c r="P1282">
        <v>16</v>
      </c>
      <c r="Q1282">
        <f ca="1">VLOOKUP($P1282&amp;"_"&amp;$O1282,'rank samples'!$AC$3:$AI$1539,7,FALSE)</f>
        <v>21610.85</v>
      </c>
      <c r="R1282">
        <f ca="1">VLOOKUP($P1282&amp;"_"&amp;$O1282,'rank samples'!$AC$3:$AI$1539,6,FALSE)/100</f>
        <v>2E-3</v>
      </c>
      <c r="S1282">
        <f ca="1">1 - SUM(OFFSET($R$4,VLOOKUP(P1282,$W$4:$Y$23,2,FALSE),0):OFFSET($R$4,N1282,0))/$R$2</f>
        <v>0.96599999999999997</v>
      </c>
      <c r="T1282">
        <f t="shared" ca="1" si="24"/>
        <v>29.411764705882327</v>
      </c>
    </row>
    <row r="1283" spans="14:20" x14ac:dyDescent="0.3">
      <c r="N1283">
        <v>1279</v>
      </c>
      <c r="O1283">
        <v>57</v>
      </c>
      <c r="P1283">
        <v>16</v>
      </c>
      <c r="Q1283">
        <f ca="1">VLOOKUP($P1283&amp;"_"&amp;$O1283,'rank samples'!$AC$3:$AI$1539,7,FALSE)</f>
        <v>21132.42</v>
      </c>
      <c r="R1283">
        <f ca="1">VLOOKUP($P1283&amp;"_"&amp;$O1283,'rank samples'!$AC$3:$AI$1539,6,FALSE)/100</f>
        <v>0</v>
      </c>
      <c r="S1283">
        <f ca="1">1 - SUM(OFFSET($R$4,VLOOKUP(P1283,$W$4:$Y$23,2,FALSE),0):OFFSET($R$4,N1283,0))/$R$2</f>
        <v>0.96599999999999997</v>
      </c>
      <c r="T1283">
        <f t="shared" ca="1" si="24"/>
        <v>29.411764705882327</v>
      </c>
    </row>
    <row r="1284" spans="14:20" x14ac:dyDescent="0.3">
      <c r="N1284">
        <v>1280</v>
      </c>
      <c r="O1284">
        <v>58</v>
      </c>
      <c r="P1284">
        <v>16</v>
      </c>
      <c r="Q1284">
        <f ca="1">VLOOKUP($P1284&amp;"_"&amp;$O1284,'rank samples'!$AC$3:$AI$1539,7,FALSE)</f>
        <v>20989.82</v>
      </c>
      <c r="R1284">
        <f ca="1">VLOOKUP($P1284&amp;"_"&amp;$O1284,'rank samples'!$AC$3:$AI$1539,6,FALSE)/100</f>
        <v>2E-3</v>
      </c>
      <c r="S1284">
        <f ca="1">1 - SUM(OFFSET($R$4,VLOOKUP(P1284,$W$4:$Y$23,2,FALSE),0):OFFSET($R$4,N1284,0))/$R$2</f>
        <v>0.96399999999999997</v>
      </c>
      <c r="T1284">
        <f t="shared" ca="1" si="24"/>
        <v>27.777777777777754</v>
      </c>
    </row>
    <row r="1285" spans="14:20" x14ac:dyDescent="0.3">
      <c r="N1285">
        <v>1281</v>
      </c>
      <c r="O1285">
        <v>59</v>
      </c>
      <c r="P1285">
        <v>16</v>
      </c>
      <c r="Q1285">
        <f ca="1">VLOOKUP($P1285&amp;"_"&amp;$O1285,'rank samples'!$AC$3:$AI$1539,7,FALSE)</f>
        <v>20606.61</v>
      </c>
      <c r="R1285">
        <f ca="1">VLOOKUP($P1285&amp;"_"&amp;$O1285,'rank samples'!$AC$3:$AI$1539,6,FALSE)/100</f>
        <v>0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x14ac:dyDescent="0.3">
      <c r="N1286">
        <v>1282</v>
      </c>
      <c r="O1286">
        <v>60</v>
      </c>
      <c r="P1286">
        <v>16</v>
      </c>
      <c r="Q1286">
        <f ca="1">VLOOKUP($P1286&amp;"_"&amp;$O1286,'rank samples'!$AC$3:$AI$1539,7,FALSE)</f>
        <v>19451.13</v>
      </c>
      <c r="R1286">
        <f ca="1">VLOOKUP($P1286&amp;"_"&amp;$O1286,'rank samples'!$AC$3:$AI$1539,6,FALSE)/100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61</v>
      </c>
      <c r="P1287">
        <v>16</v>
      </c>
      <c r="Q1287">
        <f ca="1">VLOOKUP($P1287&amp;"_"&amp;$O1287,'rank samples'!$AC$3:$AI$1539,7,FALSE)</f>
        <v>18031.240000000002</v>
      </c>
      <c r="R1287">
        <f ca="1">VLOOKUP($P1287&amp;"_"&amp;$O1287,'rank samples'!$AC$3:$AI$1539,6,FALSE)/100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x14ac:dyDescent="0.3">
      <c r="N1288">
        <v>1284</v>
      </c>
      <c r="O1288">
        <v>62</v>
      </c>
      <c r="P1288">
        <v>16</v>
      </c>
      <c r="Q1288">
        <f ca="1">VLOOKUP($P1288&amp;"_"&amp;$O1288,'rank samples'!$AC$3:$AI$1539,7,FALSE)</f>
        <v>17655.39</v>
      </c>
      <c r="R1288">
        <f ca="1">VLOOKUP($P1288&amp;"_"&amp;$O1288,'rank samples'!$AC$3:$AI$1539,6,FALSE)/100</f>
        <v>0</v>
      </c>
      <c r="S1288">
        <f ca="1">1 - SUM(OFFSET($R$4,VLOOKUP(P1288,$W$4:$Y$23,2,FALSE),0):OFFSET($R$4,N1288,0))/$R$2</f>
        <v>0.96199999999999997</v>
      </c>
      <c r="T1288">
        <f t="shared" ca="1" si="25"/>
        <v>26.315789473684188</v>
      </c>
    </row>
    <row r="1289" spans="14:20" x14ac:dyDescent="0.3">
      <c r="N1289">
        <v>1285</v>
      </c>
      <c r="O1289">
        <v>63</v>
      </c>
      <c r="P1289">
        <v>16</v>
      </c>
      <c r="Q1289">
        <f ca="1">VLOOKUP($P1289&amp;"_"&amp;$O1289,'rank samples'!$AC$3:$AI$1539,7,FALSE)</f>
        <v>17621.599999999999</v>
      </c>
      <c r="R1289">
        <f ca="1">VLOOKUP($P1289&amp;"_"&amp;$O1289,'rank samples'!$AC$3:$AI$1539,6,FALSE)/100</f>
        <v>2E-3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x14ac:dyDescent="0.3">
      <c r="N1290">
        <v>1286</v>
      </c>
      <c r="O1290">
        <v>64</v>
      </c>
      <c r="P1290">
        <v>16</v>
      </c>
      <c r="Q1290">
        <f ca="1">VLOOKUP($P1290&amp;"_"&amp;$O1290,'rank samples'!$AC$3:$AI$1539,7,FALSE)</f>
        <v>17494.8</v>
      </c>
      <c r="R1290">
        <f ca="1">VLOOKUP($P1290&amp;"_"&amp;$O1290,'rank samples'!$AC$3:$AI$1539,6,FALSE)/100</f>
        <v>2E-3</v>
      </c>
      <c r="S1290">
        <f ca="1">1 - SUM(OFFSET($R$4,VLOOKUP(P1290,$W$4:$Y$23,2,FALSE),0):OFFSET($R$4,N1290,0))/$R$2</f>
        <v>0.95799999999999996</v>
      </c>
      <c r="T1290">
        <f t="shared" ca="1" si="25"/>
        <v>23.809523809523789</v>
      </c>
    </row>
    <row r="1291" spans="14:20" x14ac:dyDescent="0.3">
      <c r="N1291">
        <v>1287</v>
      </c>
      <c r="O1291">
        <v>65</v>
      </c>
      <c r="P1291">
        <v>16</v>
      </c>
      <c r="Q1291">
        <f ca="1">VLOOKUP($P1291&amp;"_"&amp;$O1291,'rank samples'!$AC$3:$AI$1539,7,FALSE)</f>
        <v>17357.95</v>
      </c>
      <c r="R1291">
        <f ca="1">VLOOKUP($P1291&amp;"_"&amp;$O1291,'rank samples'!$AC$3:$AI$1539,6,FALSE)/100</f>
        <v>0</v>
      </c>
      <c r="S1291">
        <f ca="1">1 - SUM(OFFSET($R$4,VLOOKUP(P1291,$W$4:$Y$23,2,FALSE),0):OFFSET($R$4,N1291,0))/$R$2</f>
        <v>0.95799999999999996</v>
      </c>
      <c r="T1291">
        <f t="shared" ca="1" si="25"/>
        <v>23.809523809523789</v>
      </c>
    </row>
    <row r="1292" spans="14:20" x14ac:dyDescent="0.3">
      <c r="N1292">
        <v>1288</v>
      </c>
      <c r="O1292">
        <v>66</v>
      </c>
      <c r="P1292">
        <v>16</v>
      </c>
      <c r="Q1292">
        <f ca="1">VLOOKUP($P1292&amp;"_"&amp;$O1292,'rank samples'!$AC$3:$AI$1539,7,FALSE)</f>
        <v>16412.12</v>
      </c>
      <c r="R1292">
        <f ca="1">VLOOKUP($P1292&amp;"_"&amp;$O1292,'rank samples'!$AC$3:$AI$1539,6,FALSE)/100</f>
        <v>0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x14ac:dyDescent="0.3">
      <c r="N1293">
        <v>1289</v>
      </c>
      <c r="O1293">
        <v>67</v>
      </c>
      <c r="P1293">
        <v>16</v>
      </c>
      <c r="Q1293">
        <f ca="1">VLOOKUP($P1293&amp;"_"&amp;$O1293,'rank samples'!$AC$3:$AI$1539,7,FALSE)</f>
        <v>16141.3</v>
      </c>
      <c r="R1293">
        <f ca="1">VLOOKUP($P1293&amp;"_"&amp;$O1293,'rank samples'!$AC$3:$AI$1539,6,FALSE)/100</f>
        <v>0</v>
      </c>
      <c r="S1293">
        <f ca="1">1 - SUM(OFFSET($R$4,VLOOKUP(P1293,$W$4:$Y$23,2,FALSE),0):OFFSET($R$4,N1293,0))/$R$2</f>
        <v>0.95799999999999996</v>
      </c>
      <c r="T1293">
        <f t="shared" ca="1" si="25"/>
        <v>23.809523809523789</v>
      </c>
    </row>
    <row r="1294" spans="14:20" x14ac:dyDescent="0.3">
      <c r="N1294">
        <v>1290</v>
      </c>
      <c r="O1294">
        <v>68</v>
      </c>
      <c r="P1294">
        <v>16</v>
      </c>
      <c r="Q1294">
        <f ca="1">VLOOKUP($P1294&amp;"_"&amp;$O1294,'rank samples'!$AC$3:$AI$1539,7,FALSE)</f>
        <v>16027.25</v>
      </c>
      <c r="R1294">
        <f ca="1">VLOOKUP($P1294&amp;"_"&amp;$O1294,'rank samples'!$AC$3:$AI$1539,6,FALSE)/100</f>
        <v>2E-3</v>
      </c>
      <c r="S1294">
        <f ca="1">1 - SUM(OFFSET($R$4,VLOOKUP(P1294,$W$4:$Y$23,2,FALSE),0):OFFSET($R$4,N1294,0))/$R$2</f>
        <v>0.95599999999999996</v>
      </c>
      <c r="T1294">
        <f t="shared" ca="1" si="25"/>
        <v>22.727272727272705</v>
      </c>
    </row>
    <row r="1295" spans="14:20" x14ac:dyDescent="0.3">
      <c r="N1295">
        <v>1291</v>
      </c>
      <c r="O1295">
        <v>69</v>
      </c>
      <c r="P1295">
        <v>16</v>
      </c>
      <c r="Q1295">
        <f ca="1">VLOOKUP($P1295&amp;"_"&amp;$O1295,'rank samples'!$AC$3:$AI$1539,7,FALSE)</f>
        <v>15239.06</v>
      </c>
      <c r="R1295">
        <f ca="1">VLOOKUP($P1295&amp;"_"&amp;$O1295,'rank samples'!$AC$3:$AI$1539,6,FALSE)/100</f>
        <v>2E-3</v>
      </c>
      <c r="S1295">
        <f ca="1">1 - SUM(OFFSET($R$4,VLOOKUP(P1295,$W$4:$Y$23,2,FALSE),0):OFFSET($R$4,N1295,0))/$R$2</f>
        <v>0.95399999999999996</v>
      </c>
      <c r="T1295">
        <f t="shared" ca="1" si="25"/>
        <v>21.739130434782588</v>
      </c>
    </row>
    <row r="1296" spans="14:20" x14ac:dyDescent="0.3">
      <c r="N1296">
        <v>1292</v>
      </c>
      <c r="O1296">
        <v>70</v>
      </c>
      <c r="P1296">
        <v>16</v>
      </c>
      <c r="Q1296">
        <f ca="1">VLOOKUP($P1296&amp;"_"&amp;$O1296,'rank samples'!$AC$3:$AI$1539,7,FALSE)</f>
        <v>14685.91</v>
      </c>
      <c r="R1296">
        <f ca="1">VLOOKUP($P1296&amp;"_"&amp;$O1296,'rank samples'!$AC$3:$AI$1539,6,FALSE)/100</f>
        <v>2E-3</v>
      </c>
      <c r="S1296">
        <f ca="1">1 - SUM(OFFSET($R$4,VLOOKUP(P1296,$W$4:$Y$23,2,FALSE),0):OFFSET($R$4,N1296,0))/$R$2</f>
        <v>0.95199999999999996</v>
      </c>
      <c r="T1296">
        <f t="shared" ca="1" si="25"/>
        <v>20.833333333333314</v>
      </c>
    </row>
    <row r="1297" spans="14:20" x14ac:dyDescent="0.3">
      <c r="N1297">
        <v>1293</v>
      </c>
      <c r="O1297">
        <v>71</v>
      </c>
      <c r="P1297">
        <v>16</v>
      </c>
      <c r="Q1297">
        <f ca="1">VLOOKUP($P1297&amp;"_"&amp;$O1297,'rank samples'!$AC$3:$AI$1539,7,FALSE)</f>
        <v>13928.26</v>
      </c>
      <c r="R1297">
        <f ca="1">VLOOKUP($P1297&amp;"_"&amp;$O1297,'rank samples'!$AC$3:$AI$1539,6,FALSE)/100</f>
        <v>2E-3</v>
      </c>
      <c r="S1297">
        <f ca="1">1 - SUM(OFFSET($R$4,VLOOKUP(P1297,$W$4:$Y$23,2,FALSE),0):OFFSET($R$4,N1297,0))/$R$2</f>
        <v>0.95</v>
      </c>
      <c r="T1297">
        <f t="shared" ca="1" si="25"/>
        <v>19.999999999999982</v>
      </c>
    </row>
    <row r="1298" spans="14:20" x14ac:dyDescent="0.3">
      <c r="N1298">
        <v>1294</v>
      </c>
      <c r="O1298">
        <v>72</v>
      </c>
      <c r="P1298">
        <v>16</v>
      </c>
      <c r="Q1298">
        <f ca="1">VLOOKUP($P1298&amp;"_"&amp;$O1298,'rank samples'!$AC$3:$AI$1539,7,FALSE)</f>
        <v>12847.9</v>
      </c>
      <c r="R1298">
        <f ca="1">VLOOKUP($P1298&amp;"_"&amp;$O1298,'rank samples'!$AC$3:$AI$1539,6,FALSE)/100</f>
        <v>2E-3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x14ac:dyDescent="0.3">
      <c r="N1299">
        <v>1295</v>
      </c>
      <c r="O1299">
        <v>73</v>
      </c>
      <c r="P1299">
        <v>16</v>
      </c>
      <c r="Q1299">
        <f ca="1">VLOOKUP($P1299&amp;"_"&amp;$O1299,'rank samples'!$AC$3:$AI$1539,7,FALSE)</f>
        <v>11372.72</v>
      </c>
      <c r="R1299">
        <f ca="1">VLOOKUP($P1299&amp;"_"&amp;$O1299,'rank samples'!$AC$3:$AI$1539,6,FALSE)/100</f>
        <v>2E-3</v>
      </c>
      <c r="S1299">
        <f ca="1">1 - SUM(OFFSET($R$4,VLOOKUP(P1299,$W$4:$Y$23,2,FALSE),0):OFFSET($R$4,N1299,0))/$R$2</f>
        <v>0.94599999999999995</v>
      </c>
      <c r="T1299">
        <f t="shared" ca="1" si="25"/>
        <v>18.518518518518501</v>
      </c>
    </row>
    <row r="1300" spans="14:20" x14ac:dyDescent="0.3">
      <c r="N1300">
        <v>1296</v>
      </c>
      <c r="O1300">
        <v>74</v>
      </c>
      <c r="P1300">
        <v>16</v>
      </c>
      <c r="Q1300">
        <f ca="1">VLOOKUP($P1300&amp;"_"&amp;$O1300,'rank samples'!$AC$3:$AI$1539,7,FALSE)</f>
        <v>10420.49</v>
      </c>
      <c r="R1300">
        <f ca="1">VLOOKUP($P1300&amp;"_"&amp;$O1300,'rank samples'!$AC$3:$AI$1539,6,FALSE)/100</f>
        <v>0</v>
      </c>
      <c r="S1300">
        <f ca="1">1 - SUM(OFFSET($R$4,VLOOKUP(P1300,$W$4:$Y$23,2,FALSE),0):OFFSET($R$4,N1300,0))/$R$2</f>
        <v>0.94599999999999995</v>
      </c>
      <c r="T1300">
        <f t="shared" ca="1" si="25"/>
        <v>18.518518518518501</v>
      </c>
    </row>
    <row r="1301" spans="14:20" x14ac:dyDescent="0.3">
      <c r="N1301">
        <v>1297</v>
      </c>
      <c r="O1301">
        <v>75</v>
      </c>
      <c r="P1301">
        <v>16</v>
      </c>
      <c r="Q1301">
        <f ca="1">VLOOKUP($P1301&amp;"_"&amp;$O1301,'rank samples'!$AC$3:$AI$1539,7,FALSE)</f>
        <v>8991.08</v>
      </c>
      <c r="R1301">
        <f ca="1">VLOOKUP($P1301&amp;"_"&amp;$O1301,'rank samples'!$AC$3:$AI$1539,6,FALSE)/100</f>
        <v>0</v>
      </c>
      <c r="S1301">
        <f ca="1">1 - SUM(OFFSET($R$4,VLOOKUP(P1301,$W$4:$Y$23,2,FALSE),0):OFFSET($R$4,N1301,0))/$R$2</f>
        <v>0.94599999999999995</v>
      </c>
      <c r="T1301">
        <f t="shared" ca="1" si="25"/>
        <v>18.518518518518501</v>
      </c>
    </row>
    <row r="1302" spans="14:20" x14ac:dyDescent="0.3">
      <c r="N1302">
        <v>1298</v>
      </c>
      <c r="O1302">
        <v>77</v>
      </c>
      <c r="P1302">
        <v>16</v>
      </c>
      <c r="Q1302">
        <f ca="1">VLOOKUP($P1302&amp;"_"&amp;$O1302,'rank samples'!$AC$3:$AI$1539,7,FALSE)</f>
        <v>6399.77</v>
      </c>
      <c r="R1302">
        <f ca="1">VLOOKUP($P1302&amp;"_"&amp;$O1302,'rank samples'!$AC$3:$AI$1539,6,FALSE)/100</f>
        <v>0</v>
      </c>
      <c r="S1302">
        <f ca="1">1 - SUM(OFFSET($R$4,VLOOKUP(P1302,$W$4:$Y$23,2,FALSE),0):OFFSET($R$4,N1302,0))/$R$2</f>
        <v>0.94599999999999995</v>
      </c>
      <c r="T1302">
        <f t="shared" ca="1" si="25"/>
        <v>18.518518518518501</v>
      </c>
    </row>
    <row r="1303" spans="14:20" x14ac:dyDescent="0.3">
      <c r="N1303">
        <v>1299</v>
      </c>
      <c r="O1303">
        <v>78</v>
      </c>
      <c r="P1303">
        <v>16</v>
      </c>
      <c r="Q1303">
        <f ca="1">VLOOKUP($P1303&amp;"_"&amp;$O1303,'rank samples'!$AC$3:$AI$1539,7,FALSE)</f>
        <v>2316.1999999999998</v>
      </c>
      <c r="R1303">
        <f ca="1">VLOOKUP($P1303&amp;"_"&amp;$O1303,'rank samples'!$AC$3:$AI$1539,6,FALSE)/100</f>
        <v>0</v>
      </c>
      <c r="S1303">
        <f ca="1">1 - SUM(OFFSET($R$4,VLOOKUP(P1303,$W$4:$Y$23,2,FALSE),0):OFFSET($R$4,N1303,0))/$R$2</f>
        <v>0.94599999999999995</v>
      </c>
      <c r="T1303">
        <f t="shared" ca="1" si="25"/>
        <v>18.518518518518501</v>
      </c>
    </row>
    <row r="1304" spans="14:20" x14ac:dyDescent="0.3">
      <c r="N1304">
        <v>1300</v>
      </c>
      <c r="O1304">
        <v>2</v>
      </c>
      <c r="P1304">
        <v>17</v>
      </c>
      <c r="Q1304">
        <f ca="1">VLOOKUP($P1304&amp;"_"&amp;$O1304,'rank samples'!$AC$3:$AI$1539,7,FALSE)</f>
        <v>36783.440000000002</v>
      </c>
      <c r="R1304">
        <f ca="1">VLOOKUP($P1304&amp;"_"&amp;$O1304,'rank samples'!$AC$3:$AI$1539,6,FALSE)/100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x14ac:dyDescent="0.3">
      <c r="N1305">
        <v>1301</v>
      </c>
      <c r="O1305">
        <v>3</v>
      </c>
      <c r="P1305">
        <v>17</v>
      </c>
      <c r="Q1305">
        <f ca="1">VLOOKUP($P1305&amp;"_"&amp;$O1305,'rank samples'!$AC$3:$AI$1539,7,FALSE)</f>
        <v>36290.160000000003</v>
      </c>
      <c r="R1305">
        <f ca="1">VLOOKUP($P1305&amp;"_"&amp;$O1305,'rank samples'!$AC$3:$AI$1539,6,FALSE)/100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x14ac:dyDescent="0.3">
      <c r="N1306">
        <v>1302</v>
      </c>
      <c r="O1306">
        <v>4</v>
      </c>
      <c r="P1306">
        <v>17</v>
      </c>
      <c r="Q1306">
        <f ca="1">VLOOKUP($P1306&amp;"_"&amp;$O1306,'rank samples'!$AC$3:$AI$1539,7,FALSE)</f>
        <v>27326.97</v>
      </c>
      <c r="R1306">
        <f ca="1">VLOOKUP($P1306&amp;"_"&amp;$O1306,'rank samples'!$AC$3:$AI$1539,6,FALSE)/100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x14ac:dyDescent="0.3">
      <c r="N1307">
        <v>1303</v>
      </c>
      <c r="O1307">
        <v>5</v>
      </c>
      <c r="P1307">
        <v>17</v>
      </c>
      <c r="Q1307">
        <f ca="1">VLOOKUP($P1307&amp;"_"&amp;$O1307,'rank samples'!$AC$3:$AI$1539,7,FALSE)</f>
        <v>27021.97</v>
      </c>
      <c r="R1307">
        <f ca="1">VLOOKUP($P1307&amp;"_"&amp;$O1307,'rank samples'!$AC$3:$AI$1539,6,FALSE)/100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x14ac:dyDescent="0.3">
      <c r="N1308">
        <v>1304</v>
      </c>
      <c r="O1308">
        <v>6</v>
      </c>
      <c r="P1308">
        <v>17</v>
      </c>
      <c r="Q1308">
        <f ca="1">VLOOKUP($P1308&amp;"_"&amp;$O1308,'rank samples'!$AC$3:$AI$1539,7,FALSE)</f>
        <v>25924.959999999999</v>
      </c>
      <c r="R1308">
        <f ca="1">VLOOKUP($P1308&amp;"_"&amp;$O1308,'rank samples'!$AC$3:$AI$1539,6,FALSE)/100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x14ac:dyDescent="0.3">
      <c r="N1309">
        <v>1305</v>
      </c>
      <c r="O1309">
        <v>7</v>
      </c>
      <c r="P1309">
        <v>17</v>
      </c>
      <c r="Q1309">
        <f ca="1">VLOOKUP($P1309&amp;"_"&amp;$O1309,'rank samples'!$AC$3:$AI$1539,7,FALSE)</f>
        <v>24962.3</v>
      </c>
      <c r="R1309">
        <f ca="1">VLOOKUP($P1309&amp;"_"&amp;$O1309,'rank samples'!$AC$3:$AI$1539,6,FALSE)/100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x14ac:dyDescent="0.3">
      <c r="N1310">
        <v>1306</v>
      </c>
      <c r="O1310">
        <v>8</v>
      </c>
      <c r="P1310">
        <v>17</v>
      </c>
      <c r="Q1310">
        <f ca="1">VLOOKUP($P1310&amp;"_"&amp;$O1310,'rank samples'!$AC$3:$AI$1539,7,FALSE)</f>
        <v>23883.73</v>
      </c>
      <c r="R1310">
        <f ca="1">VLOOKUP($P1310&amp;"_"&amp;$O1310,'rank samples'!$AC$3:$AI$1539,6,FALSE)/100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x14ac:dyDescent="0.3">
      <c r="N1311">
        <v>1307</v>
      </c>
      <c r="O1311">
        <v>9</v>
      </c>
      <c r="P1311">
        <v>17</v>
      </c>
      <c r="Q1311">
        <f ca="1">VLOOKUP($P1311&amp;"_"&amp;$O1311,'rank samples'!$AC$3:$AI$1539,7,FALSE)</f>
        <v>23710.91</v>
      </c>
      <c r="R1311">
        <f ca="1">VLOOKUP($P1311&amp;"_"&amp;$O1311,'rank samples'!$AC$3:$AI$1539,6,FALSE)/100</f>
        <v>2E-3</v>
      </c>
      <c r="S1311">
        <f ca="1">1 - SUM(OFFSET($R$4,VLOOKUP(P1311,$W$4:$Y$23,2,FALSE),0):OFFSET($R$4,N1311,0))/$R$2</f>
        <v>0.998</v>
      </c>
      <c r="T1311">
        <f t="shared" ca="1" si="25"/>
        <v>499.99999999999955</v>
      </c>
    </row>
    <row r="1312" spans="14:20" x14ac:dyDescent="0.3">
      <c r="N1312">
        <v>1308</v>
      </c>
      <c r="O1312">
        <v>10</v>
      </c>
      <c r="P1312">
        <v>17</v>
      </c>
      <c r="Q1312">
        <f ca="1">VLOOKUP($P1312&amp;"_"&amp;$O1312,'rank samples'!$AC$3:$AI$1539,7,FALSE)</f>
        <v>23237.96</v>
      </c>
      <c r="R1312">
        <f ca="1">VLOOKUP($P1312&amp;"_"&amp;$O1312,'rank samples'!$AC$3:$AI$1539,6,FALSE)/100</f>
        <v>0</v>
      </c>
      <c r="S1312">
        <f ca="1">1 - SUM(OFFSET($R$4,VLOOKUP(P1312,$W$4:$Y$23,2,FALSE),0):OFFSET($R$4,N1312,0))/$R$2</f>
        <v>0.998</v>
      </c>
      <c r="T1312">
        <f t="shared" ca="1" si="25"/>
        <v>499.99999999999955</v>
      </c>
    </row>
    <row r="1313" spans="14:20" x14ac:dyDescent="0.3">
      <c r="N1313">
        <v>1309</v>
      </c>
      <c r="O1313">
        <v>11</v>
      </c>
      <c r="P1313">
        <v>17</v>
      </c>
      <c r="Q1313">
        <f ca="1">VLOOKUP($P1313&amp;"_"&amp;$O1313,'rank samples'!$AC$3:$AI$1539,7,FALSE)</f>
        <v>23200.89</v>
      </c>
      <c r="R1313">
        <f ca="1">VLOOKUP($P1313&amp;"_"&amp;$O1313,'rank samples'!$AC$3:$AI$1539,6,FALSE)/100</f>
        <v>0</v>
      </c>
      <c r="S1313">
        <f ca="1">1 - SUM(OFFSET($R$4,VLOOKUP(P1313,$W$4:$Y$23,2,FALSE),0):OFFSET($R$4,N1313,0))/$R$2</f>
        <v>0.998</v>
      </c>
      <c r="T1313">
        <f t="shared" ca="1" si="25"/>
        <v>499.99999999999955</v>
      </c>
    </row>
    <row r="1314" spans="14:20" x14ac:dyDescent="0.3">
      <c r="N1314">
        <v>1310</v>
      </c>
      <c r="O1314">
        <v>12</v>
      </c>
      <c r="P1314">
        <v>17</v>
      </c>
      <c r="Q1314">
        <f ca="1">VLOOKUP($P1314&amp;"_"&amp;$O1314,'rank samples'!$AC$3:$AI$1539,7,FALSE)</f>
        <v>22828.26</v>
      </c>
      <c r="R1314">
        <f ca="1">VLOOKUP($P1314&amp;"_"&amp;$O1314,'rank samples'!$AC$3:$AI$1539,6,FALSE)/100</f>
        <v>2E-3</v>
      </c>
      <c r="S1314">
        <f ca="1">1 - SUM(OFFSET($R$4,VLOOKUP(P1314,$W$4:$Y$23,2,FALSE),0):OFFSET($R$4,N1314,0))/$R$2</f>
        <v>0.996</v>
      </c>
      <c r="T1314">
        <f t="shared" ca="1" si="25"/>
        <v>249.99999999999977</v>
      </c>
    </row>
    <row r="1315" spans="14:20" x14ac:dyDescent="0.3">
      <c r="N1315">
        <v>1311</v>
      </c>
      <c r="O1315">
        <v>13</v>
      </c>
      <c r="P1315">
        <v>17</v>
      </c>
      <c r="Q1315">
        <f ca="1">VLOOKUP($P1315&amp;"_"&amp;$O1315,'rank samples'!$AC$3:$AI$1539,7,FALSE)</f>
        <v>22787.88</v>
      </c>
      <c r="R1315">
        <f ca="1">VLOOKUP($P1315&amp;"_"&amp;$O1315,'rank samples'!$AC$3:$AI$1539,6,FALSE)/100</f>
        <v>0</v>
      </c>
      <c r="S1315">
        <f ca="1">1 - SUM(OFFSET($R$4,VLOOKUP(P1315,$W$4:$Y$23,2,FALSE),0):OFFSET($R$4,N1315,0))/$R$2</f>
        <v>0.996</v>
      </c>
      <c r="T1315">
        <f t="shared" ca="1" si="25"/>
        <v>249.99999999999977</v>
      </c>
    </row>
    <row r="1316" spans="14:20" x14ac:dyDescent="0.3">
      <c r="N1316">
        <v>1312</v>
      </c>
      <c r="O1316">
        <v>14</v>
      </c>
      <c r="P1316">
        <v>17</v>
      </c>
      <c r="Q1316">
        <f ca="1">VLOOKUP($P1316&amp;"_"&amp;$O1316,'rank samples'!$AC$3:$AI$1539,7,FALSE)</f>
        <v>22708.13</v>
      </c>
      <c r="R1316">
        <f ca="1">VLOOKUP($P1316&amp;"_"&amp;$O1316,'rank samples'!$AC$3:$AI$1539,6,FALSE)/100</f>
        <v>0</v>
      </c>
      <c r="S1316">
        <f ca="1">1 - SUM(OFFSET($R$4,VLOOKUP(P1316,$W$4:$Y$23,2,FALSE),0):OFFSET($R$4,N1316,0))/$R$2</f>
        <v>0.996</v>
      </c>
      <c r="T1316">
        <f t="shared" ca="1" si="25"/>
        <v>249.99999999999977</v>
      </c>
    </row>
    <row r="1317" spans="14:20" x14ac:dyDescent="0.3">
      <c r="N1317">
        <v>1313</v>
      </c>
      <c r="O1317">
        <v>15</v>
      </c>
      <c r="P1317">
        <v>17</v>
      </c>
      <c r="Q1317">
        <f ca="1">VLOOKUP($P1317&amp;"_"&amp;$O1317,'rank samples'!$AC$3:$AI$1539,7,FALSE)</f>
        <v>22313</v>
      </c>
      <c r="R1317">
        <f ca="1">VLOOKUP($P1317&amp;"_"&amp;$O1317,'rank samples'!$AC$3:$AI$1539,6,FALSE)/100</f>
        <v>0</v>
      </c>
      <c r="S1317">
        <f ca="1">1 - SUM(OFFSET($R$4,VLOOKUP(P1317,$W$4:$Y$23,2,FALSE),0):OFFSET($R$4,N1317,0))/$R$2</f>
        <v>0.996</v>
      </c>
      <c r="T1317">
        <f t="shared" ca="1" si="25"/>
        <v>249.99999999999977</v>
      </c>
    </row>
    <row r="1318" spans="14:20" x14ac:dyDescent="0.3">
      <c r="N1318">
        <v>1314</v>
      </c>
      <c r="O1318">
        <v>16</v>
      </c>
      <c r="P1318">
        <v>17</v>
      </c>
      <c r="Q1318">
        <f ca="1">VLOOKUP($P1318&amp;"_"&amp;$O1318,'rank samples'!$AC$3:$AI$1539,7,FALSE)</f>
        <v>21906.98</v>
      </c>
      <c r="R1318">
        <f ca="1">VLOOKUP($P1318&amp;"_"&amp;$O1318,'rank samples'!$AC$3:$AI$1539,6,FALSE)/100</f>
        <v>0</v>
      </c>
      <c r="S1318">
        <f ca="1">1 - SUM(OFFSET($R$4,VLOOKUP(P1318,$W$4:$Y$23,2,FALSE),0):OFFSET($R$4,N1318,0))/$R$2</f>
        <v>0.996</v>
      </c>
      <c r="T1318">
        <f t="shared" ca="1" si="25"/>
        <v>249.99999999999977</v>
      </c>
    </row>
    <row r="1319" spans="14:20" x14ac:dyDescent="0.3">
      <c r="N1319">
        <v>1315</v>
      </c>
      <c r="O1319">
        <v>17</v>
      </c>
      <c r="P1319">
        <v>17</v>
      </c>
      <c r="Q1319">
        <f ca="1">VLOOKUP($P1319&amp;"_"&amp;$O1319,'rank samples'!$AC$3:$AI$1539,7,FALSE)</f>
        <v>21729.95</v>
      </c>
      <c r="R1319">
        <f ca="1">VLOOKUP($P1319&amp;"_"&amp;$O1319,'rank samples'!$AC$3:$AI$1539,6,FALSE)/100</f>
        <v>0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x14ac:dyDescent="0.3">
      <c r="N1320">
        <v>1316</v>
      </c>
      <c r="O1320">
        <v>18</v>
      </c>
      <c r="P1320">
        <v>17</v>
      </c>
      <c r="Q1320">
        <f ca="1">VLOOKUP($P1320&amp;"_"&amp;$O1320,'rank samples'!$AC$3:$AI$1539,7,FALSE)</f>
        <v>20901.57</v>
      </c>
      <c r="R1320">
        <f ca="1">VLOOKUP($P1320&amp;"_"&amp;$O1320,'rank samples'!$AC$3:$AI$1539,6,FALSE)/100</f>
        <v>2E-3</v>
      </c>
      <c r="S1320">
        <f ca="1">1 - SUM(OFFSET($R$4,VLOOKUP(P1320,$W$4:$Y$23,2,FALSE),0):OFFSET($R$4,N1320,0))/$R$2</f>
        <v>0.99399999999999999</v>
      </c>
      <c r="T1320">
        <f t="shared" ca="1" si="25"/>
        <v>166.66666666666652</v>
      </c>
    </row>
    <row r="1321" spans="14:20" x14ac:dyDescent="0.3">
      <c r="N1321">
        <v>1317</v>
      </c>
      <c r="O1321">
        <v>19</v>
      </c>
      <c r="P1321">
        <v>17</v>
      </c>
      <c r="Q1321">
        <f ca="1">VLOOKUP($P1321&amp;"_"&amp;$O1321,'rank samples'!$AC$3:$AI$1539,7,FALSE)</f>
        <v>20695.05</v>
      </c>
      <c r="R1321">
        <f ca="1">VLOOKUP($P1321&amp;"_"&amp;$O1321,'rank samples'!$AC$3:$AI$1539,6,FALSE)/100</f>
        <v>0</v>
      </c>
      <c r="S1321">
        <f ca="1">1 - SUM(OFFSET($R$4,VLOOKUP(P1321,$W$4:$Y$23,2,FALSE),0):OFFSET($R$4,N1321,0))/$R$2</f>
        <v>0.99399999999999999</v>
      </c>
      <c r="T1321">
        <f t="shared" ca="1" si="25"/>
        <v>166.66666666666652</v>
      </c>
    </row>
    <row r="1322" spans="14:20" x14ac:dyDescent="0.3">
      <c r="N1322">
        <v>1318</v>
      </c>
      <c r="O1322">
        <v>20</v>
      </c>
      <c r="P1322">
        <v>17</v>
      </c>
      <c r="Q1322">
        <f ca="1">VLOOKUP($P1322&amp;"_"&amp;$O1322,'rank samples'!$AC$3:$AI$1539,7,FALSE)</f>
        <v>20244.63</v>
      </c>
      <c r="R1322">
        <f ca="1">VLOOKUP($P1322&amp;"_"&amp;$O1322,'rank samples'!$AC$3:$AI$1539,6,FALSE)/100</f>
        <v>0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x14ac:dyDescent="0.3">
      <c r="N1323">
        <v>1319</v>
      </c>
      <c r="O1323">
        <v>21</v>
      </c>
      <c r="P1323">
        <v>17</v>
      </c>
      <c r="Q1323">
        <f ca="1">VLOOKUP($P1323&amp;"_"&amp;$O1323,'rank samples'!$AC$3:$AI$1539,7,FALSE)</f>
        <v>20128.88</v>
      </c>
      <c r="R1323">
        <f ca="1">VLOOKUP($P1323&amp;"_"&amp;$O1323,'rank samples'!$AC$3:$AI$1539,6,FALSE)/100</f>
        <v>2E-3</v>
      </c>
      <c r="S1323">
        <f ca="1">1 - SUM(OFFSET($R$4,VLOOKUP(P1323,$W$4:$Y$23,2,FALSE),0):OFFSET($R$4,N1323,0))/$R$2</f>
        <v>0.99199999999999999</v>
      </c>
      <c r="T1323">
        <f t="shared" ca="1" si="25"/>
        <v>124.99999999999989</v>
      </c>
    </row>
    <row r="1324" spans="14:20" x14ac:dyDescent="0.3">
      <c r="N1324">
        <v>1320</v>
      </c>
      <c r="O1324">
        <v>22</v>
      </c>
      <c r="P1324">
        <v>17</v>
      </c>
      <c r="Q1324">
        <f ca="1">VLOOKUP($P1324&amp;"_"&amp;$O1324,'rank samples'!$AC$3:$AI$1539,7,FALSE)</f>
        <v>20106.45</v>
      </c>
      <c r="R1324">
        <f ca="1">VLOOKUP($P1324&amp;"_"&amp;$O1324,'rank samples'!$AC$3:$AI$1539,6,FALSE)/100</f>
        <v>2E-3</v>
      </c>
      <c r="S1324">
        <f ca="1">1 - SUM(OFFSET($R$4,VLOOKUP(P1324,$W$4:$Y$23,2,FALSE),0):OFFSET($R$4,N1324,0))/$R$2</f>
        <v>0.99</v>
      </c>
      <c r="T1324">
        <f t="shared" ca="1" si="25"/>
        <v>99.999999999999915</v>
      </c>
    </row>
    <row r="1325" spans="14:20" x14ac:dyDescent="0.3">
      <c r="N1325">
        <v>1321</v>
      </c>
      <c r="O1325">
        <v>23</v>
      </c>
      <c r="P1325">
        <v>17</v>
      </c>
      <c r="Q1325">
        <f ca="1">VLOOKUP($P1325&amp;"_"&amp;$O1325,'rank samples'!$AC$3:$AI$1539,7,FALSE)</f>
        <v>19994.009999999998</v>
      </c>
      <c r="R1325">
        <f ca="1">VLOOKUP($P1325&amp;"_"&amp;$O1325,'rank samples'!$AC$3:$AI$1539,6,FALSE)/100</f>
        <v>2E-3</v>
      </c>
      <c r="S1325">
        <f ca="1">1 - SUM(OFFSET($R$4,VLOOKUP(P1325,$W$4:$Y$23,2,FALSE),0):OFFSET($R$4,N1325,0))/$R$2</f>
        <v>0.98799999999999999</v>
      </c>
      <c r="T1325">
        <f t="shared" ca="1" si="25"/>
        <v>83.333333333333258</v>
      </c>
    </row>
    <row r="1326" spans="14:20" x14ac:dyDescent="0.3">
      <c r="N1326">
        <v>1322</v>
      </c>
      <c r="O1326">
        <v>24</v>
      </c>
      <c r="P1326">
        <v>17</v>
      </c>
      <c r="Q1326">
        <f ca="1">VLOOKUP($P1326&amp;"_"&amp;$O1326,'rank samples'!$AC$3:$AI$1539,7,FALSE)</f>
        <v>19721.580000000002</v>
      </c>
      <c r="R1326">
        <f ca="1">VLOOKUP($P1326&amp;"_"&amp;$O1326,'rank samples'!$AC$3:$AI$1539,6,FALSE)/100</f>
        <v>2E-3</v>
      </c>
      <c r="S1326">
        <f ca="1">1 - SUM(OFFSET($R$4,VLOOKUP(P1326,$W$4:$Y$23,2,FALSE),0):OFFSET($R$4,N1326,0))/$R$2</f>
        <v>0.98599999999999999</v>
      </c>
      <c r="T1326">
        <f t="shared" ca="1" si="25"/>
        <v>71.42857142857136</v>
      </c>
    </row>
    <row r="1327" spans="14:20" x14ac:dyDescent="0.3">
      <c r="N1327">
        <v>1323</v>
      </c>
      <c r="O1327">
        <v>25</v>
      </c>
      <c r="P1327">
        <v>17</v>
      </c>
      <c r="Q1327">
        <f ca="1">VLOOKUP($P1327&amp;"_"&amp;$O1327,'rank samples'!$AC$3:$AI$1539,7,FALSE)</f>
        <v>19612.37</v>
      </c>
      <c r="R1327">
        <f ca="1">VLOOKUP($P1327&amp;"_"&amp;$O1327,'rank samples'!$AC$3:$AI$1539,6,FALSE)/100</f>
        <v>0</v>
      </c>
      <c r="S1327">
        <f ca="1">1 - SUM(OFFSET($R$4,VLOOKUP(P1327,$W$4:$Y$23,2,FALSE),0):OFFSET($R$4,N1327,0))/$R$2</f>
        <v>0.98599999999999999</v>
      </c>
      <c r="T1327">
        <f t="shared" ca="1" si="25"/>
        <v>71.42857142857136</v>
      </c>
    </row>
    <row r="1328" spans="14:20" x14ac:dyDescent="0.3">
      <c r="N1328">
        <v>1324</v>
      </c>
      <c r="O1328">
        <v>26</v>
      </c>
      <c r="P1328">
        <v>17</v>
      </c>
      <c r="Q1328">
        <f ca="1">VLOOKUP($P1328&amp;"_"&amp;$O1328,'rank samples'!$AC$3:$AI$1539,7,FALSE)</f>
        <v>19551.53</v>
      </c>
      <c r="R1328">
        <f ca="1">VLOOKUP($P1328&amp;"_"&amp;$O1328,'rank samples'!$AC$3:$AI$1539,6,FALSE)/100</f>
        <v>2E-3</v>
      </c>
      <c r="S1328">
        <f ca="1">1 - SUM(OFFSET($R$4,VLOOKUP(P1328,$W$4:$Y$23,2,FALSE),0):OFFSET($R$4,N1328,0))/$R$2</f>
        <v>0.98399999999999999</v>
      </c>
      <c r="T1328">
        <f t="shared" ca="1" si="25"/>
        <v>62.499999999999943</v>
      </c>
    </row>
    <row r="1329" spans="14:20" x14ac:dyDescent="0.3">
      <c r="N1329">
        <v>1325</v>
      </c>
      <c r="O1329">
        <v>27</v>
      </c>
      <c r="P1329">
        <v>17</v>
      </c>
      <c r="Q1329">
        <f ca="1">VLOOKUP($P1329&amp;"_"&amp;$O1329,'rank samples'!$AC$3:$AI$1539,7,FALSE)</f>
        <v>19409.18</v>
      </c>
      <c r="R1329">
        <f ca="1">VLOOKUP($P1329&amp;"_"&amp;$O1329,'rank samples'!$AC$3:$AI$1539,6,FALSE)/100</f>
        <v>0</v>
      </c>
      <c r="S1329">
        <f ca="1">1 - SUM(OFFSET($R$4,VLOOKUP(P1329,$W$4:$Y$23,2,FALSE),0):OFFSET($R$4,N1329,0))/$R$2</f>
        <v>0.98399999999999999</v>
      </c>
      <c r="T1329">
        <f t="shared" ca="1" si="25"/>
        <v>62.499999999999943</v>
      </c>
    </row>
    <row r="1330" spans="14:20" x14ac:dyDescent="0.3">
      <c r="N1330">
        <v>1326</v>
      </c>
      <c r="O1330">
        <v>28</v>
      </c>
      <c r="P1330">
        <v>17</v>
      </c>
      <c r="Q1330">
        <f ca="1">VLOOKUP($P1330&amp;"_"&amp;$O1330,'rank samples'!$AC$3:$AI$1539,7,FALSE)</f>
        <v>19279.27</v>
      </c>
      <c r="R1330">
        <f ca="1">VLOOKUP($P1330&amp;"_"&amp;$O1330,'rank samples'!$AC$3:$AI$1539,6,FALSE)/100</f>
        <v>0</v>
      </c>
      <c r="S1330">
        <f ca="1">1 - SUM(OFFSET($R$4,VLOOKUP(P1330,$W$4:$Y$23,2,FALSE),0):OFFSET($R$4,N1330,0))/$R$2</f>
        <v>0.98399999999999999</v>
      </c>
      <c r="T1330">
        <f t="shared" ca="1" si="25"/>
        <v>62.499999999999943</v>
      </c>
    </row>
    <row r="1331" spans="14:20" x14ac:dyDescent="0.3">
      <c r="N1331">
        <v>1327</v>
      </c>
      <c r="O1331">
        <v>29</v>
      </c>
      <c r="P1331">
        <v>17</v>
      </c>
      <c r="Q1331">
        <f ca="1">VLOOKUP($P1331&amp;"_"&amp;$O1331,'rank samples'!$AC$3:$AI$1539,7,FALSE)</f>
        <v>19228.05</v>
      </c>
      <c r="R1331">
        <f ca="1">VLOOKUP($P1331&amp;"_"&amp;$O1331,'rank samples'!$AC$3:$AI$1539,6,FALSE)/100</f>
        <v>0</v>
      </c>
      <c r="S1331">
        <f ca="1">1 - SUM(OFFSET($R$4,VLOOKUP(P1331,$W$4:$Y$23,2,FALSE),0):OFFSET($R$4,N1331,0))/$R$2</f>
        <v>0.98399999999999999</v>
      </c>
      <c r="T1331">
        <f t="shared" ca="1" si="25"/>
        <v>62.499999999999943</v>
      </c>
    </row>
    <row r="1332" spans="14:20" x14ac:dyDescent="0.3">
      <c r="N1332">
        <v>1328</v>
      </c>
      <c r="O1332">
        <v>30</v>
      </c>
      <c r="P1332">
        <v>17</v>
      </c>
      <c r="Q1332">
        <f ca="1">VLOOKUP($P1332&amp;"_"&amp;$O1332,'rank samples'!$AC$3:$AI$1539,7,FALSE)</f>
        <v>18901.939999999999</v>
      </c>
      <c r="R1332">
        <f ca="1">VLOOKUP($P1332&amp;"_"&amp;$O1332,'rank samples'!$AC$3:$AI$1539,6,FALSE)/100</f>
        <v>0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x14ac:dyDescent="0.3">
      <c r="N1333">
        <v>1329</v>
      </c>
      <c r="O1333">
        <v>31</v>
      </c>
      <c r="P1333">
        <v>17</v>
      </c>
      <c r="Q1333">
        <f ca="1">VLOOKUP($P1333&amp;"_"&amp;$O1333,'rank samples'!$AC$3:$AI$1539,7,FALSE)</f>
        <v>18653.71</v>
      </c>
      <c r="R1333">
        <f ca="1">VLOOKUP($P1333&amp;"_"&amp;$O1333,'rank samples'!$AC$3:$AI$1539,6,FALSE)/100</f>
        <v>2E-3</v>
      </c>
      <c r="S1333">
        <f ca="1">1 - SUM(OFFSET($R$4,VLOOKUP(P1333,$W$4:$Y$23,2,FALSE),0):OFFSET($R$4,N1333,0))/$R$2</f>
        <v>0.98199999999999998</v>
      </c>
      <c r="T1333">
        <f t="shared" ca="1" si="25"/>
        <v>55.555555555555507</v>
      </c>
    </row>
    <row r="1334" spans="14:20" x14ac:dyDescent="0.3">
      <c r="N1334">
        <v>1330</v>
      </c>
      <c r="O1334">
        <v>32</v>
      </c>
      <c r="P1334">
        <v>17</v>
      </c>
      <c r="Q1334">
        <f ca="1">VLOOKUP($P1334&amp;"_"&amp;$O1334,'rank samples'!$AC$3:$AI$1539,7,FALSE)</f>
        <v>18290.12</v>
      </c>
      <c r="R1334">
        <f ca="1">VLOOKUP($P1334&amp;"_"&amp;$O1334,'rank samples'!$AC$3:$AI$1539,6,FALSE)/100</f>
        <v>2E-3</v>
      </c>
      <c r="S1334">
        <f ca="1">1 - SUM(OFFSET($R$4,VLOOKUP(P1334,$W$4:$Y$23,2,FALSE),0):OFFSET($R$4,N1334,0))/$R$2</f>
        <v>0.98</v>
      </c>
      <c r="T1334">
        <f t="shared" ca="1" si="25"/>
        <v>49.999999999999957</v>
      </c>
    </row>
    <row r="1335" spans="14:20" x14ac:dyDescent="0.3">
      <c r="N1335">
        <v>1331</v>
      </c>
      <c r="O1335">
        <v>33</v>
      </c>
      <c r="P1335">
        <v>17</v>
      </c>
      <c r="Q1335">
        <f ca="1">VLOOKUP($P1335&amp;"_"&amp;$O1335,'rank samples'!$AC$3:$AI$1539,7,FALSE)</f>
        <v>18191.78</v>
      </c>
      <c r="R1335">
        <f ca="1">VLOOKUP($P1335&amp;"_"&amp;$O1335,'rank samples'!$AC$3:$AI$1539,6,FALSE)/100</f>
        <v>2E-3</v>
      </c>
      <c r="S1335">
        <f ca="1">1 - SUM(OFFSET($R$4,VLOOKUP(P1335,$W$4:$Y$23,2,FALSE),0):OFFSET($R$4,N1335,0))/$R$2</f>
        <v>0.97799999999999998</v>
      </c>
      <c r="T1335">
        <f t="shared" ca="1" si="25"/>
        <v>45.454545454545411</v>
      </c>
    </row>
    <row r="1336" spans="14:20" x14ac:dyDescent="0.3">
      <c r="N1336">
        <v>1332</v>
      </c>
      <c r="O1336">
        <v>34</v>
      </c>
      <c r="P1336">
        <v>17</v>
      </c>
      <c r="Q1336">
        <f ca="1">VLOOKUP($P1336&amp;"_"&amp;$O1336,'rank samples'!$AC$3:$AI$1539,7,FALSE)</f>
        <v>16829.740000000002</v>
      </c>
      <c r="R1336">
        <f ca="1">VLOOKUP($P1336&amp;"_"&amp;$O1336,'rank samples'!$AC$3:$AI$1539,6,FALSE)/100</f>
        <v>0</v>
      </c>
      <c r="S1336">
        <f ca="1">1 - SUM(OFFSET($R$4,VLOOKUP(P1336,$W$4:$Y$23,2,FALSE),0):OFFSET($R$4,N1336,0))/$R$2</f>
        <v>0.97799999999999998</v>
      </c>
      <c r="T1336">
        <f t="shared" ca="1" si="25"/>
        <v>45.454545454545411</v>
      </c>
    </row>
    <row r="1337" spans="14:20" x14ac:dyDescent="0.3">
      <c r="N1337">
        <v>1333</v>
      </c>
      <c r="O1337">
        <v>35</v>
      </c>
      <c r="P1337">
        <v>17</v>
      </c>
      <c r="Q1337">
        <f ca="1">VLOOKUP($P1337&amp;"_"&amp;$O1337,'rank samples'!$AC$3:$AI$1539,7,FALSE)</f>
        <v>16801.7</v>
      </c>
      <c r="R1337">
        <f ca="1">VLOOKUP($P1337&amp;"_"&amp;$O1337,'rank samples'!$AC$3:$AI$1539,6,FALSE)/100</f>
        <v>0</v>
      </c>
      <c r="S1337">
        <f ca="1">1 - SUM(OFFSET($R$4,VLOOKUP(P1337,$W$4:$Y$23,2,FALSE),0):OFFSET($R$4,N1337,0))/$R$2</f>
        <v>0.97799999999999998</v>
      </c>
      <c r="T1337">
        <f t="shared" ca="1" si="25"/>
        <v>45.454545454545411</v>
      </c>
    </row>
    <row r="1338" spans="14:20" x14ac:dyDescent="0.3">
      <c r="N1338">
        <v>1334</v>
      </c>
      <c r="O1338">
        <v>36</v>
      </c>
      <c r="P1338">
        <v>17</v>
      </c>
      <c r="Q1338">
        <f ca="1">VLOOKUP($P1338&amp;"_"&amp;$O1338,'rank samples'!$AC$3:$AI$1539,7,FALSE)</f>
        <v>16466.12</v>
      </c>
      <c r="R1338">
        <f ca="1">VLOOKUP($P1338&amp;"_"&amp;$O1338,'rank samples'!$AC$3:$AI$1539,6,FALSE)/100</f>
        <v>0</v>
      </c>
      <c r="S1338">
        <f ca="1">1 - SUM(OFFSET($R$4,VLOOKUP(P1338,$W$4:$Y$23,2,FALSE),0):OFFSET($R$4,N1338,0))/$R$2</f>
        <v>0.97799999999999998</v>
      </c>
      <c r="T1338">
        <f t="shared" ca="1" si="25"/>
        <v>45.454545454545411</v>
      </c>
    </row>
    <row r="1339" spans="14:20" x14ac:dyDescent="0.3">
      <c r="N1339">
        <v>1335</v>
      </c>
      <c r="O1339">
        <v>37</v>
      </c>
      <c r="P1339">
        <v>17</v>
      </c>
      <c r="Q1339">
        <f ca="1">VLOOKUP($P1339&amp;"_"&amp;$O1339,'rank samples'!$AC$3:$AI$1539,7,FALSE)</f>
        <v>16303.89</v>
      </c>
      <c r="R1339">
        <f ca="1">VLOOKUP($P1339&amp;"_"&amp;$O1339,'rank samples'!$AC$3:$AI$1539,6,FALSE)/100</f>
        <v>0</v>
      </c>
      <c r="S1339">
        <f ca="1">1 - SUM(OFFSET($R$4,VLOOKUP(P1339,$W$4:$Y$23,2,FALSE),0):OFFSET($R$4,N1339,0))/$R$2</f>
        <v>0.97799999999999998</v>
      </c>
      <c r="T1339">
        <f t="shared" ca="1" si="25"/>
        <v>45.454545454545411</v>
      </c>
    </row>
    <row r="1340" spans="14:20" x14ac:dyDescent="0.3">
      <c r="N1340">
        <v>1336</v>
      </c>
      <c r="O1340">
        <v>38</v>
      </c>
      <c r="P1340">
        <v>17</v>
      </c>
      <c r="Q1340">
        <f ca="1">VLOOKUP($P1340&amp;"_"&amp;$O1340,'rank samples'!$AC$3:$AI$1539,7,FALSE)</f>
        <v>16199.81</v>
      </c>
      <c r="R1340">
        <f ca="1">VLOOKUP($P1340&amp;"_"&amp;$O1340,'rank samples'!$AC$3:$AI$1539,6,FALSE)/100</f>
        <v>2E-3</v>
      </c>
      <c r="S1340">
        <f ca="1">1 - SUM(OFFSET($R$4,VLOOKUP(P1340,$W$4:$Y$23,2,FALSE),0):OFFSET($R$4,N1340,0))/$R$2</f>
        <v>0.97599999999999998</v>
      </c>
      <c r="T1340">
        <f t="shared" ca="1" si="25"/>
        <v>41.666666666666629</v>
      </c>
    </row>
    <row r="1341" spans="14:20" x14ac:dyDescent="0.3">
      <c r="N1341">
        <v>1337</v>
      </c>
      <c r="O1341">
        <v>39</v>
      </c>
      <c r="P1341">
        <v>17</v>
      </c>
      <c r="Q1341">
        <f ca="1">VLOOKUP($P1341&amp;"_"&amp;$O1341,'rank samples'!$AC$3:$AI$1539,7,FALSE)</f>
        <v>16019.67</v>
      </c>
      <c r="R1341">
        <f ca="1">VLOOKUP($P1341&amp;"_"&amp;$O1341,'rank samples'!$AC$3:$AI$1539,6,FALSE)/100</f>
        <v>0</v>
      </c>
      <c r="S1341">
        <f ca="1">1 - SUM(OFFSET($R$4,VLOOKUP(P1341,$W$4:$Y$23,2,FALSE),0):OFFSET($R$4,N1341,0))/$R$2</f>
        <v>0.97599999999999998</v>
      </c>
      <c r="T1341">
        <f t="shared" ca="1" si="25"/>
        <v>41.666666666666629</v>
      </c>
    </row>
    <row r="1342" spans="14:20" x14ac:dyDescent="0.3">
      <c r="N1342">
        <v>1338</v>
      </c>
      <c r="O1342">
        <v>40</v>
      </c>
      <c r="P1342">
        <v>17</v>
      </c>
      <c r="Q1342">
        <f ca="1">VLOOKUP($P1342&amp;"_"&amp;$O1342,'rank samples'!$AC$3:$AI$1539,7,FALSE)</f>
        <v>15700.19</v>
      </c>
      <c r="R1342">
        <f ca="1">VLOOKUP($P1342&amp;"_"&amp;$O1342,'rank samples'!$AC$3:$AI$1539,6,FALSE)/100</f>
        <v>0</v>
      </c>
      <c r="S1342">
        <f ca="1">1 - SUM(OFFSET($R$4,VLOOKUP(P1342,$W$4:$Y$23,2,FALSE),0):OFFSET($R$4,N1342,0))/$R$2</f>
        <v>0.97599999999999998</v>
      </c>
      <c r="T1342">
        <f t="shared" ca="1" si="25"/>
        <v>41.666666666666629</v>
      </c>
    </row>
    <row r="1343" spans="14:20" x14ac:dyDescent="0.3">
      <c r="N1343">
        <v>1339</v>
      </c>
      <c r="O1343">
        <v>41</v>
      </c>
      <c r="P1343">
        <v>17</v>
      </c>
      <c r="Q1343">
        <f ca="1">VLOOKUP($P1343&amp;"_"&amp;$O1343,'rank samples'!$AC$3:$AI$1539,7,FALSE)</f>
        <v>15211.39</v>
      </c>
      <c r="R1343">
        <f ca="1">VLOOKUP($P1343&amp;"_"&amp;$O1343,'rank samples'!$AC$3:$AI$1539,6,FALSE)/100</f>
        <v>0</v>
      </c>
      <c r="S1343">
        <f ca="1">1 - SUM(OFFSET($R$4,VLOOKUP(P1343,$W$4:$Y$23,2,FALSE),0):OFFSET($R$4,N1343,0))/$R$2</f>
        <v>0.97599999999999998</v>
      </c>
      <c r="T1343">
        <f t="shared" ca="1" si="25"/>
        <v>41.666666666666629</v>
      </c>
    </row>
    <row r="1344" spans="14:20" x14ac:dyDescent="0.3">
      <c r="N1344">
        <v>1340</v>
      </c>
      <c r="O1344">
        <v>42</v>
      </c>
      <c r="P1344">
        <v>17</v>
      </c>
      <c r="Q1344">
        <f ca="1">VLOOKUP($P1344&amp;"_"&amp;$O1344,'rank samples'!$AC$3:$AI$1539,7,FALSE)</f>
        <v>15095.32</v>
      </c>
      <c r="R1344">
        <f ca="1">VLOOKUP($P1344&amp;"_"&amp;$O1344,'rank samples'!$AC$3:$AI$1539,6,FALSE)/100</f>
        <v>0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x14ac:dyDescent="0.3">
      <c r="N1345">
        <v>1341</v>
      </c>
      <c r="O1345">
        <v>43</v>
      </c>
      <c r="P1345">
        <v>17</v>
      </c>
      <c r="Q1345">
        <f ca="1">VLOOKUP($P1345&amp;"_"&amp;$O1345,'rank samples'!$AC$3:$AI$1539,7,FALSE)</f>
        <v>14943.52</v>
      </c>
      <c r="R1345">
        <f ca="1">VLOOKUP($P1345&amp;"_"&amp;$O1345,'rank samples'!$AC$3:$AI$1539,6,FALSE)/100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x14ac:dyDescent="0.3">
      <c r="N1346">
        <v>1342</v>
      </c>
      <c r="O1346">
        <v>44</v>
      </c>
      <c r="P1346">
        <v>17</v>
      </c>
      <c r="Q1346">
        <f ca="1">VLOOKUP($P1346&amp;"_"&amp;$O1346,'rank samples'!$AC$3:$AI$1539,7,FALSE)</f>
        <v>14497.21</v>
      </c>
      <c r="R1346">
        <f ca="1">VLOOKUP($P1346&amp;"_"&amp;$O1346,'rank samples'!$AC$3:$AI$1539,6,FALSE)/100</f>
        <v>2E-3</v>
      </c>
      <c r="S1346">
        <f ca="1">1 - SUM(OFFSET($R$4,VLOOKUP(P1346,$W$4:$Y$23,2,FALSE),0):OFFSET($R$4,N1346,0))/$R$2</f>
        <v>0.97399999999999998</v>
      </c>
      <c r="T1346">
        <f t="shared" ca="1" si="25"/>
        <v>38.461538461538424</v>
      </c>
    </row>
    <row r="1347" spans="14:20" x14ac:dyDescent="0.3">
      <c r="N1347">
        <v>1343</v>
      </c>
      <c r="O1347">
        <v>45</v>
      </c>
      <c r="P1347">
        <v>17</v>
      </c>
      <c r="Q1347">
        <f ca="1">VLOOKUP($P1347&amp;"_"&amp;$O1347,'rank samples'!$AC$3:$AI$1539,7,FALSE)</f>
        <v>14172.56</v>
      </c>
      <c r="R1347">
        <f ca="1">VLOOKUP($P1347&amp;"_"&amp;$O1347,'rank samples'!$AC$3:$AI$1539,6,FALSE)/100</f>
        <v>0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x14ac:dyDescent="0.3">
      <c r="N1348">
        <v>1344</v>
      </c>
      <c r="O1348">
        <v>46</v>
      </c>
      <c r="P1348">
        <v>17</v>
      </c>
      <c r="Q1348">
        <f ca="1">VLOOKUP($P1348&amp;"_"&amp;$O1348,'rank samples'!$AC$3:$AI$1539,7,FALSE)</f>
        <v>14068.73</v>
      </c>
      <c r="R1348">
        <f ca="1">VLOOKUP($P1348&amp;"_"&amp;$O1348,'rank samples'!$AC$3:$AI$1539,6,FALSE)/100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47</v>
      </c>
      <c r="P1349">
        <v>17</v>
      </c>
      <c r="Q1349">
        <f ca="1">VLOOKUP($P1349&amp;"_"&amp;$O1349,'rank samples'!$AC$3:$AI$1539,7,FALSE)</f>
        <v>14037.54</v>
      </c>
      <c r="R1349">
        <f ca="1">VLOOKUP($P1349&amp;"_"&amp;$O1349,'rank samples'!$AC$3:$AI$1539,6,FALSE)/100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x14ac:dyDescent="0.3">
      <c r="N1350">
        <v>1346</v>
      </c>
      <c r="O1350">
        <v>48</v>
      </c>
      <c r="P1350">
        <v>17</v>
      </c>
      <c r="Q1350">
        <f ca="1">VLOOKUP($P1350&amp;"_"&amp;$O1350,'rank samples'!$AC$3:$AI$1539,7,FALSE)</f>
        <v>13375.28</v>
      </c>
      <c r="R1350">
        <f ca="1">VLOOKUP($P1350&amp;"_"&amp;$O1350,'rank samples'!$AC$3:$AI$1539,6,FALSE)/100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49</v>
      </c>
      <c r="P1351">
        <v>17</v>
      </c>
      <c r="Q1351">
        <f ca="1">VLOOKUP($P1351&amp;"_"&amp;$O1351,'rank samples'!$AC$3:$AI$1539,7,FALSE)</f>
        <v>13335.88</v>
      </c>
      <c r="R1351">
        <f ca="1">VLOOKUP($P1351&amp;"_"&amp;$O1351,'rank samples'!$AC$3:$AI$1539,6,FALSE)/100</f>
        <v>0</v>
      </c>
      <c r="S1351">
        <f ca="1">1 - SUM(OFFSET($R$4,VLOOKUP(P1351,$W$4:$Y$23,2,FALSE),0):OFFSET($R$4,N1351,0))/$R$2</f>
        <v>0.97199999999999998</v>
      </c>
      <c r="T1351">
        <f t="shared" ca="1" si="26"/>
        <v>35.71428571428568</v>
      </c>
    </row>
    <row r="1352" spans="14:20" x14ac:dyDescent="0.3">
      <c r="N1352">
        <v>1348</v>
      </c>
      <c r="O1352">
        <v>50</v>
      </c>
      <c r="P1352">
        <v>17</v>
      </c>
      <c r="Q1352">
        <f ca="1">VLOOKUP($P1352&amp;"_"&amp;$O1352,'rank samples'!$AC$3:$AI$1539,7,FALSE)</f>
        <v>13111.76</v>
      </c>
      <c r="R1352">
        <f ca="1">VLOOKUP($P1352&amp;"_"&amp;$O1352,'rank samples'!$AC$3:$AI$1539,6,FALSE)/100</f>
        <v>2E-3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x14ac:dyDescent="0.3">
      <c r="N1353">
        <v>1349</v>
      </c>
      <c r="O1353">
        <v>51</v>
      </c>
      <c r="P1353">
        <v>17</v>
      </c>
      <c r="Q1353">
        <f ca="1">VLOOKUP($P1353&amp;"_"&amp;$O1353,'rank samples'!$AC$3:$AI$1539,7,FALSE)</f>
        <v>12663.45</v>
      </c>
      <c r="R1353">
        <f ca="1">VLOOKUP($P1353&amp;"_"&amp;$O1353,'rank samples'!$AC$3:$AI$1539,6,FALSE)/100</f>
        <v>0</v>
      </c>
      <c r="S1353">
        <f ca="1">1 - SUM(OFFSET($R$4,VLOOKUP(P1353,$W$4:$Y$23,2,FALSE),0):OFFSET($R$4,N1353,0))/$R$2</f>
        <v>0.97</v>
      </c>
      <c r="T1353">
        <f t="shared" ca="1" si="26"/>
        <v>33.3333333333333</v>
      </c>
    </row>
    <row r="1354" spans="14:20" x14ac:dyDescent="0.3">
      <c r="N1354">
        <v>1350</v>
      </c>
      <c r="O1354">
        <v>52</v>
      </c>
      <c r="P1354">
        <v>17</v>
      </c>
      <c r="Q1354">
        <f ca="1">VLOOKUP($P1354&amp;"_"&amp;$O1354,'rank samples'!$AC$3:$AI$1539,7,FALSE)</f>
        <v>12539.89</v>
      </c>
      <c r="R1354">
        <f ca="1">VLOOKUP($P1354&amp;"_"&amp;$O1354,'rank samples'!$AC$3:$AI$1539,6,FALSE)/100</f>
        <v>0</v>
      </c>
      <c r="S1354">
        <f ca="1">1 - SUM(OFFSET($R$4,VLOOKUP(P1354,$W$4:$Y$23,2,FALSE),0):OFFSET($R$4,N1354,0))/$R$2</f>
        <v>0.97</v>
      </c>
      <c r="T1354">
        <f t="shared" ca="1" si="26"/>
        <v>33.3333333333333</v>
      </c>
    </row>
    <row r="1355" spans="14:20" x14ac:dyDescent="0.3">
      <c r="N1355">
        <v>1351</v>
      </c>
      <c r="O1355">
        <v>53</v>
      </c>
      <c r="P1355">
        <v>17</v>
      </c>
      <c r="Q1355">
        <f ca="1">VLOOKUP($P1355&amp;"_"&amp;$O1355,'rank samples'!$AC$3:$AI$1539,7,FALSE)</f>
        <v>12227.41</v>
      </c>
      <c r="R1355">
        <f ca="1">VLOOKUP($P1355&amp;"_"&amp;$O1355,'rank samples'!$AC$3:$AI$1539,6,FALSE)/100</f>
        <v>0</v>
      </c>
      <c r="S1355">
        <f ca="1">1 - SUM(OFFSET($R$4,VLOOKUP(P1355,$W$4:$Y$23,2,FALSE),0):OFFSET($R$4,N1355,0))/$R$2</f>
        <v>0.97</v>
      </c>
      <c r="T1355">
        <f t="shared" ca="1" si="26"/>
        <v>33.3333333333333</v>
      </c>
    </row>
    <row r="1356" spans="14:20" x14ac:dyDescent="0.3">
      <c r="N1356">
        <v>1352</v>
      </c>
      <c r="O1356">
        <v>54</v>
      </c>
      <c r="P1356">
        <v>17</v>
      </c>
      <c r="Q1356">
        <f ca="1">VLOOKUP($P1356&amp;"_"&amp;$O1356,'rank samples'!$AC$3:$AI$1539,7,FALSE)</f>
        <v>12215.67</v>
      </c>
      <c r="R1356">
        <f ca="1">VLOOKUP($P1356&amp;"_"&amp;$O1356,'rank samples'!$AC$3:$AI$1539,6,FALSE)/100</f>
        <v>2E-3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x14ac:dyDescent="0.3">
      <c r="N1357">
        <v>1353</v>
      </c>
      <c r="O1357">
        <v>55</v>
      </c>
      <c r="P1357">
        <v>17</v>
      </c>
      <c r="Q1357">
        <f ca="1">VLOOKUP($P1357&amp;"_"&amp;$O1357,'rank samples'!$AC$3:$AI$1539,7,FALSE)</f>
        <v>11368.42</v>
      </c>
      <c r="R1357">
        <f ca="1">VLOOKUP($P1357&amp;"_"&amp;$O1357,'rank samples'!$AC$3:$AI$1539,6,FALSE)/100</f>
        <v>0</v>
      </c>
      <c r="S1357">
        <f ca="1">1 - SUM(OFFSET($R$4,VLOOKUP(P1357,$W$4:$Y$23,2,FALSE),0):OFFSET($R$4,N1357,0))/$R$2</f>
        <v>0.96799999999999997</v>
      </c>
      <c r="T1357">
        <f t="shared" ca="1" si="26"/>
        <v>31.249999999999972</v>
      </c>
    </row>
    <row r="1358" spans="14:20" x14ac:dyDescent="0.3">
      <c r="N1358">
        <v>1354</v>
      </c>
      <c r="O1358">
        <v>56</v>
      </c>
      <c r="P1358">
        <v>17</v>
      </c>
      <c r="Q1358">
        <f ca="1">VLOOKUP($P1358&amp;"_"&amp;$O1358,'rank samples'!$AC$3:$AI$1539,7,FALSE)</f>
        <v>11122.2</v>
      </c>
      <c r="R1358">
        <f ca="1">VLOOKUP($P1358&amp;"_"&amp;$O1358,'rank samples'!$AC$3:$AI$1539,6,FALSE)/100</f>
        <v>2E-3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x14ac:dyDescent="0.3">
      <c r="N1359">
        <v>1355</v>
      </c>
      <c r="O1359">
        <v>57</v>
      </c>
      <c r="P1359">
        <v>17</v>
      </c>
      <c r="Q1359">
        <f ca="1">VLOOKUP($P1359&amp;"_"&amp;$O1359,'rank samples'!$AC$3:$AI$1539,7,FALSE)</f>
        <v>10919.38</v>
      </c>
      <c r="R1359">
        <f ca="1">VLOOKUP($P1359&amp;"_"&amp;$O1359,'rank samples'!$AC$3:$AI$1539,6,FALSE)/100</f>
        <v>0</v>
      </c>
      <c r="S1359">
        <f ca="1">1 - SUM(OFFSET($R$4,VLOOKUP(P1359,$W$4:$Y$23,2,FALSE),0):OFFSET($R$4,N1359,0))/$R$2</f>
        <v>0.96599999999999997</v>
      </c>
      <c r="T1359">
        <f t="shared" ca="1" si="26"/>
        <v>29.411764705882327</v>
      </c>
    </row>
    <row r="1360" spans="14:20" x14ac:dyDescent="0.3">
      <c r="N1360">
        <v>1356</v>
      </c>
      <c r="O1360">
        <v>58</v>
      </c>
      <c r="P1360">
        <v>17</v>
      </c>
      <c r="Q1360">
        <f ca="1">VLOOKUP($P1360&amp;"_"&amp;$O1360,'rank samples'!$AC$3:$AI$1539,7,FALSE)</f>
        <v>10166.73</v>
      </c>
      <c r="R1360">
        <f ca="1">VLOOKUP($P1360&amp;"_"&amp;$O1360,'rank samples'!$AC$3:$AI$1539,6,FALSE)/100</f>
        <v>2E-3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x14ac:dyDescent="0.3">
      <c r="N1361">
        <v>1357</v>
      </c>
      <c r="O1361">
        <v>59</v>
      </c>
      <c r="P1361">
        <v>17</v>
      </c>
      <c r="Q1361">
        <f ca="1">VLOOKUP($P1361&amp;"_"&amp;$O1361,'rank samples'!$AC$3:$AI$1539,7,FALSE)</f>
        <v>9768.92</v>
      </c>
      <c r="R1361">
        <f ca="1">VLOOKUP($P1361&amp;"_"&amp;$O1361,'rank samples'!$AC$3:$AI$1539,6,FALSE)/100</f>
        <v>2E-3</v>
      </c>
      <c r="S1361">
        <f ca="1">1 - SUM(OFFSET($R$4,VLOOKUP(P1361,$W$4:$Y$23,2,FALSE),0):OFFSET($R$4,N1361,0))/$R$2</f>
        <v>0.96199999999999997</v>
      </c>
      <c r="T1361">
        <f t="shared" ca="1" si="26"/>
        <v>26.315789473684188</v>
      </c>
    </row>
    <row r="1362" spans="14:20" x14ac:dyDescent="0.3">
      <c r="N1362">
        <v>1358</v>
      </c>
      <c r="O1362">
        <v>60</v>
      </c>
      <c r="P1362">
        <v>17</v>
      </c>
      <c r="Q1362">
        <f ca="1">VLOOKUP($P1362&amp;"_"&amp;$O1362,'rank samples'!$AC$3:$AI$1539,7,FALSE)</f>
        <v>9723.86</v>
      </c>
      <c r="R1362">
        <f ca="1">VLOOKUP($P1362&amp;"_"&amp;$O1362,'rank samples'!$AC$3:$AI$1539,6,FALSE)/100</f>
        <v>0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x14ac:dyDescent="0.3">
      <c r="N1363">
        <v>1359</v>
      </c>
      <c r="O1363">
        <v>61</v>
      </c>
      <c r="P1363">
        <v>17</v>
      </c>
      <c r="Q1363">
        <f ca="1">VLOOKUP($P1363&amp;"_"&amp;$O1363,'rank samples'!$AC$3:$AI$1539,7,FALSE)</f>
        <v>8907.16</v>
      </c>
      <c r="R1363">
        <f ca="1">VLOOKUP($P1363&amp;"_"&amp;$O1363,'rank samples'!$AC$3:$AI$1539,6,FALSE)/100</f>
        <v>0</v>
      </c>
      <c r="S1363">
        <f ca="1">1 - SUM(OFFSET($R$4,VLOOKUP(P1363,$W$4:$Y$23,2,FALSE),0):OFFSET($R$4,N1363,0))/$R$2</f>
        <v>0.96199999999999997</v>
      </c>
      <c r="T1363">
        <f t="shared" ca="1" si="26"/>
        <v>26.315789473684188</v>
      </c>
    </row>
    <row r="1364" spans="14:20" x14ac:dyDescent="0.3">
      <c r="N1364">
        <v>1360</v>
      </c>
      <c r="O1364">
        <v>62</v>
      </c>
      <c r="P1364">
        <v>17</v>
      </c>
      <c r="Q1364">
        <f ca="1">VLOOKUP($P1364&amp;"_"&amp;$O1364,'rank samples'!$AC$3:$AI$1539,7,FALSE)</f>
        <v>8803.56</v>
      </c>
      <c r="R1364">
        <f ca="1">VLOOKUP($P1364&amp;"_"&amp;$O1364,'rank samples'!$AC$3:$AI$1539,6,FALSE)/100</f>
        <v>2E-3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63</v>
      </c>
      <c r="P1365">
        <v>17</v>
      </c>
      <c r="Q1365">
        <f ca="1">VLOOKUP($P1365&amp;"_"&amp;$O1365,'rank samples'!$AC$3:$AI$1539,7,FALSE)</f>
        <v>8299.16</v>
      </c>
      <c r="R1365">
        <f ca="1">VLOOKUP($P1365&amp;"_"&amp;$O1365,'rank samples'!$AC$3:$AI$1539,6,FALSE)/100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x14ac:dyDescent="0.3">
      <c r="N1366">
        <v>1362</v>
      </c>
      <c r="O1366">
        <v>64</v>
      </c>
      <c r="P1366">
        <v>17</v>
      </c>
      <c r="Q1366">
        <f ca="1">VLOOKUP($P1366&amp;"_"&amp;$O1366,'rank samples'!$AC$3:$AI$1539,7,FALSE)</f>
        <v>7733.32</v>
      </c>
      <c r="R1366">
        <f ca="1">VLOOKUP($P1366&amp;"_"&amp;$O1366,'rank samples'!$AC$3:$AI$1539,6,FALSE)/100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65</v>
      </c>
      <c r="P1367">
        <v>17</v>
      </c>
      <c r="Q1367">
        <f ca="1">VLOOKUP($P1367&amp;"_"&amp;$O1367,'rank samples'!$AC$3:$AI$1539,7,FALSE)</f>
        <v>7665.51</v>
      </c>
      <c r="R1367">
        <f ca="1">VLOOKUP($P1367&amp;"_"&amp;$O1367,'rank samples'!$AC$3:$AI$1539,6,FALSE)/100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x14ac:dyDescent="0.3">
      <c r="N1368">
        <v>1364</v>
      </c>
      <c r="O1368">
        <v>66</v>
      </c>
      <c r="P1368">
        <v>17</v>
      </c>
      <c r="Q1368">
        <f ca="1">VLOOKUP($P1368&amp;"_"&amp;$O1368,'rank samples'!$AC$3:$AI$1539,7,FALSE)</f>
        <v>7429.18</v>
      </c>
      <c r="R1368">
        <f ca="1">VLOOKUP($P1368&amp;"_"&amp;$O1368,'rank samples'!$AC$3:$AI$1539,6,FALSE)/100</f>
        <v>0</v>
      </c>
      <c r="S1368">
        <f ca="1">1 - SUM(OFFSET($R$4,VLOOKUP(P1368,$W$4:$Y$23,2,FALSE),0):OFFSET($R$4,N1368,0))/$R$2</f>
        <v>0.95599999999999996</v>
      </c>
      <c r="T1368">
        <f t="shared" ca="1" si="26"/>
        <v>22.727272727272705</v>
      </c>
    </row>
    <row r="1369" spans="14:20" x14ac:dyDescent="0.3">
      <c r="N1369">
        <v>1365</v>
      </c>
      <c r="O1369">
        <v>67</v>
      </c>
      <c r="P1369">
        <v>17</v>
      </c>
      <c r="Q1369">
        <f ca="1">VLOOKUP($P1369&amp;"_"&amp;$O1369,'rank samples'!$AC$3:$AI$1539,7,FALSE)</f>
        <v>7072.71</v>
      </c>
      <c r="R1369">
        <f ca="1">VLOOKUP($P1369&amp;"_"&amp;$O1369,'rank samples'!$AC$3:$AI$1539,6,FALSE)/100</f>
        <v>2E-3</v>
      </c>
      <c r="S1369">
        <f ca="1">1 - SUM(OFFSET($R$4,VLOOKUP(P1369,$W$4:$Y$23,2,FALSE),0):OFFSET($R$4,N1369,0))/$R$2</f>
        <v>0.95399999999999996</v>
      </c>
      <c r="T1369">
        <f t="shared" ca="1" si="26"/>
        <v>21.739130434782588</v>
      </c>
    </row>
    <row r="1370" spans="14:20" x14ac:dyDescent="0.3">
      <c r="N1370">
        <v>1366</v>
      </c>
      <c r="O1370">
        <v>68</v>
      </c>
      <c r="P1370">
        <v>17</v>
      </c>
      <c r="Q1370">
        <f ca="1">VLOOKUP($P1370&amp;"_"&amp;$O1370,'rank samples'!$AC$3:$AI$1539,7,FALSE)</f>
        <v>6761.61</v>
      </c>
      <c r="R1370">
        <f ca="1">VLOOKUP($P1370&amp;"_"&amp;$O1370,'rank samples'!$AC$3:$AI$1539,6,FALSE)/100</f>
        <v>2E-3</v>
      </c>
      <c r="S1370">
        <f ca="1">1 - SUM(OFFSET($R$4,VLOOKUP(P1370,$W$4:$Y$23,2,FALSE),0):OFFSET($R$4,N1370,0))/$R$2</f>
        <v>0.95199999999999996</v>
      </c>
      <c r="T1370">
        <f t="shared" ca="1" si="26"/>
        <v>20.833333333333314</v>
      </c>
    </row>
    <row r="1371" spans="14:20" x14ac:dyDescent="0.3">
      <c r="N1371">
        <v>1367</v>
      </c>
      <c r="O1371">
        <v>69</v>
      </c>
      <c r="P1371">
        <v>17</v>
      </c>
      <c r="Q1371">
        <f ca="1">VLOOKUP($P1371&amp;"_"&amp;$O1371,'rank samples'!$AC$3:$AI$1539,7,FALSE)</f>
        <v>6227.77</v>
      </c>
      <c r="R1371">
        <f ca="1">VLOOKUP($P1371&amp;"_"&amp;$O1371,'rank samples'!$AC$3:$AI$1539,6,FALSE)/100</f>
        <v>2E-3</v>
      </c>
      <c r="S1371">
        <f ca="1">1 - SUM(OFFSET($R$4,VLOOKUP(P1371,$W$4:$Y$23,2,FALSE),0):OFFSET($R$4,N1371,0))/$R$2</f>
        <v>0.95</v>
      </c>
      <c r="T1371">
        <f t="shared" ca="1" si="26"/>
        <v>19.999999999999982</v>
      </c>
    </row>
    <row r="1372" spans="14:20" x14ac:dyDescent="0.3">
      <c r="N1372">
        <v>1368</v>
      </c>
      <c r="O1372">
        <v>70</v>
      </c>
      <c r="P1372">
        <v>17</v>
      </c>
      <c r="Q1372">
        <f ca="1">VLOOKUP($P1372&amp;"_"&amp;$O1372,'rank samples'!$AC$3:$AI$1539,7,FALSE)</f>
        <v>3276.53</v>
      </c>
      <c r="R1372">
        <f ca="1">VLOOKUP($P1372&amp;"_"&amp;$O1372,'rank samples'!$AC$3:$AI$1539,6,FALSE)/100</f>
        <v>2E-3</v>
      </c>
      <c r="S1372">
        <f ca="1">1 - SUM(OFFSET($R$4,VLOOKUP(P1372,$W$4:$Y$23,2,FALSE),0):OFFSET($R$4,N1372,0))/$R$2</f>
        <v>0.94799999999999995</v>
      </c>
      <c r="T1372">
        <f t="shared" ca="1" si="26"/>
        <v>19.230769230769212</v>
      </c>
    </row>
    <row r="1373" spans="14:20" x14ac:dyDescent="0.3">
      <c r="N1373">
        <v>1369</v>
      </c>
      <c r="O1373">
        <v>71</v>
      </c>
      <c r="P1373">
        <v>17</v>
      </c>
      <c r="Q1373">
        <f ca="1">VLOOKUP($P1373&amp;"_"&amp;$O1373,'rank samples'!$AC$3:$AI$1539,7,FALSE)</f>
        <v>2441.8000000000002</v>
      </c>
      <c r="R1373">
        <f ca="1">VLOOKUP($P1373&amp;"_"&amp;$O1373,'rank samples'!$AC$3:$AI$1539,6,FALSE)/100</f>
        <v>2E-3</v>
      </c>
      <c r="S1373">
        <f ca="1">1 - SUM(OFFSET($R$4,VLOOKUP(P1373,$W$4:$Y$23,2,FALSE),0):OFFSET($R$4,N1373,0))/$R$2</f>
        <v>0.94599999999999995</v>
      </c>
      <c r="T1373">
        <f t="shared" ca="1" si="26"/>
        <v>18.518518518518501</v>
      </c>
    </row>
    <row r="1374" spans="14:20" x14ac:dyDescent="0.3">
      <c r="N1374">
        <v>1370</v>
      </c>
      <c r="O1374">
        <v>72</v>
      </c>
      <c r="P1374">
        <v>17</v>
      </c>
      <c r="Q1374">
        <f ca="1">VLOOKUP($P1374&amp;"_"&amp;$O1374,'rank samples'!$AC$3:$AI$1539,7,FALSE)</f>
        <v>2391.6</v>
      </c>
      <c r="R1374">
        <f ca="1">VLOOKUP($P1374&amp;"_"&amp;$O1374,'rank samples'!$AC$3:$AI$1539,6,FALSE)/100</f>
        <v>2E-3</v>
      </c>
      <c r="S1374">
        <f ca="1">1 - SUM(OFFSET($R$4,VLOOKUP(P1374,$W$4:$Y$23,2,FALSE),0):OFFSET($R$4,N1374,0))/$R$2</f>
        <v>0.94399999999999995</v>
      </c>
      <c r="T1374">
        <f t="shared" ca="1" si="26"/>
        <v>17.85714285714284</v>
      </c>
    </row>
    <row r="1375" spans="14:20" x14ac:dyDescent="0.3">
      <c r="N1375">
        <v>1371</v>
      </c>
      <c r="O1375">
        <v>73</v>
      </c>
      <c r="P1375">
        <v>17</v>
      </c>
      <c r="Q1375">
        <f ca="1">VLOOKUP($P1375&amp;"_"&amp;$O1375,'rank samples'!$AC$3:$AI$1539,7,FALSE)</f>
        <v>976.85</v>
      </c>
      <c r="R1375">
        <f ca="1">VLOOKUP($P1375&amp;"_"&amp;$O1375,'rank samples'!$AC$3:$AI$1539,6,FALSE)/100</f>
        <v>2E-3</v>
      </c>
      <c r="S1375">
        <f ca="1">1 - SUM(OFFSET($R$4,VLOOKUP(P1375,$W$4:$Y$23,2,FALSE),0):OFFSET($R$4,N1375,0))/$R$2</f>
        <v>0.94199999999999995</v>
      </c>
      <c r="T1375">
        <f t="shared" ca="1" si="26"/>
        <v>17.241379310344811</v>
      </c>
    </row>
    <row r="1376" spans="14:20" x14ac:dyDescent="0.3">
      <c r="N1376">
        <v>1372</v>
      </c>
      <c r="O1376">
        <v>74</v>
      </c>
      <c r="P1376">
        <v>17</v>
      </c>
      <c r="Q1376">
        <f ca="1">VLOOKUP($P1376&amp;"_"&amp;$O1376,'rank samples'!$AC$3:$AI$1539,7,FALSE)</f>
        <v>810.43</v>
      </c>
      <c r="R1376">
        <f ca="1">VLOOKUP($P1376&amp;"_"&amp;$O1376,'rank samples'!$AC$3:$AI$1539,6,FALSE)/100</f>
        <v>2E-3</v>
      </c>
      <c r="S1376">
        <f ca="1">1 - SUM(OFFSET($R$4,VLOOKUP(P1376,$W$4:$Y$23,2,FALSE),0):OFFSET($R$4,N1376,0))/$R$2</f>
        <v>0.94</v>
      </c>
      <c r="T1376">
        <f t="shared" ca="1" si="26"/>
        <v>16.66666666666665</v>
      </c>
    </row>
    <row r="1377" spans="14:20" x14ac:dyDescent="0.3">
      <c r="N1377">
        <v>1373</v>
      </c>
      <c r="O1377">
        <v>1</v>
      </c>
      <c r="P1377">
        <v>18</v>
      </c>
      <c r="Q1377">
        <f ca="1">VLOOKUP($P1377&amp;"_"&amp;$O1377,'rank samples'!$AC$3:$AI$1539,7,FALSE)</f>
        <v>147985.89000000001</v>
      </c>
      <c r="R1377">
        <f ca="1">VLOOKUP($P1377&amp;"_"&amp;$O1377,'rank samples'!$AC$3:$AI$1539,6,FALSE)/100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x14ac:dyDescent="0.3">
      <c r="N1378">
        <v>1374</v>
      </c>
      <c r="O1378">
        <v>2</v>
      </c>
      <c r="P1378">
        <v>18</v>
      </c>
      <c r="Q1378">
        <f ca="1">VLOOKUP($P1378&amp;"_"&amp;$O1378,'rank samples'!$AC$3:$AI$1539,7,FALSE)</f>
        <v>135685.35999999999</v>
      </c>
      <c r="R1378">
        <f ca="1">VLOOKUP($P1378&amp;"_"&amp;$O1378,'rank samples'!$AC$3:$AI$1539,6,FALSE)/100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x14ac:dyDescent="0.3">
      <c r="N1379">
        <v>1375</v>
      </c>
      <c r="O1379">
        <v>3</v>
      </c>
      <c r="P1379">
        <v>18</v>
      </c>
      <c r="Q1379">
        <f ca="1">VLOOKUP($P1379&amp;"_"&amp;$O1379,'rank samples'!$AC$3:$AI$1539,7,FALSE)</f>
        <v>120862.38</v>
      </c>
      <c r="R1379">
        <f ca="1">VLOOKUP($P1379&amp;"_"&amp;$O1379,'rank samples'!$AC$3:$AI$1539,6,FALSE)/100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x14ac:dyDescent="0.3">
      <c r="N1380">
        <v>1376</v>
      </c>
      <c r="O1380">
        <v>4</v>
      </c>
      <c r="P1380">
        <v>18</v>
      </c>
      <c r="Q1380">
        <f ca="1">VLOOKUP($P1380&amp;"_"&amp;$O1380,'rank samples'!$AC$3:$AI$1539,7,FALSE)</f>
        <v>118528.5</v>
      </c>
      <c r="R1380">
        <f ca="1">VLOOKUP($P1380&amp;"_"&amp;$O1380,'rank samples'!$AC$3:$AI$1539,6,FALSE)/100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x14ac:dyDescent="0.3">
      <c r="N1381">
        <v>1377</v>
      </c>
      <c r="O1381">
        <v>5</v>
      </c>
      <c r="P1381">
        <v>18</v>
      </c>
      <c r="Q1381">
        <f ca="1">VLOOKUP($P1381&amp;"_"&amp;$O1381,'rank samples'!$AC$3:$AI$1539,7,FALSE)</f>
        <v>116468.16</v>
      </c>
      <c r="R1381">
        <f ca="1">VLOOKUP($P1381&amp;"_"&amp;$O1381,'rank samples'!$AC$3:$AI$1539,6,FALSE)/100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x14ac:dyDescent="0.3">
      <c r="N1382">
        <v>1378</v>
      </c>
      <c r="O1382">
        <v>6</v>
      </c>
      <c r="P1382">
        <v>18</v>
      </c>
      <c r="Q1382">
        <f ca="1">VLOOKUP($P1382&amp;"_"&amp;$O1382,'rank samples'!$AC$3:$AI$1539,7,FALSE)</f>
        <v>115302.26</v>
      </c>
      <c r="R1382">
        <f ca="1">VLOOKUP($P1382&amp;"_"&amp;$O1382,'rank samples'!$AC$3:$AI$1539,6,FALSE)/100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x14ac:dyDescent="0.3">
      <c r="N1383">
        <v>1379</v>
      </c>
      <c r="O1383">
        <v>7</v>
      </c>
      <c r="P1383">
        <v>18</v>
      </c>
      <c r="Q1383">
        <f ca="1">VLOOKUP($P1383&amp;"_"&amp;$O1383,'rank samples'!$AC$3:$AI$1539,7,FALSE)</f>
        <v>109056.11</v>
      </c>
      <c r="R1383">
        <f ca="1">VLOOKUP($P1383&amp;"_"&amp;$O1383,'rank samples'!$AC$3:$AI$1539,6,FALSE)/100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x14ac:dyDescent="0.3">
      <c r="N1384">
        <v>1380</v>
      </c>
      <c r="O1384">
        <v>8</v>
      </c>
      <c r="P1384">
        <v>18</v>
      </c>
      <c r="Q1384">
        <f ca="1">VLOOKUP($P1384&amp;"_"&amp;$O1384,'rank samples'!$AC$3:$AI$1539,7,FALSE)</f>
        <v>108197.37</v>
      </c>
      <c r="R1384">
        <f ca="1">VLOOKUP($P1384&amp;"_"&amp;$O1384,'rank samples'!$AC$3:$AI$1539,6,FALSE)/100</f>
        <v>2E-3</v>
      </c>
      <c r="S1384">
        <f ca="1">1 - SUM(OFFSET($R$4,VLOOKUP(P1384,$W$4:$Y$23,2,FALSE),0):OFFSET($R$4,N1384,0))/$R$2</f>
        <v>0.998</v>
      </c>
      <c r="T1384">
        <f t="shared" ca="1" si="26"/>
        <v>499.99999999999955</v>
      </c>
    </row>
    <row r="1385" spans="14:20" x14ac:dyDescent="0.3">
      <c r="N1385">
        <v>1381</v>
      </c>
      <c r="O1385">
        <v>9</v>
      </c>
      <c r="P1385">
        <v>18</v>
      </c>
      <c r="Q1385">
        <f ca="1">VLOOKUP($P1385&amp;"_"&amp;$O1385,'rank samples'!$AC$3:$AI$1539,7,FALSE)</f>
        <v>104544.44</v>
      </c>
      <c r="R1385">
        <f ca="1">VLOOKUP($P1385&amp;"_"&amp;$O1385,'rank samples'!$AC$3:$AI$1539,6,FALSE)/100</f>
        <v>2E-3</v>
      </c>
      <c r="S1385">
        <f ca="1">1 - SUM(OFFSET($R$4,VLOOKUP(P1385,$W$4:$Y$23,2,FALSE),0):OFFSET($R$4,N1385,0))/$R$2</f>
        <v>0.996</v>
      </c>
      <c r="T1385">
        <f t="shared" ca="1" si="26"/>
        <v>249.99999999999977</v>
      </c>
    </row>
    <row r="1386" spans="14:20" x14ac:dyDescent="0.3">
      <c r="N1386">
        <v>1382</v>
      </c>
      <c r="O1386">
        <v>10</v>
      </c>
      <c r="P1386">
        <v>18</v>
      </c>
      <c r="Q1386">
        <f ca="1">VLOOKUP($P1386&amp;"_"&amp;$O1386,'rank samples'!$AC$3:$AI$1539,7,FALSE)</f>
        <v>102927.89</v>
      </c>
      <c r="R1386">
        <f ca="1">VLOOKUP($P1386&amp;"_"&amp;$O1386,'rank samples'!$AC$3:$AI$1539,6,FALSE)/100</f>
        <v>0</v>
      </c>
      <c r="S1386">
        <f ca="1">1 - SUM(OFFSET($R$4,VLOOKUP(P1386,$W$4:$Y$23,2,FALSE),0):OFFSET($R$4,N1386,0))/$R$2</f>
        <v>0.996</v>
      </c>
      <c r="T1386">
        <f t="shared" ca="1" si="26"/>
        <v>249.99999999999977</v>
      </c>
    </row>
    <row r="1387" spans="14:20" x14ac:dyDescent="0.3">
      <c r="N1387">
        <v>1383</v>
      </c>
      <c r="O1387">
        <v>11</v>
      </c>
      <c r="P1387">
        <v>18</v>
      </c>
      <c r="Q1387">
        <f ca="1">VLOOKUP($P1387&amp;"_"&amp;$O1387,'rank samples'!$AC$3:$AI$1539,7,FALSE)</f>
        <v>101063.38</v>
      </c>
      <c r="R1387">
        <f ca="1">VLOOKUP($P1387&amp;"_"&amp;$O1387,'rank samples'!$AC$3:$AI$1539,6,FALSE)/100</f>
        <v>0</v>
      </c>
      <c r="S1387">
        <f ca="1">1 - SUM(OFFSET($R$4,VLOOKUP(P1387,$W$4:$Y$23,2,FALSE),0):OFFSET($R$4,N1387,0))/$R$2</f>
        <v>0.996</v>
      </c>
      <c r="T1387">
        <f t="shared" ca="1" si="26"/>
        <v>249.99999999999977</v>
      </c>
    </row>
    <row r="1388" spans="14:20" x14ac:dyDescent="0.3">
      <c r="N1388">
        <v>1384</v>
      </c>
      <c r="O1388">
        <v>12</v>
      </c>
      <c r="P1388">
        <v>18</v>
      </c>
      <c r="Q1388">
        <f ca="1">VLOOKUP($P1388&amp;"_"&amp;$O1388,'rank samples'!$AC$3:$AI$1539,7,FALSE)</f>
        <v>100099.95</v>
      </c>
      <c r="R1388">
        <f ca="1">VLOOKUP($P1388&amp;"_"&amp;$O1388,'rank samples'!$AC$3:$AI$1539,6,FALSE)/100</f>
        <v>0</v>
      </c>
      <c r="S1388">
        <f ca="1">1 - SUM(OFFSET($R$4,VLOOKUP(P1388,$W$4:$Y$23,2,FALSE),0):OFFSET($R$4,N1388,0))/$R$2</f>
        <v>0.996</v>
      </c>
      <c r="T1388">
        <f t="shared" ca="1" si="26"/>
        <v>249.99999999999977</v>
      </c>
    </row>
    <row r="1389" spans="14:20" x14ac:dyDescent="0.3">
      <c r="N1389">
        <v>1385</v>
      </c>
      <c r="O1389">
        <v>13</v>
      </c>
      <c r="P1389">
        <v>18</v>
      </c>
      <c r="Q1389">
        <f ca="1">VLOOKUP($P1389&amp;"_"&amp;$O1389,'rank samples'!$AC$3:$AI$1539,7,FALSE)</f>
        <v>96535.9</v>
      </c>
      <c r="R1389">
        <f ca="1">VLOOKUP($P1389&amp;"_"&amp;$O1389,'rank samples'!$AC$3:$AI$1539,6,FALSE)/100</f>
        <v>0</v>
      </c>
      <c r="S1389">
        <f ca="1">1 - SUM(OFFSET($R$4,VLOOKUP(P1389,$W$4:$Y$23,2,FALSE),0):OFFSET($R$4,N1389,0))/$R$2</f>
        <v>0.996</v>
      </c>
      <c r="T1389">
        <f t="shared" ca="1" si="26"/>
        <v>249.99999999999977</v>
      </c>
    </row>
    <row r="1390" spans="14:20" x14ac:dyDescent="0.3">
      <c r="N1390">
        <v>1386</v>
      </c>
      <c r="O1390">
        <v>14</v>
      </c>
      <c r="P1390">
        <v>18</v>
      </c>
      <c r="Q1390">
        <f ca="1">VLOOKUP($P1390&amp;"_"&amp;$O1390,'rank samples'!$AC$3:$AI$1539,7,FALSE)</f>
        <v>96143.93</v>
      </c>
      <c r="R1390">
        <f ca="1">VLOOKUP($P1390&amp;"_"&amp;$O1390,'rank samples'!$AC$3:$AI$1539,6,FALSE)/100</f>
        <v>0</v>
      </c>
      <c r="S1390">
        <f ca="1">1 - SUM(OFFSET($R$4,VLOOKUP(P1390,$W$4:$Y$23,2,FALSE),0):OFFSET($R$4,N1390,0))/$R$2</f>
        <v>0.996</v>
      </c>
      <c r="T1390">
        <f t="shared" ca="1" si="26"/>
        <v>249.99999999999977</v>
      </c>
    </row>
    <row r="1391" spans="14:20" x14ac:dyDescent="0.3">
      <c r="N1391">
        <v>1387</v>
      </c>
      <c r="O1391">
        <v>15</v>
      </c>
      <c r="P1391">
        <v>18</v>
      </c>
      <c r="Q1391">
        <f ca="1">VLOOKUP($P1391&amp;"_"&amp;$O1391,'rank samples'!$AC$3:$AI$1539,7,FALSE)</f>
        <v>91900.05</v>
      </c>
      <c r="R1391">
        <f ca="1">VLOOKUP($P1391&amp;"_"&amp;$O1391,'rank samples'!$AC$3:$AI$1539,6,FALSE)/100</f>
        <v>0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x14ac:dyDescent="0.3">
      <c r="N1392">
        <v>1388</v>
      </c>
      <c r="O1392">
        <v>16</v>
      </c>
      <c r="P1392">
        <v>18</v>
      </c>
      <c r="Q1392">
        <f ca="1">VLOOKUP($P1392&amp;"_"&amp;$O1392,'rank samples'!$AC$3:$AI$1539,7,FALSE)</f>
        <v>90270.62</v>
      </c>
      <c r="R1392">
        <f ca="1">VLOOKUP($P1392&amp;"_"&amp;$O1392,'rank samples'!$AC$3:$AI$1539,6,FALSE)/100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x14ac:dyDescent="0.3">
      <c r="N1393">
        <v>1389</v>
      </c>
      <c r="O1393">
        <v>17</v>
      </c>
      <c r="P1393">
        <v>18</v>
      </c>
      <c r="Q1393">
        <f ca="1">VLOOKUP($P1393&amp;"_"&amp;$O1393,'rank samples'!$AC$3:$AI$1539,7,FALSE)</f>
        <v>89883.25</v>
      </c>
      <c r="R1393">
        <f ca="1">VLOOKUP($P1393&amp;"_"&amp;$O1393,'rank samples'!$AC$3:$AI$1539,6,FALSE)/100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x14ac:dyDescent="0.3">
      <c r="N1394">
        <v>1390</v>
      </c>
      <c r="O1394">
        <v>18</v>
      </c>
      <c r="P1394">
        <v>18</v>
      </c>
      <c r="Q1394">
        <f ca="1">VLOOKUP($P1394&amp;"_"&amp;$O1394,'rank samples'!$AC$3:$AI$1539,7,FALSE)</f>
        <v>88546.73</v>
      </c>
      <c r="R1394">
        <f ca="1">VLOOKUP($P1394&amp;"_"&amp;$O1394,'rank samples'!$AC$3:$AI$1539,6,FALSE)/100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x14ac:dyDescent="0.3">
      <c r="N1395">
        <v>1391</v>
      </c>
      <c r="O1395">
        <v>19</v>
      </c>
      <c r="P1395">
        <v>18</v>
      </c>
      <c r="Q1395">
        <f ca="1">VLOOKUP($P1395&amp;"_"&amp;$O1395,'rank samples'!$AC$3:$AI$1539,7,FALSE)</f>
        <v>87439.86</v>
      </c>
      <c r="R1395">
        <f ca="1">VLOOKUP($P1395&amp;"_"&amp;$O1395,'rank samples'!$AC$3:$AI$1539,6,FALSE)/100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x14ac:dyDescent="0.3">
      <c r="N1396">
        <v>1392</v>
      </c>
      <c r="O1396">
        <v>20</v>
      </c>
      <c r="P1396">
        <v>18</v>
      </c>
      <c r="Q1396">
        <f ca="1">VLOOKUP($P1396&amp;"_"&amp;$O1396,'rank samples'!$AC$3:$AI$1539,7,FALSE)</f>
        <v>86870.49</v>
      </c>
      <c r="R1396">
        <f ca="1">VLOOKUP($P1396&amp;"_"&amp;$O1396,'rank samples'!$AC$3:$AI$1539,6,FALSE)/100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x14ac:dyDescent="0.3">
      <c r="N1397">
        <v>1393</v>
      </c>
      <c r="O1397">
        <v>21</v>
      </c>
      <c r="P1397">
        <v>18</v>
      </c>
      <c r="Q1397">
        <f ca="1">VLOOKUP($P1397&amp;"_"&amp;$O1397,'rank samples'!$AC$3:$AI$1539,7,FALSE)</f>
        <v>85972.44</v>
      </c>
      <c r="R1397">
        <f ca="1">VLOOKUP($P1397&amp;"_"&amp;$O1397,'rank samples'!$AC$3:$AI$1539,6,FALSE)/100</f>
        <v>2E-3</v>
      </c>
      <c r="S1397">
        <f ca="1">1 - SUM(OFFSET($R$4,VLOOKUP(P1397,$W$4:$Y$23,2,FALSE),0):OFFSET($R$4,N1397,0))/$R$2</f>
        <v>0.99399999999999999</v>
      </c>
      <c r="T1397">
        <f t="shared" ca="1" si="26"/>
        <v>166.66666666666652</v>
      </c>
    </row>
    <row r="1398" spans="14:20" x14ac:dyDescent="0.3">
      <c r="N1398">
        <v>1394</v>
      </c>
      <c r="O1398">
        <v>22</v>
      </c>
      <c r="P1398">
        <v>18</v>
      </c>
      <c r="Q1398">
        <f ca="1">VLOOKUP($P1398&amp;"_"&amp;$O1398,'rank samples'!$AC$3:$AI$1539,7,FALSE)</f>
        <v>85105.14</v>
      </c>
      <c r="R1398">
        <f ca="1">VLOOKUP($P1398&amp;"_"&amp;$O1398,'rank samples'!$AC$3:$AI$1539,6,FALSE)/100</f>
        <v>0</v>
      </c>
      <c r="S1398">
        <f ca="1">1 - SUM(OFFSET($R$4,VLOOKUP(P1398,$W$4:$Y$23,2,FALSE),0):OFFSET($R$4,N1398,0))/$R$2</f>
        <v>0.99399999999999999</v>
      </c>
      <c r="T1398">
        <f t="shared" ca="1" si="26"/>
        <v>166.66666666666652</v>
      </c>
    </row>
    <row r="1399" spans="14:20" x14ac:dyDescent="0.3">
      <c r="N1399">
        <v>1395</v>
      </c>
      <c r="O1399">
        <v>23</v>
      </c>
      <c r="P1399">
        <v>18</v>
      </c>
      <c r="Q1399">
        <f ca="1">VLOOKUP($P1399&amp;"_"&amp;$O1399,'rank samples'!$AC$3:$AI$1539,7,FALSE)</f>
        <v>82457.94</v>
      </c>
      <c r="R1399">
        <f ca="1">VLOOKUP($P1399&amp;"_"&amp;$O1399,'rank samples'!$AC$3:$AI$1539,6,FALSE)/100</f>
        <v>2E-3</v>
      </c>
      <c r="S1399">
        <f ca="1">1 - SUM(OFFSET($R$4,VLOOKUP(P1399,$W$4:$Y$23,2,FALSE),0):OFFSET($R$4,N1399,0))/$R$2</f>
        <v>0.99199999999999999</v>
      </c>
      <c r="T1399">
        <f t="shared" ca="1" si="26"/>
        <v>124.99999999999989</v>
      </c>
    </row>
    <row r="1400" spans="14:20" x14ac:dyDescent="0.3">
      <c r="N1400">
        <v>1396</v>
      </c>
      <c r="O1400">
        <v>24</v>
      </c>
      <c r="P1400">
        <v>18</v>
      </c>
      <c r="Q1400">
        <f ca="1">VLOOKUP($P1400&amp;"_"&amp;$O1400,'rank samples'!$AC$3:$AI$1539,7,FALSE)</f>
        <v>80965.84</v>
      </c>
      <c r="R1400">
        <f ca="1">VLOOKUP($P1400&amp;"_"&amp;$O1400,'rank samples'!$AC$3:$AI$1539,6,FALSE)/100</f>
        <v>0</v>
      </c>
      <c r="S1400">
        <f ca="1">1 - SUM(OFFSET($R$4,VLOOKUP(P1400,$W$4:$Y$23,2,FALSE),0):OFFSET($R$4,N1400,0))/$R$2</f>
        <v>0.99199999999999999</v>
      </c>
      <c r="T1400">
        <f t="shared" ca="1" si="26"/>
        <v>124.99999999999989</v>
      </c>
    </row>
    <row r="1401" spans="14:20" x14ac:dyDescent="0.3">
      <c r="N1401">
        <v>1397</v>
      </c>
      <c r="O1401">
        <v>25</v>
      </c>
      <c r="P1401">
        <v>18</v>
      </c>
      <c r="Q1401">
        <f ca="1">VLOOKUP($P1401&amp;"_"&amp;$O1401,'rank samples'!$AC$3:$AI$1539,7,FALSE)</f>
        <v>80097.179999999993</v>
      </c>
      <c r="R1401">
        <f ca="1">VLOOKUP($P1401&amp;"_"&amp;$O1401,'rank samples'!$AC$3:$AI$1539,6,FALSE)/100</f>
        <v>0</v>
      </c>
      <c r="S1401">
        <f ca="1">1 - SUM(OFFSET($R$4,VLOOKUP(P1401,$W$4:$Y$23,2,FALSE),0):OFFSET($R$4,N1401,0))/$R$2</f>
        <v>0.99199999999999999</v>
      </c>
      <c r="T1401">
        <f t="shared" ca="1" si="26"/>
        <v>124.99999999999989</v>
      </c>
    </row>
    <row r="1402" spans="14:20" x14ac:dyDescent="0.3">
      <c r="N1402">
        <v>1398</v>
      </c>
      <c r="O1402">
        <v>26</v>
      </c>
      <c r="P1402">
        <v>18</v>
      </c>
      <c r="Q1402">
        <f ca="1">VLOOKUP($P1402&amp;"_"&amp;$O1402,'rank samples'!$AC$3:$AI$1539,7,FALSE)</f>
        <v>79647.009999999995</v>
      </c>
      <c r="R1402">
        <f ca="1">VLOOKUP($P1402&amp;"_"&amp;$O1402,'rank samples'!$AC$3:$AI$1539,6,FALSE)/100</f>
        <v>2E-3</v>
      </c>
      <c r="S1402">
        <f ca="1">1 - SUM(OFFSET($R$4,VLOOKUP(P1402,$W$4:$Y$23,2,FALSE),0):OFFSET($R$4,N1402,0))/$R$2</f>
        <v>0.99</v>
      </c>
      <c r="T1402">
        <f t="shared" ca="1" si="26"/>
        <v>99.999999999999915</v>
      </c>
    </row>
    <row r="1403" spans="14:20" x14ac:dyDescent="0.3">
      <c r="N1403">
        <v>1399</v>
      </c>
      <c r="O1403">
        <v>27</v>
      </c>
      <c r="P1403">
        <v>18</v>
      </c>
      <c r="Q1403">
        <f ca="1">VLOOKUP($P1403&amp;"_"&amp;$O1403,'rank samples'!$AC$3:$AI$1539,7,FALSE)</f>
        <v>77474.2</v>
      </c>
      <c r="R1403">
        <f ca="1">VLOOKUP($P1403&amp;"_"&amp;$O1403,'rank samples'!$AC$3:$AI$1539,6,FALSE)/100</f>
        <v>0</v>
      </c>
      <c r="S1403">
        <f ca="1">1 - SUM(OFFSET($R$4,VLOOKUP(P1403,$W$4:$Y$23,2,FALSE),0):OFFSET($R$4,N1403,0))/$R$2</f>
        <v>0.99</v>
      </c>
      <c r="T1403">
        <f t="shared" ca="1" si="26"/>
        <v>99.999999999999915</v>
      </c>
    </row>
    <row r="1404" spans="14:20" x14ac:dyDescent="0.3">
      <c r="N1404">
        <v>1400</v>
      </c>
      <c r="O1404">
        <v>28</v>
      </c>
      <c r="P1404">
        <v>18</v>
      </c>
      <c r="Q1404">
        <f ca="1">VLOOKUP($P1404&amp;"_"&amp;$O1404,'rank samples'!$AC$3:$AI$1539,7,FALSE)</f>
        <v>75371.45</v>
      </c>
      <c r="R1404">
        <f ca="1">VLOOKUP($P1404&amp;"_"&amp;$O1404,'rank samples'!$AC$3:$AI$1539,6,FALSE)/100</f>
        <v>0</v>
      </c>
      <c r="S1404">
        <f ca="1">1 - SUM(OFFSET($R$4,VLOOKUP(P1404,$W$4:$Y$23,2,FALSE),0):OFFSET($R$4,N1404,0))/$R$2</f>
        <v>0.99</v>
      </c>
      <c r="T1404">
        <f t="shared" ca="1" si="26"/>
        <v>99.999999999999915</v>
      </c>
    </row>
    <row r="1405" spans="14:20" x14ac:dyDescent="0.3">
      <c r="N1405">
        <v>1401</v>
      </c>
      <c r="O1405">
        <v>29</v>
      </c>
      <c r="P1405">
        <v>18</v>
      </c>
      <c r="Q1405">
        <f ca="1">VLOOKUP($P1405&amp;"_"&amp;$O1405,'rank samples'!$AC$3:$AI$1539,7,FALSE)</f>
        <v>75310.2</v>
      </c>
      <c r="R1405">
        <f ca="1">VLOOKUP($P1405&amp;"_"&amp;$O1405,'rank samples'!$AC$3:$AI$1539,6,FALSE)/100</f>
        <v>0</v>
      </c>
      <c r="S1405">
        <f ca="1">1 - SUM(OFFSET($R$4,VLOOKUP(P1405,$W$4:$Y$23,2,FALSE),0):OFFSET($R$4,N1405,0))/$R$2</f>
        <v>0.99</v>
      </c>
      <c r="T1405">
        <f t="shared" ca="1" si="26"/>
        <v>99.999999999999915</v>
      </c>
    </row>
    <row r="1406" spans="14:20" x14ac:dyDescent="0.3">
      <c r="N1406">
        <v>1402</v>
      </c>
      <c r="O1406">
        <v>30</v>
      </c>
      <c r="P1406">
        <v>18</v>
      </c>
      <c r="Q1406">
        <f ca="1">VLOOKUP($P1406&amp;"_"&amp;$O1406,'rank samples'!$AC$3:$AI$1539,7,FALSE)</f>
        <v>75026.75</v>
      </c>
      <c r="R1406">
        <f ca="1">VLOOKUP($P1406&amp;"_"&amp;$O1406,'rank samples'!$AC$3:$AI$1539,6,FALSE)/100</f>
        <v>0</v>
      </c>
      <c r="S1406">
        <f ca="1">1 - SUM(OFFSET($R$4,VLOOKUP(P1406,$W$4:$Y$23,2,FALSE),0):OFFSET($R$4,N1406,0))/$R$2</f>
        <v>0.99</v>
      </c>
      <c r="T1406">
        <f t="shared" ca="1" si="26"/>
        <v>99.999999999999915</v>
      </c>
    </row>
    <row r="1407" spans="14:20" x14ac:dyDescent="0.3">
      <c r="N1407">
        <v>1403</v>
      </c>
      <c r="O1407">
        <v>31</v>
      </c>
      <c r="P1407">
        <v>18</v>
      </c>
      <c r="Q1407">
        <f ca="1">VLOOKUP($P1407&amp;"_"&amp;$O1407,'rank samples'!$AC$3:$AI$1539,7,FALSE)</f>
        <v>74227.679999999993</v>
      </c>
      <c r="R1407">
        <f ca="1">VLOOKUP($P1407&amp;"_"&amp;$O1407,'rank samples'!$AC$3:$AI$1539,6,FALSE)/100</f>
        <v>0</v>
      </c>
      <c r="S1407">
        <f ca="1">1 - SUM(OFFSET($R$4,VLOOKUP(P1407,$W$4:$Y$23,2,FALSE),0):OFFSET($R$4,N1407,0))/$R$2</f>
        <v>0.99</v>
      </c>
      <c r="T1407">
        <f t="shared" ca="1" si="26"/>
        <v>99.999999999999915</v>
      </c>
    </row>
    <row r="1408" spans="14:20" x14ac:dyDescent="0.3">
      <c r="N1408">
        <v>1404</v>
      </c>
      <c r="O1408">
        <v>32</v>
      </c>
      <c r="P1408">
        <v>18</v>
      </c>
      <c r="Q1408">
        <f ca="1">VLOOKUP($P1408&amp;"_"&amp;$O1408,'rank samples'!$AC$3:$AI$1539,7,FALSE)</f>
        <v>73597.36</v>
      </c>
      <c r="R1408">
        <f ca="1">VLOOKUP($P1408&amp;"_"&amp;$O1408,'rank samples'!$AC$3:$AI$1539,6,FALSE)/100</f>
        <v>0</v>
      </c>
      <c r="S1408">
        <f ca="1">1 - SUM(OFFSET($R$4,VLOOKUP(P1408,$W$4:$Y$23,2,FALSE),0):OFFSET($R$4,N1408,0))/$R$2</f>
        <v>0.99</v>
      </c>
      <c r="T1408">
        <f t="shared" ca="1" si="26"/>
        <v>99.999999999999915</v>
      </c>
    </row>
    <row r="1409" spans="14:20" x14ac:dyDescent="0.3">
      <c r="N1409">
        <v>1405</v>
      </c>
      <c r="O1409">
        <v>33</v>
      </c>
      <c r="P1409">
        <v>18</v>
      </c>
      <c r="Q1409">
        <f ca="1">VLOOKUP($P1409&amp;"_"&amp;$O1409,'rank samples'!$AC$3:$AI$1539,7,FALSE)</f>
        <v>72626.880000000005</v>
      </c>
      <c r="R1409">
        <f ca="1">VLOOKUP($P1409&amp;"_"&amp;$O1409,'rank samples'!$AC$3:$AI$1539,6,FALSE)/100</f>
        <v>0</v>
      </c>
      <c r="S1409">
        <f ca="1">1 - SUM(OFFSET($R$4,VLOOKUP(P1409,$W$4:$Y$23,2,FALSE),0):OFFSET($R$4,N1409,0))/$R$2</f>
        <v>0.99</v>
      </c>
      <c r="T1409">
        <f t="shared" ca="1" si="26"/>
        <v>99.999999999999915</v>
      </c>
    </row>
    <row r="1410" spans="14:20" x14ac:dyDescent="0.3">
      <c r="N1410">
        <v>1406</v>
      </c>
      <c r="O1410">
        <v>34</v>
      </c>
      <c r="P1410">
        <v>18</v>
      </c>
      <c r="Q1410">
        <f ca="1">VLOOKUP($P1410&amp;"_"&amp;$O1410,'rank samples'!$AC$3:$AI$1539,7,FALSE)</f>
        <v>72523.38</v>
      </c>
      <c r="R1410">
        <f ca="1">VLOOKUP($P1410&amp;"_"&amp;$O1410,'rank samples'!$AC$3:$AI$1539,6,FALSE)/100</f>
        <v>0</v>
      </c>
      <c r="S1410">
        <f ca="1">1 - SUM(OFFSET($R$4,VLOOKUP(P1410,$W$4:$Y$23,2,FALSE),0):OFFSET($R$4,N1410,0))/$R$2</f>
        <v>0.99</v>
      </c>
      <c r="T1410">
        <f t="shared" ca="1" si="26"/>
        <v>99.999999999999915</v>
      </c>
    </row>
    <row r="1411" spans="14:20" x14ac:dyDescent="0.3">
      <c r="N1411">
        <v>1407</v>
      </c>
      <c r="O1411">
        <v>35</v>
      </c>
      <c r="P1411">
        <v>18</v>
      </c>
      <c r="Q1411">
        <f ca="1">VLOOKUP($P1411&amp;"_"&amp;$O1411,'rank samples'!$AC$3:$AI$1539,7,FALSE)</f>
        <v>72180.92</v>
      </c>
      <c r="R1411">
        <f ca="1">VLOOKUP($P1411&amp;"_"&amp;$O1411,'rank samples'!$AC$3:$AI$1539,6,FALSE)/100</f>
        <v>0</v>
      </c>
      <c r="S1411">
        <f ca="1">1 - SUM(OFFSET($R$4,VLOOKUP(P1411,$W$4:$Y$23,2,FALSE),0):OFFSET($R$4,N1411,0))/$R$2</f>
        <v>0.99</v>
      </c>
      <c r="T1411">
        <f t="shared" ca="1" si="26"/>
        <v>99.999999999999915</v>
      </c>
    </row>
    <row r="1412" spans="14:20" x14ac:dyDescent="0.3">
      <c r="N1412">
        <v>1408</v>
      </c>
      <c r="O1412">
        <v>36</v>
      </c>
      <c r="P1412">
        <v>18</v>
      </c>
      <c r="Q1412">
        <f ca="1">VLOOKUP($P1412&amp;"_"&amp;$O1412,'rank samples'!$AC$3:$AI$1539,7,FALSE)</f>
        <v>71405.649999999994</v>
      </c>
      <c r="R1412">
        <f ca="1">VLOOKUP($P1412&amp;"_"&amp;$O1412,'rank samples'!$AC$3:$AI$1539,6,FALSE)/100</f>
        <v>0</v>
      </c>
      <c r="S1412">
        <f ca="1">1 - SUM(OFFSET($R$4,VLOOKUP(P1412,$W$4:$Y$23,2,FALSE),0):OFFSET($R$4,N1412,0))/$R$2</f>
        <v>0.99</v>
      </c>
      <c r="T1412">
        <f t="shared" ca="1" si="26"/>
        <v>99.999999999999915</v>
      </c>
    </row>
    <row r="1413" spans="14:20" x14ac:dyDescent="0.3">
      <c r="N1413">
        <v>1409</v>
      </c>
      <c r="O1413">
        <v>37</v>
      </c>
      <c r="P1413">
        <v>18</v>
      </c>
      <c r="Q1413">
        <f ca="1">VLOOKUP($P1413&amp;"_"&amp;$O1413,'rank samples'!$AC$3:$AI$1539,7,FALSE)</f>
        <v>69302.820000000007</v>
      </c>
      <c r="R1413">
        <f ca="1">VLOOKUP($P1413&amp;"_"&amp;$O1413,'rank samples'!$AC$3:$AI$1539,6,FALSE)/100</f>
        <v>0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x14ac:dyDescent="0.3">
      <c r="N1414">
        <v>1410</v>
      </c>
      <c r="O1414">
        <v>38</v>
      </c>
      <c r="P1414">
        <v>18</v>
      </c>
      <c r="Q1414">
        <f ca="1">VLOOKUP($P1414&amp;"_"&amp;$O1414,'rank samples'!$AC$3:$AI$1539,7,FALSE)</f>
        <v>66970.12</v>
      </c>
      <c r="R1414">
        <f ca="1">VLOOKUP($P1414&amp;"_"&amp;$O1414,'rank samples'!$AC$3:$AI$1539,6,FALSE)/100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x14ac:dyDescent="0.3">
      <c r="N1415">
        <v>1411</v>
      </c>
      <c r="O1415">
        <v>39</v>
      </c>
      <c r="P1415">
        <v>18</v>
      </c>
      <c r="Q1415">
        <f ca="1">VLOOKUP($P1415&amp;"_"&amp;$O1415,'rank samples'!$AC$3:$AI$1539,7,FALSE)</f>
        <v>66463.66</v>
      </c>
      <c r="R1415">
        <f ca="1">VLOOKUP($P1415&amp;"_"&amp;$O1415,'rank samples'!$AC$3:$AI$1539,6,FALSE)/100</f>
        <v>2E-3</v>
      </c>
      <c r="S1415">
        <f ca="1">1 - SUM(OFFSET($R$4,VLOOKUP(P1415,$W$4:$Y$23,2,FALSE),0):OFFSET($R$4,N1415,0))/$R$2</f>
        <v>0.98799999999999999</v>
      </c>
      <c r="T1415">
        <f t="shared" ca="1" si="27"/>
        <v>83.333333333333258</v>
      </c>
    </row>
    <row r="1416" spans="14:20" x14ac:dyDescent="0.3">
      <c r="N1416">
        <v>1412</v>
      </c>
      <c r="O1416">
        <v>40</v>
      </c>
      <c r="P1416">
        <v>18</v>
      </c>
      <c r="Q1416">
        <f ca="1">VLOOKUP($P1416&amp;"_"&amp;$O1416,'rank samples'!$AC$3:$AI$1539,7,FALSE)</f>
        <v>65549.02</v>
      </c>
      <c r="R1416">
        <f ca="1">VLOOKUP($P1416&amp;"_"&amp;$O1416,'rank samples'!$AC$3:$AI$1539,6,FALSE)/100</f>
        <v>0</v>
      </c>
      <c r="S1416">
        <f ca="1">1 - SUM(OFFSET($R$4,VLOOKUP(P1416,$W$4:$Y$23,2,FALSE),0):OFFSET($R$4,N1416,0))/$R$2</f>
        <v>0.98799999999999999</v>
      </c>
      <c r="T1416">
        <f t="shared" ca="1" si="27"/>
        <v>83.333333333333258</v>
      </c>
    </row>
    <row r="1417" spans="14:20" x14ac:dyDescent="0.3">
      <c r="N1417">
        <v>1413</v>
      </c>
      <c r="O1417">
        <v>41</v>
      </c>
      <c r="P1417">
        <v>18</v>
      </c>
      <c r="Q1417">
        <f ca="1">VLOOKUP($P1417&amp;"_"&amp;$O1417,'rank samples'!$AC$3:$AI$1539,7,FALSE)</f>
        <v>64948.46</v>
      </c>
      <c r="R1417">
        <f ca="1">VLOOKUP($P1417&amp;"_"&amp;$O1417,'rank samples'!$AC$3:$AI$1539,6,FALSE)/100</f>
        <v>0</v>
      </c>
      <c r="S1417">
        <f ca="1">1 - SUM(OFFSET($R$4,VLOOKUP(P1417,$W$4:$Y$23,2,FALSE),0):OFFSET($R$4,N1417,0))/$R$2</f>
        <v>0.98799999999999999</v>
      </c>
      <c r="T1417">
        <f t="shared" ca="1" si="27"/>
        <v>83.333333333333258</v>
      </c>
    </row>
    <row r="1418" spans="14:20" x14ac:dyDescent="0.3">
      <c r="N1418">
        <v>1414</v>
      </c>
      <c r="O1418">
        <v>42</v>
      </c>
      <c r="P1418">
        <v>18</v>
      </c>
      <c r="Q1418">
        <f ca="1">VLOOKUP($P1418&amp;"_"&amp;$O1418,'rank samples'!$AC$3:$AI$1539,7,FALSE)</f>
        <v>63547.77</v>
      </c>
      <c r="R1418">
        <f ca="1">VLOOKUP($P1418&amp;"_"&amp;$O1418,'rank samples'!$AC$3:$AI$1539,6,FALSE)/100</f>
        <v>0</v>
      </c>
      <c r="S1418">
        <f ca="1">1 - SUM(OFFSET($R$4,VLOOKUP(P1418,$W$4:$Y$23,2,FALSE),0):OFFSET($R$4,N1418,0))/$R$2</f>
        <v>0.98799999999999999</v>
      </c>
      <c r="T1418">
        <f t="shared" ca="1" si="27"/>
        <v>83.333333333333258</v>
      </c>
    </row>
    <row r="1419" spans="14:20" x14ac:dyDescent="0.3">
      <c r="N1419">
        <v>1415</v>
      </c>
      <c r="O1419">
        <v>43</v>
      </c>
      <c r="P1419">
        <v>18</v>
      </c>
      <c r="Q1419">
        <f ca="1">VLOOKUP($P1419&amp;"_"&amp;$O1419,'rank samples'!$AC$3:$AI$1539,7,FALSE)</f>
        <v>59663.27</v>
      </c>
      <c r="R1419">
        <f ca="1">VLOOKUP($P1419&amp;"_"&amp;$O1419,'rank samples'!$AC$3:$AI$1539,6,FALSE)/100</f>
        <v>0</v>
      </c>
      <c r="S1419">
        <f ca="1">1 - SUM(OFFSET($R$4,VLOOKUP(P1419,$W$4:$Y$23,2,FALSE),0):OFFSET($R$4,N1419,0))/$R$2</f>
        <v>0.98799999999999999</v>
      </c>
      <c r="T1419">
        <f t="shared" ca="1" si="27"/>
        <v>83.333333333333258</v>
      </c>
    </row>
    <row r="1420" spans="14:20" x14ac:dyDescent="0.3">
      <c r="N1420">
        <v>1416</v>
      </c>
      <c r="O1420">
        <v>44</v>
      </c>
      <c r="P1420">
        <v>18</v>
      </c>
      <c r="Q1420">
        <f ca="1">VLOOKUP($P1420&amp;"_"&amp;$O1420,'rank samples'!$AC$3:$AI$1539,7,FALSE)</f>
        <v>59637.62</v>
      </c>
      <c r="R1420">
        <f ca="1">VLOOKUP($P1420&amp;"_"&amp;$O1420,'rank samples'!$AC$3:$AI$1539,6,FALSE)/100</f>
        <v>2E-3</v>
      </c>
      <c r="S1420">
        <f ca="1">1 - SUM(OFFSET($R$4,VLOOKUP(P1420,$W$4:$Y$23,2,FALSE),0):OFFSET($R$4,N1420,0))/$R$2</f>
        <v>0.98599999999999999</v>
      </c>
      <c r="T1420">
        <f t="shared" ca="1" si="27"/>
        <v>71.42857142857136</v>
      </c>
    </row>
    <row r="1421" spans="14:20" x14ac:dyDescent="0.3">
      <c r="N1421">
        <v>1417</v>
      </c>
      <c r="O1421">
        <v>45</v>
      </c>
      <c r="P1421">
        <v>18</v>
      </c>
      <c r="Q1421">
        <f ca="1">VLOOKUP($P1421&amp;"_"&amp;$O1421,'rank samples'!$AC$3:$AI$1539,7,FALSE)</f>
        <v>59520.98</v>
      </c>
      <c r="R1421">
        <f ca="1">VLOOKUP($P1421&amp;"_"&amp;$O1421,'rank samples'!$AC$3:$AI$1539,6,FALSE)/100</f>
        <v>0</v>
      </c>
      <c r="S1421">
        <f ca="1">1 - SUM(OFFSET($R$4,VLOOKUP(P1421,$W$4:$Y$23,2,FALSE),0):OFFSET($R$4,N1421,0))/$R$2</f>
        <v>0.98599999999999999</v>
      </c>
      <c r="T1421">
        <f t="shared" ca="1" si="27"/>
        <v>71.42857142857136</v>
      </c>
    </row>
    <row r="1422" spans="14:20" x14ac:dyDescent="0.3">
      <c r="N1422">
        <v>1418</v>
      </c>
      <c r="O1422">
        <v>46</v>
      </c>
      <c r="P1422">
        <v>18</v>
      </c>
      <c r="Q1422">
        <f ca="1">VLOOKUP($P1422&amp;"_"&amp;$O1422,'rank samples'!$AC$3:$AI$1539,7,FALSE)</f>
        <v>58031.32</v>
      </c>
      <c r="R1422">
        <f ca="1">VLOOKUP($P1422&amp;"_"&amp;$O1422,'rank samples'!$AC$3:$AI$1539,6,FALSE)/100</f>
        <v>0</v>
      </c>
      <c r="S1422">
        <f ca="1">1 - SUM(OFFSET($R$4,VLOOKUP(P1422,$W$4:$Y$23,2,FALSE),0):OFFSET($R$4,N1422,0))/$R$2</f>
        <v>0.98599999999999999</v>
      </c>
      <c r="T1422">
        <f t="shared" ca="1" si="27"/>
        <v>71.42857142857136</v>
      </c>
    </row>
    <row r="1423" spans="14:20" x14ac:dyDescent="0.3">
      <c r="N1423">
        <v>1419</v>
      </c>
      <c r="O1423">
        <v>47</v>
      </c>
      <c r="P1423">
        <v>18</v>
      </c>
      <c r="Q1423">
        <f ca="1">VLOOKUP($P1423&amp;"_"&amp;$O1423,'rank samples'!$AC$3:$AI$1539,7,FALSE)</f>
        <v>57774.95</v>
      </c>
      <c r="R1423">
        <f ca="1">VLOOKUP($P1423&amp;"_"&amp;$O1423,'rank samples'!$AC$3:$AI$1539,6,FALSE)/100</f>
        <v>2E-3</v>
      </c>
      <c r="S1423">
        <f ca="1">1 - SUM(OFFSET($R$4,VLOOKUP(P1423,$W$4:$Y$23,2,FALSE),0):OFFSET($R$4,N1423,0))/$R$2</f>
        <v>0.98399999999999999</v>
      </c>
      <c r="T1423">
        <f t="shared" ca="1" si="27"/>
        <v>62.499999999999943</v>
      </c>
    </row>
    <row r="1424" spans="14:20" x14ac:dyDescent="0.3">
      <c r="N1424">
        <v>1420</v>
      </c>
      <c r="O1424">
        <v>48</v>
      </c>
      <c r="P1424">
        <v>18</v>
      </c>
      <c r="Q1424">
        <f ca="1">VLOOKUP($P1424&amp;"_"&amp;$O1424,'rank samples'!$AC$3:$AI$1539,7,FALSE)</f>
        <v>57057.1</v>
      </c>
      <c r="R1424">
        <f ca="1">VLOOKUP($P1424&amp;"_"&amp;$O1424,'rank samples'!$AC$3:$AI$1539,6,FALSE)/100</f>
        <v>0</v>
      </c>
      <c r="S1424">
        <f ca="1">1 - SUM(OFFSET($R$4,VLOOKUP(P1424,$W$4:$Y$23,2,FALSE),0):OFFSET($R$4,N1424,0))/$R$2</f>
        <v>0.98399999999999999</v>
      </c>
      <c r="T1424">
        <f t="shared" ca="1" si="27"/>
        <v>62.499999999999943</v>
      </c>
    </row>
    <row r="1425" spans="14:20" x14ac:dyDescent="0.3">
      <c r="N1425">
        <v>1421</v>
      </c>
      <c r="O1425">
        <v>49</v>
      </c>
      <c r="P1425">
        <v>18</v>
      </c>
      <c r="Q1425">
        <f ca="1">VLOOKUP($P1425&amp;"_"&amp;$O1425,'rank samples'!$AC$3:$AI$1539,7,FALSE)</f>
        <v>57052.5</v>
      </c>
      <c r="R1425">
        <f ca="1">VLOOKUP($P1425&amp;"_"&amp;$O1425,'rank samples'!$AC$3:$AI$1539,6,FALSE)/100</f>
        <v>2E-3</v>
      </c>
      <c r="S1425">
        <f ca="1">1 - SUM(OFFSET($R$4,VLOOKUP(P1425,$W$4:$Y$23,2,FALSE),0):OFFSET($R$4,N1425,0))/$R$2</f>
        <v>0.98199999999999998</v>
      </c>
      <c r="T1425">
        <f t="shared" ca="1" si="27"/>
        <v>55.555555555555507</v>
      </c>
    </row>
    <row r="1426" spans="14:20" x14ac:dyDescent="0.3">
      <c r="N1426">
        <v>1422</v>
      </c>
      <c r="O1426">
        <v>50</v>
      </c>
      <c r="P1426">
        <v>18</v>
      </c>
      <c r="Q1426">
        <f ca="1">VLOOKUP($P1426&amp;"_"&amp;$O1426,'rank samples'!$AC$3:$AI$1539,7,FALSE)</f>
        <v>56517.77</v>
      </c>
      <c r="R1426">
        <f ca="1">VLOOKUP($P1426&amp;"_"&amp;$O1426,'rank samples'!$AC$3:$AI$1539,6,FALSE)/100</f>
        <v>0</v>
      </c>
      <c r="S1426">
        <f ca="1">1 - SUM(OFFSET($R$4,VLOOKUP(P1426,$W$4:$Y$23,2,FALSE),0):OFFSET($R$4,N1426,0))/$R$2</f>
        <v>0.98199999999999998</v>
      </c>
      <c r="T1426">
        <f t="shared" ca="1" si="27"/>
        <v>55.555555555555507</v>
      </c>
    </row>
    <row r="1427" spans="14:20" x14ac:dyDescent="0.3">
      <c r="N1427">
        <v>1423</v>
      </c>
      <c r="O1427">
        <v>51</v>
      </c>
      <c r="P1427">
        <v>18</v>
      </c>
      <c r="Q1427">
        <f ca="1">VLOOKUP($P1427&amp;"_"&amp;$O1427,'rank samples'!$AC$3:$AI$1539,7,FALSE)</f>
        <v>56322.37</v>
      </c>
      <c r="R1427">
        <f ca="1">VLOOKUP($P1427&amp;"_"&amp;$O1427,'rank samples'!$AC$3:$AI$1539,6,FALSE)/100</f>
        <v>2E-3</v>
      </c>
      <c r="S1427">
        <f ca="1">1 - SUM(OFFSET($R$4,VLOOKUP(P1427,$W$4:$Y$23,2,FALSE),0):OFFSET($R$4,N1427,0))/$R$2</f>
        <v>0.98</v>
      </c>
      <c r="T1427">
        <f t="shared" ca="1" si="27"/>
        <v>49.999999999999957</v>
      </c>
    </row>
    <row r="1428" spans="14:20" x14ac:dyDescent="0.3">
      <c r="N1428">
        <v>1424</v>
      </c>
      <c r="O1428">
        <v>52</v>
      </c>
      <c r="P1428">
        <v>18</v>
      </c>
      <c r="Q1428">
        <f ca="1">VLOOKUP($P1428&amp;"_"&amp;$O1428,'rank samples'!$AC$3:$AI$1539,7,FALSE)</f>
        <v>55362.78</v>
      </c>
      <c r="R1428">
        <f ca="1">VLOOKUP($P1428&amp;"_"&amp;$O1428,'rank samples'!$AC$3:$AI$1539,6,FALSE)/100</f>
        <v>0</v>
      </c>
      <c r="S1428">
        <f ca="1">1 - SUM(OFFSET($R$4,VLOOKUP(P1428,$W$4:$Y$23,2,FALSE),0):OFFSET($R$4,N1428,0))/$R$2</f>
        <v>0.98</v>
      </c>
      <c r="T1428">
        <f t="shared" ca="1" si="27"/>
        <v>49.999999999999957</v>
      </c>
    </row>
    <row r="1429" spans="14:20" x14ac:dyDescent="0.3">
      <c r="N1429">
        <v>1425</v>
      </c>
      <c r="O1429">
        <v>53</v>
      </c>
      <c r="P1429">
        <v>18</v>
      </c>
      <c r="Q1429">
        <f ca="1">VLOOKUP($P1429&amp;"_"&amp;$O1429,'rank samples'!$AC$3:$AI$1539,7,FALSE)</f>
        <v>55053.15</v>
      </c>
      <c r="R1429">
        <f ca="1">VLOOKUP($P1429&amp;"_"&amp;$O1429,'rank samples'!$AC$3:$AI$1539,6,FALSE)/100</f>
        <v>0</v>
      </c>
      <c r="S1429">
        <f ca="1">1 - SUM(OFFSET($R$4,VLOOKUP(P1429,$W$4:$Y$23,2,FALSE),0):OFFSET($R$4,N1429,0))/$R$2</f>
        <v>0.98</v>
      </c>
      <c r="T1429">
        <f t="shared" ca="1" si="27"/>
        <v>49.999999999999957</v>
      </c>
    </row>
    <row r="1430" spans="14:20" x14ac:dyDescent="0.3">
      <c r="N1430">
        <v>1426</v>
      </c>
      <c r="O1430">
        <v>54</v>
      </c>
      <c r="P1430">
        <v>18</v>
      </c>
      <c r="Q1430">
        <f ca="1">VLOOKUP($P1430&amp;"_"&amp;$O1430,'rank samples'!$AC$3:$AI$1539,7,FALSE)</f>
        <v>54249.98</v>
      </c>
      <c r="R1430">
        <f ca="1">VLOOKUP($P1430&amp;"_"&amp;$O1430,'rank samples'!$AC$3:$AI$1539,6,FALSE)/100</f>
        <v>2E-3</v>
      </c>
      <c r="S1430">
        <f ca="1">1 - SUM(OFFSET($R$4,VLOOKUP(P1430,$W$4:$Y$23,2,FALSE),0):OFFSET($R$4,N1430,0))/$R$2</f>
        <v>0.97799999999999998</v>
      </c>
      <c r="T1430">
        <f t="shared" ca="1" si="27"/>
        <v>45.454545454545411</v>
      </c>
    </row>
    <row r="1431" spans="14:20" x14ac:dyDescent="0.3">
      <c r="N1431">
        <v>1427</v>
      </c>
      <c r="O1431">
        <v>55</v>
      </c>
      <c r="P1431">
        <v>18</v>
      </c>
      <c r="Q1431">
        <f ca="1">VLOOKUP($P1431&amp;"_"&amp;$O1431,'rank samples'!$AC$3:$AI$1539,7,FALSE)</f>
        <v>54069.4</v>
      </c>
      <c r="R1431">
        <f ca="1">VLOOKUP($P1431&amp;"_"&amp;$O1431,'rank samples'!$AC$3:$AI$1539,6,FALSE)/100</f>
        <v>0</v>
      </c>
      <c r="S1431">
        <f ca="1">1 - SUM(OFFSET($R$4,VLOOKUP(P1431,$W$4:$Y$23,2,FALSE),0):OFFSET($R$4,N1431,0))/$R$2</f>
        <v>0.97799999999999998</v>
      </c>
      <c r="T1431">
        <f t="shared" ca="1" si="27"/>
        <v>45.454545454545411</v>
      </c>
    </row>
    <row r="1432" spans="14:20" x14ac:dyDescent="0.3">
      <c r="N1432">
        <v>1428</v>
      </c>
      <c r="O1432">
        <v>56</v>
      </c>
      <c r="P1432">
        <v>18</v>
      </c>
      <c r="Q1432">
        <f ca="1">VLOOKUP($P1432&amp;"_"&amp;$O1432,'rank samples'!$AC$3:$AI$1539,7,FALSE)</f>
        <v>54048.21</v>
      </c>
      <c r="R1432">
        <f ca="1">VLOOKUP($P1432&amp;"_"&amp;$O1432,'rank samples'!$AC$3:$AI$1539,6,FALSE)/100</f>
        <v>2E-3</v>
      </c>
      <c r="S1432">
        <f ca="1">1 - SUM(OFFSET($R$4,VLOOKUP(P1432,$W$4:$Y$23,2,FALSE),0):OFFSET($R$4,N1432,0))/$R$2</f>
        <v>0.97599999999999998</v>
      </c>
      <c r="T1432">
        <f t="shared" ca="1" si="27"/>
        <v>41.666666666666629</v>
      </c>
    </row>
    <row r="1433" spans="14:20" x14ac:dyDescent="0.3">
      <c r="N1433">
        <v>1429</v>
      </c>
      <c r="O1433">
        <v>57</v>
      </c>
      <c r="P1433">
        <v>18</v>
      </c>
      <c r="Q1433">
        <f ca="1">VLOOKUP($P1433&amp;"_"&amp;$O1433,'rank samples'!$AC$3:$AI$1539,7,FALSE)</f>
        <v>54041.68</v>
      </c>
      <c r="R1433">
        <f ca="1">VLOOKUP($P1433&amp;"_"&amp;$O1433,'rank samples'!$AC$3:$AI$1539,6,FALSE)/100</f>
        <v>2E-3</v>
      </c>
      <c r="S1433">
        <f ca="1">1 - SUM(OFFSET($R$4,VLOOKUP(P1433,$W$4:$Y$23,2,FALSE),0):OFFSET($R$4,N1433,0))/$R$2</f>
        <v>0.97399999999999998</v>
      </c>
      <c r="T1433">
        <f t="shared" ca="1" si="27"/>
        <v>38.461538461538424</v>
      </c>
    </row>
    <row r="1434" spans="14:20" x14ac:dyDescent="0.3">
      <c r="N1434">
        <v>1430</v>
      </c>
      <c r="O1434">
        <v>58</v>
      </c>
      <c r="P1434">
        <v>18</v>
      </c>
      <c r="Q1434">
        <f ca="1">VLOOKUP($P1434&amp;"_"&amp;$O1434,'rank samples'!$AC$3:$AI$1539,7,FALSE)</f>
        <v>52583.45</v>
      </c>
      <c r="R1434">
        <f ca="1">VLOOKUP($P1434&amp;"_"&amp;$O1434,'rank samples'!$AC$3:$AI$1539,6,FALSE)/100</f>
        <v>0</v>
      </c>
      <c r="S1434">
        <f ca="1">1 - SUM(OFFSET($R$4,VLOOKUP(P1434,$W$4:$Y$23,2,FALSE),0):OFFSET($R$4,N1434,0))/$R$2</f>
        <v>0.97399999999999998</v>
      </c>
      <c r="T1434">
        <f t="shared" ca="1" si="27"/>
        <v>38.461538461538424</v>
      </c>
    </row>
    <row r="1435" spans="14:20" x14ac:dyDescent="0.3">
      <c r="N1435">
        <v>1431</v>
      </c>
      <c r="O1435">
        <v>59</v>
      </c>
      <c r="P1435">
        <v>18</v>
      </c>
      <c r="Q1435">
        <f ca="1">VLOOKUP($P1435&amp;"_"&amp;$O1435,'rank samples'!$AC$3:$AI$1539,7,FALSE)</f>
        <v>51695.81</v>
      </c>
      <c r="R1435">
        <f ca="1">VLOOKUP($P1435&amp;"_"&amp;$O1435,'rank samples'!$AC$3:$AI$1539,6,FALSE)/100</f>
        <v>2E-3</v>
      </c>
      <c r="S1435">
        <f ca="1">1 - SUM(OFFSET($R$4,VLOOKUP(P1435,$W$4:$Y$23,2,FALSE),0):OFFSET($R$4,N1435,0))/$R$2</f>
        <v>0.97199999999999998</v>
      </c>
      <c r="T1435">
        <f t="shared" ca="1" si="27"/>
        <v>35.71428571428568</v>
      </c>
    </row>
    <row r="1436" spans="14:20" x14ac:dyDescent="0.3">
      <c r="N1436">
        <v>1432</v>
      </c>
      <c r="O1436">
        <v>60</v>
      </c>
      <c r="P1436">
        <v>18</v>
      </c>
      <c r="Q1436">
        <f ca="1">VLOOKUP($P1436&amp;"_"&amp;$O1436,'rank samples'!$AC$3:$AI$1539,7,FALSE)</f>
        <v>50727.8</v>
      </c>
      <c r="R1436">
        <f ca="1">VLOOKUP($P1436&amp;"_"&amp;$O1436,'rank samples'!$AC$3:$AI$1539,6,FALSE)/100</f>
        <v>2E-3</v>
      </c>
      <c r="S1436">
        <f ca="1">1 - SUM(OFFSET($R$4,VLOOKUP(P1436,$W$4:$Y$23,2,FALSE),0):OFFSET($R$4,N1436,0))/$R$2</f>
        <v>0.97</v>
      </c>
      <c r="T1436">
        <f t="shared" ca="1" si="27"/>
        <v>33.3333333333333</v>
      </c>
    </row>
    <row r="1437" spans="14:20" x14ac:dyDescent="0.3">
      <c r="N1437">
        <v>1433</v>
      </c>
      <c r="O1437">
        <v>61</v>
      </c>
      <c r="P1437">
        <v>18</v>
      </c>
      <c r="Q1437">
        <f ca="1">VLOOKUP($P1437&amp;"_"&amp;$O1437,'rank samples'!$AC$3:$AI$1539,7,FALSE)</f>
        <v>50138.95</v>
      </c>
      <c r="R1437">
        <f ca="1">VLOOKUP($P1437&amp;"_"&amp;$O1437,'rank samples'!$AC$3:$AI$1539,6,FALSE)/100</f>
        <v>0</v>
      </c>
      <c r="S1437">
        <f ca="1">1 - SUM(OFFSET($R$4,VLOOKUP(P1437,$W$4:$Y$23,2,FALSE),0):OFFSET($R$4,N1437,0))/$R$2</f>
        <v>0.97</v>
      </c>
      <c r="T1437">
        <f t="shared" ca="1" si="27"/>
        <v>33.3333333333333</v>
      </c>
    </row>
    <row r="1438" spans="14:20" x14ac:dyDescent="0.3">
      <c r="N1438">
        <v>1434</v>
      </c>
      <c r="O1438">
        <v>62</v>
      </c>
      <c r="P1438">
        <v>18</v>
      </c>
      <c r="Q1438">
        <f ca="1">VLOOKUP($P1438&amp;"_"&amp;$O1438,'rank samples'!$AC$3:$AI$1539,7,FALSE)</f>
        <v>49395.23</v>
      </c>
      <c r="R1438">
        <f ca="1">VLOOKUP($P1438&amp;"_"&amp;$O1438,'rank samples'!$AC$3:$AI$1539,6,FALSE)/100</f>
        <v>0</v>
      </c>
      <c r="S1438">
        <f ca="1">1 - SUM(OFFSET($R$4,VLOOKUP(P1438,$W$4:$Y$23,2,FALSE),0):OFFSET($R$4,N1438,0))/$R$2</f>
        <v>0.97</v>
      </c>
      <c r="T1438">
        <f t="shared" ca="1" si="27"/>
        <v>33.3333333333333</v>
      </c>
    </row>
    <row r="1439" spans="14:20" x14ac:dyDescent="0.3">
      <c r="N1439">
        <v>1435</v>
      </c>
      <c r="O1439">
        <v>63</v>
      </c>
      <c r="P1439">
        <v>18</v>
      </c>
      <c r="Q1439">
        <f ca="1">VLOOKUP($P1439&amp;"_"&amp;$O1439,'rank samples'!$AC$3:$AI$1539,7,FALSE)</f>
        <v>48627.94</v>
      </c>
      <c r="R1439">
        <f ca="1">VLOOKUP($P1439&amp;"_"&amp;$O1439,'rank samples'!$AC$3:$AI$1539,6,FALSE)/100</f>
        <v>2E-3</v>
      </c>
      <c r="S1439">
        <f ca="1">1 - SUM(OFFSET($R$4,VLOOKUP(P1439,$W$4:$Y$23,2,FALSE),0):OFFSET($R$4,N1439,0))/$R$2</f>
        <v>0.96799999999999997</v>
      </c>
      <c r="T1439">
        <f t="shared" ca="1" si="27"/>
        <v>31.249999999999972</v>
      </c>
    </row>
    <row r="1440" spans="14:20" x14ac:dyDescent="0.3">
      <c r="N1440">
        <v>1436</v>
      </c>
      <c r="O1440">
        <v>64</v>
      </c>
      <c r="P1440">
        <v>18</v>
      </c>
      <c r="Q1440">
        <f ca="1">VLOOKUP($P1440&amp;"_"&amp;$O1440,'rank samples'!$AC$3:$AI$1539,7,FALSE)</f>
        <v>48012.03</v>
      </c>
      <c r="R1440">
        <f ca="1">VLOOKUP($P1440&amp;"_"&amp;$O1440,'rank samples'!$AC$3:$AI$1539,6,FALSE)/100</f>
        <v>0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x14ac:dyDescent="0.3">
      <c r="N1441">
        <v>1437</v>
      </c>
      <c r="O1441">
        <v>65</v>
      </c>
      <c r="P1441">
        <v>18</v>
      </c>
      <c r="Q1441">
        <f ca="1">VLOOKUP($P1441&amp;"_"&amp;$O1441,'rank samples'!$AC$3:$AI$1539,7,FALSE)</f>
        <v>45853.09</v>
      </c>
      <c r="R1441">
        <f ca="1">VLOOKUP($P1441&amp;"_"&amp;$O1441,'rank samples'!$AC$3:$AI$1539,6,FALSE)/100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x14ac:dyDescent="0.3">
      <c r="N1442">
        <v>1438</v>
      </c>
      <c r="O1442">
        <v>66</v>
      </c>
      <c r="P1442">
        <v>18</v>
      </c>
      <c r="Q1442">
        <f ca="1">VLOOKUP($P1442&amp;"_"&amp;$O1442,'rank samples'!$AC$3:$AI$1539,7,FALSE)</f>
        <v>45723.27</v>
      </c>
      <c r="R1442">
        <f ca="1">VLOOKUP($P1442&amp;"_"&amp;$O1442,'rank samples'!$AC$3:$AI$1539,6,FALSE)/100</f>
        <v>2E-3</v>
      </c>
      <c r="S1442">
        <f ca="1">1 - SUM(OFFSET($R$4,VLOOKUP(P1442,$W$4:$Y$23,2,FALSE),0):OFFSET($R$4,N1442,0))/$R$2</f>
        <v>0.96599999999999997</v>
      </c>
      <c r="T1442">
        <f t="shared" ca="1" si="27"/>
        <v>29.411764705882327</v>
      </c>
    </row>
    <row r="1443" spans="14:20" x14ac:dyDescent="0.3">
      <c r="N1443">
        <v>1439</v>
      </c>
      <c r="O1443">
        <v>67</v>
      </c>
      <c r="P1443">
        <v>18</v>
      </c>
      <c r="Q1443">
        <f ca="1">VLOOKUP($P1443&amp;"_"&amp;$O1443,'rank samples'!$AC$3:$AI$1539,7,FALSE)</f>
        <v>45436.959999999999</v>
      </c>
      <c r="R1443">
        <f ca="1">VLOOKUP($P1443&amp;"_"&amp;$O1443,'rank samples'!$AC$3:$AI$1539,6,FALSE)/100</f>
        <v>2E-3</v>
      </c>
      <c r="S1443">
        <f ca="1">1 - SUM(OFFSET($R$4,VLOOKUP(P1443,$W$4:$Y$23,2,FALSE),0):OFFSET($R$4,N1443,0))/$R$2</f>
        <v>0.96399999999999997</v>
      </c>
      <c r="T1443">
        <f t="shared" ca="1" si="27"/>
        <v>27.777777777777754</v>
      </c>
    </row>
    <row r="1444" spans="14:20" x14ac:dyDescent="0.3">
      <c r="N1444">
        <v>1440</v>
      </c>
      <c r="O1444">
        <v>68</v>
      </c>
      <c r="P1444">
        <v>18</v>
      </c>
      <c r="Q1444">
        <f ca="1">VLOOKUP($P1444&amp;"_"&amp;$O1444,'rank samples'!$AC$3:$AI$1539,7,FALSE)</f>
        <v>44486.57</v>
      </c>
      <c r="R1444">
        <f ca="1">VLOOKUP($P1444&amp;"_"&amp;$O1444,'rank samples'!$AC$3:$AI$1539,6,FALSE)/100</f>
        <v>2E-3</v>
      </c>
      <c r="S1444">
        <f ca="1">1 - SUM(OFFSET($R$4,VLOOKUP(P1444,$W$4:$Y$23,2,FALSE),0):OFFSET($R$4,N1444,0))/$R$2</f>
        <v>0.96199999999999997</v>
      </c>
      <c r="T1444">
        <f t="shared" ca="1" si="27"/>
        <v>26.315789473684188</v>
      </c>
    </row>
    <row r="1445" spans="14:20" x14ac:dyDescent="0.3">
      <c r="N1445">
        <v>1441</v>
      </c>
      <c r="O1445">
        <v>69</v>
      </c>
      <c r="P1445">
        <v>18</v>
      </c>
      <c r="Q1445">
        <f ca="1">VLOOKUP($P1445&amp;"_"&amp;$O1445,'rank samples'!$AC$3:$AI$1539,7,FALSE)</f>
        <v>44181.99</v>
      </c>
      <c r="R1445">
        <f ca="1">VLOOKUP($P1445&amp;"_"&amp;$O1445,'rank samples'!$AC$3:$AI$1539,6,FALSE)/100</f>
        <v>0</v>
      </c>
      <c r="S1445">
        <f ca="1">1 - SUM(OFFSET($R$4,VLOOKUP(P1445,$W$4:$Y$23,2,FALSE),0):OFFSET($R$4,N1445,0))/$R$2</f>
        <v>0.96199999999999997</v>
      </c>
      <c r="T1445">
        <f t="shared" ca="1" si="27"/>
        <v>26.315789473684188</v>
      </c>
    </row>
    <row r="1446" spans="14:20" x14ac:dyDescent="0.3">
      <c r="N1446">
        <v>1442</v>
      </c>
      <c r="O1446">
        <v>70</v>
      </c>
      <c r="P1446">
        <v>18</v>
      </c>
      <c r="Q1446">
        <f ca="1">VLOOKUP($P1446&amp;"_"&amp;$O1446,'rank samples'!$AC$3:$AI$1539,7,FALSE)</f>
        <v>43633.02</v>
      </c>
      <c r="R1446">
        <f ca="1">VLOOKUP($P1446&amp;"_"&amp;$O1446,'rank samples'!$AC$3:$AI$1539,6,FALSE)/100</f>
        <v>0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x14ac:dyDescent="0.3">
      <c r="N1447">
        <v>1443</v>
      </c>
      <c r="O1447">
        <v>71</v>
      </c>
      <c r="P1447">
        <v>18</v>
      </c>
      <c r="Q1447">
        <f ca="1">VLOOKUP($P1447&amp;"_"&amp;$O1447,'rank samples'!$AC$3:$AI$1539,7,FALSE)</f>
        <v>42762.3</v>
      </c>
      <c r="R1447">
        <f ca="1">VLOOKUP($P1447&amp;"_"&amp;$O1447,'rank samples'!$AC$3:$AI$1539,6,FALSE)/100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x14ac:dyDescent="0.3">
      <c r="N1448">
        <v>1444</v>
      </c>
      <c r="O1448">
        <v>72</v>
      </c>
      <c r="P1448">
        <v>18</v>
      </c>
      <c r="Q1448">
        <f ca="1">VLOOKUP($P1448&amp;"_"&amp;$O1448,'rank samples'!$AC$3:$AI$1539,7,FALSE)</f>
        <v>41973.71</v>
      </c>
      <c r="R1448">
        <f ca="1">VLOOKUP($P1448&amp;"_"&amp;$O1448,'rank samples'!$AC$3:$AI$1539,6,FALSE)/100</f>
        <v>0</v>
      </c>
      <c r="S1448">
        <f ca="1">1 - SUM(OFFSET($R$4,VLOOKUP(P1448,$W$4:$Y$23,2,FALSE),0):OFFSET($R$4,N1448,0))/$R$2</f>
        <v>0.96199999999999997</v>
      </c>
      <c r="T1448">
        <f t="shared" ca="1" si="27"/>
        <v>26.315789473684188</v>
      </c>
    </row>
    <row r="1449" spans="14:20" x14ac:dyDescent="0.3">
      <c r="N1449">
        <v>1445</v>
      </c>
      <c r="O1449">
        <v>73</v>
      </c>
      <c r="P1449">
        <v>18</v>
      </c>
      <c r="Q1449">
        <f ca="1">VLOOKUP($P1449&amp;"_"&amp;$O1449,'rank samples'!$AC$3:$AI$1539,7,FALSE)</f>
        <v>41223.06</v>
      </c>
      <c r="R1449">
        <f ca="1">VLOOKUP($P1449&amp;"_"&amp;$O1449,'rank samples'!$AC$3:$AI$1539,6,FALSE)/100</f>
        <v>2E-3</v>
      </c>
      <c r="S1449">
        <f ca="1">1 - SUM(OFFSET($R$4,VLOOKUP(P1449,$W$4:$Y$23,2,FALSE),0):OFFSET($R$4,N1449,0))/$R$2</f>
        <v>0.96</v>
      </c>
      <c r="T1449">
        <f t="shared" ca="1" si="27"/>
        <v>24.999999999999979</v>
      </c>
    </row>
    <row r="1450" spans="14:20" x14ac:dyDescent="0.3">
      <c r="N1450">
        <v>1446</v>
      </c>
      <c r="O1450">
        <v>74</v>
      </c>
      <c r="P1450">
        <v>18</v>
      </c>
      <c r="Q1450">
        <f ca="1">VLOOKUP($P1450&amp;"_"&amp;$O1450,'rank samples'!$AC$3:$AI$1539,7,FALSE)</f>
        <v>39216.199999999997</v>
      </c>
      <c r="R1450">
        <f ca="1">VLOOKUP($P1450&amp;"_"&amp;$O1450,'rank samples'!$AC$3:$AI$1539,6,FALSE)/100</f>
        <v>0</v>
      </c>
      <c r="S1450">
        <f ca="1">1 - SUM(OFFSET($R$4,VLOOKUP(P1450,$W$4:$Y$23,2,FALSE),0):OFFSET($R$4,N1450,0))/$R$2</f>
        <v>0.96</v>
      </c>
      <c r="T1450">
        <f t="shared" ca="1" si="27"/>
        <v>24.999999999999979</v>
      </c>
    </row>
    <row r="1451" spans="14:20" x14ac:dyDescent="0.3">
      <c r="N1451">
        <v>1447</v>
      </c>
      <c r="O1451">
        <v>75</v>
      </c>
      <c r="P1451">
        <v>18</v>
      </c>
      <c r="Q1451">
        <f ca="1">VLOOKUP($P1451&amp;"_"&amp;$O1451,'rank samples'!$AC$3:$AI$1539,7,FALSE)</f>
        <v>38604.089999999997</v>
      </c>
      <c r="R1451">
        <f ca="1">VLOOKUP($P1451&amp;"_"&amp;$O1451,'rank samples'!$AC$3:$AI$1539,6,FALSE)/100</f>
        <v>2E-3</v>
      </c>
      <c r="S1451">
        <f ca="1">1 - SUM(OFFSET($R$4,VLOOKUP(P1451,$W$4:$Y$23,2,FALSE),0):OFFSET($R$4,N1451,0))/$R$2</f>
        <v>0.95799999999999996</v>
      </c>
      <c r="T1451">
        <f t="shared" ca="1" si="27"/>
        <v>23.809523809523789</v>
      </c>
    </row>
    <row r="1452" spans="14:20" x14ac:dyDescent="0.3">
      <c r="N1452">
        <v>1448</v>
      </c>
      <c r="O1452">
        <v>76</v>
      </c>
      <c r="P1452">
        <v>18</v>
      </c>
      <c r="Q1452">
        <f ca="1">VLOOKUP($P1452&amp;"_"&amp;$O1452,'rank samples'!$AC$3:$AI$1539,7,FALSE)</f>
        <v>38276.07</v>
      </c>
      <c r="R1452">
        <f ca="1">VLOOKUP($P1452&amp;"_"&amp;$O1452,'rank samples'!$AC$3:$AI$1539,6,FALSE)/100</f>
        <v>0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x14ac:dyDescent="0.3">
      <c r="N1453">
        <v>1449</v>
      </c>
      <c r="O1453">
        <v>77</v>
      </c>
      <c r="P1453">
        <v>18</v>
      </c>
      <c r="Q1453">
        <f ca="1">VLOOKUP($P1453&amp;"_"&amp;$O1453,'rank samples'!$AC$3:$AI$1539,7,FALSE)</f>
        <v>38256.550000000003</v>
      </c>
      <c r="R1453">
        <f ca="1">VLOOKUP($P1453&amp;"_"&amp;$O1453,'rank samples'!$AC$3:$AI$1539,6,FALSE)/100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x14ac:dyDescent="0.3">
      <c r="N1454">
        <v>1450</v>
      </c>
      <c r="O1454">
        <v>78</v>
      </c>
      <c r="P1454">
        <v>18</v>
      </c>
      <c r="Q1454">
        <f ca="1">VLOOKUP($P1454&amp;"_"&amp;$O1454,'rank samples'!$AC$3:$AI$1539,7,FALSE)</f>
        <v>37949.620000000003</v>
      </c>
      <c r="R1454">
        <f ca="1">VLOOKUP($P1454&amp;"_"&amp;$O1454,'rank samples'!$AC$3:$AI$1539,6,FALSE)/100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x14ac:dyDescent="0.3">
      <c r="N1455">
        <v>1451</v>
      </c>
      <c r="O1455">
        <v>79</v>
      </c>
      <c r="P1455">
        <v>18</v>
      </c>
      <c r="Q1455">
        <f ca="1">VLOOKUP($P1455&amp;"_"&amp;$O1455,'rank samples'!$AC$3:$AI$1539,7,FALSE)</f>
        <v>37680.089999999997</v>
      </c>
      <c r="R1455">
        <f ca="1">VLOOKUP($P1455&amp;"_"&amp;$O1455,'rank samples'!$AC$3:$AI$1539,6,FALSE)/100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x14ac:dyDescent="0.3">
      <c r="N1456">
        <v>1452</v>
      </c>
      <c r="O1456">
        <v>80</v>
      </c>
      <c r="P1456">
        <v>18</v>
      </c>
      <c r="Q1456">
        <f ca="1">VLOOKUP($P1456&amp;"_"&amp;$O1456,'rank samples'!$AC$3:$AI$1539,7,FALSE)</f>
        <v>37402.17</v>
      </c>
      <c r="R1456">
        <f ca="1">VLOOKUP($P1456&amp;"_"&amp;$O1456,'rank samples'!$AC$3:$AI$1539,6,FALSE)/100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x14ac:dyDescent="0.3">
      <c r="N1457">
        <v>1453</v>
      </c>
      <c r="O1457">
        <v>81</v>
      </c>
      <c r="P1457">
        <v>18</v>
      </c>
      <c r="Q1457">
        <f ca="1">VLOOKUP($P1457&amp;"_"&amp;$O1457,'rank samples'!$AC$3:$AI$1539,7,FALSE)</f>
        <v>36752.410000000003</v>
      </c>
      <c r="R1457">
        <f ca="1">VLOOKUP($P1457&amp;"_"&amp;$O1457,'rank samples'!$AC$3:$AI$1539,6,FALSE)/100</f>
        <v>0</v>
      </c>
      <c r="S1457">
        <f ca="1">1 - SUM(OFFSET($R$4,VLOOKUP(P1457,$W$4:$Y$23,2,FALSE),0):OFFSET($R$4,N1457,0))/$R$2</f>
        <v>0.95799999999999996</v>
      </c>
      <c r="T1457">
        <f t="shared" ca="1" si="27"/>
        <v>23.809523809523789</v>
      </c>
    </row>
    <row r="1458" spans="14:20" x14ac:dyDescent="0.3">
      <c r="N1458">
        <v>1454</v>
      </c>
      <c r="O1458">
        <v>82</v>
      </c>
      <c r="P1458">
        <v>18</v>
      </c>
      <c r="Q1458">
        <f ca="1">VLOOKUP($P1458&amp;"_"&amp;$O1458,'rank samples'!$AC$3:$AI$1539,7,FALSE)</f>
        <v>36477.699999999997</v>
      </c>
      <c r="R1458">
        <f ca="1">VLOOKUP($P1458&amp;"_"&amp;$O1458,'rank samples'!$AC$3:$AI$1539,6,FALSE)/100</f>
        <v>2E-3</v>
      </c>
      <c r="S1458">
        <f ca="1">1 - SUM(OFFSET($R$4,VLOOKUP(P1458,$W$4:$Y$23,2,FALSE),0):OFFSET($R$4,N1458,0))/$R$2</f>
        <v>0.95599999999999996</v>
      </c>
      <c r="T1458">
        <f t="shared" ca="1" si="27"/>
        <v>22.727272727272705</v>
      </c>
    </row>
    <row r="1459" spans="14:20" x14ac:dyDescent="0.3">
      <c r="N1459">
        <v>1455</v>
      </c>
      <c r="O1459">
        <v>83</v>
      </c>
      <c r="P1459">
        <v>18</v>
      </c>
      <c r="Q1459">
        <f ca="1">VLOOKUP($P1459&amp;"_"&amp;$O1459,'rank samples'!$AC$3:$AI$1539,7,FALSE)</f>
        <v>36295.17</v>
      </c>
      <c r="R1459">
        <f ca="1">VLOOKUP($P1459&amp;"_"&amp;$O1459,'rank samples'!$AC$3:$AI$1539,6,FALSE)/100</f>
        <v>2E-3</v>
      </c>
      <c r="S1459">
        <f ca="1">1 - SUM(OFFSET($R$4,VLOOKUP(P1459,$W$4:$Y$23,2,FALSE),0):OFFSET($R$4,N1459,0))/$R$2</f>
        <v>0.95399999999999996</v>
      </c>
      <c r="T1459">
        <f t="shared" ca="1" si="27"/>
        <v>21.739130434782588</v>
      </c>
    </row>
    <row r="1460" spans="14:20" x14ac:dyDescent="0.3">
      <c r="N1460">
        <v>1456</v>
      </c>
      <c r="O1460">
        <v>84</v>
      </c>
      <c r="P1460">
        <v>18</v>
      </c>
      <c r="Q1460">
        <f ca="1">VLOOKUP($P1460&amp;"_"&amp;$O1460,'rank samples'!$AC$3:$AI$1539,7,FALSE)</f>
        <v>36200.879999999997</v>
      </c>
      <c r="R1460">
        <f ca="1">VLOOKUP($P1460&amp;"_"&amp;$O1460,'rank samples'!$AC$3:$AI$1539,6,FALSE)/100</f>
        <v>0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x14ac:dyDescent="0.3">
      <c r="N1461">
        <v>1457</v>
      </c>
      <c r="O1461">
        <v>85</v>
      </c>
      <c r="P1461">
        <v>18</v>
      </c>
      <c r="Q1461">
        <f ca="1">VLOOKUP($P1461&amp;"_"&amp;$O1461,'rank samples'!$AC$3:$AI$1539,7,FALSE)</f>
        <v>35599.120000000003</v>
      </c>
      <c r="R1461">
        <f ca="1">VLOOKUP($P1461&amp;"_"&amp;$O1461,'rank samples'!$AC$3:$AI$1539,6,FALSE)/100</f>
        <v>0</v>
      </c>
      <c r="S1461">
        <f ca="1">1 - SUM(OFFSET($R$4,VLOOKUP(P1461,$W$4:$Y$23,2,FALSE),0):OFFSET($R$4,N1461,0))/$R$2</f>
        <v>0.95399999999999996</v>
      </c>
      <c r="T1461">
        <f t="shared" ca="1" si="27"/>
        <v>21.739130434782588</v>
      </c>
    </row>
    <row r="1462" spans="14:20" x14ac:dyDescent="0.3">
      <c r="N1462">
        <v>1458</v>
      </c>
      <c r="O1462">
        <v>86</v>
      </c>
      <c r="P1462">
        <v>18</v>
      </c>
      <c r="Q1462">
        <f ca="1">VLOOKUP($P1462&amp;"_"&amp;$O1462,'rank samples'!$AC$3:$AI$1539,7,FALSE)</f>
        <v>34563.56</v>
      </c>
      <c r="R1462">
        <f ca="1">VLOOKUP($P1462&amp;"_"&amp;$O1462,'rank samples'!$AC$3:$AI$1539,6,FALSE)/100</f>
        <v>2E-3</v>
      </c>
      <c r="S1462">
        <f ca="1">1 - SUM(OFFSET($R$4,VLOOKUP(P1462,$W$4:$Y$23,2,FALSE),0):OFFSET($R$4,N1462,0))/$R$2</f>
        <v>0.95199999999999996</v>
      </c>
      <c r="T1462">
        <f t="shared" ca="1" si="27"/>
        <v>20.833333333333314</v>
      </c>
    </row>
    <row r="1463" spans="14:20" x14ac:dyDescent="0.3">
      <c r="N1463">
        <v>1459</v>
      </c>
      <c r="O1463">
        <v>87</v>
      </c>
      <c r="P1463">
        <v>18</v>
      </c>
      <c r="Q1463">
        <f ca="1">VLOOKUP($P1463&amp;"_"&amp;$O1463,'rank samples'!$AC$3:$AI$1539,7,FALSE)</f>
        <v>34400.78</v>
      </c>
      <c r="R1463">
        <f ca="1">VLOOKUP($P1463&amp;"_"&amp;$O1463,'rank samples'!$AC$3:$AI$1539,6,FALSE)/100</f>
        <v>2E-3</v>
      </c>
      <c r="S1463">
        <f ca="1">1 - SUM(OFFSET($R$4,VLOOKUP(P1463,$W$4:$Y$23,2,FALSE),0):OFFSET($R$4,N1463,0))/$R$2</f>
        <v>0.95</v>
      </c>
      <c r="T1463">
        <f t="shared" ca="1" si="27"/>
        <v>19.999999999999982</v>
      </c>
    </row>
    <row r="1464" spans="14:20" x14ac:dyDescent="0.3">
      <c r="N1464">
        <v>1460</v>
      </c>
      <c r="O1464">
        <v>88</v>
      </c>
      <c r="P1464">
        <v>18</v>
      </c>
      <c r="Q1464">
        <f ca="1">VLOOKUP($P1464&amp;"_"&amp;$O1464,'rank samples'!$AC$3:$AI$1539,7,FALSE)</f>
        <v>34214.54</v>
      </c>
      <c r="R1464">
        <f ca="1">VLOOKUP($P1464&amp;"_"&amp;$O1464,'rank samples'!$AC$3:$AI$1539,6,FALSE)/100</f>
        <v>0</v>
      </c>
      <c r="S1464">
        <f ca="1">1 - SUM(OFFSET($R$4,VLOOKUP(P1464,$W$4:$Y$23,2,FALSE),0):OFFSET($R$4,N1464,0))/$R$2</f>
        <v>0.95</v>
      </c>
      <c r="T1464">
        <f t="shared" ca="1" si="27"/>
        <v>19.999999999999982</v>
      </c>
    </row>
    <row r="1465" spans="14:20" x14ac:dyDescent="0.3">
      <c r="N1465">
        <v>1461</v>
      </c>
      <c r="O1465">
        <v>89</v>
      </c>
      <c r="P1465">
        <v>18</v>
      </c>
      <c r="Q1465">
        <f ca="1">VLOOKUP($P1465&amp;"_"&amp;$O1465,'rank samples'!$AC$3:$AI$1539,7,FALSE)</f>
        <v>33986.25</v>
      </c>
      <c r="R1465">
        <f ca="1">VLOOKUP($P1465&amp;"_"&amp;$O1465,'rank samples'!$AC$3:$AI$1539,6,FALSE)/100</f>
        <v>2E-3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x14ac:dyDescent="0.3">
      <c r="N1466">
        <v>1462</v>
      </c>
      <c r="O1466">
        <v>90</v>
      </c>
      <c r="P1466">
        <v>18</v>
      </c>
      <c r="Q1466">
        <f ca="1">VLOOKUP($P1466&amp;"_"&amp;$O1466,'rank samples'!$AC$3:$AI$1539,7,FALSE)</f>
        <v>33942.68</v>
      </c>
      <c r="R1466">
        <f ca="1">VLOOKUP($P1466&amp;"_"&amp;$O1466,'rank samples'!$AC$3:$AI$1539,6,FALSE)/100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x14ac:dyDescent="0.3">
      <c r="N1467">
        <v>1463</v>
      </c>
      <c r="O1467">
        <v>91</v>
      </c>
      <c r="P1467">
        <v>18</v>
      </c>
      <c r="Q1467">
        <f ca="1">VLOOKUP($P1467&amp;"_"&amp;$O1467,'rank samples'!$AC$3:$AI$1539,7,FALSE)</f>
        <v>33897.14</v>
      </c>
      <c r="R1467">
        <f ca="1">VLOOKUP($P1467&amp;"_"&amp;$O1467,'rank samples'!$AC$3:$AI$1539,6,FALSE)/100</f>
        <v>0</v>
      </c>
      <c r="S1467">
        <f ca="1">1 - SUM(OFFSET($R$4,VLOOKUP(P1467,$W$4:$Y$23,2,FALSE),0):OFFSET($R$4,N1467,0))/$R$2</f>
        <v>0.94799999999999995</v>
      </c>
      <c r="T1467">
        <f t="shared" ca="1" si="27"/>
        <v>19.230769230769212</v>
      </c>
    </row>
    <row r="1468" spans="14:20" x14ac:dyDescent="0.3">
      <c r="N1468">
        <v>1464</v>
      </c>
      <c r="O1468">
        <v>92</v>
      </c>
      <c r="P1468">
        <v>18</v>
      </c>
      <c r="Q1468">
        <f ca="1">VLOOKUP($P1468&amp;"_"&amp;$O1468,'rank samples'!$AC$3:$AI$1539,7,FALSE)</f>
        <v>32188.17</v>
      </c>
      <c r="R1468">
        <f ca="1">VLOOKUP($P1468&amp;"_"&amp;$O1468,'rank samples'!$AC$3:$AI$1539,6,FALSE)/100</f>
        <v>0</v>
      </c>
      <c r="S1468">
        <f ca="1">1 - SUM(OFFSET($R$4,VLOOKUP(P1468,$W$4:$Y$23,2,FALSE),0):OFFSET($R$4,N1468,0))/$R$2</f>
        <v>0.94799999999999995</v>
      </c>
      <c r="T1468">
        <f t="shared" ca="1" si="27"/>
        <v>19.230769230769212</v>
      </c>
    </row>
    <row r="1469" spans="14:20" x14ac:dyDescent="0.3">
      <c r="N1469">
        <v>1465</v>
      </c>
      <c r="O1469">
        <v>93</v>
      </c>
      <c r="P1469">
        <v>18</v>
      </c>
      <c r="Q1469">
        <f ca="1">VLOOKUP($P1469&amp;"_"&amp;$O1469,'rank samples'!$AC$3:$AI$1539,7,FALSE)</f>
        <v>32158.13</v>
      </c>
      <c r="R1469">
        <f ca="1">VLOOKUP($P1469&amp;"_"&amp;$O1469,'rank samples'!$AC$3:$AI$1539,6,FALSE)/100</f>
        <v>2E-3</v>
      </c>
      <c r="S1469">
        <f ca="1">1 - SUM(OFFSET($R$4,VLOOKUP(P1469,$W$4:$Y$23,2,FALSE),0):OFFSET($R$4,N1469,0))/$R$2</f>
        <v>0.94599999999999995</v>
      </c>
      <c r="T1469">
        <f t="shared" ca="1" si="27"/>
        <v>18.518518518518501</v>
      </c>
    </row>
    <row r="1470" spans="14:20" x14ac:dyDescent="0.3">
      <c r="N1470">
        <v>1466</v>
      </c>
      <c r="O1470">
        <v>94</v>
      </c>
      <c r="P1470">
        <v>18</v>
      </c>
      <c r="Q1470">
        <f ca="1">VLOOKUP($P1470&amp;"_"&amp;$O1470,'rank samples'!$AC$3:$AI$1539,7,FALSE)</f>
        <v>31895.8</v>
      </c>
      <c r="R1470">
        <f ca="1">VLOOKUP($P1470&amp;"_"&amp;$O1470,'rank samples'!$AC$3:$AI$1539,6,FALSE)/100</f>
        <v>2E-3</v>
      </c>
      <c r="S1470">
        <f ca="1">1 - SUM(OFFSET($R$4,VLOOKUP(P1470,$W$4:$Y$23,2,FALSE),0):OFFSET($R$4,N1470,0))/$R$2</f>
        <v>0.94399999999999995</v>
      </c>
      <c r="T1470">
        <f t="shared" ca="1" si="27"/>
        <v>17.85714285714284</v>
      </c>
    </row>
    <row r="1471" spans="14:20" x14ac:dyDescent="0.3">
      <c r="N1471">
        <v>1467</v>
      </c>
      <c r="O1471">
        <v>95</v>
      </c>
      <c r="P1471">
        <v>18</v>
      </c>
      <c r="Q1471">
        <f ca="1">VLOOKUP($P1471&amp;"_"&amp;$O1471,'rank samples'!$AC$3:$AI$1539,7,FALSE)</f>
        <v>31134.17</v>
      </c>
      <c r="R1471">
        <f ca="1">VLOOKUP($P1471&amp;"_"&amp;$O1471,'rank samples'!$AC$3:$AI$1539,6,FALSE)/100</f>
        <v>2E-3</v>
      </c>
      <c r="S1471">
        <f ca="1">1 - SUM(OFFSET($R$4,VLOOKUP(P1471,$W$4:$Y$23,2,FALSE),0):OFFSET($R$4,N1471,0))/$R$2</f>
        <v>0.94199999999999995</v>
      </c>
      <c r="T1471">
        <f t="shared" ca="1" si="27"/>
        <v>17.241379310344811</v>
      </c>
    </row>
    <row r="1472" spans="14:20" x14ac:dyDescent="0.3">
      <c r="N1472">
        <v>1468</v>
      </c>
      <c r="O1472">
        <v>96</v>
      </c>
      <c r="P1472">
        <v>18</v>
      </c>
      <c r="Q1472">
        <f ca="1">VLOOKUP($P1472&amp;"_"&amp;$O1472,'rank samples'!$AC$3:$AI$1539,7,FALSE)</f>
        <v>30382.45</v>
      </c>
      <c r="R1472">
        <f ca="1">VLOOKUP($P1472&amp;"_"&amp;$O1472,'rank samples'!$AC$3:$AI$1539,6,FALSE)/100</f>
        <v>0</v>
      </c>
      <c r="S1472">
        <f ca="1">1 - SUM(OFFSET($R$4,VLOOKUP(P1472,$W$4:$Y$23,2,FALSE),0):OFFSET($R$4,N1472,0))/$R$2</f>
        <v>0.94199999999999995</v>
      </c>
      <c r="T1472">
        <f t="shared" ca="1" si="27"/>
        <v>17.241379310344811</v>
      </c>
    </row>
    <row r="1473" spans="14:20" x14ac:dyDescent="0.3">
      <c r="N1473">
        <v>1469</v>
      </c>
      <c r="O1473">
        <v>97</v>
      </c>
      <c r="P1473">
        <v>18</v>
      </c>
      <c r="Q1473">
        <f ca="1">VLOOKUP($P1473&amp;"_"&amp;$O1473,'rank samples'!$AC$3:$AI$1539,7,FALSE)</f>
        <v>30247.3</v>
      </c>
      <c r="R1473">
        <f ca="1">VLOOKUP($P1473&amp;"_"&amp;$O1473,'rank samples'!$AC$3:$AI$1539,6,FALSE)/100</f>
        <v>2E-3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x14ac:dyDescent="0.3">
      <c r="N1474">
        <v>1470</v>
      </c>
      <c r="O1474">
        <v>98</v>
      </c>
      <c r="P1474">
        <v>18</v>
      </c>
      <c r="Q1474">
        <f ca="1">VLOOKUP($P1474&amp;"_"&amp;$O1474,'rank samples'!$AC$3:$AI$1539,7,FALSE)</f>
        <v>29664.86</v>
      </c>
      <c r="R1474">
        <f ca="1">VLOOKUP($P1474&amp;"_"&amp;$O1474,'rank samples'!$AC$3:$AI$1539,6,FALSE)/100</f>
        <v>0</v>
      </c>
      <c r="S1474">
        <f ca="1">1 - SUM(OFFSET($R$4,VLOOKUP(P1474,$W$4:$Y$23,2,FALSE),0):OFFSET($R$4,N1474,0))/$R$2</f>
        <v>0.94</v>
      </c>
      <c r="T1474">
        <f t="shared" ca="1" si="27"/>
        <v>16.66666666666665</v>
      </c>
    </row>
    <row r="1475" spans="14:20" x14ac:dyDescent="0.3">
      <c r="N1475">
        <v>1471</v>
      </c>
      <c r="O1475">
        <v>99</v>
      </c>
      <c r="P1475">
        <v>18</v>
      </c>
      <c r="Q1475">
        <f ca="1">VLOOKUP($P1475&amp;"_"&amp;$O1475,'rank samples'!$AC$3:$AI$1539,7,FALSE)</f>
        <v>29375.43</v>
      </c>
      <c r="R1475">
        <f ca="1">VLOOKUP($P1475&amp;"_"&amp;$O1475,'rank samples'!$AC$3:$AI$1539,6,FALSE)/100</f>
        <v>0</v>
      </c>
      <c r="S1475">
        <f ca="1">1 - SUM(OFFSET($R$4,VLOOKUP(P1475,$W$4:$Y$23,2,FALSE),0):OFFSET($R$4,N1475,0))/$R$2</f>
        <v>0.94</v>
      </c>
      <c r="T1475">
        <f t="shared" ca="1" si="27"/>
        <v>16.66666666666665</v>
      </c>
    </row>
    <row r="1476" spans="14:20" x14ac:dyDescent="0.3">
      <c r="N1476">
        <v>1472</v>
      </c>
      <c r="O1476">
        <v>100</v>
      </c>
      <c r="P1476">
        <v>18</v>
      </c>
      <c r="Q1476">
        <f ca="1">VLOOKUP($P1476&amp;"_"&amp;$O1476,'rank samples'!$AC$3:$AI$1539,7,FALSE)</f>
        <v>28720.22</v>
      </c>
      <c r="R1476">
        <f ca="1">VLOOKUP($P1476&amp;"_"&amp;$O1476,'rank samples'!$AC$3:$AI$1539,6,FALSE)/100</f>
        <v>2E-3</v>
      </c>
      <c r="S1476">
        <f ca="1">1 - SUM(OFFSET($R$4,VLOOKUP(P1476,$W$4:$Y$23,2,FALSE),0):OFFSET($R$4,N1476,0))/$R$2</f>
        <v>0.93799999999999994</v>
      </c>
      <c r="T1476">
        <f t="shared" ca="1" si="27"/>
        <v>16.129032258064502</v>
      </c>
    </row>
    <row r="1477" spans="14:20" x14ac:dyDescent="0.3">
      <c r="N1477">
        <v>1473</v>
      </c>
      <c r="O1477">
        <v>101</v>
      </c>
      <c r="P1477">
        <v>18</v>
      </c>
      <c r="Q1477">
        <f ca="1">VLOOKUP($P1477&amp;"_"&amp;$O1477,'rank samples'!$AC$3:$AI$1539,7,FALSE)</f>
        <v>27294.46</v>
      </c>
      <c r="R1477">
        <f ca="1">VLOOKUP($P1477&amp;"_"&amp;$O1477,'rank samples'!$AC$3:$AI$1539,6,FALSE)/100</f>
        <v>2E-3</v>
      </c>
      <c r="S1477">
        <f ca="1">1 - SUM(OFFSET($R$4,VLOOKUP(P1477,$W$4:$Y$23,2,FALSE),0):OFFSET($R$4,N1477,0))/$R$2</f>
        <v>0.93599999999999994</v>
      </c>
      <c r="T1477">
        <f t="shared" ref="T1477:T1539" ca="1" si="28">1/(1-S1477)</f>
        <v>15.624999999999986</v>
      </c>
    </row>
    <row r="1478" spans="14:20" x14ac:dyDescent="0.3">
      <c r="N1478">
        <v>1474</v>
      </c>
      <c r="O1478">
        <v>102</v>
      </c>
      <c r="P1478">
        <v>18</v>
      </c>
      <c r="Q1478">
        <f ca="1">VLOOKUP($P1478&amp;"_"&amp;$O1478,'rank samples'!$AC$3:$AI$1539,7,FALSE)</f>
        <v>26741.35</v>
      </c>
      <c r="R1478">
        <f ca="1">VLOOKUP($P1478&amp;"_"&amp;$O1478,'rank samples'!$AC$3:$AI$1539,6,FALSE)/100</f>
        <v>0</v>
      </c>
      <c r="S1478">
        <f ca="1">1 - SUM(OFFSET($R$4,VLOOKUP(P1478,$W$4:$Y$23,2,FALSE),0):OFFSET($R$4,N1478,0))/$R$2</f>
        <v>0.93599999999999994</v>
      </c>
      <c r="T1478">
        <f t="shared" ca="1" si="28"/>
        <v>15.624999999999986</v>
      </c>
    </row>
    <row r="1479" spans="14:20" x14ac:dyDescent="0.3">
      <c r="N1479">
        <v>1475</v>
      </c>
      <c r="O1479">
        <v>103</v>
      </c>
      <c r="P1479">
        <v>18</v>
      </c>
      <c r="Q1479">
        <f ca="1">VLOOKUP($P1479&amp;"_"&amp;$O1479,'rank samples'!$AC$3:$AI$1539,7,FALSE)</f>
        <v>26542.77</v>
      </c>
      <c r="R1479">
        <f ca="1">VLOOKUP($P1479&amp;"_"&amp;$O1479,'rank samples'!$AC$3:$AI$1539,6,FALSE)/100</f>
        <v>2E-3</v>
      </c>
      <c r="S1479">
        <f ca="1">1 - SUM(OFFSET($R$4,VLOOKUP(P1479,$W$4:$Y$23,2,FALSE),0):OFFSET($R$4,N1479,0))/$R$2</f>
        <v>0.93399999999999994</v>
      </c>
      <c r="T1479">
        <f t="shared" ca="1" si="28"/>
        <v>15.151515151515138</v>
      </c>
    </row>
    <row r="1480" spans="14:20" x14ac:dyDescent="0.3">
      <c r="N1480">
        <v>1476</v>
      </c>
      <c r="O1480">
        <v>104</v>
      </c>
      <c r="P1480">
        <v>18</v>
      </c>
      <c r="Q1480">
        <f ca="1">VLOOKUP($P1480&amp;"_"&amp;$O1480,'rank samples'!$AC$3:$AI$1539,7,FALSE)</f>
        <v>24818.07</v>
      </c>
      <c r="R1480">
        <f ca="1">VLOOKUP($P1480&amp;"_"&amp;$O1480,'rank samples'!$AC$3:$AI$1539,6,FALSE)/100</f>
        <v>2E-3</v>
      </c>
      <c r="S1480">
        <f ca="1">1 - SUM(OFFSET($R$4,VLOOKUP(P1480,$W$4:$Y$23,2,FALSE),0):OFFSET($R$4,N1480,0))/$R$2</f>
        <v>0.93199999999999994</v>
      </c>
      <c r="T1480">
        <f t="shared" ca="1" si="28"/>
        <v>14.705882352941163</v>
      </c>
    </row>
    <row r="1481" spans="14:20" x14ac:dyDescent="0.3">
      <c r="N1481">
        <v>1477</v>
      </c>
      <c r="O1481">
        <v>105</v>
      </c>
      <c r="P1481">
        <v>18</v>
      </c>
      <c r="Q1481">
        <f ca="1">VLOOKUP($P1481&amp;"_"&amp;$O1481,'rank samples'!$AC$3:$AI$1539,7,FALSE)</f>
        <v>24489.119999999999</v>
      </c>
      <c r="R1481">
        <f ca="1">VLOOKUP($P1481&amp;"_"&amp;$O1481,'rank samples'!$AC$3:$AI$1539,6,FALSE)/100</f>
        <v>2E-3</v>
      </c>
      <c r="S1481">
        <f ca="1">1 - SUM(OFFSET($R$4,VLOOKUP(P1481,$W$4:$Y$23,2,FALSE),0):OFFSET($R$4,N1481,0))/$R$2</f>
        <v>0.92999999999999994</v>
      </c>
      <c r="T1481">
        <f t="shared" ca="1" si="28"/>
        <v>14.285714285714272</v>
      </c>
    </row>
    <row r="1482" spans="14:20" x14ac:dyDescent="0.3">
      <c r="N1482">
        <v>1478</v>
      </c>
      <c r="O1482">
        <v>106</v>
      </c>
      <c r="P1482">
        <v>18</v>
      </c>
      <c r="Q1482">
        <f ca="1">VLOOKUP($P1482&amp;"_"&amp;$O1482,'rank samples'!$AC$3:$AI$1539,7,FALSE)</f>
        <v>24059.200000000001</v>
      </c>
      <c r="R1482">
        <f ca="1">VLOOKUP($P1482&amp;"_"&amp;$O1482,'rank samples'!$AC$3:$AI$1539,6,FALSE)/100</f>
        <v>2E-3</v>
      </c>
      <c r="S1482">
        <f ca="1">1 - SUM(OFFSET($R$4,VLOOKUP(P1482,$W$4:$Y$23,2,FALSE),0):OFFSET($R$4,N1482,0))/$R$2</f>
        <v>0.92799999999999994</v>
      </c>
      <c r="T1482">
        <f t="shared" ca="1" si="28"/>
        <v>13.888888888888877</v>
      </c>
    </row>
    <row r="1483" spans="14:20" x14ac:dyDescent="0.3">
      <c r="N1483">
        <v>1479</v>
      </c>
      <c r="O1483">
        <v>107</v>
      </c>
      <c r="P1483">
        <v>18</v>
      </c>
      <c r="Q1483">
        <f ca="1">VLOOKUP($P1483&amp;"_"&amp;$O1483,'rank samples'!$AC$3:$AI$1539,7,FALSE)</f>
        <v>23917.91</v>
      </c>
      <c r="R1483">
        <f ca="1">VLOOKUP($P1483&amp;"_"&amp;$O1483,'rank samples'!$AC$3:$AI$1539,6,FALSE)/100</f>
        <v>0</v>
      </c>
      <c r="S1483">
        <f ca="1">1 - SUM(OFFSET($R$4,VLOOKUP(P1483,$W$4:$Y$23,2,FALSE),0):OFFSET($R$4,N1483,0))/$R$2</f>
        <v>0.92799999999999994</v>
      </c>
      <c r="T1483">
        <f t="shared" ca="1" si="28"/>
        <v>13.888888888888877</v>
      </c>
    </row>
    <row r="1484" spans="14:20" x14ac:dyDescent="0.3">
      <c r="N1484">
        <v>1480</v>
      </c>
      <c r="O1484">
        <v>108</v>
      </c>
      <c r="P1484">
        <v>18</v>
      </c>
      <c r="Q1484">
        <f ca="1">VLOOKUP($P1484&amp;"_"&amp;$O1484,'rank samples'!$AC$3:$AI$1539,7,FALSE)</f>
        <v>23820.14</v>
      </c>
      <c r="R1484">
        <f ca="1">VLOOKUP($P1484&amp;"_"&amp;$O1484,'rank samples'!$AC$3:$AI$1539,6,FALSE)/100</f>
        <v>2E-3</v>
      </c>
      <c r="S1484">
        <f ca="1">1 - SUM(OFFSET($R$4,VLOOKUP(P1484,$W$4:$Y$23,2,FALSE),0):OFFSET($R$4,N1484,0))/$R$2</f>
        <v>0.92599999999999993</v>
      </c>
      <c r="T1484">
        <f t="shared" ca="1" si="28"/>
        <v>13.513513513513502</v>
      </c>
    </row>
    <row r="1485" spans="14:20" x14ac:dyDescent="0.3">
      <c r="N1485">
        <v>1481</v>
      </c>
      <c r="O1485">
        <v>109</v>
      </c>
      <c r="P1485">
        <v>18</v>
      </c>
      <c r="Q1485">
        <f ca="1">VLOOKUP($P1485&amp;"_"&amp;$O1485,'rank samples'!$AC$3:$AI$1539,7,FALSE)</f>
        <v>20047.77</v>
      </c>
      <c r="R1485">
        <f ca="1">VLOOKUP($P1485&amp;"_"&amp;$O1485,'rank samples'!$AC$3:$AI$1539,6,FALSE)/100</f>
        <v>2E-3</v>
      </c>
      <c r="S1485">
        <f ca="1">1 - SUM(OFFSET($R$4,VLOOKUP(P1485,$W$4:$Y$23,2,FALSE),0):OFFSET($R$4,N1485,0))/$R$2</f>
        <v>0.92399999999999993</v>
      </c>
      <c r="T1485">
        <f t="shared" ca="1" si="28"/>
        <v>13.157894736842094</v>
      </c>
    </row>
    <row r="1486" spans="14:20" x14ac:dyDescent="0.3">
      <c r="N1486">
        <v>1482</v>
      </c>
      <c r="O1486">
        <v>110</v>
      </c>
      <c r="P1486">
        <v>18</v>
      </c>
      <c r="Q1486">
        <f ca="1">VLOOKUP($P1486&amp;"_"&amp;$O1486,'rank samples'!$AC$3:$AI$1539,7,FALSE)</f>
        <v>18995.47</v>
      </c>
      <c r="R1486">
        <f ca="1">VLOOKUP($P1486&amp;"_"&amp;$O1486,'rank samples'!$AC$3:$AI$1539,6,FALSE)/100</f>
        <v>2E-3</v>
      </c>
      <c r="S1486">
        <f ca="1">1 - SUM(OFFSET($R$4,VLOOKUP(P1486,$W$4:$Y$23,2,FALSE),0):OFFSET($R$4,N1486,0))/$R$2</f>
        <v>0.92199999999999993</v>
      </c>
      <c r="T1486">
        <f t="shared" ca="1" si="28"/>
        <v>12.820512820512809</v>
      </c>
    </row>
    <row r="1487" spans="14:20" x14ac:dyDescent="0.3">
      <c r="N1487">
        <v>1483</v>
      </c>
      <c r="O1487">
        <v>111</v>
      </c>
      <c r="P1487">
        <v>18</v>
      </c>
      <c r="Q1487">
        <f ca="1">VLOOKUP($P1487&amp;"_"&amp;$O1487,'rank samples'!$AC$3:$AI$1539,7,FALSE)</f>
        <v>17842.53</v>
      </c>
      <c r="R1487">
        <f ca="1">VLOOKUP($P1487&amp;"_"&amp;$O1487,'rank samples'!$AC$3:$AI$1539,6,FALSE)/100</f>
        <v>0</v>
      </c>
      <c r="S1487">
        <f ca="1">1 - SUM(OFFSET($R$4,VLOOKUP(P1487,$W$4:$Y$23,2,FALSE),0):OFFSET($R$4,N1487,0))/$R$2</f>
        <v>0.92199999999999993</v>
      </c>
      <c r="T1487">
        <f t="shared" ca="1" si="28"/>
        <v>12.820512820512809</v>
      </c>
    </row>
    <row r="1488" spans="14:20" x14ac:dyDescent="0.3">
      <c r="N1488">
        <v>1484</v>
      </c>
      <c r="O1488">
        <v>112</v>
      </c>
      <c r="P1488">
        <v>18</v>
      </c>
      <c r="Q1488">
        <f ca="1">VLOOKUP($P1488&amp;"_"&amp;$O1488,'rank samples'!$AC$3:$AI$1539,7,FALSE)</f>
        <v>17174.580000000002</v>
      </c>
      <c r="R1488">
        <f ca="1">VLOOKUP($P1488&amp;"_"&amp;$O1488,'rank samples'!$AC$3:$AI$1539,6,FALSE)/100</f>
        <v>2E-3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113</v>
      </c>
      <c r="P1489">
        <v>18</v>
      </c>
      <c r="Q1489">
        <f ca="1">VLOOKUP($P1489&amp;"_"&amp;$O1489,'rank samples'!$AC$3:$AI$1539,7,FALSE)</f>
        <v>17085.73</v>
      </c>
      <c r="R1489">
        <f ca="1">VLOOKUP($P1489&amp;"_"&amp;$O1489,'rank samples'!$AC$3:$AI$1539,6,FALSE)/100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x14ac:dyDescent="0.3">
      <c r="N1490">
        <v>1486</v>
      </c>
      <c r="O1490">
        <v>114</v>
      </c>
      <c r="P1490">
        <v>18</v>
      </c>
      <c r="Q1490">
        <f ca="1">VLOOKUP($P1490&amp;"_"&amp;$O1490,'rank samples'!$AC$3:$AI$1539,7,FALSE)</f>
        <v>15463.51</v>
      </c>
      <c r="R1490">
        <f ca="1">VLOOKUP($P1490&amp;"_"&amp;$O1490,'rank samples'!$AC$3:$AI$1539,6,FALSE)/100</f>
        <v>0</v>
      </c>
      <c r="S1490">
        <f ca="1">1 - SUM(OFFSET($R$4,VLOOKUP(P1490,$W$4:$Y$23,2,FALSE),0):OFFSET($R$4,N1490,0))/$R$2</f>
        <v>0.91799999999999993</v>
      </c>
      <c r="T1490">
        <f t="shared" ca="1" si="28"/>
        <v>12.195121951219502</v>
      </c>
    </row>
    <row r="1491" spans="14:20" x14ac:dyDescent="0.3">
      <c r="N1491">
        <v>1487</v>
      </c>
      <c r="O1491">
        <v>115</v>
      </c>
      <c r="P1491">
        <v>18</v>
      </c>
      <c r="Q1491">
        <f ca="1">VLOOKUP($P1491&amp;"_"&amp;$O1491,'rank samples'!$AC$3:$AI$1539,7,FALSE)</f>
        <v>14930.03</v>
      </c>
      <c r="R1491">
        <f ca="1">VLOOKUP($P1491&amp;"_"&amp;$O1491,'rank samples'!$AC$3:$AI$1539,6,FALSE)/100</f>
        <v>0</v>
      </c>
      <c r="S1491">
        <f ca="1">1 - SUM(OFFSET($R$4,VLOOKUP(P1491,$W$4:$Y$23,2,FALSE),0):OFFSET($R$4,N1491,0))/$R$2</f>
        <v>0.91799999999999993</v>
      </c>
      <c r="T1491">
        <f t="shared" ca="1" si="28"/>
        <v>12.195121951219502</v>
      </c>
    </row>
    <row r="1492" spans="14:20" x14ac:dyDescent="0.3">
      <c r="N1492">
        <v>1488</v>
      </c>
      <c r="O1492">
        <v>116</v>
      </c>
      <c r="P1492">
        <v>18</v>
      </c>
      <c r="Q1492">
        <f ca="1">VLOOKUP($P1492&amp;"_"&amp;$O1492,'rank samples'!$AC$3:$AI$1539,7,FALSE)</f>
        <v>14494.14</v>
      </c>
      <c r="R1492">
        <f ca="1">VLOOKUP($P1492&amp;"_"&amp;$O1492,'rank samples'!$AC$3:$AI$1539,6,FALSE)/100</f>
        <v>2E-3</v>
      </c>
      <c r="S1492">
        <f ca="1">1 - SUM(OFFSET($R$4,VLOOKUP(P1492,$W$4:$Y$23,2,FALSE),0):OFFSET($R$4,N1492,0))/$R$2</f>
        <v>0.91599999999999993</v>
      </c>
      <c r="T1492">
        <f t="shared" ca="1" si="28"/>
        <v>11.904761904761894</v>
      </c>
    </row>
    <row r="1493" spans="14:20" x14ac:dyDescent="0.3">
      <c r="N1493">
        <v>1489</v>
      </c>
      <c r="O1493">
        <v>117</v>
      </c>
      <c r="P1493">
        <v>18</v>
      </c>
      <c r="Q1493">
        <f ca="1">VLOOKUP($P1493&amp;"_"&amp;$O1493,'rank samples'!$AC$3:$AI$1539,7,FALSE)</f>
        <v>12359.03</v>
      </c>
      <c r="R1493">
        <f ca="1">VLOOKUP($P1493&amp;"_"&amp;$O1493,'rank samples'!$AC$3:$AI$1539,6,FALSE)/100</f>
        <v>2E-3</v>
      </c>
      <c r="S1493">
        <f ca="1">1 - SUM(OFFSET($R$4,VLOOKUP(P1493,$W$4:$Y$23,2,FALSE),0):OFFSET($R$4,N1493,0))/$R$2</f>
        <v>0.91399999999999992</v>
      </c>
      <c r="T1493">
        <f t="shared" ca="1" si="28"/>
        <v>11.627906976744177</v>
      </c>
    </row>
    <row r="1494" spans="14:20" x14ac:dyDescent="0.3">
      <c r="N1494">
        <v>1490</v>
      </c>
      <c r="O1494">
        <v>118</v>
      </c>
      <c r="P1494">
        <v>18</v>
      </c>
      <c r="Q1494">
        <f ca="1">VLOOKUP($P1494&amp;"_"&amp;$O1494,'rank samples'!$AC$3:$AI$1539,7,FALSE)</f>
        <v>11470.18</v>
      </c>
      <c r="R1494">
        <f ca="1">VLOOKUP($P1494&amp;"_"&amp;$O1494,'rank samples'!$AC$3:$AI$1539,6,FALSE)/100</f>
        <v>2E-3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x14ac:dyDescent="0.3">
      <c r="N1495">
        <v>1491</v>
      </c>
      <c r="O1495">
        <v>119</v>
      </c>
      <c r="P1495">
        <v>18</v>
      </c>
      <c r="Q1495">
        <f ca="1">VLOOKUP($P1495&amp;"_"&amp;$O1495,'rank samples'!$AC$3:$AI$1539,7,FALSE)</f>
        <v>8755.8799999999992</v>
      </c>
      <c r="R1495">
        <f ca="1">VLOOKUP($P1495&amp;"_"&amp;$O1495,'rank samples'!$AC$3:$AI$1539,6,FALSE)/100</f>
        <v>0</v>
      </c>
      <c r="S1495">
        <f ca="1">1 - SUM(OFFSET($R$4,VLOOKUP(P1495,$W$4:$Y$23,2,FALSE),0):OFFSET($R$4,N1495,0))/$R$2</f>
        <v>0.91199999999999992</v>
      </c>
      <c r="T1495">
        <f t="shared" ca="1" si="28"/>
        <v>11.363636363636353</v>
      </c>
    </row>
    <row r="1496" spans="14:20" x14ac:dyDescent="0.3">
      <c r="N1496">
        <v>1492</v>
      </c>
      <c r="O1496">
        <v>120</v>
      </c>
      <c r="P1496">
        <v>18</v>
      </c>
      <c r="Q1496">
        <f ca="1">VLOOKUP($P1496&amp;"_"&amp;$O1496,'rank samples'!$AC$3:$AI$1539,7,FALSE)</f>
        <v>8486.09</v>
      </c>
      <c r="R1496">
        <f ca="1">VLOOKUP($P1496&amp;"_"&amp;$O1496,'rank samples'!$AC$3:$AI$1539,6,FALSE)/100</f>
        <v>2E-3</v>
      </c>
      <c r="S1496">
        <f ca="1">1 - SUM(OFFSET($R$4,VLOOKUP(P1496,$W$4:$Y$23,2,FALSE),0):OFFSET($R$4,N1496,0))/$R$2</f>
        <v>0.90999999999999992</v>
      </c>
      <c r="T1496">
        <f t="shared" ca="1" si="28"/>
        <v>11.111111111111102</v>
      </c>
    </row>
    <row r="1497" spans="14:20" x14ac:dyDescent="0.3">
      <c r="N1497">
        <v>1493</v>
      </c>
      <c r="O1497">
        <v>121</v>
      </c>
      <c r="P1497">
        <v>18</v>
      </c>
      <c r="Q1497">
        <f ca="1">VLOOKUP($P1497&amp;"_"&amp;$O1497,'rank samples'!$AC$3:$AI$1539,7,FALSE)</f>
        <v>5920.2</v>
      </c>
      <c r="R1497">
        <f ca="1">VLOOKUP($P1497&amp;"_"&amp;$O1497,'rank samples'!$AC$3:$AI$1539,6,FALSE)/100</f>
        <v>0</v>
      </c>
      <c r="S1497">
        <f ca="1">1 - SUM(OFFSET($R$4,VLOOKUP(P1497,$W$4:$Y$23,2,FALSE),0):OFFSET($R$4,N1497,0))/$R$2</f>
        <v>0.90999999999999992</v>
      </c>
      <c r="T1497">
        <f t="shared" ca="1" si="28"/>
        <v>11.111111111111102</v>
      </c>
    </row>
    <row r="1498" spans="14:20" x14ac:dyDescent="0.3">
      <c r="N1498">
        <v>1494</v>
      </c>
      <c r="O1498">
        <v>122</v>
      </c>
      <c r="P1498">
        <v>18</v>
      </c>
      <c r="Q1498">
        <f ca="1">VLOOKUP($P1498&amp;"_"&amp;$O1498,'rank samples'!$AC$3:$AI$1539,7,FALSE)</f>
        <v>3845.67</v>
      </c>
      <c r="R1498">
        <f ca="1">VLOOKUP($P1498&amp;"_"&amp;$O1498,'rank samples'!$AC$3:$AI$1539,6,FALSE)/100</f>
        <v>2E-3</v>
      </c>
      <c r="S1498">
        <f ca="1">1 - SUM(OFFSET($R$4,VLOOKUP(P1498,$W$4:$Y$23,2,FALSE),0):OFFSET($R$4,N1498,0))/$R$2</f>
        <v>0.90799999999999992</v>
      </c>
      <c r="T1498">
        <f t="shared" ca="1" si="28"/>
        <v>10.869565217391294</v>
      </c>
    </row>
    <row r="1499" spans="14:20" x14ac:dyDescent="0.3">
      <c r="N1499">
        <v>1495</v>
      </c>
      <c r="O1499">
        <v>2</v>
      </c>
      <c r="P1499">
        <v>19</v>
      </c>
      <c r="Q1499">
        <f ca="1">VLOOKUP($P1499&amp;"_"&amp;$O1499,'rank samples'!$AC$3:$AI$1539,7,FALSE)</f>
        <v>3747.45</v>
      </c>
      <c r="R1499">
        <f ca="1">VLOOKUP($P1499&amp;"_"&amp;$O1499,'rank samples'!$AC$3:$AI$1539,6,FALSE)/100</f>
        <v>0</v>
      </c>
      <c r="S1499">
        <f ca="1">1 - SUM(OFFSET($R$4,VLOOKUP(P1499,$W$4:$Y$23,2,FALSE),0):OFFSET($R$4,N1499,0))/$R$2</f>
        <v>1</v>
      </c>
      <c r="T1499" t="e">
        <f t="shared" ca="1" si="28"/>
        <v>#DIV/0!</v>
      </c>
    </row>
    <row r="1500" spans="14:20" x14ac:dyDescent="0.3">
      <c r="N1500">
        <v>1496</v>
      </c>
      <c r="O1500">
        <v>3</v>
      </c>
      <c r="P1500">
        <v>19</v>
      </c>
      <c r="Q1500">
        <f ca="1">VLOOKUP($P1500&amp;"_"&amp;$O1500,'rank samples'!$AC$3:$AI$1539,7,FALSE)</f>
        <v>3363.67</v>
      </c>
      <c r="R1500">
        <f ca="1">VLOOKUP($P1500&amp;"_"&amp;$O1500,'rank samples'!$AC$3:$AI$1539,6,FALSE)/100</f>
        <v>0</v>
      </c>
      <c r="S1500">
        <f ca="1">1 - SUM(OFFSET($R$4,VLOOKUP(P1500,$W$4:$Y$23,2,FALSE),0):OFFSET($R$4,N1500,0))/$R$2</f>
        <v>1</v>
      </c>
      <c r="T1500" t="e">
        <f t="shared" ca="1" si="28"/>
        <v>#DIV/0!</v>
      </c>
    </row>
    <row r="1501" spans="14:20" x14ac:dyDescent="0.3">
      <c r="N1501">
        <v>1497</v>
      </c>
      <c r="O1501">
        <v>4</v>
      </c>
      <c r="P1501">
        <v>19</v>
      </c>
      <c r="Q1501">
        <f ca="1">VLOOKUP($P1501&amp;"_"&amp;$O1501,'rank samples'!$AC$3:$AI$1539,7,FALSE)</f>
        <v>3123.25</v>
      </c>
      <c r="R1501">
        <f ca="1">VLOOKUP($P1501&amp;"_"&amp;$O1501,'rank samples'!$AC$3:$AI$1539,6,FALSE)/100</f>
        <v>2E-3</v>
      </c>
      <c r="S1501">
        <f ca="1">1 - SUM(OFFSET($R$4,VLOOKUP(P1501,$W$4:$Y$23,2,FALSE),0):OFFSET($R$4,N1501,0))/$R$2</f>
        <v>0.998</v>
      </c>
      <c r="T1501">
        <f t="shared" ca="1" si="28"/>
        <v>499.99999999999955</v>
      </c>
    </row>
    <row r="1502" spans="14:20" x14ac:dyDescent="0.3">
      <c r="N1502">
        <v>1498</v>
      </c>
      <c r="O1502">
        <v>5</v>
      </c>
      <c r="P1502">
        <v>19</v>
      </c>
      <c r="Q1502">
        <f ca="1">VLOOKUP($P1502&amp;"_"&amp;$O1502,'rank samples'!$AC$3:$AI$1539,7,FALSE)</f>
        <v>3003.96</v>
      </c>
      <c r="R1502">
        <f ca="1">VLOOKUP($P1502&amp;"_"&amp;$O1502,'rank samples'!$AC$3:$AI$1539,6,FALSE)/100</f>
        <v>0</v>
      </c>
      <c r="S1502">
        <f ca="1">1 - SUM(OFFSET($R$4,VLOOKUP(P1502,$W$4:$Y$23,2,FALSE),0):OFFSET($R$4,N1502,0))/$R$2</f>
        <v>0.998</v>
      </c>
      <c r="T1502">
        <f t="shared" ca="1" si="28"/>
        <v>499.99999999999955</v>
      </c>
    </row>
    <row r="1503" spans="14:20" x14ac:dyDescent="0.3">
      <c r="N1503">
        <v>1499</v>
      </c>
      <c r="O1503">
        <v>6</v>
      </c>
      <c r="P1503">
        <v>19</v>
      </c>
      <c r="Q1503">
        <f ca="1">VLOOKUP($P1503&amp;"_"&amp;$O1503,'rank samples'!$AC$3:$AI$1539,7,FALSE)</f>
        <v>2949.75</v>
      </c>
      <c r="R1503">
        <f ca="1">VLOOKUP($P1503&amp;"_"&amp;$O1503,'rank samples'!$AC$3:$AI$1539,6,FALSE)/100</f>
        <v>0</v>
      </c>
      <c r="S1503">
        <f ca="1">1 - SUM(OFFSET($R$4,VLOOKUP(P1503,$W$4:$Y$23,2,FALSE),0):OFFSET($R$4,N1503,0))/$R$2</f>
        <v>0.998</v>
      </c>
      <c r="T1503">
        <f t="shared" ca="1" si="28"/>
        <v>499.99999999999955</v>
      </c>
    </row>
    <row r="1504" spans="14:20" x14ac:dyDescent="0.3">
      <c r="N1504">
        <v>1500</v>
      </c>
      <c r="O1504">
        <v>7</v>
      </c>
      <c r="P1504">
        <v>19</v>
      </c>
      <c r="Q1504">
        <f ca="1">VLOOKUP($P1504&amp;"_"&amp;$O1504,'rank samples'!$AC$3:$AI$1539,7,FALSE)</f>
        <v>2882.99</v>
      </c>
      <c r="R1504">
        <f ca="1">VLOOKUP($P1504&amp;"_"&amp;$O1504,'rank samples'!$AC$3:$AI$1539,6,FALSE)/100</f>
        <v>0</v>
      </c>
      <c r="S1504">
        <f ca="1">1 - SUM(OFFSET($R$4,VLOOKUP(P1504,$W$4:$Y$23,2,FALSE),0):OFFSET($R$4,N1504,0))/$R$2</f>
        <v>0.998</v>
      </c>
      <c r="T1504">
        <f t="shared" ca="1" si="28"/>
        <v>499.99999999999955</v>
      </c>
    </row>
    <row r="1505" spans="14:20" x14ac:dyDescent="0.3">
      <c r="N1505">
        <v>1501</v>
      </c>
      <c r="O1505">
        <v>8</v>
      </c>
      <c r="P1505">
        <v>19</v>
      </c>
      <c r="Q1505">
        <f ca="1">VLOOKUP($P1505&amp;"_"&amp;$O1505,'rank samples'!$AC$3:$AI$1539,7,FALSE)</f>
        <v>2852.21</v>
      </c>
      <c r="R1505">
        <f ca="1">VLOOKUP($P1505&amp;"_"&amp;$O1505,'rank samples'!$AC$3:$AI$1539,6,FALSE)/100</f>
        <v>0</v>
      </c>
      <c r="S1505">
        <f ca="1">1 - SUM(OFFSET($R$4,VLOOKUP(P1505,$W$4:$Y$23,2,FALSE),0):OFFSET($R$4,N1505,0))/$R$2</f>
        <v>0.998</v>
      </c>
      <c r="T1505">
        <f t="shared" ca="1" si="28"/>
        <v>499.99999999999955</v>
      </c>
    </row>
    <row r="1506" spans="14:20" x14ac:dyDescent="0.3">
      <c r="N1506">
        <v>1502</v>
      </c>
      <c r="O1506">
        <v>9</v>
      </c>
      <c r="P1506">
        <v>19</v>
      </c>
      <c r="Q1506">
        <f ca="1">VLOOKUP($P1506&amp;"_"&amp;$O1506,'rank samples'!$AC$3:$AI$1539,7,FALSE)</f>
        <v>2693.62</v>
      </c>
      <c r="R1506">
        <f ca="1">VLOOKUP($P1506&amp;"_"&amp;$O1506,'rank samples'!$AC$3:$AI$1539,6,FALSE)/100</f>
        <v>0</v>
      </c>
      <c r="S1506">
        <f ca="1">1 - SUM(OFFSET($R$4,VLOOKUP(P1506,$W$4:$Y$23,2,FALSE),0):OFFSET($R$4,N1506,0))/$R$2</f>
        <v>0.998</v>
      </c>
      <c r="T1506">
        <f t="shared" ca="1" si="28"/>
        <v>499.99999999999955</v>
      </c>
    </row>
    <row r="1507" spans="14:20" x14ac:dyDescent="0.3">
      <c r="N1507">
        <v>1503</v>
      </c>
      <c r="O1507">
        <v>10</v>
      </c>
      <c r="P1507">
        <v>19</v>
      </c>
      <c r="Q1507">
        <f ca="1">VLOOKUP($P1507&amp;"_"&amp;$O1507,'rank samples'!$AC$3:$AI$1539,7,FALSE)</f>
        <v>2635.1</v>
      </c>
      <c r="R1507">
        <f ca="1">VLOOKUP($P1507&amp;"_"&amp;$O1507,'rank samples'!$AC$3:$AI$1539,6,FALSE)/100</f>
        <v>0</v>
      </c>
      <c r="S1507">
        <f ca="1">1 - SUM(OFFSET($R$4,VLOOKUP(P1507,$W$4:$Y$23,2,FALSE),0):OFFSET($R$4,N1507,0))/$R$2</f>
        <v>0.998</v>
      </c>
      <c r="T1507">
        <f t="shared" ca="1" si="28"/>
        <v>499.99999999999955</v>
      </c>
    </row>
    <row r="1508" spans="14:20" x14ac:dyDescent="0.3">
      <c r="N1508">
        <v>1504</v>
      </c>
      <c r="O1508">
        <v>11</v>
      </c>
      <c r="P1508">
        <v>19</v>
      </c>
      <c r="Q1508">
        <f ca="1">VLOOKUP($P1508&amp;"_"&amp;$O1508,'rank samples'!$AC$3:$AI$1539,7,FALSE)</f>
        <v>2400.3200000000002</v>
      </c>
      <c r="R1508">
        <f ca="1">VLOOKUP($P1508&amp;"_"&amp;$O1508,'rank samples'!$AC$3:$AI$1539,6,FALSE)/100</f>
        <v>2E-3</v>
      </c>
      <c r="S1508">
        <f ca="1">1 - SUM(OFFSET($R$4,VLOOKUP(P1508,$W$4:$Y$23,2,FALSE),0):OFFSET($R$4,N1508,0))/$R$2</f>
        <v>0.996</v>
      </c>
      <c r="T1508">
        <f t="shared" ca="1" si="28"/>
        <v>249.99999999999977</v>
      </c>
    </row>
    <row r="1509" spans="14:20" x14ac:dyDescent="0.3">
      <c r="N1509">
        <v>1505</v>
      </c>
      <c r="O1509">
        <v>12</v>
      </c>
      <c r="P1509">
        <v>19</v>
      </c>
      <c r="Q1509">
        <f ca="1">VLOOKUP($P1509&amp;"_"&amp;$O1509,'rank samples'!$AC$3:$AI$1539,7,FALSE)</f>
        <v>2399.42</v>
      </c>
      <c r="R1509">
        <f ca="1">VLOOKUP($P1509&amp;"_"&amp;$O1509,'rank samples'!$AC$3:$AI$1539,6,FALSE)/100</f>
        <v>2E-3</v>
      </c>
      <c r="S1509">
        <f ca="1">1 - SUM(OFFSET($R$4,VLOOKUP(P1509,$W$4:$Y$23,2,FALSE),0):OFFSET($R$4,N1509,0))/$R$2</f>
        <v>0.99399999999999999</v>
      </c>
      <c r="T1509">
        <f t="shared" ca="1" si="28"/>
        <v>166.66666666666652</v>
      </c>
    </row>
    <row r="1510" spans="14:20" x14ac:dyDescent="0.3">
      <c r="N1510">
        <v>1506</v>
      </c>
      <c r="O1510">
        <v>13</v>
      </c>
      <c r="P1510">
        <v>19</v>
      </c>
      <c r="Q1510">
        <f ca="1">VLOOKUP($P1510&amp;"_"&amp;$O1510,'rank samples'!$AC$3:$AI$1539,7,FALSE)</f>
        <v>2378.38</v>
      </c>
      <c r="R1510">
        <f ca="1">VLOOKUP($P1510&amp;"_"&amp;$O1510,'rank samples'!$AC$3:$AI$1539,6,FALSE)/100</f>
        <v>0</v>
      </c>
      <c r="S1510">
        <f ca="1">1 - SUM(OFFSET($R$4,VLOOKUP(P1510,$W$4:$Y$23,2,FALSE),0):OFFSET($R$4,N1510,0))/$R$2</f>
        <v>0.99399999999999999</v>
      </c>
      <c r="T1510">
        <f t="shared" ca="1" si="28"/>
        <v>166.66666666666652</v>
      </c>
    </row>
    <row r="1511" spans="14:20" x14ac:dyDescent="0.3">
      <c r="N1511">
        <v>1507</v>
      </c>
      <c r="O1511">
        <v>14</v>
      </c>
      <c r="P1511">
        <v>19</v>
      </c>
      <c r="Q1511">
        <f ca="1">VLOOKUP($P1511&amp;"_"&amp;$O1511,'rank samples'!$AC$3:$AI$1539,7,FALSE)</f>
        <v>2333.89</v>
      </c>
      <c r="R1511">
        <f ca="1">VLOOKUP($P1511&amp;"_"&amp;$O1511,'rank samples'!$AC$3:$AI$1539,6,FALSE)/100</f>
        <v>0</v>
      </c>
      <c r="S1511">
        <f ca="1">1 - SUM(OFFSET($R$4,VLOOKUP(P1511,$W$4:$Y$23,2,FALSE),0):OFFSET($R$4,N1511,0))/$R$2</f>
        <v>0.99399999999999999</v>
      </c>
      <c r="T1511">
        <f t="shared" ca="1" si="28"/>
        <v>166.66666666666652</v>
      </c>
    </row>
    <row r="1512" spans="14:20" x14ac:dyDescent="0.3">
      <c r="N1512">
        <v>1508</v>
      </c>
      <c r="O1512">
        <v>15</v>
      </c>
      <c r="P1512">
        <v>19</v>
      </c>
      <c r="Q1512">
        <f ca="1">VLOOKUP($P1512&amp;"_"&amp;$O1512,'rank samples'!$AC$3:$AI$1539,7,FALSE)</f>
        <v>2293.04</v>
      </c>
      <c r="R1512">
        <f ca="1">VLOOKUP($P1512&amp;"_"&amp;$O1512,'rank samples'!$AC$3:$AI$1539,6,FALSE)/100</f>
        <v>2E-3</v>
      </c>
      <c r="S1512">
        <f ca="1">1 - SUM(OFFSET($R$4,VLOOKUP(P1512,$W$4:$Y$23,2,FALSE),0):OFFSET($R$4,N1512,0))/$R$2</f>
        <v>0.99199999999999999</v>
      </c>
      <c r="T1512">
        <f t="shared" ca="1" si="28"/>
        <v>124.99999999999989</v>
      </c>
    </row>
    <row r="1513" spans="14:20" x14ac:dyDescent="0.3">
      <c r="N1513">
        <v>1509</v>
      </c>
      <c r="O1513">
        <v>16</v>
      </c>
      <c r="P1513">
        <v>19</v>
      </c>
      <c r="Q1513">
        <f ca="1">VLOOKUP($P1513&amp;"_"&amp;$O1513,'rank samples'!$AC$3:$AI$1539,7,FALSE)</f>
        <v>2077.4699999999998</v>
      </c>
      <c r="R1513">
        <f ca="1">VLOOKUP($P1513&amp;"_"&amp;$O1513,'rank samples'!$AC$3:$AI$1539,6,FALSE)/100</f>
        <v>0</v>
      </c>
      <c r="S1513">
        <f ca="1">1 - SUM(OFFSET($R$4,VLOOKUP(P1513,$W$4:$Y$23,2,FALSE),0):OFFSET($R$4,N1513,0))/$R$2</f>
        <v>0.99199999999999999</v>
      </c>
      <c r="T1513">
        <f t="shared" ca="1" si="28"/>
        <v>124.99999999999989</v>
      </c>
    </row>
    <row r="1514" spans="14:20" x14ac:dyDescent="0.3">
      <c r="N1514">
        <v>1510</v>
      </c>
      <c r="O1514">
        <v>17</v>
      </c>
      <c r="P1514">
        <v>19</v>
      </c>
      <c r="Q1514">
        <f ca="1">VLOOKUP($P1514&amp;"_"&amp;$O1514,'rank samples'!$AC$3:$AI$1539,7,FALSE)</f>
        <v>2036.12</v>
      </c>
      <c r="R1514">
        <f ca="1">VLOOKUP($P1514&amp;"_"&amp;$O1514,'rank samples'!$AC$3:$AI$1539,6,FALSE)/100</f>
        <v>2E-3</v>
      </c>
      <c r="S1514">
        <f ca="1">1 - SUM(OFFSET($R$4,VLOOKUP(P1514,$W$4:$Y$23,2,FALSE),0):OFFSET($R$4,N1514,0))/$R$2</f>
        <v>0.99</v>
      </c>
      <c r="T1514">
        <f t="shared" ca="1" si="28"/>
        <v>99.999999999999915</v>
      </c>
    </row>
    <row r="1515" spans="14:20" x14ac:dyDescent="0.3">
      <c r="N1515">
        <v>1511</v>
      </c>
      <c r="O1515">
        <v>18</v>
      </c>
      <c r="P1515">
        <v>19</v>
      </c>
      <c r="Q1515">
        <f ca="1">VLOOKUP($P1515&amp;"_"&amp;$O1515,'rank samples'!$AC$3:$AI$1539,7,FALSE)</f>
        <v>2018.3</v>
      </c>
      <c r="R1515">
        <f ca="1">VLOOKUP($P1515&amp;"_"&amp;$O1515,'rank samples'!$AC$3:$AI$1539,6,FALSE)/100</f>
        <v>2E-3</v>
      </c>
      <c r="S1515">
        <f ca="1">1 - SUM(OFFSET($R$4,VLOOKUP(P1515,$W$4:$Y$23,2,FALSE),0):OFFSET($R$4,N1515,0))/$R$2</f>
        <v>0.98799999999999999</v>
      </c>
      <c r="T1515">
        <f t="shared" ca="1" si="28"/>
        <v>83.333333333333258</v>
      </c>
    </row>
    <row r="1516" spans="14:20" x14ac:dyDescent="0.3">
      <c r="N1516">
        <v>1512</v>
      </c>
      <c r="O1516">
        <v>19</v>
      </c>
      <c r="P1516">
        <v>19</v>
      </c>
      <c r="Q1516">
        <f ca="1">VLOOKUP($P1516&amp;"_"&amp;$O1516,'rank samples'!$AC$3:$AI$1539,7,FALSE)</f>
        <v>1910.84</v>
      </c>
      <c r="R1516">
        <f ca="1">VLOOKUP($P1516&amp;"_"&amp;$O1516,'rank samples'!$AC$3:$AI$1539,6,FALSE)/100</f>
        <v>2E-3</v>
      </c>
      <c r="S1516">
        <f ca="1">1 - SUM(OFFSET($R$4,VLOOKUP(P1516,$W$4:$Y$23,2,FALSE),0):OFFSET($R$4,N1516,0))/$R$2</f>
        <v>0.98599999999999999</v>
      </c>
      <c r="T1516">
        <f t="shared" ca="1" si="28"/>
        <v>71.42857142857136</v>
      </c>
    </row>
    <row r="1517" spans="14:20" x14ac:dyDescent="0.3">
      <c r="N1517">
        <v>1513</v>
      </c>
      <c r="O1517">
        <v>20</v>
      </c>
      <c r="P1517">
        <v>19</v>
      </c>
      <c r="Q1517">
        <f ca="1">VLOOKUP($P1517&amp;"_"&amp;$O1517,'rank samples'!$AC$3:$AI$1539,7,FALSE)</f>
        <v>1683.87</v>
      </c>
      <c r="R1517">
        <f ca="1">VLOOKUP($P1517&amp;"_"&amp;$O1517,'rank samples'!$AC$3:$AI$1539,6,FALSE)/100</f>
        <v>0</v>
      </c>
      <c r="S1517">
        <f ca="1">1 - SUM(OFFSET($R$4,VLOOKUP(P1517,$W$4:$Y$23,2,FALSE),0):OFFSET($R$4,N1517,0))/$R$2</f>
        <v>0.98599999999999999</v>
      </c>
      <c r="T1517">
        <f t="shared" ca="1" si="28"/>
        <v>71.42857142857136</v>
      </c>
    </row>
    <row r="1518" spans="14:20" x14ac:dyDescent="0.3">
      <c r="N1518">
        <v>1514</v>
      </c>
      <c r="O1518">
        <v>21</v>
      </c>
      <c r="P1518">
        <v>19</v>
      </c>
      <c r="Q1518">
        <f ca="1">VLOOKUP($P1518&amp;"_"&amp;$O1518,'rank samples'!$AC$3:$AI$1539,7,FALSE)</f>
        <v>1681.55</v>
      </c>
      <c r="R1518">
        <f ca="1">VLOOKUP($P1518&amp;"_"&amp;$O1518,'rank samples'!$AC$3:$AI$1539,6,FALSE)/100</f>
        <v>2E-3</v>
      </c>
      <c r="S1518">
        <f ca="1">1 - SUM(OFFSET($R$4,VLOOKUP(P1518,$W$4:$Y$23,2,FALSE),0):OFFSET($R$4,N1518,0))/$R$2</f>
        <v>0.98399999999999999</v>
      </c>
      <c r="T1518">
        <f t="shared" ca="1" si="28"/>
        <v>62.499999999999943</v>
      </c>
    </row>
    <row r="1519" spans="14:20" x14ac:dyDescent="0.3">
      <c r="N1519">
        <v>1515</v>
      </c>
      <c r="O1519">
        <v>22</v>
      </c>
      <c r="P1519">
        <v>19</v>
      </c>
      <c r="Q1519">
        <f ca="1">VLOOKUP($P1519&amp;"_"&amp;$O1519,'rank samples'!$AC$3:$AI$1539,7,FALSE)</f>
        <v>1621.67</v>
      </c>
      <c r="R1519">
        <f ca="1">VLOOKUP($P1519&amp;"_"&amp;$O1519,'rank samples'!$AC$3:$AI$1539,6,FALSE)/100</f>
        <v>0</v>
      </c>
      <c r="S1519">
        <f ca="1">1 - SUM(OFFSET($R$4,VLOOKUP(P1519,$W$4:$Y$23,2,FALSE),0):OFFSET($R$4,N1519,0))/$R$2</f>
        <v>0.98399999999999999</v>
      </c>
      <c r="T1519">
        <f t="shared" ca="1" si="28"/>
        <v>62.499999999999943</v>
      </c>
    </row>
    <row r="1520" spans="14:20" x14ac:dyDescent="0.3">
      <c r="N1520">
        <v>1516</v>
      </c>
      <c r="O1520">
        <v>23</v>
      </c>
      <c r="P1520">
        <v>19</v>
      </c>
      <c r="Q1520">
        <f ca="1">VLOOKUP($P1520&amp;"_"&amp;$O1520,'rank samples'!$AC$3:$AI$1539,7,FALSE)</f>
        <v>1616.86</v>
      </c>
      <c r="R1520">
        <f ca="1">VLOOKUP($P1520&amp;"_"&amp;$O1520,'rank samples'!$AC$3:$AI$1539,6,FALSE)/100</f>
        <v>0</v>
      </c>
      <c r="S1520">
        <f ca="1">1 - SUM(OFFSET($R$4,VLOOKUP(P1520,$W$4:$Y$23,2,FALSE),0):OFFSET($R$4,N1520,0))/$R$2</f>
        <v>0.98399999999999999</v>
      </c>
      <c r="T1520">
        <f t="shared" ca="1" si="28"/>
        <v>62.499999999999943</v>
      </c>
    </row>
    <row r="1521" spans="14:20" x14ac:dyDescent="0.3">
      <c r="N1521">
        <v>1517</v>
      </c>
      <c r="O1521">
        <v>24</v>
      </c>
      <c r="P1521">
        <v>19</v>
      </c>
      <c r="Q1521">
        <f ca="1">VLOOKUP($P1521&amp;"_"&amp;$O1521,'rank samples'!$AC$3:$AI$1539,7,FALSE)</f>
        <v>1472.93</v>
      </c>
      <c r="R1521">
        <f ca="1">VLOOKUP($P1521&amp;"_"&amp;$O1521,'rank samples'!$AC$3:$AI$1539,6,FALSE)/100</f>
        <v>2E-3</v>
      </c>
      <c r="S1521">
        <f ca="1">1 - SUM(OFFSET($R$4,VLOOKUP(P1521,$W$4:$Y$23,2,FALSE),0):OFFSET($R$4,N1521,0))/$R$2</f>
        <v>0.98199999999999998</v>
      </c>
      <c r="T1521">
        <f t="shared" ca="1" si="28"/>
        <v>55.555555555555507</v>
      </c>
    </row>
    <row r="1522" spans="14:20" x14ac:dyDescent="0.3">
      <c r="N1522">
        <v>1518</v>
      </c>
      <c r="O1522">
        <v>1</v>
      </c>
      <c r="P1522">
        <v>20</v>
      </c>
      <c r="Q1522">
        <f ca="1">VLOOKUP($P1522&amp;"_"&amp;$O1522,'rank samples'!$AC$3:$AI$1539,7,FALSE)</f>
        <v>317269.34000000003</v>
      </c>
      <c r="R1522">
        <f ca="1">VLOOKUP($P1522&amp;"_"&amp;$O1522,'rank samples'!$AC$3:$AI$1539,6,FALSE)/100</f>
        <v>0</v>
      </c>
      <c r="S1522">
        <f ca="1">1 - SUM(OFFSET($R$4,VLOOKUP(P1522,$W$4:$Y$23,2,FALSE),0):OFFSET($R$4,N1522,0))/$R$2</f>
        <v>1</v>
      </c>
      <c r="T1522" t="e">
        <f t="shared" ca="1" si="28"/>
        <v>#DIV/0!</v>
      </c>
    </row>
    <row r="1523" spans="14:20" x14ac:dyDescent="0.3">
      <c r="N1523">
        <v>1519</v>
      </c>
      <c r="O1523">
        <v>2</v>
      </c>
      <c r="P1523">
        <v>20</v>
      </c>
      <c r="Q1523">
        <f ca="1">VLOOKUP($P1523&amp;"_"&amp;$O1523,'rank samples'!$AC$3:$AI$1539,7,FALSE)</f>
        <v>239236.98</v>
      </c>
      <c r="R1523">
        <f ca="1">VLOOKUP($P1523&amp;"_"&amp;$O1523,'rank samples'!$AC$3:$AI$1539,6,FALSE)/100</f>
        <v>2E-3</v>
      </c>
      <c r="S1523">
        <f ca="1">1 - SUM(OFFSET($R$4,VLOOKUP(P1523,$W$4:$Y$23,2,FALSE),0):OFFSET($R$4,N1523,0))/$R$2</f>
        <v>0.998</v>
      </c>
      <c r="T1523">
        <f t="shared" ca="1" si="28"/>
        <v>499.99999999999955</v>
      </c>
    </row>
    <row r="1524" spans="14:20" x14ac:dyDescent="0.3">
      <c r="N1524">
        <v>1520</v>
      </c>
      <c r="O1524">
        <v>3</v>
      </c>
      <c r="P1524">
        <v>20</v>
      </c>
      <c r="Q1524">
        <f ca="1">VLOOKUP($P1524&amp;"_"&amp;$O1524,'rank samples'!$AC$3:$AI$1539,7,FALSE)</f>
        <v>192266.19</v>
      </c>
      <c r="R1524">
        <f ca="1">VLOOKUP($P1524&amp;"_"&amp;$O1524,'rank samples'!$AC$3:$AI$1539,6,FALSE)/100</f>
        <v>0</v>
      </c>
      <c r="S1524">
        <f ca="1">1 - SUM(OFFSET($R$4,VLOOKUP(P1524,$W$4:$Y$23,2,FALSE),0):OFFSET($R$4,N1524,0))/$R$2</f>
        <v>0.998</v>
      </c>
      <c r="T1524">
        <f t="shared" ca="1" si="28"/>
        <v>499.99999999999955</v>
      </c>
    </row>
    <row r="1525" spans="14:20" x14ac:dyDescent="0.3">
      <c r="N1525">
        <v>1521</v>
      </c>
      <c r="O1525">
        <v>4</v>
      </c>
      <c r="P1525">
        <v>20</v>
      </c>
      <c r="Q1525">
        <f ca="1">VLOOKUP($P1525&amp;"_"&amp;$O1525,'rank samples'!$AC$3:$AI$1539,7,FALSE)</f>
        <v>185789</v>
      </c>
      <c r="R1525">
        <f ca="1">VLOOKUP($P1525&amp;"_"&amp;$O1525,'rank samples'!$AC$3:$AI$1539,6,FALSE)/100</f>
        <v>2E-3</v>
      </c>
      <c r="S1525">
        <f ca="1">1 - SUM(OFFSET($R$4,VLOOKUP(P1525,$W$4:$Y$23,2,FALSE),0):OFFSET($R$4,N1525,0))/$R$2</f>
        <v>0.996</v>
      </c>
      <c r="T1525">
        <f t="shared" ca="1" si="28"/>
        <v>249.99999999999977</v>
      </c>
    </row>
    <row r="1526" spans="14:20" x14ac:dyDescent="0.3">
      <c r="N1526">
        <v>1522</v>
      </c>
      <c r="O1526">
        <v>5</v>
      </c>
      <c r="P1526">
        <v>20</v>
      </c>
      <c r="Q1526">
        <f ca="1">VLOOKUP($P1526&amp;"_"&amp;$O1526,'rank samples'!$AC$3:$AI$1539,7,FALSE)</f>
        <v>181701.66</v>
      </c>
      <c r="R1526">
        <f ca="1">VLOOKUP($P1526&amp;"_"&amp;$O1526,'rank samples'!$AC$3:$AI$1539,6,FALSE)/100</f>
        <v>2E-3</v>
      </c>
      <c r="S1526">
        <f ca="1">1 - SUM(OFFSET($R$4,VLOOKUP(P1526,$W$4:$Y$23,2,FALSE),0):OFFSET($R$4,N1526,0))/$R$2</f>
        <v>0.99399999999999999</v>
      </c>
      <c r="T1526">
        <f t="shared" ca="1" si="28"/>
        <v>166.66666666666652</v>
      </c>
    </row>
    <row r="1527" spans="14:20" x14ac:dyDescent="0.3">
      <c r="N1527">
        <v>1523</v>
      </c>
      <c r="O1527">
        <v>6</v>
      </c>
      <c r="P1527">
        <v>20</v>
      </c>
      <c r="Q1527">
        <f ca="1">VLOOKUP($P1527&amp;"_"&amp;$O1527,'rank samples'!$AC$3:$AI$1539,7,FALSE)</f>
        <v>168926.42</v>
      </c>
      <c r="R1527">
        <f ca="1">VLOOKUP($P1527&amp;"_"&amp;$O1527,'rank samples'!$AC$3:$AI$1539,6,FALSE)/100</f>
        <v>0</v>
      </c>
      <c r="S1527">
        <f ca="1">1 - SUM(OFFSET($R$4,VLOOKUP(P1527,$W$4:$Y$23,2,FALSE),0):OFFSET($R$4,N1527,0))/$R$2</f>
        <v>0.99399999999999999</v>
      </c>
      <c r="T1527">
        <f t="shared" ca="1" si="28"/>
        <v>166.66666666666652</v>
      </c>
    </row>
    <row r="1528" spans="14:20" x14ac:dyDescent="0.3">
      <c r="N1528">
        <v>1524</v>
      </c>
      <c r="O1528">
        <v>7</v>
      </c>
      <c r="P1528">
        <v>20</v>
      </c>
      <c r="Q1528">
        <f ca="1">VLOOKUP($P1528&amp;"_"&amp;$O1528,'rank samples'!$AC$3:$AI$1539,7,FALSE)</f>
        <v>159054.91</v>
      </c>
      <c r="R1528">
        <f ca="1">VLOOKUP($P1528&amp;"_"&amp;$O1528,'rank samples'!$AC$3:$AI$1539,6,FALSE)/100</f>
        <v>2E-3</v>
      </c>
      <c r="S1528">
        <f ca="1">1 - SUM(OFFSET($R$4,VLOOKUP(P1528,$W$4:$Y$23,2,FALSE),0):OFFSET($R$4,N1528,0))/$R$2</f>
        <v>0.99199999999999999</v>
      </c>
      <c r="T1528">
        <f t="shared" ca="1" si="28"/>
        <v>124.99999999999989</v>
      </c>
    </row>
    <row r="1529" spans="14:20" x14ac:dyDescent="0.3">
      <c r="N1529">
        <v>1525</v>
      </c>
      <c r="O1529">
        <v>8</v>
      </c>
      <c r="P1529">
        <v>20</v>
      </c>
      <c r="Q1529">
        <f ca="1">VLOOKUP($P1529&amp;"_"&amp;$O1529,'rank samples'!$AC$3:$AI$1539,7,FALSE)</f>
        <v>133336.07999999999</v>
      </c>
      <c r="R1529">
        <f ca="1">VLOOKUP($P1529&amp;"_"&amp;$O1529,'rank samples'!$AC$3:$AI$1539,6,FALSE)/100</f>
        <v>0</v>
      </c>
      <c r="S1529">
        <f ca="1">1 - SUM(OFFSET($R$4,VLOOKUP(P1529,$W$4:$Y$23,2,FALSE),0):OFFSET($R$4,N1529,0))/$R$2</f>
        <v>0.99199999999999999</v>
      </c>
      <c r="T1529">
        <f t="shared" ca="1" si="28"/>
        <v>124.99999999999989</v>
      </c>
    </row>
    <row r="1530" spans="14:20" x14ac:dyDescent="0.3">
      <c r="N1530">
        <v>1526</v>
      </c>
      <c r="O1530">
        <v>9</v>
      </c>
      <c r="P1530">
        <v>20</v>
      </c>
      <c r="Q1530">
        <f ca="1">VLOOKUP($P1530&amp;"_"&amp;$O1530,'rank samples'!$AC$3:$AI$1539,7,FALSE)</f>
        <v>131670.38</v>
      </c>
      <c r="R1530">
        <f ca="1">VLOOKUP($P1530&amp;"_"&amp;$O1530,'rank samples'!$AC$3:$AI$1539,6,FALSE)/100</f>
        <v>0</v>
      </c>
      <c r="S1530">
        <f ca="1">1 - SUM(OFFSET($R$4,VLOOKUP(P1530,$W$4:$Y$23,2,FALSE),0):OFFSET($R$4,N1530,0))/$R$2</f>
        <v>0.99199999999999999</v>
      </c>
      <c r="T1530">
        <f t="shared" ca="1" si="28"/>
        <v>124.99999999999989</v>
      </c>
    </row>
    <row r="1531" spans="14:20" x14ac:dyDescent="0.3">
      <c r="N1531">
        <v>1527</v>
      </c>
      <c r="O1531">
        <v>10</v>
      </c>
      <c r="P1531">
        <v>20</v>
      </c>
      <c r="Q1531">
        <f ca="1">VLOOKUP($P1531&amp;"_"&amp;$O1531,'rank samples'!$AC$3:$AI$1539,7,FALSE)</f>
        <v>128050.65</v>
      </c>
      <c r="R1531">
        <f ca="1">VLOOKUP($P1531&amp;"_"&amp;$O1531,'rank samples'!$AC$3:$AI$1539,6,FALSE)/100</f>
        <v>2E-3</v>
      </c>
      <c r="S1531">
        <f ca="1">1 - SUM(OFFSET($R$4,VLOOKUP(P1531,$W$4:$Y$23,2,FALSE),0):OFFSET($R$4,N1531,0))/$R$2</f>
        <v>0.99</v>
      </c>
      <c r="T1531">
        <f t="shared" ca="1" si="28"/>
        <v>99.999999999999915</v>
      </c>
    </row>
    <row r="1532" spans="14:20" x14ac:dyDescent="0.3">
      <c r="N1532">
        <v>1528</v>
      </c>
      <c r="O1532">
        <v>11</v>
      </c>
      <c r="P1532">
        <v>20</v>
      </c>
      <c r="Q1532">
        <f ca="1">VLOOKUP($P1532&amp;"_"&amp;$O1532,'rank samples'!$AC$3:$AI$1539,7,FALSE)</f>
        <v>108890.62</v>
      </c>
      <c r="R1532">
        <f ca="1">VLOOKUP($P1532&amp;"_"&amp;$O1532,'rank samples'!$AC$3:$AI$1539,6,FALSE)/100</f>
        <v>2E-3</v>
      </c>
      <c r="S1532">
        <f ca="1">1 - SUM(OFFSET($R$4,VLOOKUP(P1532,$W$4:$Y$23,2,FALSE),0):OFFSET($R$4,N1532,0))/$R$2</f>
        <v>0.98799999999999999</v>
      </c>
      <c r="T1532">
        <f t="shared" ca="1" si="28"/>
        <v>83.333333333333258</v>
      </c>
    </row>
    <row r="1533" spans="14:20" x14ac:dyDescent="0.3">
      <c r="N1533">
        <v>1529</v>
      </c>
      <c r="O1533">
        <v>12</v>
      </c>
      <c r="P1533">
        <v>20</v>
      </c>
      <c r="Q1533">
        <f ca="1">VLOOKUP($P1533&amp;"_"&amp;$O1533,'rank samples'!$AC$3:$AI$1539,7,FALSE)</f>
        <v>104027</v>
      </c>
      <c r="R1533">
        <f ca="1">VLOOKUP($P1533&amp;"_"&amp;$O1533,'rank samples'!$AC$3:$AI$1539,6,FALSE)/100</f>
        <v>2E-3</v>
      </c>
      <c r="S1533">
        <f ca="1">1 - SUM(OFFSET($R$4,VLOOKUP(P1533,$W$4:$Y$23,2,FALSE),0):OFFSET($R$4,N1533,0))/$R$2</f>
        <v>0.98599999999999999</v>
      </c>
      <c r="T1533">
        <f t="shared" ca="1" si="28"/>
        <v>71.42857142857136</v>
      </c>
    </row>
    <row r="1534" spans="14:20" x14ac:dyDescent="0.3">
      <c r="N1534">
        <v>1530</v>
      </c>
      <c r="O1534">
        <v>13</v>
      </c>
      <c r="P1534">
        <v>20</v>
      </c>
      <c r="Q1534">
        <f ca="1">VLOOKUP($P1534&amp;"_"&amp;$O1534,'rank samples'!$AC$3:$AI$1539,7,FALSE)</f>
        <v>80519.09</v>
      </c>
      <c r="R1534">
        <f ca="1">VLOOKUP($P1534&amp;"_"&amp;$O1534,'rank samples'!$AC$3:$AI$1539,6,FALSE)/100</f>
        <v>2E-3</v>
      </c>
      <c r="S1534">
        <f ca="1">1 - SUM(OFFSET($R$4,VLOOKUP(P1534,$W$4:$Y$23,2,FALSE),0):OFFSET($R$4,N1534,0))/$R$2</f>
        <v>0.98399999999999999</v>
      </c>
      <c r="T1534">
        <f t="shared" ca="1" si="28"/>
        <v>62.499999999999943</v>
      </c>
    </row>
    <row r="1535" spans="14:20" x14ac:dyDescent="0.3">
      <c r="N1535">
        <v>1531</v>
      </c>
      <c r="O1535">
        <v>14</v>
      </c>
      <c r="P1535">
        <v>20</v>
      </c>
      <c r="Q1535">
        <f ca="1">VLOOKUP($P1535&amp;"_"&amp;$O1535,'rank samples'!$AC$3:$AI$1539,7,FALSE)</f>
        <v>79030.490000000005</v>
      </c>
      <c r="R1535">
        <f ca="1">VLOOKUP($P1535&amp;"_"&amp;$O1535,'rank samples'!$AC$3:$AI$1539,6,FALSE)/100</f>
        <v>2E-3</v>
      </c>
      <c r="S1535">
        <f ca="1">1 - SUM(OFFSET($R$4,VLOOKUP(P1535,$W$4:$Y$23,2,FALSE),0):OFFSET($R$4,N1535,0))/$R$2</f>
        <v>0.98199999999999998</v>
      </c>
      <c r="T1535">
        <f t="shared" ca="1" si="28"/>
        <v>55.555555555555507</v>
      </c>
    </row>
    <row r="1536" spans="14:20" x14ac:dyDescent="0.3">
      <c r="N1536">
        <v>1532</v>
      </c>
      <c r="O1536">
        <v>15</v>
      </c>
      <c r="P1536">
        <v>20</v>
      </c>
      <c r="Q1536">
        <f ca="1">VLOOKUP($P1536&amp;"_"&amp;$O1536,'rank samples'!$AC$3:$AI$1539,7,FALSE)</f>
        <v>68440.570000000007</v>
      </c>
      <c r="R1536">
        <f ca="1">VLOOKUP($P1536&amp;"_"&amp;$O1536,'rank samples'!$AC$3:$AI$1539,6,FALSE)/100</f>
        <v>2E-3</v>
      </c>
      <c r="S1536">
        <f ca="1">1 - SUM(OFFSET($R$4,VLOOKUP(P1536,$W$4:$Y$23,2,FALSE),0):OFFSET($R$4,N1536,0))/$R$2</f>
        <v>0.98</v>
      </c>
      <c r="T1536">
        <f t="shared" ca="1" si="28"/>
        <v>49.999999999999957</v>
      </c>
    </row>
    <row r="1537" spans="14:20" x14ac:dyDescent="0.3">
      <c r="N1537">
        <v>1533</v>
      </c>
      <c r="O1537">
        <v>16</v>
      </c>
      <c r="P1537">
        <v>20</v>
      </c>
      <c r="Q1537">
        <f ca="1">VLOOKUP($P1537&amp;"_"&amp;$O1537,'rank samples'!$AC$3:$AI$1539,7,FALSE)</f>
        <v>61837.77</v>
      </c>
      <c r="R1537">
        <f ca="1">VLOOKUP($P1537&amp;"_"&amp;$O1537,'rank samples'!$AC$3:$AI$1539,6,FALSE)/100</f>
        <v>2E-3</v>
      </c>
      <c r="S1537">
        <f ca="1">1 - SUM(OFFSET($R$4,VLOOKUP(P1537,$W$4:$Y$23,2,FALSE),0):OFFSET($R$4,N1537,0))/$R$2</f>
        <v>0.97799999999999998</v>
      </c>
      <c r="T1537">
        <f t="shared" ca="1" si="28"/>
        <v>45.454545454545411</v>
      </c>
    </row>
    <row r="1538" spans="14:20" x14ac:dyDescent="0.3">
      <c r="N1538">
        <v>1534</v>
      </c>
      <c r="O1538">
        <v>17</v>
      </c>
      <c r="P1538">
        <v>20</v>
      </c>
      <c r="Q1538">
        <f ca="1">VLOOKUP($P1538&amp;"_"&amp;$O1538,'rank samples'!$AC$3:$AI$1539,7,FALSE)</f>
        <v>54449.53</v>
      </c>
      <c r="R1538">
        <f ca="1">VLOOKUP($P1538&amp;"_"&amp;$O1538,'rank samples'!$AC$3:$AI$1539,6,FALSE)/100</f>
        <v>2E-3</v>
      </c>
      <c r="S1538">
        <f ca="1">1 - SUM(OFFSET($R$4,VLOOKUP(P1538,$W$4:$Y$23,2,FALSE),0):OFFSET($R$4,N1538,0))/$R$2</f>
        <v>0.97599999999999998</v>
      </c>
      <c r="T1538">
        <f t="shared" ca="1" si="28"/>
        <v>41.666666666666629</v>
      </c>
    </row>
    <row r="1539" spans="14:20" x14ac:dyDescent="0.3">
      <c r="N1539">
        <v>1535</v>
      </c>
      <c r="O1539">
        <v>18</v>
      </c>
      <c r="P1539">
        <v>20</v>
      </c>
      <c r="Q1539">
        <f ca="1">VLOOKUP($P1539&amp;"_"&amp;$O1539,'rank samples'!$AC$3:$AI$1539,7,FALSE)</f>
        <v>52208.160000000003</v>
      </c>
      <c r="R1539">
        <f ca="1">VLOOKUP($P1539&amp;"_"&amp;$O1539,'rank samples'!$AC$3:$AI$1539,6,FALSE)/100</f>
        <v>2E-3</v>
      </c>
      <c r="S1539">
        <f ca="1">1 - SUM(OFFSET($R$4,VLOOKUP(P1539,$W$4:$Y$23,2,FALSE),0):OFFSET($R$4,N1539,0))/$R$2</f>
        <v>0.97399999999999998</v>
      </c>
      <c r="T1539">
        <f t="shared" ca="1" si="28"/>
        <v>38.461538461538424</v>
      </c>
    </row>
  </sheetData>
  <sortState xmlns:xlrd2="http://schemas.microsoft.com/office/spreadsheetml/2017/richdata2" ref="O4:P1539">
    <sortCondition ref="P4:P1539"/>
    <sortCondition ref="O4:O153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K731"/>
  <sheetViews>
    <sheetView tabSelected="1" workbookViewId="0">
      <selection activeCell="H3" sqref="H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31</v>
      </c>
      <c r="H1" s="2" t="s">
        <v>32</v>
      </c>
    </row>
    <row r="2" spans="2:11" x14ac:dyDescent="0.3">
      <c r="B2" t="s">
        <v>1</v>
      </c>
      <c r="C2" t="s">
        <v>30</v>
      </c>
      <c r="D2" t="s">
        <v>33</v>
      </c>
      <c r="E2" t="s">
        <v>3</v>
      </c>
      <c r="H2" t="s">
        <v>1</v>
      </c>
      <c r="I2" t="s">
        <v>30</v>
      </c>
      <c r="J2" t="s">
        <v>33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5044.6099999999997</v>
      </c>
      <c r="H3">
        <v>1</v>
      </c>
      <c r="I3">
        <v>1</v>
      </c>
      <c r="J3">
        <v>5</v>
      </c>
      <c r="K3">
        <v>5044.6103519999997</v>
      </c>
    </row>
    <row r="4" spans="2:11" x14ac:dyDescent="0.3">
      <c r="B4">
        <v>2</v>
      </c>
      <c r="C4">
        <v>1</v>
      </c>
      <c r="D4">
        <v>5.0000000000000009</v>
      </c>
      <c r="E4">
        <v>3826.56</v>
      </c>
      <c r="H4">
        <v>2</v>
      </c>
      <c r="I4">
        <v>1</v>
      </c>
      <c r="J4">
        <v>5</v>
      </c>
      <c r="K4">
        <v>3826.5634770000001</v>
      </c>
    </row>
    <row r="5" spans="2:11" x14ac:dyDescent="0.3">
      <c r="B5">
        <v>3</v>
      </c>
      <c r="C5">
        <v>1</v>
      </c>
      <c r="D5">
        <v>5.0000000000000009</v>
      </c>
      <c r="E5">
        <v>18492</v>
      </c>
      <c r="H5">
        <v>3</v>
      </c>
      <c r="I5">
        <v>1</v>
      </c>
      <c r="J5">
        <v>5</v>
      </c>
      <c r="K5">
        <v>18492.001952999999</v>
      </c>
    </row>
    <row r="6" spans="2:11" x14ac:dyDescent="0.3">
      <c r="B6">
        <v>4</v>
      </c>
      <c r="C6">
        <v>1</v>
      </c>
      <c r="D6">
        <v>5.0000000000000009</v>
      </c>
      <c r="E6">
        <v>6142.34</v>
      </c>
      <c r="H6">
        <v>4</v>
      </c>
      <c r="I6">
        <v>1</v>
      </c>
      <c r="J6">
        <v>5</v>
      </c>
      <c r="K6">
        <v>6142.3374020000001</v>
      </c>
    </row>
    <row r="7" spans="2:11" x14ac:dyDescent="0.3">
      <c r="B7">
        <v>5</v>
      </c>
      <c r="C7">
        <v>1</v>
      </c>
      <c r="D7">
        <v>5.0000000000000009</v>
      </c>
      <c r="E7">
        <v>9571.77</v>
      </c>
      <c r="H7">
        <v>5</v>
      </c>
      <c r="I7">
        <v>1</v>
      </c>
      <c r="J7">
        <v>5</v>
      </c>
      <c r="K7">
        <v>9571.7675780000009</v>
      </c>
    </row>
    <row r="8" spans="2:11" x14ac:dyDescent="0.3">
      <c r="B8">
        <v>6</v>
      </c>
      <c r="C8">
        <v>1</v>
      </c>
      <c r="D8">
        <v>5.0000000000000009</v>
      </c>
      <c r="E8">
        <v>1711.25</v>
      </c>
      <c r="H8">
        <v>6</v>
      </c>
      <c r="I8">
        <v>1</v>
      </c>
      <c r="J8">
        <v>5</v>
      </c>
      <c r="K8">
        <v>1711.249268</v>
      </c>
    </row>
    <row r="9" spans="2:11" x14ac:dyDescent="0.3">
      <c r="B9">
        <v>7</v>
      </c>
      <c r="C9">
        <v>1</v>
      </c>
      <c r="D9">
        <v>5.0000000000000009</v>
      </c>
      <c r="E9">
        <v>3817.21</v>
      </c>
      <c r="H9">
        <v>7</v>
      </c>
      <c r="I9">
        <v>1</v>
      </c>
      <c r="J9">
        <v>5</v>
      </c>
      <c r="K9">
        <v>3817.2109380000002</v>
      </c>
    </row>
    <row r="10" spans="2:11" x14ac:dyDescent="0.3">
      <c r="B10">
        <v>8</v>
      </c>
      <c r="C10">
        <v>1</v>
      </c>
      <c r="D10">
        <v>5.0000000000000009</v>
      </c>
      <c r="E10">
        <v>2286.0700000000002</v>
      </c>
      <c r="H10">
        <v>8</v>
      </c>
      <c r="I10">
        <v>1</v>
      </c>
      <c r="J10">
        <v>5</v>
      </c>
      <c r="K10">
        <v>2286.0715329999998</v>
      </c>
    </row>
    <row r="11" spans="2:11" x14ac:dyDescent="0.3">
      <c r="B11">
        <v>12</v>
      </c>
      <c r="C11">
        <v>1</v>
      </c>
      <c r="D11">
        <v>5.0000000000000009</v>
      </c>
      <c r="E11">
        <v>12118.15</v>
      </c>
      <c r="H11">
        <v>12</v>
      </c>
      <c r="I11">
        <v>1</v>
      </c>
      <c r="J11">
        <v>5</v>
      </c>
      <c r="K11">
        <v>12118.149414</v>
      </c>
    </row>
    <row r="12" spans="2:11" x14ac:dyDescent="0.3">
      <c r="B12">
        <v>13</v>
      </c>
      <c r="C12">
        <v>1</v>
      </c>
      <c r="D12">
        <v>5.0000000000000009</v>
      </c>
      <c r="E12">
        <v>5821.13</v>
      </c>
      <c r="H12">
        <v>13</v>
      </c>
      <c r="I12">
        <v>1</v>
      </c>
      <c r="J12">
        <v>5</v>
      </c>
      <c r="K12">
        <v>5821.1333009999998</v>
      </c>
    </row>
    <row r="13" spans="2:11" x14ac:dyDescent="0.3">
      <c r="B13">
        <v>14</v>
      </c>
      <c r="C13">
        <v>1</v>
      </c>
      <c r="D13">
        <v>5.0000000000000009</v>
      </c>
      <c r="E13">
        <v>2507.58</v>
      </c>
      <c r="H13">
        <v>14</v>
      </c>
      <c r="I13">
        <v>1</v>
      </c>
      <c r="J13">
        <v>5</v>
      </c>
      <c r="K13">
        <v>2507.5766600000002</v>
      </c>
    </row>
    <row r="14" spans="2:11" x14ac:dyDescent="0.3">
      <c r="B14">
        <v>15</v>
      </c>
      <c r="C14">
        <v>1</v>
      </c>
      <c r="D14">
        <v>5.0000000000000009</v>
      </c>
      <c r="E14">
        <v>6417.75</v>
      </c>
      <c r="H14">
        <v>15</v>
      </c>
      <c r="I14">
        <v>1</v>
      </c>
      <c r="J14">
        <v>5</v>
      </c>
      <c r="K14">
        <v>6417.7514650000003</v>
      </c>
    </row>
    <row r="15" spans="2:11" x14ac:dyDescent="0.3">
      <c r="B15">
        <v>16</v>
      </c>
      <c r="C15">
        <v>1</v>
      </c>
      <c r="D15">
        <v>5.0000000000000009</v>
      </c>
      <c r="E15">
        <v>7885.31</v>
      </c>
      <c r="H15">
        <v>16</v>
      </c>
      <c r="I15">
        <v>1</v>
      </c>
      <c r="J15">
        <v>5</v>
      </c>
      <c r="K15">
        <v>7885.3120120000003</v>
      </c>
    </row>
    <row r="16" spans="2:11" x14ac:dyDescent="0.3">
      <c r="B16">
        <v>17</v>
      </c>
      <c r="C16">
        <v>1</v>
      </c>
      <c r="D16">
        <v>5.0000000000000009</v>
      </c>
      <c r="E16">
        <v>3884.37</v>
      </c>
      <c r="H16">
        <v>17</v>
      </c>
      <c r="I16">
        <v>1</v>
      </c>
      <c r="J16">
        <v>5</v>
      </c>
      <c r="K16">
        <v>3884.3652339999999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H17">
        <v>18</v>
      </c>
      <c r="I17">
        <v>1</v>
      </c>
      <c r="J17">
        <v>5</v>
      </c>
      <c r="K17">
        <v>20397.705077999999</v>
      </c>
    </row>
    <row r="18" spans="2:11" x14ac:dyDescent="0.3">
      <c r="B18">
        <v>19</v>
      </c>
      <c r="C18">
        <v>1</v>
      </c>
      <c r="D18">
        <v>5.0000000000000009</v>
      </c>
      <c r="E18">
        <v>248.08</v>
      </c>
      <c r="H18">
        <v>19</v>
      </c>
      <c r="I18">
        <v>1</v>
      </c>
      <c r="J18">
        <v>5</v>
      </c>
      <c r="K18">
        <v>248.082458</v>
      </c>
    </row>
    <row r="19" spans="2:11" x14ac:dyDescent="0.3">
      <c r="B19">
        <v>20</v>
      </c>
      <c r="C19">
        <v>1</v>
      </c>
      <c r="D19">
        <v>5.0000000000000009</v>
      </c>
      <c r="E19">
        <v>10948.4</v>
      </c>
      <c r="H19">
        <v>20</v>
      </c>
      <c r="I19">
        <v>1</v>
      </c>
      <c r="J19">
        <v>5</v>
      </c>
      <c r="K19">
        <v>10948.403319999999</v>
      </c>
    </row>
    <row r="20" spans="2:11" x14ac:dyDescent="0.3">
      <c r="B20">
        <v>1</v>
      </c>
      <c r="C20">
        <v>2</v>
      </c>
      <c r="D20">
        <v>499.99999999999955</v>
      </c>
      <c r="E20">
        <v>37384.07</v>
      </c>
      <c r="H20">
        <v>1</v>
      </c>
      <c r="I20">
        <v>2</v>
      </c>
      <c r="J20">
        <v>499.99996900000002</v>
      </c>
      <c r="K20">
        <v>37384.074219000002</v>
      </c>
    </row>
    <row r="21" spans="2:11" x14ac:dyDescent="0.3">
      <c r="B21">
        <v>1</v>
      </c>
      <c r="C21">
        <v>2</v>
      </c>
      <c r="D21">
        <v>249.99999999999977</v>
      </c>
      <c r="E21">
        <v>24913.94</v>
      </c>
      <c r="H21">
        <v>1</v>
      </c>
      <c r="I21">
        <v>2</v>
      </c>
      <c r="J21">
        <v>249.99998500000001</v>
      </c>
      <c r="K21">
        <v>24913.939452999999</v>
      </c>
    </row>
    <row r="22" spans="2:11" x14ac:dyDescent="0.3">
      <c r="B22">
        <v>1</v>
      </c>
      <c r="C22">
        <v>2</v>
      </c>
      <c r="D22">
        <v>166.66666666666652</v>
      </c>
      <c r="E22">
        <v>23832.34</v>
      </c>
      <c r="H22">
        <v>1</v>
      </c>
      <c r="I22">
        <v>2</v>
      </c>
      <c r="J22">
        <v>166.66667200000001</v>
      </c>
      <c r="K22">
        <v>23832.339843999998</v>
      </c>
    </row>
    <row r="23" spans="2:11" x14ac:dyDescent="0.3">
      <c r="B23">
        <v>1</v>
      </c>
      <c r="C23">
        <v>2</v>
      </c>
      <c r="D23">
        <v>124.99999999999989</v>
      </c>
      <c r="E23">
        <v>22980.55</v>
      </c>
      <c r="H23">
        <v>1</v>
      </c>
      <c r="I23">
        <v>2</v>
      </c>
      <c r="J23">
        <v>124.99999200000001</v>
      </c>
      <c r="K23">
        <v>22980.554688</v>
      </c>
    </row>
    <row r="24" spans="2:11" x14ac:dyDescent="0.3">
      <c r="B24">
        <v>1</v>
      </c>
      <c r="C24">
        <v>2</v>
      </c>
      <c r="D24">
        <v>99.999999999999915</v>
      </c>
      <c r="E24">
        <v>22394.57</v>
      </c>
      <c r="H24">
        <v>1</v>
      </c>
      <c r="I24">
        <v>2</v>
      </c>
      <c r="J24">
        <v>99.999992000000006</v>
      </c>
      <c r="K24">
        <v>22394.574218999998</v>
      </c>
    </row>
    <row r="25" spans="2:11" x14ac:dyDescent="0.3">
      <c r="B25">
        <v>1</v>
      </c>
      <c r="C25">
        <v>2</v>
      </c>
      <c r="D25">
        <v>83.333333333333258</v>
      </c>
      <c r="E25">
        <v>22017.17</v>
      </c>
      <c r="H25">
        <v>1</v>
      </c>
      <c r="I25">
        <v>2</v>
      </c>
      <c r="J25">
        <v>83.333327999999995</v>
      </c>
      <c r="K25">
        <v>22017.167968999998</v>
      </c>
    </row>
    <row r="26" spans="2:11" x14ac:dyDescent="0.3">
      <c r="B26">
        <v>1</v>
      </c>
      <c r="C26">
        <v>2</v>
      </c>
      <c r="D26">
        <v>71.42857142857136</v>
      </c>
      <c r="E26">
        <v>21333.040000000001</v>
      </c>
      <c r="H26">
        <v>1</v>
      </c>
      <c r="I26">
        <v>2</v>
      </c>
      <c r="J26">
        <v>71.428566000000004</v>
      </c>
      <c r="K26">
        <v>21333.039062</v>
      </c>
    </row>
    <row r="27" spans="2:11" x14ac:dyDescent="0.3">
      <c r="B27">
        <v>1</v>
      </c>
      <c r="C27">
        <v>2</v>
      </c>
      <c r="D27">
        <v>62.499999999999943</v>
      </c>
      <c r="E27">
        <v>21246.23</v>
      </c>
      <c r="H27">
        <v>1</v>
      </c>
      <c r="I27">
        <v>2</v>
      </c>
      <c r="J27">
        <v>62.499996000000003</v>
      </c>
      <c r="K27">
        <v>21246.228515999999</v>
      </c>
    </row>
    <row r="28" spans="2:11" x14ac:dyDescent="0.3">
      <c r="B28">
        <v>1</v>
      </c>
      <c r="C28">
        <v>2</v>
      </c>
      <c r="D28">
        <v>55.555555555555507</v>
      </c>
      <c r="E28">
        <v>20413.21</v>
      </c>
      <c r="H28">
        <v>1</v>
      </c>
      <c r="I28">
        <v>2</v>
      </c>
      <c r="J28">
        <v>55.555553000000003</v>
      </c>
      <c r="K28">
        <v>20413.214843999998</v>
      </c>
    </row>
    <row r="29" spans="2:11" x14ac:dyDescent="0.3">
      <c r="B29">
        <v>1</v>
      </c>
      <c r="C29">
        <v>2</v>
      </c>
      <c r="D29">
        <v>49.999999999999957</v>
      </c>
      <c r="E29">
        <v>19248.39</v>
      </c>
      <c r="H29">
        <v>1</v>
      </c>
      <c r="I29">
        <v>2</v>
      </c>
      <c r="J29">
        <v>49.999996000000003</v>
      </c>
      <c r="K29">
        <v>19248.386718999998</v>
      </c>
    </row>
    <row r="30" spans="2:11" x14ac:dyDescent="0.3">
      <c r="B30">
        <v>1</v>
      </c>
      <c r="C30">
        <v>2</v>
      </c>
      <c r="D30">
        <v>45.454545454545411</v>
      </c>
      <c r="E30">
        <v>18341.669999999998</v>
      </c>
      <c r="H30">
        <v>1</v>
      </c>
      <c r="I30">
        <v>2</v>
      </c>
      <c r="J30">
        <v>45.454540000000001</v>
      </c>
      <c r="K30">
        <v>18341.669922000001</v>
      </c>
    </row>
    <row r="31" spans="2:11" x14ac:dyDescent="0.3">
      <c r="B31">
        <v>1</v>
      </c>
      <c r="C31">
        <v>2</v>
      </c>
      <c r="D31">
        <v>41.666666666666629</v>
      </c>
      <c r="E31">
        <v>18302.54</v>
      </c>
      <c r="H31">
        <v>1</v>
      </c>
      <c r="I31">
        <v>2</v>
      </c>
      <c r="J31">
        <v>41.666663999999997</v>
      </c>
      <c r="K31">
        <v>18302.541015999999</v>
      </c>
    </row>
    <row r="32" spans="2:11" x14ac:dyDescent="0.3">
      <c r="B32">
        <v>1</v>
      </c>
      <c r="C32">
        <v>2</v>
      </c>
      <c r="D32">
        <v>38.461538461538424</v>
      </c>
      <c r="E32">
        <v>18029.47</v>
      </c>
      <c r="H32">
        <v>1</v>
      </c>
      <c r="I32">
        <v>2</v>
      </c>
      <c r="J32">
        <v>38.461536000000002</v>
      </c>
      <c r="K32">
        <v>18029.46875</v>
      </c>
    </row>
    <row r="33" spans="2:11" x14ac:dyDescent="0.3">
      <c r="B33">
        <v>1</v>
      </c>
      <c r="C33">
        <v>2</v>
      </c>
      <c r="D33">
        <v>35.71428571428568</v>
      </c>
      <c r="E33">
        <v>17343.580000000002</v>
      </c>
      <c r="H33">
        <v>1</v>
      </c>
      <c r="I33">
        <v>2</v>
      </c>
      <c r="J33">
        <v>35.714283000000002</v>
      </c>
      <c r="K33">
        <v>17343.580077999999</v>
      </c>
    </row>
    <row r="34" spans="2:11" x14ac:dyDescent="0.3">
      <c r="B34">
        <v>1</v>
      </c>
      <c r="C34">
        <v>2</v>
      </c>
      <c r="D34">
        <v>33.3333333333333</v>
      </c>
      <c r="E34">
        <v>16896.32</v>
      </c>
      <c r="H34">
        <v>1</v>
      </c>
      <c r="I34">
        <v>2</v>
      </c>
      <c r="J34">
        <v>33.333328000000002</v>
      </c>
      <c r="K34">
        <v>16896.324218999998</v>
      </c>
    </row>
    <row r="35" spans="2:11" x14ac:dyDescent="0.3">
      <c r="B35">
        <v>1</v>
      </c>
      <c r="C35">
        <v>2</v>
      </c>
      <c r="D35">
        <v>31.249999999999972</v>
      </c>
      <c r="E35">
        <v>15341.85</v>
      </c>
      <c r="H35">
        <v>1</v>
      </c>
      <c r="I35">
        <v>2</v>
      </c>
      <c r="J35">
        <v>31.249998000000001</v>
      </c>
      <c r="K35">
        <v>15341.851562</v>
      </c>
    </row>
    <row r="36" spans="2:11" x14ac:dyDescent="0.3">
      <c r="B36">
        <v>1</v>
      </c>
      <c r="C36">
        <v>2</v>
      </c>
      <c r="D36">
        <v>29.411764705882327</v>
      </c>
      <c r="E36">
        <v>14629.73</v>
      </c>
      <c r="H36">
        <v>1</v>
      </c>
      <c r="I36">
        <v>2</v>
      </c>
      <c r="J36">
        <v>29.411762</v>
      </c>
      <c r="K36">
        <v>14629.734375</v>
      </c>
    </row>
    <row r="37" spans="2:11" x14ac:dyDescent="0.3">
      <c r="B37">
        <v>1</v>
      </c>
      <c r="C37">
        <v>2</v>
      </c>
      <c r="D37">
        <v>27.777777777777754</v>
      </c>
      <c r="E37">
        <v>14541.22</v>
      </c>
      <c r="H37">
        <v>1</v>
      </c>
      <c r="I37">
        <v>2</v>
      </c>
      <c r="J37">
        <v>27.777777</v>
      </c>
      <c r="K37">
        <v>14541.223633</v>
      </c>
    </row>
    <row r="38" spans="2:11" x14ac:dyDescent="0.3">
      <c r="B38">
        <v>1</v>
      </c>
      <c r="C38">
        <v>2</v>
      </c>
      <c r="D38">
        <v>26.315789473684188</v>
      </c>
      <c r="E38">
        <v>14457.52</v>
      </c>
      <c r="H38">
        <v>1</v>
      </c>
      <c r="I38">
        <v>2</v>
      </c>
      <c r="J38">
        <v>26.315788000000001</v>
      </c>
      <c r="K38">
        <v>14457.517578000001</v>
      </c>
    </row>
    <row r="39" spans="2:11" x14ac:dyDescent="0.3">
      <c r="B39">
        <v>1</v>
      </c>
      <c r="C39">
        <v>2</v>
      </c>
      <c r="D39">
        <v>24.999999999999979</v>
      </c>
      <c r="E39">
        <v>14438.34</v>
      </c>
      <c r="H39">
        <v>1</v>
      </c>
      <c r="I39">
        <v>2</v>
      </c>
      <c r="J39">
        <v>24.999998000000001</v>
      </c>
      <c r="K39">
        <v>14438.342773</v>
      </c>
    </row>
    <row r="40" spans="2:11" x14ac:dyDescent="0.3">
      <c r="B40">
        <v>1</v>
      </c>
      <c r="C40">
        <v>2</v>
      </c>
      <c r="D40">
        <v>23.809523809523789</v>
      </c>
      <c r="E40">
        <v>14433.08</v>
      </c>
      <c r="H40">
        <v>1</v>
      </c>
      <c r="I40">
        <v>2</v>
      </c>
      <c r="J40">
        <v>23.809522999999999</v>
      </c>
      <c r="K40">
        <v>14433.084961</v>
      </c>
    </row>
    <row r="41" spans="2:11" x14ac:dyDescent="0.3">
      <c r="B41">
        <v>1</v>
      </c>
      <c r="C41">
        <v>2</v>
      </c>
      <c r="D41">
        <v>22.727272727272705</v>
      </c>
      <c r="E41">
        <v>14354.94</v>
      </c>
      <c r="H41">
        <v>1</v>
      </c>
      <c r="I41">
        <v>2</v>
      </c>
      <c r="J41">
        <v>22.727270000000001</v>
      </c>
      <c r="K41">
        <v>14354.941406</v>
      </c>
    </row>
    <row r="42" spans="2:11" x14ac:dyDescent="0.3">
      <c r="B42">
        <v>1</v>
      </c>
      <c r="C42">
        <v>2</v>
      </c>
      <c r="D42">
        <v>21.739130434782588</v>
      </c>
      <c r="E42">
        <v>13482.46</v>
      </c>
      <c r="H42">
        <v>1</v>
      </c>
      <c r="I42">
        <v>2</v>
      </c>
      <c r="J42">
        <v>21.739128000000001</v>
      </c>
      <c r="K42">
        <v>13482.456055000001</v>
      </c>
    </row>
    <row r="43" spans="2:11" x14ac:dyDescent="0.3">
      <c r="B43">
        <v>1</v>
      </c>
      <c r="C43">
        <v>2</v>
      </c>
      <c r="D43">
        <v>20.833333333333314</v>
      </c>
      <c r="E43">
        <v>13395.23</v>
      </c>
      <c r="H43">
        <v>1</v>
      </c>
      <c r="I43">
        <v>2</v>
      </c>
      <c r="J43">
        <v>20.833331999999999</v>
      </c>
      <c r="K43">
        <v>13395.230469</v>
      </c>
    </row>
    <row r="44" spans="2:11" x14ac:dyDescent="0.3">
      <c r="B44">
        <v>1</v>
      </c>
      <c r="C44">
        <v>2</v>
      </c>
      <c r="D44">
        <v>19.999999999999982</v>
      </c>
      <c r="E44">
        <v>11456.34</v>
      </c>
      <c r="H44">
        <v>1</v>
      </c>
      <c r="I44">
        <v>2</v>
      </c>
      <c r="J44">
        <v>19.999998000000001</v>
      </c>
      <c r="K44">
        <v>11456.341796999999</v>
      </c>
    </row>
    <row r="45" spans="2:11" x14ac:dyDescent="0.3">
      <c r="B45">
        <v>1</v>
      </c>
      <c r="C45">
        <v>2</v>
      </c>
      <c r="D45">
        <v>19.230769230769212</v>
      </c>
      <c r="E45">
        <v>11353.55</v>
      </c>
      <c r="H45">
        <v>1</v>
      </c>
      <c r="I45">
        <v>2</v>
      </c>
      <c r="J45">
        <v>19.230768000000001</v>
      </c>
      <c r="K45">
        <v>11353.548828000001</v>
      </c>
    </row>
    <row r="46" spans="2:11" x14ac:dyDescent="0.3">
      <c r="B46">
        <v>1</v>
      </c>
      <c r="C46">
        <v>2</v>
      </c>
      <c r="D46">
        <v>18.518518518518501</v>
      </c>
      <c r="E46">
        <v>10898.2</v>
      </c>
      <c r="H46">
        <v>1</v>
      </c>
      <c r="I46">
        <v>2</v>
      </c>
      <c r="J46">
        <v>18.518516999999999</v>
      </c>
      <c r="K46">
        <v>10898.204102</v>
      </c>
    </row>
    <row r="47" spans="2:11" x14ac:dyDescent="0.3">
      <c r="B47">
        <v>1</v>
      </c>
      <c r="C47">
        <v>2</v>
      </c>
      <c r="D47">
        <v>17.85714285714284</v>
      </c>
      <c r="E47">
        <v>10443.370000000001</v>
      </c>
      <c r="H47">
        <v>1</v>
      </c>
      <c r="I47">
        <v>2</v>
      </c>
      <c r="J47">
        <v>17.857140999999999</v>
      </c>
      <c r="K47">
        <v>10443.374023</v>
      </c>
    </row>
    <row r="48" spans="2:11" x14ac:dyDescent="0.3">
      <c r="B48">
        <v>1</v>
      </c>
      <c r="C48">
        <v>2</v>
      </c>
      <c r="D48">
        <v>17.241379310344811</v>
      </c>
      <c r="E48">
        <v>9826.61</v>
      </c>
      <c r="H48">
        <v>1</v>
      </c>
      <c r="I48">
        <v>2</v>
      </c>
      <c r="J48">
        <v>17.241377</v>
      </c>
      <c r="K48">
        <v>9826.6064449999994</v>
      </c>
    </row>
    <row r="49" spans="2:11" x14ac:dyDescent="0.3">
      <c r="B49">
        <v>1</v>
      </c>
      <c r="C49">
        <v>2</v>
      </c>
      <c r="D49">
        <v>16.66666666666665</v>
      </c>
      <c r="E49">
        <v>9646.73</v>
      </c>
      <c r="H49">
        <v>1</v>
      </c>
      <c r="I49">
        <v>2</v>
      </c>
      <c r="J49">
        <v>16.666664000000001</v>
      </c>
      <c r="K49">
        <v>9646.7333980000003</v>
      </c>
    </row>
    <row r="50" spans="2:11" x14ac:dyDescent="0.3">
      <c r="B50">
        <v>1</v>
      </c>
      <c r="C50">
        <v>2</v>
      </c>
      <c r="D50">
        <v>16.129032258064502</v>
      </c>
      <c r="E50">
        <v>9317.9699999999993</v>
      </c>
      <c r="H50">
        <v>1</v>
      </c>
      <c r="I50">
        <v>2</v>
      </c>
      <c r="J50">
        <v>16.12903</v>
      </c>
      <c r="K50">
        <v>9317.9677730000003</v>
      </c>
    </row>
    <row r="51" spans="2:11" x14ac:dyDescent="0.3">
      <c r="B51">
        <v>1</v>
      </c>
      <c r="C51">
        <v>2</v>
      </c>
      <c r="D51">
        <v>15.624999999999986</v>
      </c>
      <c r="E51">
        <v>9297.7999999999993</v>
      </c>
      <c r="H51">
        <v>1</v>
      </c>
      <c r="I51">
        <v>2</v>
      </c>
      <c r="J51">
        <v>15.624999000000001</v>
      </c>
      <c r="K51">
        <v>9297.7958980000003</v>
      </c>
    </row>
    <row r="52" spans="2:11" x14ac:dyDescent="0.3">
      <c r="B52">
        <v>1</v>
      </c>
      <c r="C52">
        <v>2</v>
      </c>
      <c r="D52">
        <v>15.151515151515138</v>
      </c>
      <c r="E52">
        <v>8936.85</v>
      </c>
      <c r="H52">
        <v>1</v>
      </c>
      <c r="I52">
        <v>2</v>
      </c>
      <c r="J52">
        <v>15.151515</v>
      </c>
      <c r="K52">
        <v>8936.8535159999992</v>
      </c>
    </row>
    <row r="53" spans="2:11" x14ac:dyDescent="0.3">
      <c r="B53">
        <v>1</v>
      </c>
      <c r="C53">
        <v>2</v>
      </c>
      <c r="D53">
        <v>14.705882352941163</v>
      </c>
      <c r="E53">
        <v>7204.44</v>
      </c>
      <c r="H53">
        <v>1</v>
      </c>
      <c r="I53">
        <v>2</v>
      </c>
      <c r="J53">
        <v>14.705883</v>
      </c>
      <c r="K53">
        <v>7204.4360349999997</v>
      </c>
    </row>
    <row r="54" spans="2:11" x14ac:dyDescent="0.3">
      <c r="B54">
        <v>1</v>
      </c>
      <c r="C54">
        <v>2</v>
      </c>
      <c r="D54">
        <v>14.285714285714272</v>
      </c>
      <c r="E54">
        <v>7002.01</v>
      </c>
      <c r="H54">
        <v>1</v>
      </c>
      <c r="I54">
        <v>2</v>
      </c>
      <c r="J54">
        <v>14.285716000000001</v>
      </c>
      <c r="K54">
        <v>7002.0112300000001</v>
      </c>
    </row>
    <row r="55" spans="2:11" x14ac:dyDescent="0.3">
      <c r="B55">
        <v>1</v>
      </c>
      <c r="C55">
        <v>2</v>
      </c>
      <c r="D55">
        <v>13.888888888888877</v>
      </c>
      <c r="E55">
        <v>6648.38</v>
      </c>
      <c r="H55">
        <v>1</v>
      </c>
      <c r="I55">
        <v>2</v>
      </c>
      <c r="J55">
        <v>13.888890999999999</v>
      </c>
      <c r="K55">
        <v>6648.3754879999997</v>
      </c>
    </row>
    <row r="56" spans="2:11" x14ac:dyDescent="0.3">
      <c r="B56">
        <v>1</v>
      </c>
      <c r="C56">
        <v>2</v>
      </c>
      <c r="D56">
        <v>13.513513513513502</v>
      </c>
      <c r="E56">
        <v>6306.78</v>
      </c>
      <c r="H56">
        <v>1</v>
      </c>
      <c r="I56">
        <v>2</v>
      </c>
      <c r="J56">
        <v>13.513515999999999</v>
      </c>
      <c r="K56">
        <v>6306.7807620000003</v>
      </c>
    </row>
    <row r="57" spans="2:11" x14ac:dyDescent="0.3">
      <c r="B57">
        <v>1</v>
      </c>
      <c r="C57">
        <v>2</v>
      </c>
      <c r="D57">
        <v>13.157894736842094</v>
      </c>
      <c r="E57">
        <v>5986.12</v>
      </c>
      <c r="H57">
        <v>1</v>
      </c>
      <c r="I57">
        <v>2</v>
      </c>
      <c r="J57">
        <v>13.157897999999999</v>
      </c>
      <c r="K57">
        <v>5986.1206050000001</v>
      </c>
    </row>
    <row r="58" spans="2:11" x14ac:dyDescent="0.3">
      <c r="B58">
        <v>1</v>
      </c>
      <c r="C58">
        <v>2</v>
      </c>
      <c r="D58">
        <v>12.820512820512809</v>
      </c>
      <c r="E58">
        <v>5024.54</v>
      </c>
      <c r="H58">
        <v>1</v>
      </c>
      <c r="I58">
        <v>2</v>
      </c>
      <c r="J58">
        <v>12.820517000000001</v>
      </c>
      <c r="K58">
        <v>5024.5371089999999</v>
      </c>
    </row>
    <row r="59" spans="2:11" x14ac:dyDescent="0.3">
      <c r="B59">
        <v>1</v>
      </c>
      <c r="C59">
        <v>2</v>
      </c>
      <c r="D59">
        <v>12.499999999999989</v>
      </c>
      <c r="E59">
        <v>2048.98</v>
      </c>
      <c r="H59">
        <v>1</v>
      </c>
      <c r="I59">
        <v>2</v>
      </c>
      <c r="J59">
        <v>12.500004000000001</v>
      </c>
      <c r="K59">
        <v>2048.9780270000001</v>
      </c>
    </row>
    <row r="60" spans="2:11" x14ac:dyDescent="0.3">
      <c r="B60">
        <v>1</v>
      </c>
      <c r="C60">
        <v>2</v>
      </c>
      <c r="D60">
        <v>12.195121951219502</v>
      </c>
      <c r="E60">
        <v>1581.53</v>
      </c>
      <c r="H60">
        <v>1</v>
      </c>
      <c r="I60">
        <v>2</v>
      </c>
      <c r="J60">
        <v>12.195126</v>
      </c>
      <c r="K60">
        <v>1581.530518</v>
      </c>
    </row>
    <row r="61" spans="2:11" x14ac:dyDescent="0.3">
      <c r="B61">
        <v>1</v>
      </c>
      <c r="C61">
        <v>2</v>
      </c>
      <c r="D61">
        <v>11.904761904761894</v>
      </c>
      <c r="E61">
        <v>788.48</v>
      </c>
      <c r="H61">
        <v>1</v>
      </c>
      <c r="I61">
        <v>2</v>
      </c>
      <c r="J61">
        <v>11.904766</v>
      </c>
      <c r="K61">
        <v>788.47955300000001</v>
      </c>
    </row>
    <row r="62" spans="2:11" x14ac:dyDescent="0.3">
      <c r="B62">
        <v>1</v>
      </c>
      <c r="C62">
        <v>2</v>
      </c>
      <c r="D62">
        <v>11.627906976744177</v>
      </c>
      <c r="E62">
        <v>166.8</v>
      </c>
      <c r="H62">
        <v>1</v>
      </c>
      <c r="I62">
        <v>2</v>
      </c>
      <c r="J62">
        <v>11.627912</v>
      </c>
      <c r="K62">
        <v>166.796707</v>
      </c>
    </row>
    <row r="63" spans="2:11" x14ac:dyDescent="0.3">
      <c r="B63">
        <v>2</v>
      </c>
      <c r="C63">
        <v>2</v>
      </c>
      <c r="D63">
        <v>499.99999999999955</v>
      </c>
      <c r="E63">
        <v>34452.800000000003</v>
      </c>
      <c r="H63">
        <v>2</v>
      </c>
      <c r="I63">
        <v>2</v>
      </c>
      <c r="J63">
        <v>499.99996900000002</v>
      </c>
      <c r="K63">
        <v>34452.796875</v>
      </c>
    </row>
    <row r="64" spans="2:11" x14ac:dyDescent="0.3">
      <c r="B64">
        <v>2</v>
      </c>
      <c r="C64">
        <v>2</v>
      </c>
      <c r="D64">
        <v>249.99999999999977</v>
      </c>
      <c r="E64">
        <v>32185.21</v>
      </c>
      <c r="H64">
        <v>2</v>
      </c>
      <c r="I64">
        <v>2</v>
      </c>
      <c r="J64">
        <v>249.99998500000001</v>
      </c>
      <c r="K64">
        <v>32185.212890999999</v>
      </c>
    </row>
    <row r="65" spans="2:11" x14ac:dyDescent="0.3">
      <c r="B65">
        <v>2</v>
      </c>
      <c r="C65">
        <v>2</v>
      </c>
      <c r="D65">
        <v>166.66666666666652</v>
      </c>
      <c r="E65">
        <v>32176.11</v>
      </c>
      <c r="H65">
        <v>2</v>
      </c>
      <c r="I65">
        <v>2</v>
      </c>
      <c r="J65">
        <v>166.66667200000001</v>
      </c>
      <c r="K65">
        <v>32176.109375</v>
      </c>
    </row>
    <row r="66" spans="2:11" x14ac:dyDescent="0.3">
      <c r="B66">
        <v>2</v>
      </c>
      <c r="C66">
        <v>2</v>
      </c>
      <c r="D66">
        <v>124.99999999999989</v>
      </c>
      <c r="E66">
        <v>28729.45</v>
      </c>
      <c r="H66">
        <v>2</v>
      </c>
      <c r="I66">
        <v>2</v>
      </c>
      <c r="J66">
        <v>124.99999200000001</v>
      </c>
      <c r="K66">
        <v>28729.447265999999</v>
      </c>
    </row>
    <row r="67" spans="2:11" x14ac:dyDescent="0.3">
      <c r="B67">
        <v>2</v>
      </c>
      <c r="C67">
        <v>2</v>
      </c>
      <c r="D67">
        <v>99.999999999999915</v>
      </c>
      <c r="E67">
        <v>26931.37</v>
      </c>
      <c r="H67">
        <v>2</v>
      </c>
      <c r="I67">
        <v>2</v>
      </c>
      <c r="J67">
        <v>99.999992000000006</v>
      </c>
      <c r="K67">
        <v>26931.367188</v>
      </c>
    </row>
    <row r="68" spans="2:11" x14ac:dyDescent="0.3">
      <c r="B68">
        <v>2</v>
      </c>
      <c r="C68">
        <v>2</v>
      </c>
      <c r="D68">
        <v>83.333333333333258</v>
      </c>
      <c r="E68">
        <v>25915.93</v>
      </c>
      <c r="H68">
        <v>2</v>
      </c>
      <c r="I68">
        <v>2</v>
      </c>
      <c r="J68">
        <v>83.333327999999995</v>
      </c>
      <c r="K68">
        <v>25915.933593999998</v>
      </c>
    </row>
    <row r="69" spans="2:11" x14ac:dyDescent="0.3">
      <c r="B69">
        <v>2</v>
      </c>
      <c r="C69">
        <v>2</v>
      </c>
      <c r="D69">
        <v>71.42857142857136</v>
      </c>
      <c r="E69">
        <v>24787.59</v>
      </c>
      <c r="H69">
        <v>2</v>
      </c>
      <c r="I69">
        <v>2</v>
      </c>
      <c r="J69">
        <v>71.428566000000004</v>
      </c>
      <c r="K69">
        <v>24787.59375</v>
      </c>
    </row>
    <row r="70" spans="2:11" x14ac:dyDescent="0.3">
      <c r="B70">
        <v>2</v>
      </c>
      <c r="C70">
        <v>2</v>
      </c>
      <c r="D70">
        <v>62.499999999999943</v>
      </c>
      <c r="E70">
        <v>23548.720000000001</v>
      </c>
      <c r="H70">
        <v>2</v>
      </c>
      <c r="I70">
        <v>2</v>
      </c>
      <c r="J70">
        <v>62.499996000000003</v>
      </c>
      <c r="K70">
        <v>23548.722656000002</v>
      </c>
    </row>
    <row r="71" spans="2:11" x14ac:dyDescent="0.3">
      <c r="B71">
        <v>2</v>
      </c>
      <c r="C71">
        <v>2</v>
      </c>
      <c r="D71">
        <v>55.555555555555507</v>
      </c>
      <c r="E71">
        <v>21811.51</v>
      </c>
      <c r="H71">
        <v>2</v>
      </c>
      <c r="I71">
        <v>2</v>
      </c>
      <c r="J71">
        <v>55.555553000000003</v>
      </c>
      <c r="K71">
        <v>21811.513672000001</v>
      </c>
    </row>
    <row r="72" spans="2:11" x14ac:dyDescent="0.3">
      <c r="B72">
        <v>2</v>
      </c>
      <c r="C72">
        <v>2</v>
      </c>
      <c r="D72">
        <v>49.999999999999957</v>
      </c>
      <c r="E72">
        <v>17406.72</v>
      </c>
      <c r="H72">
        <v>2</v>
      </c>
      <c r="I72">
        <v>2</v>
      </c>
      <c r="J72">
        <v>49.999996000000003</v>
      </c>
      <c r="K72">
        <v>17406.720702999999</v>
      </c>
    </row>
    <row r="73" spans="2:11" x14ac:dyDescent="0.3">
      <c r="B73">
        <v>2</v>
      </c>
      <c r="C73">
        <v>2</v>
      </c>
      <c r="D73">
        <v>45.454545454545411</v>
      </c>
      <c r="E73">
        <v>16432.22</v>
      </c>
      <c r="H73">
        <v>2</v>
      </c>
      <c r="I73">
        <v>2</v>
      </c>
      <c r="J73">
        <v>45.454540000000001</v>
      </c>
      <c r="K73">
        <v>16432.224609000001</v>
      </c>
    </row>
    <row r="74" spans="2:11" x14ac:dyDescent="0.3">
      <c r="B74">
        <v>2</v>
      </c>
      <c r="C74">
        <v>2</v>
      </c>
      <c r="D74">
        <v>41.666666666666629</v>
      </c>
      <c r="E74">
        <v>14846.54</v>
      </c>
      <c r="H74">
        <v>2</v>
      </c>
      <c r="I74">
        <v>2</v>
      </c>
      <c r="J74">
        <v>41.666663999999997</v>
      </c>
      <c r="K74">
        <v>14846.536133</v>
      </c>
    </row>
    <row r="75" spans="2:11" x14ac:dyDescent="0.3">
      <c r="B75">
        <v>2</v>
      </c>
      <c r="C75">
        <v>2</v>
      </c>
      <c r="D75">
        <v>38.461538461538424</v>
      </c>
      <c r="E75">
        <v>13666.23</v>
      </c>
      <c r="H75">
        <v>2</v>
      </c>
      <c r="I75">
        <v>2</v>
      </c>
      <c r="J75">
        <v>38.461536000000002</v>
      </c>
      <c r="K75">
        <v>13666.226562</v>
      </c>
    </row>
    <row r="76" spans="2:11" x14ac:dyDescent="0.3">
      <c r="B76">
        <v>2</v>
      </c>
      <c r="C76">
        <v>2</v>
      </c>
      <c r="D76">
        <v>35.71428571428568</v>
      </c>
      <c r="E76">
        <v>13319.89</v>
      </c>
      <c r="H76">
        <v>2</v>
      </c>
      <c r="I76">
        <v>2</v>
      </c>
      <c r="J76">
        <v>35.714283000000002</v>
      </c>
      <c r="K76">
        <v>13319.892578000001</v>
      </c>
    </row>
    <row r="77" spans="2:11" x14ac:dyDescent="0.3">
      <c r="B77">
        <v>2</v>
      </c>
      <c r="C77">
        <v>2</v>
      </c>
      <c r="D77">
        <v>33.3333333333333</v>
      </c>
      <c r="E77">
        <v>12810.98</v>
      </c>
      <c r="H77">
        <v>2</v>
      </c>
      <c r="I77">
        <v>2</v>
      </c>
      <c r="J77">
        <v>33.333328000000002</v>
      </c>
      <c r="K77">
        <v>12810.979492</v>
      </c>
    </row>
    <row r="78" spans="2:11" x14ac:dyDescent="0.3">
      <c r="B78">
        <v>2</v>
      </c>
      <c r="C78">
        <v>2</v>
      </c>
      <c r="D78">
        <v>31.249999999999972</v>
      </c>
      <c r="E78">
        <v>12719.77</v>
      </c>
      <c r="H78">
        <v>2</v>
      </c>
      <c r="I78">
        <v>2</v>
      </c>
      <c r="J78">
        <v>31.249998000000001</v>
      </c>
      <c r="K78">
        <v>12719.771484000001</v>
      </c>
    </row>
    <row r="79" spans="2:11" x14ac:dyDescent="0.3">
      <c r="B79">
        <v>2</v>
      </c>
      <c r="C79">
        <v>2</v>
      </c>
      <c r="D79">
        <v>29.411764705882327</v>
      </c>
      <c r="E79">
        <v>11149.76</v>
      </c>
      <c r="H79">
        <v>2</v>
      </c>
      <c r="I79">
        <v>2</v>
      </c>
      <c r="J79">
        <v>29.411762</v>
      </c>
      <c r="K79">
        <v>11149.760742</v>
      </c>
    </row>
    <row r="80" spans="2:11" x14ac:dyDescent="0.3">
      <c r="B80">
        <v>2</v>
      </c>
      <c r="C80">
        <v>2</v>
      </c>
      <c r="D80">
        <v>27.777777777777754</v>
      </c>
      <c r="E80">
        <v>11052.61</v>
      </c>
      <c r="H80">
        <v>2</v>
      </c>
      <c r="I80">
        <v>2</v>
      </c>
      <c r="J80">
        <v>27.777777</v>
      </c>
      <c r="K80">
        <v>11052.607421999999</v>
      </c>
    </row>
    <row r="81" spans="2:11" x14ac:dyDescent="0.3">
      <c r="B81">
        <v>2</v>
      </c>
      <c r="C81">
        <v>2</v>
      </c>
      <c r="D81">
        <v>26.315789473684188</v>
      </c>
      <c r="E81">
        <v>10632.71</v>
      </c>
      <c r="H81">
        <v>2</v>
      </c>
      <c r="I81">
        <v>2</v>
      </c>
      <c r="J81">
        <v>26.315788000000001</v>
      </c>
      <c r="K81">
        <v>10632.707031</v>
      </c>
    </row>
    <row r="82" spans="2:11" x14ac:dyDescent="0.3">
      <c r="B82">
        <v>2</v>
      </c>
      <c r="C82">
        <v>2</v>
      </c>
      <c r="D82">
        <v>24.999999999999979</v>
      </c>
      <c r="E82">
        <v>7968.97</v>
      </c>
      <c r="H82">
        <v>2</v>
      </c>
      <c r="I82">
        <v>2</v>
      </c>
      <c r="J82">
        <v>24.999998000000001</v>
      </c>
      <c r="K82">
        <v>7968.9736329999996</v>
      </c>
    </row>
    <row r="83" spans="2:11" x14ac:dyDescent="0.3">
      <c r="B83">
        <v>2</v>
      </c>
      <c r="C83">
        <v>2</v>
      </c>
      <c r="D83">
        <v>23.809523809523789</v>
      </c>
      <c r="E83">
        <v>7373</v>
      </c>
      <c r="H83">
        <v>2</v>
      </c>
      <c r="I83">
        <v>2</v>
      </c>
      <c r="J83">
        <v>23.809522999999999</v>
      </c>
      <c r="K83">
        <v>7372.998047</v>
      </c>
    </row>
    <row r="84" spans="2:11" x14ac:dyDescent="0.3">
      <c r="B84">
        <v>2</v>
      </c>
      <c r="C84">
        <v>2</v>
      </c>
      <c r="D84">
        <v>22.727272727272705</v>
      </c>
      <c r="E84">
        <v>6830.36</v>
      </c>
      <c r="H84">
        <v>2</v>
      </c>
      <c r="I84">
        <v>2</v>
      </c>
      <c r="J84">
        <v>22.727270000000001</v>
      </c>
      <c r="K84">
        <v>6830.3608400000003</v>
      </c>
    </row>
    <row r="85" spans="2:11" x14ac:dyDescent="0.3">
      <c r="B85">
        <v>2</v>
      </c>
      <c r="C85">
        <v>2</v>
      </c>
      <c r="D85">
        <v>21.739130434782588</v>
      </c>
      <c r="E85">
        <v>6314.62</v>
      </c>
      <c r="H85">
        <v>2</v>
      </c>
      <c r="I85">
        <v>2</v>
      </c>
      <c r="J85">
        <v>21.739128000000001</v>
      </c>
      <c r="K85">
        <v>6314.6245120000003</v>
      </c>
    </row>
    <row r="86" spans="2:11" x14ac:dyDescent="0.3">
      <c r="B86">
        <v>2</v>
      </c>
      <c r="C86">
        <v>2</v>
      </c>
      <c r="D86">
        <v>20.833333333333314</v>
      </c>
      <c r="E86">
        <v>5449.05</v>
      </c>
      <c r="H86">
        <v>2</v>
      </c>
      <c r="I86">
        <v>2</v>
      </c>
      <c r="J86">
        <v>20.833331999999999</v>
      </c>
      <c r="K86">
        <v>5449.0522460000002</v>
      </c>
    </row>
    <row r="87" spans="2:11" x14ac:dyDescent="0.3">
      <c r="B87">
        <v>2</v>
      </c>
      <c r="C87">
        <v>2</v>
      </c>
      <c r="D87">
        <v>19.999999999999982</v>
      </c>
      <c r="E87">
        <v>4814.55</v>
      </c>
      <c r="H87">
        <v>2</v>
      </c>
      <c r="I87">
        <v>2</v>
      </c>
      <c r="J87">
        <v>19.999998000000001</v>
      </c>
      <c r="K87">
        <v>4814.5537109999996</v>
      </c>
    </row>
    <row r="88" spans="2:11" x14ac:dyDescent="0.3">
      <c r="B88">
        <v>2</v>
      </c>
      <c r="C88">
        <v>2</v>
      </c>
      <c r="D88">
        <v>19.230769230769212</v>
      </c>
      <c r="E88">
        <v>4301.57</v>
      </c>
      <c r="H88">
        <v>2</v>
      </c>
      <c r="I88">
        <v>2</v>
      </c>
      <c r="J88">
        <v>19.230768000000001</v>
      </c>
      <c r="K88">
        <v>4301.5678710000002</v>
      </c>
    </row>
    <row r="89" spans="2:11" x14ac:dyDescent="0.3">
      <c r="B89">
        <v>2</v>
      </c>
      <c r="C89">
        <v>2</v>
      </c>
      <c r="D89">
        <v>18.518518518518501</v>
      </c>
      <c r="E89">
        <v>3567.75</v>
      </c>
      <c r="H89">
        <v>2</v>
      </c>
      <c r="I89">
        <v>2</v>
      </c>
      <c r="J89">
        <v>18.518516999999999</v>
      </c>
      <c r="K89">
        <v>3567.7468260000001</v>
      </c>
    </row>
    <row r="90" spans="2:11" x14ac:dyDescent="0.3">
      <c r="B90">
        <v>2</v>
      </c>
      <c r="C90">
        <v>2</v>
      </c>
      <c r="D90">
        <v>17.85714285714284</v>
      </c>
      <c r="E90">
        <v>3179.69</v>
      </c>
      <c r="H90">
        <v>2</v>
      </c>
      <c r="I90">
        <v>2</v>
      </c>
      <c r="J90">
        <v>17.857140999999999</v>
      </c>
      <c r="K90">
        <v>3179.688232</v>
      </c>
    </row>
    <row r="91" spans="2:11" x14ac:dyDescent="0.3">
      <c r="B91">
        <v>2</v>
      </c>
      <c r="C91">
        <v>2</v>
      </c>
      <c r="D91">
        <v>17.241379310344811</v>
      </c>
      <c r="E91">
        <v>2132.83</v>
      </c>
      <c r="H91">
        <v>2</v>
      </c>
      <c r="I91">
        <v>2</v>
      </c>
      <c r="J91">
        <v>17.241377</v>
      </c>
      <c r="K91">
        <v>2132.8315429999998</v>
      </c>
    </row>
    <row r="92" spans="2:11" x14ac:dyDescent="0.3">
      <c r="B92">
        <v>2</v>
      </c>
      <c r="C92">
        <v>2</v>
      </c>
      <c r="D92">
        <v>16.66666666666665</v>
      </c>
      <c r="E92">
        <v>194.06</v>
      </c>
      <c r="H92">
        <v>2</v>
      </c>
      <c r="I92">
        <v>2</v>
      </c>
      <c r="J92">
        <v>16.666664000000001</v>
      </c>
      <c r="K92">
        <v>194.05509900000001</v>
      </c>
    </row>
    <row r="93" spans="2:11" x14ac:dyDescent="0.3">
      <c r="B93">
        <v>2</v>
      </c>
      <c r="C93">
        <v>2</v>
      </c>
      <c r="D93">
        <v>16.129032258064502</v>
      </c>
      <c r="E93">
        <v>23.94</v>
      </c>
      <c r="H93">
        <v>2</v>
      </c>
      <c r="I93">
        <v>2</v>
      </c>
      <c r="J93">
        <v>16.12903</v>
      </c>
      <c r="K93">
        <v>23.938127999999999</v>
      </c>
    </row>
    <row r="94" spans="2:11" x14ac:dyDescent="0.3">
      <c r="B94">
        <v>2</v>
      </c>
      <c r="C94">
        <v>2</v>
      </c>
      <c r="D94">
        <v>15.624999999999986</v>
      </c>
      <c r="E94">
        <v>14.77</v>
      </c>
      <c r="H94">
        <v>2</v>
      </c>
      <c r="I94">
        <v>2</v>
      </c>
      <c r="J94">
        <v>15.624999000000001</v>
      </c>
      <c r="K94">
        <v>14.770514</v>
      </c>
    </row>
    <row r="95" spans="2:11" x14ac:dyDescent="0.3">
      <c r="B95">
        <v>3</v>
      </c>
      <c r="C95">
        <v>2</v>
      </c>
      <c r="D95">
        <v>499.99999999999955</v>
      </c>
      <c r="E95">
        <v>72620.83</v>
      </c>
      <c r="H95">
        <v>3</v>
      </c>
      <c r="I95">
        <v>2</v>
      </c>
      <c r="J95">
        <v>499.99996900000002</v>
      </c>
      <c r="K95">
        <v>72620.828125</v>
      </c>
    </row>
    <row r="96" spans="2:11" x14ac:dyDescent="0.3">
      <c r="B96">
        <v>3</v>
      </c>
      <c r="C96">
        <v>2</v>
      </c>
      <c r="D96">
        <v>249.99999999999977</v>
      </c>
      <c r="E96">
        <v>60806.54</v>
      </c>
      <c r="H96">
        <v>3</v>
      </c>
      <c r="I96">
        <v>2</v>
      </c>
      <c r="J96">
        <v>249.99998500000001</v>
      </c>
      <c r="K96">
        <v>60806.542969000002</v>
      </c>
    </row>
    <row r="97" spans="2:11" x14ac:dyDescent="0.3">
      <c r="B97">
        <v>3</v>
      </c>
      <c r="C97">
        <v>2</v>
      </c>
      <c r="D97">
        <v>166.66666666666652</v>
      </c>
      <c r="E97">
        <v>49561.41</v>
      </c>
      <c r="H97">
        <v>3</v>
      </c>
      <c r="I97">
        <v>2</v>
      </c>
      <c r="J97">
        <v>166.66667200000001</v>
      </c>
      <c r="K97">
        <v>49561.410155999998</v>
      </c>
    </row>
    <row r="98" spans="2:11" x14ac:dyDescent="0.3">
      <c r="B98">
        <v>3</v>
      </c>
      <c r="C98">
        <v>2</v>
      </c>
      <c r="D98">
        <v>124.99999999999989</v>
      </c>
      <c r="E98">
        <v>48658.44</v>
      </c>
      <c r="H98">
        <v>3</v>
      </c>
      <c r="I98">
        <v>2</v>
      </c>
      <c r="J98">
        <v>124.99999200000001</v>
      </c>
      <c r="K98">
        <v>48658.441405999998</v>
      </c>
    </row>
    <row r="99" spans="2:11" x14ac:dyDescent="0.3">
      <c r="B99">
        <v>3</v>
      </c>
      <c r="C99">
        <v>2</v>
      </c>
      <c r="D99">
        <v>99.999999999999915</v>
      </c>
      <c r="E99">
        <v>45562.53</v>
      </c>
      <c r="H99">
        <v>3</v>
      </c>
      <c r="I99">
        <v>2</v>
      </c>
      <c r="J99">
        <v>99.999992000000006</v>
      </c>
      <c r="K99">
        <v>45562.527344000002</v>
      </c>
    </row>
    <row r="100" spans="2:11" x14ac:dyDescent="0.3">
      <c r="B100">
        <v>3</v>
      </c>
      <c r="C100">
        <v>2</v>
      </c>
      <c r="D100">
        <v>83.333333333333258</v>
      </c>
      <c r="E100">
        <v>43645.57</v>
      </c>
      <c r="H100">
        <v>3</v>
      </c>
      <c r="I100">
        <v>2</v>
      </c>
      <c r="J100">
        <v>83.333327999999995</v>
      </c>
      <c r="K100">
        <v>43645.570312000003</v>
      </c>
    </row>
    <row r="101" spans="2:11" x14ac:dyDescent="0.3">
      <c r="B101">
        <v>3</v>
      </c>
      <c r="C101">
        <v>2</v>
      </c>
      <c r="D101">
        <v>71.42857142857136</v>
      </c>
      <c r="E101">
        <v>42291.24</v>
      </c>
      <c r="H101">
        <v>3</v>
      </c>
      <c r="I101">
        <v>2</v>
      </c>
      <c r="J101">
        <v>71.428566000000004</v>
      </c>
      <c r="K101">
        <v>42291.242187999997</v>
      </c>
    </row>
    <row r="102" spans="2:11" x14ac:dyDescent="0.3">
      <c r="B102">
        <v>3</v>
      </c>
      <c r="C102">
        <v>2</v>
      </c>
      <c r="D102">
        <v>62.499999999999943</v>
      </c>
      <c r="E102">
        <v>42207.25</v>
      </c>
      <c r="H102">
        <v>3</v>
      </c>
      <c r="I102">
        <v>2</v>
      </c>
      <c r="J102">
        <v>62.499996000000003</v>
      </c>
      <c r="K102">
        <v>42207.253905999998</v>
      </c>
    </row>
    <row r="103" spans="2:11" x14ac:dyDescent="0.3">
      <c r="B103">
        <v>3</v>
      </c>
      <c r="C103">
        <v>2</v>
      </c>
      <c r="D103">
        <v>55.555555555555507</v>
      </c>
      <c r="E103">
        <v>41736.42</v>
      </c>
      <c r="H103">
        <v>3</v>
      </c>
      <c r="I103">
        <v>2</v>
      </c>
      <c r="J103">
        <v>55.555553000000003</v>
      </c>
      <c r="K103">
        <v>41736.417969000002</v>
      </c>
    </row>
    <row r="104" spans="2:11" x14ac:dyDescent="0.3">
      <c r="B104">
        <v>3</v>
      </c>
      <c r="C104">
        <v>2</v>
      </c>
      <c r="D104">
        <v>49.999999999999957</v>
      </c>
      <c r="E104">
        <v>39576.089999999997</v>
      </c>
      <c r="H104">
        <v>3</v>
      </c>
      <c r="I104">
        <v>2</v>
      </c>
      <c r="J104">
        <v>49.999996000000003</v>
      </c>
      <c r="K104">
        <v>39576.09375</v>
      </c>
    </row>
    <row r="105" spans="2:11" x14ac:dyDescent="0.3">
      <c r="B105">
        <v>3</v>
      </c>
      <c r="C105">
        <v>2</v>
      </c>
      <c r="D105">
        <v>45.454545454545411</v>
      </c>
      <c r="E105">
        <v>38428.870000000003</v>
      </c>
      <c r="H105">
        <v>3</v>
      </c>
      <c r="I105">
        <v>2</v>
      </c>
      <c r="J105">
        <v>45.454540000000001</v>
      </c>
      <c r="K105">
        <v>38428.871094000002</v>
      </c>
    </row>
    <row r="106" spans="2:11" x14ac:dyDescent="0.3">
      <c r="B106">
        <v>3</v>
      </c>
      <c r="C106">
        <v>2</v>
      </c>
      <c r="D106">
        <v>41.666666666666629</v>
      </c>
      <c r="E106">
        <v>38418.67</v>
      </c>
      <c r="H106">
        <v>3</v>
      </c>
      <c r="I106">
        <v>2</v>
      </c>
      <c r="J106">
        <v>41.666663999999997</v>
      </c>
      <c r="K106">
        <v>38418.671875</v>
      </c>
    </row>
    <row r="107" spans="2:11" x14ac:dyDescent="0.3">
      <c r="B107">
        <v>3</v>
      </c>
      <c r="C107">
        <v>2</v>
      </c>
      <c r="D107">
        <v>38.461538461538424</v>
      </c>
      <c r="E107">
        <v>38064.04</v>
      </c>
      <c r="H107">
        <v>3</v>
      </c>
      <c r="I107">
        <v>2</v>
      </c>
      <c r="J107">
        <v>38.461536000000002</v>
      </c>
      <c r="K107">
        <v>38064.039062000003</v>
      </c>
    </row>
    <row r="108" spans="2:11" x14ac:dyDescent="0.3">
      <c r="B108">
        <v>3</v>
      </c>
      <c r="C108">
        <v>2</v>
      </c>
      <c r="D108">
        <v>35.71428571428568</v>
      </c>
      <c r="E108">
        <v>36893.4</v>
      </c>
      <c r="H108">
        <v>3</v>
      </c>
      <c r="I108">
        <v>2</v>
      </c>
      <c r="J108">
        <v>35.714283000000002</v>
      </c>
      <c r="K108">
        <v>36893.398437999997</v>
      </c>
    </row>
    <row r="109" spans="2:11" x14ac:dyDescent="0.3">
      <c r="B109">
        <v>3</v>
      </c>
      <c r="C109">
        <v>2</v>
      </c>
      <c r="D109">
        <v>33.3333333333333</v>
      </c>
      <c r="E109">
        <v>36646.33</v>
      </c>
      <c r="H109">
        <v>3</v>
      </c>
      <c r="I109">
        <v>2</v>
      </c>
      <c r="J109">
        <v>33.333328000000002</v>
      </c>
      <c r="K109">
        <v>36646.328125</v>
      </c>
    </row>
    <row r="110" spans="2:11" x14ac:dyDescent="0.3">
      <c r="B110">
        <v>3</v>
      </c>
      <c r="C110">
        <v>2</v>
      </c>
      <c r="D110">
        <v>31.249999999999972</v>
      </c>
      <c r="E110">
        <v>35995.550000000003</v>
      </c>
      <c r="H110">
        <v>3</v>
      </c>
      <c r="I110">
        <v>2</v>
      </c>
      <c r="J110">
        <v>31.249998000000001</v>
      </c>
      <c r="K110">
        <v>35995.546875</v>
      </c>
    </row>
    <row r="111" spans="2:11" x14ac:dyDescent="0.3">
      <c r="B111">
        <v>3</v>
      </c>
      <c r="C111">
        <v>2</v>
      </c>
      <c r="D111">
        <v>29.411764705882327</v>
      </c>
      <c r="E111">
        <v>35869</v>
      </c>
      <c r="H111">
        <v>3</v>
      </c>
      <c r="I111">
        <v>2</v>
      </c>
      <c r="J111">
        <v>29.411762</v>
      </c>
      <c r="K111">
        <v>35869</v>
      </c>
    </row>
    <row r="112" spans="2:11" x14ac:dyDescent="0.3">
      <c r="B112">
        <v>3</v>
      </c>
      <c r="C112">
        <v>2</v>
      </c>
      <c r="D112">
        <v>27.777777777777754</v>
      </c>
      <c r="E112">
        <v>35616.730000000003</v>
      </c>
      <c r="H112">
        <v>3</v>
      </c>
      <c r="I112">
        <v>2</v>
      </c>
      <c r="J112">
        <v>27.777777</v>
      </c>
      <c r="K112">
        <v>35616.734375</v>
      </c>
    </row>
    <row r="113" spans="2:11" x14ac:dyDescent="0.3">
      <c r="B113">
        <v>3</v>
      </c>
      <c r="C113">
        <v>2</v>
      </c>
      <c r="D113">
        <v>26.315789473684188</v>
      </c>
      <c r="E113">
        <v>34616.94</v>
      </c>
      <c r="H113">
        <v>3</v>
      </c>
      <c r="I113">
        <v>2</v>
      </c>
      <c r="J113">
        <v>26.315788000000001</v>
      </c>
      <c r="K113">
        <v>34616.9375</v>
      </c>
    </row>
    <row r="114" spans="2:11" x14ac:dyDescent="0.3">
      <c r="B114">
        <v>3</v>
      </c>
      <c r="C114">
        <v>2</v>
      </c>
      <c r="D114">
        <v>24.999999999999979</v>
      </c>
      <c r="E114">
        <v>34227.14</v>
      </c>
      <c r="H114">
        <v>3</v>
      </c>
      <c r="I114">
        <v>2</v>
      </c>
      <c r="J114">
        <v>24.999998000000001</v>
      </c>
      <c r="K114">
        <v>34227.140625</v>
      </c>
    </row>
    <row r="115" spans="2:11" x14ac:dyDescent="0.3">
      <c r="B115">
        <v>3</v>
      </c>
      <c r="C115">
        <v>2</v>
      </c>
      <c r="D115">
        <v>23.809523809523789</v>
      </c>
      <c r="E115">
        <v>32473.78</v>
      </c>
      <c r="H115">
        <v>3</v>
      </c>
      <c r="I115">
        <v>2</v>
      </c>
      <c r="J115">
        <v>23.809522999999999</v>
      </c>
      <c r="K115">
        <v>32473.78125</v>
      </c>
    </row>
    <row r="116" spans="2:11" x14ac:dyDescent="0.3">
      <c r="B116">
        <v>3</v>
      </c>
      <c r="C116">
        <v>2</v>
      </c>
      <c r="D116">
        <v>22.727272727272705</v>
      </c>
      <c r="E116">
        <v>30777.05</v>
      </c>
      <c r="H116">
        <v>3</v>
      </c>
      <c r="I116">
        <v>2</v>
      </c>
      <c r="J116">
        <v>22.727270000000001</v>
      </c>
      <c r="K116">
        <v>30777.052734000001</v>
      </c>
    </row>
    <row r="117" spans="2:11" x14ac:dyDescent="0.3">
      <c r="B117">
        <v>3</v>
      </c>
      <c r="C117">
        <v>2</v>
      </c>
      <c r="D117">
        <v>21.739130434782588</v>
      </c>
      <c r="E117">
        <v>30571.75</v>
      </c>
      <c r="H117">
        <v>3</v>
      </c>
      <c r="I117">
        <v>2</v>
      </c>
      <c r="J117">
        <v>21.739128000000001</v>
      </c>
      <c r="K117">
        <v>30571.748047000001</v>
      </c>
    </row>
    <row r="118" spans="2:11" x14ac:dyDescent="0.3">
      <c r="B118">
        <v>3</v>
      </c>
      <c r="C118">
        <v>2</v>
      </c>
      <c r="D118">
        <v>20.833333333333314</v>
      </c>
      <c r="E118">
        <v>30557.56</v>
      </c>
      <c r="H118">
        <v>3</v>
      </c>
      <c r="I118">
        <v>2</v>
      </c>
      <c r="J118">
        <v>20.833331999999999</v>
      </c>
      <c r="K118">
        <v>30557.564452999999</v>
      </c>
    </row>
    <row r="119" spans="2:11" x14ac:dyDescent="0.3">
      <c r="B119">
        <v>3</v>
      </c>
      <c r="C119">
        <v>2</v>
      </c>
      <c r="D119">
        <v>19.999999999999982</v>
      </c>
      <c r="E119">
        <v>30373.279999999999</v>
      </c>
      <c r="H119">
        <v>3</v>
      </c>
      <c r="I119">
        <v>2</v>
      </c>
      <c r="J119">
        <v>19.999998000000001</v>
      </c>
      <c r="K119">
        <v>30373.28125</v>
      </c>
    </row>
    <row r="120" spans="2:11" x14ac:dyDescent="0.3">
      <c r="B120">
        <v>3</v>
      </c>
      <c r="C120">
        <v>2</v>
      </c>
      <c r="D120">
        <v>19.230769230769212</v>
      </c>
      <c r="E120">
        <v>30346.74</v>
      </c>
      <c r="H120">
        <v>3</v>
      </c>
      <c r="I120">
        <v>2</v>
      </c>
      <c r="J120">
        <v>19.230768000000001</v>
      </c>
      <c r="K120">
        <v>30346.740234000001</v>
      </c>
    </row>
    <row r="121" spans="2:11" x14ac:dyDescent="0.3">
      <c r="B121">
        <v>3</v>
      </c>
      <c r="C121">
        <v>2</v>
      </c>
      <c r="D121">
        <v>18.518518518518501</v>
      </c>
      <c r="E121">
        <v>30121.37</v>
      </c>
      <c r="H121">
        <v>3</v>
      </c>
      <c r="I121">
        <v>2</v>
      </c>
      <c r="J121">
        <v>18.518516999999999</v>
      </c>
      <c r="K121">
        <v>30121.373047000001</v>
      </c>
    </row>
    <row r="122" spans="2:11" x14ac:dyDescent="0.3">
      <c r="B122">
        <v>3</v>
      </c>
      <c r="C122">
        <v>2</v>
      </c>
      <c r="D122">
        <v>17.85714285714284</v>
      </c>
      <c r="E122">
        <v>29466.99</v>
      </c>
      <c r="H122">
        <v>3</v>
      </c>
      <c r="I122">
        <v>2</v>
      </c>
      <c r="J122">
        <v>17.857140999999999</v>
      </c>
      <c r="K122">
        <v>29466.992188</v>
      </c>
    </row>
    <row r="123" spans="2:11" x14ac:dyDescent="0.3">
      <c r="B123">
        <v>3</v>
      </c>
      <c r="C123">
        <v>2</v>
      </c>
      <c r="D123">
        <v>17.241379310344811</v>
      </c>
      <c r="E123">
        <v>28413.73</v>
      </c>
      <c r="H123">
        <v>3</v>
      </c>
      <c r="I123">
        <v>2</v>
      </c>
      <c r="J123">
        <v>17.241377</v>
      </c>
      <c r="K123">
        <v>28413.728515999999</v>
      </c>
    </row>
    <row r="124" spans="2:11" x14ac:dyDescent="0.3">
      <c r="B124">
        <v>3</v>
      </c>
      <c r="C124">
        <v>2</v>
      </c>
      <c r="D124">
        <v>16.66666666666665</v>
      </c>
      <c r="E124">
        <v>28285.48</v>
      </c>
      <c r="H124">
        <v>3</v>
      </c>
      <c r="I124">
        <v>2</v>
      </c>
      <c r="J124">
        <v>16.666664000000001</v>
      </c>
      <c r="K124">
        <v>28285.482422000001</v>
      </c>
    </row>
    <row r="125" spans="2:11" x14ac:dyDescent="0.3">
      <c r="B125">
        <v>3</v>
      </c>
      <c r="C125">
        <v>2</v>
      </c>
      <c r="D125">
        <v>16.129032258064502</v>
      </c>
      <c r="E125">
        <v>28212.07</v>
      </c>
      <c r="H125">
        <v>3</v>
      </c>
      <c r="I125">
        <v>2</v>
      </c>
      <c r="J125">
        <v>16.12903</v>
      </c>
      <c r="K125">
        <v>28212.072265999999</v>
      </c>
    </row>
    <row r="126" spans="2:11" x14ac:dyDescent="0.3">
      <c r="B126">
        <v>3</v>
      </c>
      <c r="C126">
        <v>2</v>
      </c>
      <c r="D126">
        <v>15.624999999999986</v>
      </c>
      <c r="E126">
        <v>28194.42</v>
      </c>
      <c r="H126">
        <v>3</v>
      </c>
      <c r="I126">
        <v>2</v>
      </c>
      <c r="J126">
        <v>15.624999000000001</v>
      </c>
      <c r="K126">
        <v>28194.417968999998</v>
      </c>
    </row>
    <row r="127" spans="2:11" x14ac:dyDescent="0.3">
      <c r="B127">
        <v>3</v>
      </c>
      <c r="C127">
        <v>2</v>
      </c>
      <c r="D127">
        <v>15.151515151515138</v>
      </c>
      <c r="E127">
        <v>28179.26</v>
      </c>
      <c r="H127">
        <v>3</v>
      </c>
      <c r="I127">
        <v>2</v>
      </c>
      <c r="J127">
        <v>15.151515</v>
      </c>
      <c r="K127">
        <v>28179.257812</v>
      </c>
    </row>
    <row r="128" spans="2:11" x14ac:dyDescent="0.3">
      <c r="B128">
        <v>3</v>
      </c>
      <c r="C128">
        <v>2</v>
      </c>
      <c r="D128">
        <v>14.705882352941163</v>
      </c>
      <c r="E128">
        <v>27947.85</v>
      </c>
      <c r="H128">
        <v>3</v>
      </c>
      <c r="I128">
        <v>2</v>
      </c>
      <c r="J128">
        <v>14.705883</v>
      </c>
      <c r="K128">
        <v>27947.845702999999</v>
      </c>
    </row>
    <row r="129" spans="2:11" x14ac:dyDescent="0.3">
      <c r="B129">
        <v>3</v>
      </c>
      <c r="C129">
        <v>2</v>
      </c>
      <c r="D129">
        <v>14.285714285714272</v>
      </c>
      <c r="E129">
        <v>27693.93</v>
      </c>
      <c r="H129">
        <v>3</v>
      </c>
      <c r="I129">
        <v>2</v>
      </c>
      <c r="J129">
        <v>14.285716000000001</v>
      </c>
      <c r="K129">
        <v>27693.925781000002</v>
      </c>
    </row>
    <row r="130" spans="2:11" x14ac:dyDescent="0.3">
      <c r="B130">
        <v>3</v>
      </c>
      <c r="C130">
        <v>2</v>
      </c>
      <c r="D130">
        <v>13.888888888888877</v>
      </c>
      <c r="E130">
        <v>27295.200000000001</v>
      </c>
      <c r="H130">
        <v>3</v>
      </c>
      <c r="I130">
        <v>2</v>
      </c>
      <c r="J130">
        <v>13.888890999999999</v>
      </c>
      <c r="K130">
        <v>27295.199218999998</v>
      </c>
    </row>
    <row r="131" spans="2:11" x14ac:dyDescent="0.3">
      <c r="B131">
        <v>3</v>
      </c>
      <c r="C131">
        <v>2</v>
      </c>
      <c r="D131">
        <v>13.513513513513502</v>
      </c>
      <c r="E131">
        <v>26236.61</v>
      </c>
      <c r="H131">
        <v>3</v>
      </c>
      <c r="I131">
        <v>2</v>
      </c>
      <c r="J131">
        <v>13.513515999999999</v>
      </c>
      <c r="K131">
        <v>26236.611327999999</v>
      </c>
    </row>
    <row r="132" spans="2:11" x14ac:dyDescent="0.3">
      <c r="B132">
        <v>3</v>
      </c>
      <c r="C132">
        <v>2</v>
      </c>
      <c r="D132">
        <v>13.157894736842094</v>
      </c>
      <c r="E132">
        <v>25088.2</v>
      </c>
      <c r="H132">
        <v>3</v>
      </c>
      <c r="I132">
        <v>2</v>
      </c>
      <c r="J132">
        <v>13.157897999999999</v>
      </c>
      <c r="K132">
        <v>25088.195312</v>
      </c>
    </row>
    <row r="133" spans="2:11" x14ac:dyDescent="0.3">
      <c r="B133">
        <v>3</v>
      </c>
      <c r="C133">
        <v>2</v>
      </c>
      <c r="D133">
        <v>12.820512820512809</v>
      </c>
      <c r="E133">
        <v>24856.65</v>
      </c>
      <c r="H133">
        <v>3</v>
      </c>
      <c r="I133">
        <v>2</v>
      </c>
      <c r="J133">
        <v>12.820517000000001</v>
      </c>
      <c r="K133">
        <v>24856.648438</v>
      </c>
    </row>
    <row r="134" spans="2:11" x14ac:dyDescent="0.3">
      <c r="B134">
        <v>3</v>
      </c>
      <c r="C134">
        <v>2</v>
      </c>
      <c r="D134">
        <v>12.499999999999989</v>
      </c>
      <c r="E134">
        <v>24810.01</v>
      </c>
      <c r="H134">
        <v>3</v>
      </c>
      <c r="I134">
        <v>2</v>
      </c>
      <c r="J134">
        <v>12.500004000000001</v>
      </c>
      <c r="K134">
        <v>24810.007812</v>
      </c>
    </row>
    <row r="135" spans="2:11" x14ac:dyDescent="0.3">
      <c r="B135">
        <v>3</v>
      </c>
      <c r="C135">
        <v>2</v>
      </c>
      <c r="D135">
        <v>12.195121951219502</v>
      </c>
      <c r="E135">
        <v>24697.43</v>
      </c>
      <c r="H135">
        <v>3</v>
      </c>
      <c r="I135">
        <v>2</v>
      </c>
      <c r="J135">
        <v>12.195126</v>
      </c>
      <c r="K135">
        <v>24697.431640999999</v>
      </c>
    </row>
    <row r="136" spans="2:11" x14ac:dyDescent="0.3">
      <c r="B136">
        <v>3</v>
      </c>
      <c r="C136">
        <v>2</v>
      </c>
      <c r="D136">
        <v>11.904761904761894</v>
      </c>
      <c r="E136">
        <v>24566.78</v>
      </c>
      <c r="H136">
        <v>3</v>
      </c>
      <c r="I136">
        <v>2</v>
      </c>
      <c r="J136">
        <v>11.904766</v>
      </c>
      <c r="K136">
        <v>24566.783202999999</v>
      </c>
    </row>
    <row r="137" spans="2:11" x14ac:dyDescent="0.3">
      <c r="B137">
        <v>3</v>
      </c>
      <c r="C137">
        <v>2</v>
      </c>
      <c r="D137">
        <v>11.627906976744177</v>
      </c>
      <c r="E137">
        <v>23606.25</v>
      </c>
      <c r="H137">
        <v>3</v>
      </c>
      <c r="I137">
        <v>2</v>
      </c>
      <c r="J137">
        <v>11.627912</v>
      </c>
      <c r="K137">
        <v>23606.246093999998</v>
      </c>
    </row>
    <row r="138" spans="2:11" x14ac:dyDescent="0.3">
      <c r="B138">
        <v>3</v>
      </c>
      <c r="C138">
        <v>2</v>
      </c>
      <c r="D138">
        <v>11.363636363636353</v>
      </c>
      <c r="E138">
        <v>23379.32</v>
      </c>
      <c r="H138">
        <v>3</v>
      </c>
      <c r="I138">
        <v>2</v>
      </c>
      <c r="J138">
        <v>11.363640999999999</v>
      </c>
      <c r="K138">
        <v>23379.316406000002</v>
      </c>
    </row>
    <row r="139" spans="2:11" x14ac:dyDescent="0.3">
      <c r="B139">
        <v>3</v>
      </c>
      <c r="C139">
        <v>2</v>
      </c>
      <c r="D139">
        <v>11.111111111111102</v>
      </c>
      <c r="E139">
        <v>23160.400000000001</v>
      </c>
      <c r="H139">
        <v>3</v>
      </c>
      <c r="I139">
        <v>2</v>
      </c>
      <c r="J139">
        <v>11.111116000000001</v>
      </c>
      <c r="K139">
        <v>23160.398438</v>
      </c>
    </row>
    <row r="140" spans="2:11" x14ac:dyDescent="0.3">
      <c r="B140">
        <v>3</v>
      </c>
      <c r="C140">
        <v>2</v>
      </c>
      <c r="D140">
        <v>10.869565217391294</v>
      </c>
      <c r="E140">
        <v>22114.84</v>
      </c>
      <c r="H140">
        <v>3</v>
      </c>
      <c r="I140">
        <v>2</v>
      </c>
      <c r="J140">
        <v>10.869571000000001</v>
      </c>
      <c r="K140">
        <v>22114.84375</v>
      </c>
    </row>
    <row r="141" spans="2:11" x14ac:dyDescent="0.3">
      <c r="B141">
        <v>3</v>
      </c>
      <c r="C141">
        <v>2</v>
      </c>
      <c r="D141">
        <v>10.638297872340416</v>
      </c>
      <c r="E141">
        <v>21728.15</v>
      </c>
      <c r="H141">
        <v>3</v>
      </c>
      <c r="I141">
        <v>2</v>
      </c>
      <c r="J141">
        <v>10.638304</v>
      </c>
      <c r="K141">
        <v>21728.148438</v>
      </c>
    </row>
    <row r="142" spans="2:11" x14ac:dyDescent="0.3">
      <c r="B142">
        <v>3</v>
      </c>
      <c r="C142">
        <v>2</v>
      </c>
      <c r="D142">
        <v>10.416666666666657</v>
      </c>
      <c r="E142">
        <v>20992.26</v>
      </c>
      <c r="H142">
        <v>3</v>
      </c>
      <c r="I142">
        <v>2</v>
      </c>
      <c r="J142">
        <v>10.416672999999999</v>
      </c>
      <c r="K142">
        <v>20992.255859000001</v>
      </c>
    </row>
    <row r="143" spans="2:11" x14ac:dyDescent="0.3">
      <c r="B143">
        <v>3</v>
      </c>
      <c r="C143">
        <v>2</v>
      </c>
      <c r="D143">
        <v>10.204081632653052</v>
      </c>
      <c r="E143">
        <v>20513.29</v>
      </c>
      <c r="H143">
        <v>3</v>
      </c>
      <c r="I143">
        <v>2</v>
      </c>
      <c r="J143">
        <v>10.204086999999999</v>
      </c>
      <c r="K143">
        <v>20513.292968999998</v>
      </c>
    </row>
    <row r="144" spans="2:11" x14ac:dyDescent="0.3">
      <c r="B144">
        <v>3</v>
      </c>
      <c r="C144">
        <v>2</v>
      </c>
      <c r="D144">
        <v>9.9999999999999911</v>
      </c>
      <c r="E144">
        <v>20297.43</v>
      </c>
      <c r="H144">
        <v>3</v>
      </c>
      <c r="I144">
        <v>2</v>
      </c>
      <c r="J144">
        <v>10.000006000000001</v>
      </c>
      <c r="K144">
        <v>20297.425781000002</v>
      </c>
    </row>
    <row r="145" spans="2:11" x14ac:dyDescent="0.3">
      <c r="B145">
        <v>3</v>
      </c>
      <c r="C145">
        <v>2</v>
      </c>
      <c r="D145">
        <v>9.8039215686274428</v>
      </c>
      <c r="E145">
        <v>20085.87</v>
      </c>
      <c r="H145">
        <v>3</v>
      </c>
      <c r="I145">
        <v>2</v>
      </c>
      <c r="J145">
        <v>9.8039269999999998</v>
      </c>
      <c r="K145">
        <v>20085.871093999998</v>
      </c>
    </row>
    <row r="146" spans="2:11" x14ac:dyDescent="0.3">
      <c r="B146">
        <v>3</v>
      </c>
      <c r="C146">
        <v>2</v>
      </c>
      <c r="D146">
        <v>9.6153846153846061</v>
      </c>
      <c r="E146">
        <v>19816.59</v>
      </c>
      <c r="H146">
        <v>3</v>
      </c>
      <c r="I146">
        <v>2</v>
      </c>
      <c r="J146">
        <v>9.6153910000000007</v>
      </c>
      <c r="K146">
        <v>19816.585938</v>
      </c>
    </row>
    <row r="147" spans="2:11" x14ac:dyDescent="0.3">
      <c r="B147">
        <v>3</v>
      </c>
      <c r="C147">
        <v>2</v>
      </c>
      <c r="D147">
        <v>9.4339622641509351</v>
      </c>
      <c r="E147">
        <v>19800.669999999998</v>
      </c>
      <c r="H147">
        <v>3</v>
      </c>
      <c r="I147">
        <v>2</v>
      </c>
      <c r="J147">
        <v>9.4339689999999994</v>
      </c>
      <c r="K147">
        <v>19800.673827999999</v>
      </c>
    </row>
    <row r="148" spans="2:11" x14ac:dyDescent="0.3">
      <c r="B148">
        <v>3</v>
      </c>
      <c r="C148">
        <v>2</v>
      </c>
      <c r="D148">
        <v>9.2592592592592506</v>
      </c>
      <c r="E148">
        <v>18763.419999999998</v>
      </c>
      <c r="H148">
        <v>3</v>
      </c>
      <c r="I148">
        <v>2</v>
      </c>
      <c r="J148">
        <v>9.2592649999999992</v>
      </c>
      <c r="K148">
        <v>18763.421875</v>
      </c>
    </row>
    <row r="149" spans="2:11" x14ac:dyDescent="0.3">
      <c r="B149">
        <v>3</v>
      </c>
      <c r="C149">
        <v>2</v>
      </c>
      <c r="D149">
        <v>9.0909090909090828</v>
      </c>
      <c r="E149">
        <v>18622.04</v>
      </c>
      <c r="H149">
        <v>3</v>
      </c>
      <c r="I149">
        <v>2</v>
      </c>
      <c r="J149">
        <v>9.090916</v>
      </c>
      <c r="K149">
        <v>18622.037109000001</v>
      </c>
    </row>
    <row r="150" spans="2:11" x14ac:dyDescent="0.3">
      <c r="B150">
        <v>3</v>
      </c>
      <c r="C150">
        <v>2</v>
      </c>
      <c r="D150">
        <v>8.9285714285714199</v>
      </c>
      <c r="E150">
        <v>17847.099999999999</v>
      </c>
      <c r="H150">
        <v>3</v>
      </c>
      <c r="I150">
        <v>2</v>
      </c>
      <c r="J150">
        <v>8.9285770000000007</v>
      </c>
      <c r="K150">
        <v>17847.101562</v>
      </c>
    </row>
    <row r="151" spans="2:11" x14ac:dyDescent="0.3">
      <c r="B151">
        <v>3</v>
      </c>
      <c r="C151">
        <v>2</v>
      </c>
      <c r="D151">
        <v>8.7719298245613953</v>
      </c>
      <c r="E151">
        <v>17705.09</v>
      </c>
      <c r="H151">
        <v>3</v>
      </c>
      <c r="I151">
        <v>2</v>
      </c>
      <c r="J151">
        <v>8.7719360000000002</v>
      </c>
      <c r="K151">
        <v>17705.089843999998</v>
      </c>
    </row>
    <row r="152" spans="2:11" x14ac:dyDescent="0.3">
      <c r="B152">
        <v>3</v>
      </c>
      <c r="C152">
        <v>2</v>
      </c>
      <c r="D152">
        <v>8.6206896551724057</v>
      </c>
      <c r="E152">
        <v>17650.88</v>
      </c>
      <c r="H152">
        <v>3</v>
      </c>
      <c r="I152">
        <v>2</v>
      </c>
      <c r="J152">
        <v>8.6206960000000006</v>
      </c>
      <c r="K152">
        <v>17650.875</v>
      </c>
    </row>
    <row r="153" spans="2:11" x14ac:dyDescent="0.3">
      <c r="B153">
        <v>3</v>
      </c>
      <c r="C153">
        <v>2</v>
      </c>
      <c r="D153">
        <v>8.4745762711864323</v>
      </c>
      <c r="E153">
        <v>17288.14</v>
      </c>
      <c r="H153">
        <v>3</v>
      </c>
      <c r="I153">
        <v>2</v>
      </c>
      <c r="J153">
        <v>8.4745830000000009</v>
      </c>
      <c r="K153">
        <v>17288.144531000002</v>
      </c>
    </row>
    <row r="154" spans="2:11" x14ac:dyDescent="0.3">
      <c r="B154">
        <v>3</v>
      </c>
      <c r="C154">
        <v>2</v>
      </c>
      <c r="D154">
        <v>8.333333333333325</v>
      </c>
      <c r="E154">
        <v>16789.59</v>
      </c>
      <c r="H154">
        <v>3</v>
      </c>
      <c r="I154">
        <v>2</v>
      </c>
      <c r="J154">
        <v>8.3333399999999997</v>
      </c>
      <c r="K154">
        <v>16789.585938</v>
      </c>
    </row>
    <row r="155" spans="2:11" x14ac:dyDescent="0.3">
      <c r="B155">
        <v>3</v>
      </c>
      <c r="C155">
        <v>2</v>
      </c>
      <c r="D155">
        <v>8.1967213114754021</v>
      </c>
      <c r="E155">
        <v>16556.48</v>
      </c>
      <c r="H155">
        <v>3</v>
      </c>
      <c r="I155">
        <v>2</v>
      </c>
      <c r="J155">
        <v>8.1967280000000002</v>
      </c>
      <c r="K155">
        <v>16556.484375</v>
      </c>
    </row>
    <row r="156" spans="2:11" x14ac:dyDescent="0.3">
      <c r="B156">
        <v>3</v>
      </c>
      <c r="C156">
        <v>2</v>
      </c>
      <c r="D156">
        <v>8.0645161290322509</v>
      </c>
      <c r="E156">
        <v>16519.72</v>
      </c>
      <c r="H156">
        <v>3</v>
      </c>
      <c r="I156">
        <v>2</v>
      </c>
      <c r="J156">
        <v>8.0645229999999994</v>
      </c>
      <c r="K156">
        <v>16519.724609000001</v>
      </c>
    </row>
    <row r="157" spans="2:11" x14ac:dyDescent="0.3">
      <c r="B157">
        <v>3</v>
      </c>
      <c r="C157">
        <v>2</v>
      </c>
      <c r="D157">
        <v>7.9365079365079296</v>
      </c>
      <c r="E157">
        <v>16346.23</v>
      </c>
      <c r="H157">
        <v>3</v>
      </c>
      <c r="I157">
        <v>2</v>
      </c>
      <c r="J157">
        <v>7.9365139999999998</v>
      </c>
      <c r="K157">
        <v>16346.227539</v>
      </c>
    </row>
    <row r="158" spans="2:11" x14ac:dyDescent="0.3">
      <c r="B158">
        <v>3</v>
      </c>
      <c r="C158">
        <v>2</v>
      </c>
      <c r="D158">
        <v>7.8124999999999929</v>
      </c>
      <c r="E158">
        <v>15944.12</v>
      </c>
      <c r="H158">
        <v>3</v>
      </c>
      <c r="I158">
        <v>2</v>
      </c>
      <c r="J158">
        <v>7.812506</v>
      </c>
      <c r="K158">
        <v>15944.125</v>
      </c>
    </row>
    <row r="159" spans="2:11" x14ac:dyDescent="0.3">
      <c r="B159">
        <v>3</v>
      </c>
      <c r="C159">
        <v>2</v>
      </c>
      <c r="D159">
        <v>7.6923076923076854</v>
      </c>
      <c r="E159">
        <v>15611.79</v>
      </c>
      <c r="H159">
        <v>3</v>
      </c>
      <c r="I159">
        <v>2</v>
      </c>
      <c r="J159">
        <v>7.6923130000000004</v>
      </c>
      <c r="K159">
        <v>15611.787109000001</v>
      </c>
    </row>
    <row r="160" spans="2:11" x14ac:dyDescent="0.3">
      <c r="B160">
        <v>3</v>
      </c>
      <c r="C160">
        <v>2</v>
      </c>
      <c r="D160">
        <v>7.575757575757569</v>
      </c>
      <c r="E160">
        <v>15353.58</v>
      </c>
      <c r="H160">
        <v>3</v>
      </c>
      <c r="I160">
        <v>2</v>
      </c>
      <c r="J160">
        <v>7.5757630000000002</v>
      </c>
      <c r="K160">
        <v>15353.576171999999</v>
      </c>
    </row>
    <row r="161" spans="2:11" x14ac:dyDescent="0.3">
      <c r="B161">
        <v>3</v>
      </c>
      <c r="C161">
        <v>2</v>
      </c>
      <c r="D161">
        <v>7.4626865671641722</v>
      </c>
      <c r="E161">
        <v>15252.13</v>
      </c>
      <c r="H161">
        <v>3</v>
      </c>
      <c r="I161">
        <v>2</v>
      </c>
      <c r="J161">
        <v>7.4626910000000004</v>
      </c>
      <c r="K161">
        <v>15252.130859000001</v>
      </c>
    </row>
    <row r="162" spans="2:11" x14ac:dyDescent="0.3">
      <c r="B162">
        <v>3</v>
      </c>
      <c r="C162">
        <v>2</v>
      </c>
      <c r="D162">
        <v>7.3529411764705817</v>
      </c>
      <c r="E162">
        <v>14963.66</v>
      </c>
      <c r="H162">
        <v>3</v>
      </c>
      <c r="I162">
        <v>2</v>
      </c>
      <c r="J162">
        <v>7.3529460000000002</v>
      </c>
      <c r="K162">
        <v>14963.659180000001</v>
      </c>
    </row>
    <row r="163" spans="2:11" x14ac:dyDescent="0.3">
      <c r="B163">
        <v>3</v>
      </c>
      <c r="C163">
        <v>2</v>
      </c>
      <c r="D163">
        <v>7.2463768115941969</v>
      </c>
      <c r="E163">
        <v>14588.23</v>
      </c>
      <c r="H163">
        <v>3</v>
      </c>
      <c r="I163">
        <v>2</v>
      </c>
      <c r="J163">
        <v>7.2463810000000004</v>
      </c>
      <c r="K163">
        <v>14588.230469</v>
      </c>
    </row>
    <row r="164" spans="2:11" x14ac:dyDescent="0.3">
      <c r="B164">
        <v>3</v>
      </c>
      <c r="C164">
        <v>2</v>
      </c>
      <c r="D164">
        <v>7.1428571428571361</v>
      </c>
      <c r="E164">
        <v>14433.93</v>
      </c>
      <c r="H164">
        <v>3</v>
      </c>
      <c r="I164">
        <v>2</v>
      </c>
      <c r="J164">
        <v>7.1428609999999999</v>
      </c>
      <c r="K164">
        <v>14433.926758</v>
      </c>
    </row>
    <row r="165" spans="2:11" x14ac:dyDescent="0.3">
      <c r="B165">
        <v>3</v>
      </c>
      <c r="C165">
        <v>2</v>
      </c>
      <c r="D165">
        <v>7.0422535211267547</v>
      </c>
      <c r="E165">
        <v>13840.63</v>
      </c>
      <c r="H165">
        <v>3</v>
      </c>
      <c r="I165">
        <v>2</v>
      </c>
      <c r="J165">
        <v>7.0422570000000002</v>
      </c>
      <c r="K165">
        <v>13840.634765999999</v>
      </c>
    </row>
    <row r="166" spans="2:11" x14ac:dyDescent="0.3">
      <c r="B166">
        <v>3</v>
      </c>
      <c r="C166">
        <v>2</v>
      </c>
      <c r="D166">
        <v>6.9444444444444384</v>
      </c>
      <c r="E166">
        <v>13286.83</v>
      </c>
      <c r="H166">
        <v>3</v>
      </c>
      <c r="I166">
        <v>2</v>
      </c>
      <c r="J166">
        <v>6.9444480000000004</v>
      </c>
      <c r="K166">
        <v>13286.828125</v>
      </c>
    </row>
    <row r="167" spans="2:11" x14ac:dyDescent="0.3">
      <c r="B167">
        <v>3</v>
      </c>
      <c r="C167">
        <v>2</v>
      </c>
      <c r="D167">
        <v>6.8493150684931443</v>
      </c>
      <c r="E167">
        <v>13263.76</v>
      </c>
      <c r="H167">
        <v>3</v>
      </c>
      <c r="I167">
        <v>2</v>
      </c>
      <c r="J167">
        <v>6.8493180000000002</v>
      </c>
      <c r="K167">
        <v>13263.757812</v>
      </c>
    </row>
    <row r="168" spans="2:11" x14ac:dyDescent="0.3">
      <c r="B168">
        <v>3</v>
      </c>
      <c r="C168">
        <v>2</v>
      </c>
      <c r="D168">
        <v>6.7567567567567508</v>
      </c>
      <c r="E168">
        <v>12721.82</v>
      </c>
      <c r="H168">
        <v>3</v>
      </c>
      <c r="I168">
        <v>2</v>
      </c>
      <c r="J168">
        <v>6.7567589999999997</v>
      </c>
      <c r="K168">
        <v>12721.822265999999</v>
      </c>
    </row>
    <row r="169" spans="2:11" x14ac:dyDescent="0.3">
      <c r="B169">
        <v>3</v>
      </c>
      <c r="C169">
        <v>2</v>
      </c>
      <c r="D169">
        <v>6.6666666666666607</v>
      </c>
      <c r="E169">
        <v>12672.58</v>
      </c>
      <c r="H169">
        <v>3</v>
      </c>
      <c r="I169">
        <v>2</v>
      </c>
      <c r="J169">
        <v>6.6666689999999997</v>
      </c>
      <c r="K169">
        <v>12672.580078000001</v>
      </c>
    </row>
    <row r="170" spans="2:11" x14ac:dyDescent="0.3">
      <c r="B170">
        <v>3</v>
      </c>
      <c r="C170">
        <v>2</v>
      </c>
      <c r="D170">
        <v>6.5789473684210469</v>
      </c>
      <c r="E170">
        <v>12644.48</v>
      </c>
      <c r="H170">
        <v>3</v>
      </c>
      <c r="I170">
        <v>2</v>
      </c>
      <c r="J170">
        <v>6.5789489999999997</v>
      </c>
      <c r="K170">
        <v>12644.480469</v>
      </c>
    </row>
    <row r="171" spans="2:11" x14ac:dyDescent="0.3">
      <c r="B171">
        <v>3</v>
      </c>
      <c r="C171">
        <v>2</v>
      </c>
      <c r="D171">
        <v>6.4935064935064881</v>
      </c>
      <c r="E171">
        <v>12052.27</v>
      </c>
      <c r="H171">
        <v>3</v>
      </c>
      <c r="I171">
        <v>2</v>
      </c>
      <c r="J171">
        <v>6.4935080000000003</v>
      </c>
      <c r="K171">
        <v>12052.265625</v>
      </c>
    </row>
    <row r="172" spans="2:11" x14ac:dyDescent="0.3">
      <c r="B172">
        <v>3</v>
      </c>
      <c r="C172">
        <v>2</v>
      </c>
      <c r="D172">
        <v>6.4102564102564044</v>
      </c>
      <c r="E172">
        <v>11462.32</v>
      </c>
      <c r="H172">
        <v>3</v>
      </c>
      <c r="I172">
        <v>2</v>
      </c>
      <c r="J172">
        <v>6.4102579999999998</v>
      </c>
      <c r="K172">
        <v>11462.317383</v>
      </c>
    </row>
    <row r="173" spans="2:11" x14ac:dyDescent="0.3">
      <c r="B173">
        <v>3</v>
      </c>
      <c r="C173">
        <v>2</v>
      </c>
      <c r="D173">
        <v>6.3291139240506276</v>
      </c>
      <c r="E173">
        <v>11018.87</v>
      </c>
      <c r="H173">
        <v>3</v>
      </c>
      <c r="I173">
        <v>2</v>
      </c>
      <c r="J173">
        <v>6.3291149999999998</v>
      </c>
      <c r="K173">
        <v>11018.871094</v>
      </c>
    </row>
    <row r="174" spans="2:11" x14ac:dyDescent="0.3">
      <c r="B174">
        <v>3</v>
      </c>
      <c r="C174">
        <v>2</v>
      </c>
      <c r="D174">
        <v>6.2499999999999947</v>
      </c>
      <c r="E174">
        <v>10773.83</v>
      </c>
      <c r="H174">
        <v>3</v>
      </c>
      <c r="I174">
        <v>2</v>
      </c>
      <c r="J174">
        <v>6.2500010000000001</v>
      </c>
      <c r="K174">
        <v>10773.834961</v>
      </c>
    </row>
    <row r="175" spans="2:11" x14ac:dyDescent="0.3">
      <c r="B175">
        <v>3</v>
      </c>
      <c r="C175">
        <v>2</v>
      </c>
      <c r="D175">
        <v>6.1728395061728341</v>
      </c>
      <c r="E175">
        <v>10725.15</v>
      </c>
      <c r="H175">
        <v>3</v>
      </c>
      <c r="I175">
        <v>2</v>
      </c>
      <c r="J175">
        <v>6.172841</v>
      </c>
      <c r="K175">
        <v>10725.148438</v>
      </c>
    </row>
    <row r="176" spans="2:11" x14ac:dyDescent="0.3">
      <c r="B176">
        <v>3</v>
      </c>
      <c r="C176">
        <v>2</v>
      </c>
      <c r="D176">
        <v>6.0975609756097509</v>
      </c>
      <c r="E176">
        <v>10509.19</v>
      </c>
      <c r="H176">
        <v>3</v>
      </c>
      <c r="I176">
        <v>2</v>
      </c>
      <c r="J176">
        <v>6.0975619999999999</v>
      </c>
      <c r="K176">
        <v>10509.189453000001</v>
      </c>
    </row>
    <row r="177" spans="2:11" x14ac:dyDescent="0.3">
      <c r="B177">
        <v>3</v>
      </c>
      <c r="C177">
        <v>2</v>
      </c>
      <c r="D177">
        <v>6.0240963855421636</v>
      </c>
      <c r="E177">
        <v>8516.17</v>
      </c>
      <c r="H177">
        <v>3</v>
      </c>
      <c r="I177">
        <v>2</v>
      </c>
      <c r="J177">
        <v>6.0240970000000003</v>
      </c>
      <c r="K177">
        <v>8516.1660159999992</v>
      </c>
    </row>
    <row r="178" spans="2:11" x14ac:dyDescent="0.3">
      <c r="B178">
        <v>3</v>
      </c>
      <c r="C178">
        <v>2</v>
      </c>
      <c r="D178">
        <v>5.9523809523809472</v>
      </c>
      <c r="E178">
        <v>8229.08</v>
      </c>
      <c r="H178">
        <v>3</v>
      </c>
      <c r="I178">
        <v>2</v>
      </c>
      <c r="J178">
        <v>5.9523820000000001</v>
      </c>
      <c r="K178">
        <v>8229.0800780000009</v>
      </c>
    </row>
    <row r="179" spans="2:11" x14ac:dyDescent="0.3">
      <c r="B179">
        <v>3</v>
      </c>
      <c r="C179">
        <v>2</v>
      </c>
      <c r="D179">
        <v>5.8823529411764657</v>
      </c>
      <c r="E179">
        <v>8164.92</v>
      </c>
      <c r="H179">
        <v>3</v>
      </c>
      <c r="I179">
        <v>2</v>
      </c>
      <c r="J179">
        <v>5.8823530000000002</v>
      </c>
      <c r="K179">
        <v>8164.921875</v>
      </c>
    </row>
    <row r="180" spans="2:11" x14ac:dyDescent="0.3">
      <c r="B180">
        <v>3</v>
      </c>
      <c r="C180">
        <v>2</v>
      </c>
      <c r="D180">
        <v>5.8139534883720883</v>
      </c>
      <c r="E180">
        <v>6845.18</v>
      </c>
      <c r="H180">
        <v>3</v>
      </c>
      <c r="I180">
        <v>2</v>
      </c>
      <c r="J180">
        <v>5.8139539999999998</v>
      </c>
      <c r="K180">
        <v>6845.1777339999999</v>
      </c>
    </row>
    <row r="181" spans="2:11" x14ac:dyDescent="0.3">
      <c r="B181">
        <v>3</v>
      </c>
      <c r="C181">
        <v>2</v>
      </c>
      <c r="D181">
        <v>5.7471264367816044</v>
      </c>
      <c r="E181">
        <v>6070.53</v>
      </c>
      <c r="H181">
        <v>3</v>
      </c>
      <c r="I181">
        <v>2</v>
      </c>
      <c r="J181">
        <v>5.7471269999999999</v>
      </c>
      <c r="K181">
        <v>6070.5263670000004</v>
      </c>
    </row>
    <row r="182" spans="2:11" x14ac:dyDescent="0.3">
      <c r="B182">
        <v>3</v>
      </c>
      <c r="C182">
        <v>2</v>
      </c>
      <c r="D182">
        <v>5.6818181818181763</v>
      </c>
      <c r="E182">
        <v>5350.76</v>
      </c>
      <c r="H182">
        <v>3</v>
      </c>
      <c r="I182">
        <v>2</v>
      </c>
      <c r="J182">
        <v>5.6818179999999998</v>
      </c>
      <c r="K182">
        <v>5350.7617190000001</v>
      </c>
    </row>
    <row r="183" spans="2:11" x14ac:dyDescent="0.3">
      <c r="B183">
        <v>3</v>
      </c>
      <c r="C183">
        <v>2</v>
      </c>
      <c r="D183">
        <v>5.6179775280898827</v>
      </c>
      <c r="E183">
        <v>3664.7</v>
      </c>
      <c r="H183">
        <v>3</v>
      </c>
      <c r="I183">
        <v>2</v>
      </c>
      <c r="J183">
        <v>5.6179779999999999</v>
      </c>
      <c r="K183">
        <v>3664.7004390000002</v>
      </c>
    </row>
    <row r="184" spans="2:11" x14ac:dyDescent="0.3">
      <c r="B184">
        <v>3</v>
      </c>
      <c r="C184">
        <v>2</v>
      </c>
      <c r="D184">
        <v>5.5555555555555509</v>
      </c>
      <c r="E184">
        <v>3281.58</v>
      </c>
      <c r="H184">
        <v>3</v>
      </c>
      <c r="I184">
        <v>2</v>
      </c>
      <c r="J184">
        <v>5.555555</v>
      </c>
      <c r="K184">
        <v>3281.5810550000001</v>
      </c>
    </row>
    <row r="185" spans="2:11" x14ac:dyDescent="0.3">
      <c r="B185">
        <v>4</v>
      </c>
      <c r="C185">
        <v>2</v>
      </c>
      <c r="D185">
        <v>499.99999999999955</v>
      </c>
      <c r="E185">
        <v>45587.65</v>
      </c>
      <c r="H185">
        <v>4</v>
      </c>
      <c r="I185">
        <v>2</v>
      </c>
      <c r="J185">
        <v>499.99996900000002</v>
      </c>
      <c r="K185">
        <v>45587.648437999997</v>
      </c>
    </row>
    <row r="186" spans="2:11" x14ac:dyDescent="0.3">
      <c r="B186">
        <v>4</v>
      </c>
      <c r="C186">
        <v>2</v>
      </c>
      <c r="D186">
        <v>249.99999999999977</v>
      </c>
      <c r="E186">
        <v>45184.12</v>
      </c>
      <c r="H186">
        <v>4</v>
      </c>
      <c r="I186">
        <v>2</v>
      </c>
      <c r="J186">
        <v>249.99998500000001</v>
      </c>
      <c r="K186">
        <v>45184.117187999997</v>
      </c>
    </row>
    <row r="187" spans="2:11" x14ac:dyDescent="0.3">
      <c r="B187">
        <v>4</v>
      </c>
      <c r="C187">
        <v>2</v>
      </c>
      <c r="D187">
        <v>166.66666666666652</v>
      </c>
      <c r="E187">
        <v>43375.8</v>
      </c>
      <c r="H187">
        <v>4</v>
      </c>
      <c r="I187">
        <v>2</v>
      </c>
      <c r="J187">
        <v>166.66667200000001</v>
      </c>
      <c r="K187">
        <v>43375.804687999997</v>
      </c>
    </row>
    <row r="188" spans="2:11" x14ac:dyDescent="0.3">
      <c r="B188">
        <v>4</v>
      </c>
      <c r="C188">
        <v>2</v>
      </c>
      <c r="D188">
        <v>124.99999999999989</v>
      </c>
      <c r="E188">
        <v>32018.34</v>
      </c>
      <c r="H188">
        <v>4</v>
      </c>
      <c r="I188">
        <v>2</v>
      </c>
      <c r="J188">
        <v>124.99999200000001</v>
      </c>
      <c r="K188">
        <v>32018.339843999998</v>
      </c>
    </row>
    <row r="189" spans="2:11" x14ac:dyDescent="0.3">
      <c r="B189">
        <v>4</v>
      </c>
      <c r="C189">
        <v>2</v>
      </c>
      <c r="D189">
        <v>99.999999999999915</v>
      </c>
      <c r="E189">
        <v>29065.29</v>
      </c>
      <c r="H189">
        <v>4</v>
      </c>
      <c r="I189">
        <v>2</v>
      </c>
      <c r="J189">
        <v>99.999992000000006</v>
      </c>
      <c r="K189">
        <v>29065.292968999998</v>
      </c>
    </row>
    <row r="190" spans="2:11" x14ac:dyDescent="0.3">
      <c r="B190">
        <v>4</v>
      </c>
      <c r="C190">
        <v>2</v>
      </c>
      <c r="D190">
        <v>83.333333333333258</v>
      </c>
      <c r="E190">
        <v>28852.32</v>
      </c>
      <c r="H190">
        <v>4</v>
      </c>
      <c r="I190">
        <v>2</v>
      </c>
      <c r="J190">
        <v>83.333327999999995</v>
      </c>
      <c r="K190">
        <v>28852.320312</v>
      </c>
    </row>
    <row r="191" spans="2:11" x14ac:dyDescent="0.3">
      <c r="B191">
        <v>4</v>
      </c>
      <c r="C191">
        <v>2</v>
      </c>
      <c r="D191">
        <v>71.42857142857136</v>
      </c>
      <c r="E191">
        <v>27943.56</v>
      </c>
      <c r="H191">
        <v>4</v>
      </c>
      <c r="I191">
        <v>2</v>
      </c>
      <c r="J191">
        <v>71.428566000000004</v>
      </c>
      <c r="K191">
        <v>27943.5625</v>
      </c>
    </row>
    <row r="192" spans="2:11" x14ac:dyDescent="0.3">
      <c r="B192">
        <v>4</v>
      </c>
      <c r="C192">
        <v>2</v>
      </c>
      <c r="D192">
        <v>62.499999999999943</v>
      </c>
      <c r="E192">
        <v>27462.58</v>
      </c>
      <c r="H192">
        <v>4</v>
      </c>
      <c r="I192">
        <v>2</v>
      </c>
      <c r="J192">
        <v>62.499996000000003</v>
      </c>
      <c r="K192">
        <v>27462.578125</v>
      </c>
    </row>
    <row r="193" spans="2:11" x14ac:dyDescent="0.3">
      <c r="B193">
        <v>4</v>
      </c>
      <c r="C193">
        <v>2</v>
      </c>
      <c r="D193">
        <v>55.555555555555507</v>
      </c>
      <c r="E193">
        <v>27380.31</v>
      </c>
      <c r="H193">
        <v>4</v>
      </c>
      <c r="I193">
        <v>2</v>
      </c>
      <c r="J193">
        <v>55.555553000000003</v>
      </c>
      <c r="K193">
        <v>27380.314452999999</v>
      </c>
    </row>
    <row r="194" spans="2:11" x14ac:dyDescent="0.3">
      <c r="B194">
        <v>4</v>
      </c>
      <c r="C194">
        <v>2</v>
      </c>
      <c r="D194">
        <v>49.999999999999957</v>
      </c>
      <c r="E194">
        <v>24960.720000000001</v>
      </c>
      <c r="H194">
        <v>4</v>
      </c>
      <c r="I194">
        <v>2</v>
      </c>
      <c r="J194">
        <v>49.999996000000003</v>
      </c>
      <c r="K194">
        <v>24960.716797000001</v>
      </c>
    </row>
    <row r="195" spans="2:11" x14ac:dyDescent="0.3">
      <c r="B195">
        <v>4</v>
      </c>
      <c r="C195">
        <v>2</v>
      </c>
      <c r="D195">
        <v>45.454545454545411</v>
      </c>
      <c r="E195">
        <v>24671.09</v>
      </c>
      <c r="H195">
        <v>4</v>
      </c>
      <c r="I195">
        <v>2</v>
      </c>
      <c r="J195">
        <v>45.454540000000001</v>
      </c>
      <c r="K195">
        <v>24671.085938</v>
      </c>
    </row>
    <row r="196" spans="2:11" x14ac:dyDescent="0.3">
      <c r="B196">
        <v>4</v>
      </c>
      <c r="C196">
        <v>2</v>
      </c>
      <c r="D196">
        <v>41.666666666666629</v>
      </c>
      <c r="E196">
        <v>24389.52</v>
      </c>
      <c r="H196">
        <v>4</v>
      </c>
      <c r="I196">
        <v>2</v>
      </c>
      <c r="J196">
        <v>41.666663999999997</v>
      </c>
      <c r="K196">
        <v>24389.523438</v>
      </c>
    </row>
    <row r="197" spans="2:11" x14ac:dyDescent="0.3">
      <c r="B197">
        <v>4</v>
      </c>
      <c r="C197">
        <v>2</v>
      </c>
      <c r="D197">
        <v>38.461538461538424</v>
      </c>
      <c r="E197">
        <v>23885.93</v>
      </c>
      <c r="H197">
        <v>4</v>
      </c>
      <c r="I197">
        <v>2</v>
      </c>
      <c r="J197">
        <v>38.461536000000002</v>
      </c>
      <c r="K197">
        <v>23885.929688</v>
      </c>
    </row>
    <row r="198" spans="2:11" x14ac:dyDescent="0.3">
      <c r="B198">
        <v>4</v>
      </c>
      <c r="C198">
        <v>2</v>
      </c>
      <c r="D198">
        <v>35.71428571428568</v>
      </c>
      <c r="E198">
        <v>23869.9</v>
      </c>
      <c r="H198">
        <v>4</v>
      </c>
      <c r="I198">
        <v>2</v>
      </c>
      <c r="J198">
        <v>35.714283000000002</v>
      </c>
      <c r="K198">
        <v>23869.900390999999</v>
      </c>
    </row>
    <row r="199" spans="2:11" x14ac:dyDescent="0.3">
      <c r="B199">
        <v>4</v>
      </c>
      <c r="C199">
        <v>2</v>
      </c>
      <c r="D199">
        <v>33.3333333333333</v>
      </c>
      <c r="E199">
        <v>23803.8</v>
      </c>
      <c r="H199">
        <v>4</v>
      </c>
      <c r="I199">
        <v>2</v>
      </c>
      <c r="J199">
        <v>33.333328000000002</v>
      </c>
      <c r="K199">
        <v>23803.800781000002</v>
      </c>
    </row>
    <row r="200" spans="2:11" x14ac:dyDescent="0.3">
      <c r="B200">
        <v>4</v>
      </c>
      <c r="C200">
        <v>2</v>
      </c>
      <c r="D200">
        <v>31.249999999999972</v>
      </c>
      <c r="E200">
        <v>23122.799999999999</v>
      </c>
      <c r="H200">
        <v>4</v>
      </c>
      <c r="I200">
        <v>2</v>
      </c>
      <c r="J200">
        <v>31.249998000000001</v>
      </c>
      <c r="K200">
        <v>23122.802734000001</v>
      </c>
    </row>
    <row r="201" spans="2:11" x14ac:dyDescent="0.3">
      <c r="B201">
        <v>4</v>
      </c>
      <c r="C201">
        <v>2</v>
      </c>
      <c r="D201">
        <v>29.411764705882327</v>
      </c>
      <c r="E201">
        <v>22606.61</v>
      </c>
      <c r="H201">
        <v>4</v>
      </c>
      <c r="I201">
        <v>2</v>
      </c>
      <c r="J201">
        <v>29.411762</v>
      </c>
      <c r="K201">
        <v>22606.607422000001</v>
      </c>
    </row>
    <row r="202" spans="2:11" x14ac:dyDescent="0.3">
      <c r="B202">
        <v>4</v>
      </c>
      <c r="C202">
        <v>2</v>
      </c>
      <c r="D202">
        <v>27.777777777777754</v>
      </c>
      <c r="E202">
        <v>22572.560000000001</v>
      </c>
      <c r="H202">
        <v>4</v>
      </c>
      <c r="I202">
        <v>2</v>
      </c>
      <c r="J202">
        <v>27.777777</v>
      </c>
      <c r="K202">
        <v>22572.5625</v>
      </c>
    </row>
    <row r="203" spans="2:11" x14ac:dyDescent="0.3">
      <c r="B203">
        <v>4</v>
      </c>
      <c r="C203">
        <v>2</v>
      </c>
      <c r="D203">
        <v>26.315789473684188</v>
      </c>
      <c r="E203">
        <v>22527.279999999999</v>
      </c>
      <c r="H203">
        <v>4</v>
      </c>
      <c r="I203">
        <v>2</v>
      </c>
      <c r="J203">
        <v>26.315788000000001</v>
      </c>
      <c r="K203">
        <v>22527.277343999998</v>
      </c>
    </row>
    <row r="204" spans="2:11" x14ac:dyDescent="0.3">
      <c r="B204">
        <v>4</v>
      </c>
      <c r="C204">
        <v>2</v>
      </c>
      <c r="D204">
        <v>24.999999999999979</v>
      </c>
      <c r="E204">
        <v>21224.61</v>
      </c>
      <c r="H204">
        <v>4</v>
      </c>
      <c r="I204">
        <v>2</v>
      </c>
      <c r="J204">
        <v>24.999998000000001</v>
      </c>
      <c r="K204">
        <v>21224.609375</v>
      </c>
    </row>
    <row r="205" spans="2:11" x14ac:dyDescent="0.3">
      <c r="B205">
        <v>4</v>
      </c>
      <c r="C205">
        <v>2</v>
      </c>
      <c r="D205">
        <v>23.809523809523789</v>
      </c>
      <c r="E205">
        <v>20298.95</v>
      </c>
      <c r="H205">
        <v>4</v>
      </c>
      <c r="I205">
        <v>2</v>
      </c>
      <c r="J205">
        <v>23.809522999999999</v>
      </c>
      <c r="K205">
        <v>20298.947265999999</v>
      </c>
    </row>
    <row r="206" spans="2:11" x14ac:dyDescent="0.3">
      <c r="B206">
        <v>4</v>
      </c>
      <c r="C206">
        <v>2</v>
      </c>
      <c r="D206">
        <v>22.727272727272705</v>
      </c>
      <c r="E206">
        <v>19507.3</v>
      </c>
      <c r="H206">
        <v>4</v>
      </c>
      <c r="I206">
        <v>2</v>
      </c>
      <c r="J206">
        <v>22.727270000000001</v>
      </c>
      <c r="K206">
        <v>19507.296875</v>
      </c>
    </row>
    <row r="207" spans="2:11" x14ac:dyDescent="0.3">
      <c r="B207">
        <v>4</v>
      </c>
      <c r="C207">
        <v>2</v>
      </c>
      <c r="D207">
        <v>21.739130434782588</v>
      </c>
      <c r="E207">
        <v>19119.439999999999</v>
      </c>
      <c r="H207">
        <v>4</v>
      </c>
      <c r="I207">
        <v>2</v>
      </c>
      <c r="J207">
        <v>21.739128000000001</v>
      </c>
      <c r="K207">
        <v>19119.4375</v>
      </c>
    </row>
    <row r="208" spans="2:11" x14ac:dyDescent="0.3">
      <c r="B208">
        <v>4</v>
      </c>
      <c r="C208">
        <v>2</v>
      </c>
      <c r="D208">
        <v>20.833333333333314</v>
      </c>
      <c r="E208">
        <v>18317.830000000002</v>
      </c>
      <c r="H208">
        <v>4</v>
      </c>
      <c r="I208">
        <v>2</v>
      </c>
      <c r="J208">
        <v>20.833331999999999</v>
      </c>
      <c r="K208">
        <v>18317.828125</v>
      </c>
    </row>
    <row r="209" spans="2:11" x14ac:dyDescent="0.3">
      <c r="B209">
        <v>4</v>
      </c>
      <c r="C209">
        <v>2</v>
      </c>
      <c r="D209">
        <v>19.999999999999982</v>
      </c>
      <c r="E209">
        <v>16478.830000000002</v>
      </c>
      <c r="H209">
        <v>4</v>
      </c>
      <c r="I209">
        <v>2</v>
      </c>
      <c r="J209">
        <v>19.999998000000001</v>
      </c>
      <c r="K209">
        <v>16478.832031000002</v>
      </c>
    </row>
    <row r="210" spans="2:11" x14ac:dyDescent="0.3">
      <c r="B210">
        <v>4</v>
      </c>
      <c r="C210">
        <v>2</v>
      </c>
      <c r="D210">
        <v>19.230769230769212</v>
      </c>
      <c r="E210">
        <v>16436.27</v>
      </c>
      <c r="H210">
        <v>4</v>
      </c>
      <c r="I210">
        <v>2</v>
      </c>
      <c r="J210">
        <v>19.230768000000001</v>
      </c>
      <c r="K210">
        <v>16436.269531000002</v>
      </c>
    </row>
    <row r="211" spans="2:11" x14ac:dyDescent="0.3">
      <c r="B211">
        <v>4</v>
      </c>
      <c r="C211">
        <v>2</v>
      </c>
      <c r="D211">
        <v>18.518518518518501</v>
      </c>
      <c r="E211">
        <v>15871.79</v>
      </c>
      <c r="H211">
        <v>4</v>
      </c>
      <c r="I211">
        <v>2</v>
      </c>
      <c r="J211">
        <v>18.518516999999999</v>
      </c>
      <c r="K211">
        <v>15871.787109000001</v>
      </c>
    </row>
    <row r="212" spans="2:11" x14ac:dyDescent="0.3">
      <c r="B212">
        <v>4</v>
      </c>
      <c r="C212">
        <v>2</v>
      </c>
      <c r="D212">
        <v>17.85714285714284</v>
      </c>
      <c r="E212">
        <v>15576.38</v>
      </c>
      <c r="H212">
        <v>4</v>
      </c>
      <c r="I212">
        <v>2</v>
      </c>
      <c r="J212">
        <v>17.857140999999999</v>
      </c>
      <c r="K212">
        <v>15576.375</v>
      </c>
    </row>
    <row r="213" spans="2:11" x14ac:dyDescent="0.3">
      <c r="B213">
        <v>4</v>
      </c>
      <c r="C213">
        <v>2</v>
      </c>
      <c r="D213">
        <v>17.241379310344811</v>
      </c>
      <c r="E213">
        <v>15535.21</v>
      </c>
      <c r="H213">
        <v>4</v>
      </c>
      <c r="I213">
        <v>2</v>
      </c>
      <c r="J213">
        <v>17.241377</v>
      </c>
      <c r="K213">
        <v>15535.211914</v>
      </c>
    </row>
    <row r="214" spans="2:11" x14ac:dyDescent="0.3">
      <c r="B214">
        <v>4</v>
      </c>
      <c r="C214">
        <v>2</v>
      </c>
      <c r="D214">
        <v>16.66666666666665</v>
      </c>
      <c r="E214">
        <v>15501.74</v>
      </c>
      <c r="H214">
        <v>4</v>
      </c>
      <c r="I214">
        <v>2</v>
      </c>
      <c r="J214">
        <v>16.666664000000001</v>
      </c>
      <c r="K214">
        <v>15501.738281</v>
      </c>
    </row>
    <row r="215" spans="2:11" x14ac:dyDescent="0.3">
      <c r="B215">
        <v>4</v>
      </c>
      <c r="C215">
        <v>2</v>
      </c>
      <c r="D215">
        <v>16.129032258064502</v>
      </c>
      <c r="E215">
        <v>14674</v>
      </c>
      <c r="H215">
        <v>4</v>
      </c>
      <c r="I215">
        <v>2</v>
      </c>
      <c r="J215">
        <v>16.12903</v>
      </c>
      <c r="K215">
        <v>14674.000977</v>
      </c>
    </row>
    <row r="216" spans="2:11" x14ac:dyDescent="0.3">
      <c r="B216">
        <v>4</v>
      </c>
      <c r="C216">
        <v>2</v>
      </c>
      <c r="D216">
        <v>15.624999999999986</v>
      </c>
      <c r="E216">
        <v>14630.14</v>
      </c>
      <c r="H216">
        <v>4</v>
      </c>
      <c r="I216">
        <v>2</v>
      </c>
      <c r="J216">
        <v>15.624999000000001</v>
      </c>
      <c r="K216">
        <v>14630.138671999999</v>
      </c>
    </row>
    <row r="217" spans="2:11" x14ac:dyDescent="0.3">
      <c r="B217">
        <v>4</v>
      </c>
      <c r="C217">
        <v>2</v>
      </c>
      <c r="D217">
        <v>15.151515151515138</v>
      </c>
      <c r="E217">
        <v>14386.21</v>
      </c>
      <c r="H217">
        <v>4</v>
      </c>
      <c r="I217">
        <v>2</v>
      </c>
      <c r="J217">
        <v>15.151515</v>
      </c>
      <c r="K217">
        <v>14386.208984000001</v>
      </c>
    </row>
    <row r="218" spans="2:11" x14ac:dyDescent="0.3">
      <c r="B218">
        <v>4</v>
      </c>
      <c r="C218">
        <v>2</v>
      </c>
      <c r="D218">
        <v>14.705882352941163</v>
      </c>
      <c r="E218">
        <v>14373.91</v>
      </c>
      <c r="H218">
        <v>4</v>
      </c>
      <c r="I218">
        <v>2</v>
      </c>
      <c r="J218">
        <v>14.705883</v>
      </c>
      <c r="K218">
        <v>14373.912109000001</v>
      </c>
    </row>
    <row r="219" spans="2:11" x14ac:dyDescent="0.3">
      <c r="B219">
        <v>4</v>
      </c>
      <c r="C219">
        <v>2</v>
      </c>
      <c r="D219">
        <v>14.285714285714272</v>
      </c>
      <c r="E219">
        <v>14058.99</v>
      </c>
      <c r="H219">
        <v>4</v>
      </c>
      <c r="I219">
        <v>2</v>
      </c>
      <c r="J219">
        <v>14.285716000000001</v>
      </c>
      <c r="K219">
        <v>14058.992188</v>
      </c>
    </row>
    <row r="220" spans="2:11" x14ac:dyDescent="0.3">
      <c r="B220">
        <v>4</v>
      </c>
      <c r="C220">
        <v>2</v>
      </c>
      <c r="D220">
        <v>13.888888888888877</v>
      </c>
      <c r="E220">
        <v>14002.58</v>
      </c>
      <c r="H220">
        <v>4</v>
      </c>
      <c r="I220">
        <v>2</v>
      </c>
      <c r="J220">
        <v>13.888890999999999</v>
      </c>
      <c r="K220">
        <v>14002.578125</v>
      </c>
    </row>
    <row r="221" spans="2:11" x14ac:dyDescent="0.3">
      <c r="B221">
        <v>4</v>
      </c>
      <c r="C221">
        <v>2</v>
      </c>
      <c r="D221">
        <v>13.513513513513502</v>
      </c>
      <c r="E221">
        <v>13025.88</v>
      </c>
      <c r="H221">
        <v>4</v>
      </c>
      <c r="I221">
        <v>2</v>
      </c>
      <c r="J221">
        <v>13.513515999999999</v>
      </c>
      <c r="K221">
        <v>13025.878906</v>
      </c>
    </row>
    <row r="222" spans="2:11" x14ac:dyDescent="0.3">
      <c r="B222">
        <v>4</v>
      </c>
      <c r="C222">
        <v>2</v>
      </c>
      <c r="D222">
        <v>13.157894736842094</v>
      </c>
      <c r="E222">
        <v>12812.95</v>
      </c>
      <c r="H222">
        <v>4</v>
      </c>
      <c r="I222">
        <v>2</v>
      </c>
      <c r="J222">
        <v>13.157897999999999</v>
      </c>
      <c r="K222">
        <v>12812.946289</v>
      </c>
    </row>
    <row r="223" spans="2:11" x14ac:dyDescent="0.3">
      <c r="B223">
        <v>4</v>
      </c>
      <c r="C223">
        <v>2</v>
      </c>
      <c r="D223">
        <v>12.820512820512809</v>
      </c>
      <c r="E223">
        <v>11534.34</v>
      </c>
      <c r="H223">
        <v>4</v>
      </c>
      <c r="I223">
        <v>2</v>
      </c>
      <c r="J223">
        <v>12.820517000000001</v>
      </c>
      <c r="K223">
        <v>11534.335938</v>
      </c>
    </row>
    <row r="224" spans="2:11" x14ac:dyDescent="0.3">
      <c r="B224">
        <v>4</v>
      </c>
      <c r="C224">
        <v>2</v>
      </c>
      <c r="D224">
        <v>12.499999999999989</v>
      </c>
      <c r="E224">
        <v>11442.09</v>
      </c>
      <c r="H224">
        <v>4</v>
      </c>
      <c r="I224">
        <v>2</v>
      </c>
      <c r="J224">
        <v>12.500004000000001</v>
      </c>
      <c r="K224">
        <v>11442.086914</v>
      </c>
    </row>
    <row r="225" spans="2:11" x14ac:dyDescent="0.3">
      <c r="B225">
        <v>4</v>
      </c>
      <c r="C225">
        <v>2</v>
      </c>
      <c r="D225">
        <v>12.195121951219502</v>
      </c>
      <c r="E225">
        <v>11149.54</v>
      </c>
      <c r="H225">
        <v>4</v>
      </c>
      <c r="I225">
        <v>2</v>
      </c>
      <c r="J225">
        <v>12.195126</v>
      </c>
      <c r="K225">
        <v>11149.541015999999</v>
      </c>
    </row>
    <row r="226" spans="2:11" x14ac:dyDescent="0.3">
      <c r="B226">
        <v>4</v>
      </c>
      <c r="C226">
        <v>2</v>
      </c>
      <c r="D226">
        <v>11.904761904761894</v>
      </c>
      <c r="E226">
        <v>10579.45</v>
      </c>
      <c r="H226">
        <v>4</v>
      </c>
      <c r="I226">
        <v>2</v>
      </c>
      <c r="J226">
        <v>11.904766</v>
      </c>
      <c r="K226">
        <v>10579.445312</v>
      </c>
    </row>
    <row r="227" spans="2:11" x14ac:dyDescent="0.3">
      <c r="B227">
        <v>4</v>
      </c>
      <c r="C227">
        <v>2</v>
      </c>
      <c r="D227">
        <v>11.627906976744177</v>
      </c>
      <c r="E227">
        <v>10081.57</v>
      </c>
      <c r="H227">
        <v>4</v>
      </c>
      <c r="I227">
        <v>2</v>
      </c>
      <c r="J227">
        <v>11.627912</v>
      </c>
      <c r="K227">
        <v>10081.565430000001</v>
      </c>
    </row>
    <row r="228" spans="2:11" x14ac:dyDescent="0.3">
      <c r="B228">
        <v>4</v>
      </c>
      <c r="C228">
        <v>2</v>
      </c>
      <c r="D228">
        <v>11.363636363636353</v>
      </c>
      <c r="E228">
        <v>9841.91</v>
      </c>
      <c r="H228">
        <v>4</v>
      </c>
      <c r="I228">
        <v>2</v>
      </c>
      <c r="J228">
        <v>11.363640999999999</v>
      </c>
      <c r="K228">
        <v>9841.9101559999999</v>
      </c>
    </row>
    <row r="229" spans="2:11" x14ac:dyDescent="0.3">
      <c r="B229">
        <v>4</v>
      </c>
      <c r="C229">
        <v>2</v>
      </c>
      <c r="D229">
        <v>11.111111111111102</v>
      </c>
      <c r="E229">
        <v>9286.3700000000008</v>
      </c>
      <c r="H229">
        <v>4</v>
      </c>
      <c r="I229">
        <v>2</v>
      </c>
      <c r="J229">
        <v>11.111116000000001</v>
      </c>
      <c r="K229">
        <v>9286.3710940000001</v>
      </c>
    </row>
    <row r="230" spans="2:11" x14ac:dyDescent="0.3">
      <c r="B230">
        <v>4</v>
      </c>
      <c r="C230">
        <v>2</v>
      </c>
      <c r="D230">
        <v>10.869565217391294</v>
      </c>
      <c r="E230">
        <v>9242.98</v>
      </c>
      <c r="H230">
        <v>4</v>
      </c>
      <c r="I230">
        <v>2</v>
      </c>
      <c r="J230">
        <v>10.869571000000001</v>
      </c>
      <c r="K230">
        <v>9242.9833980000003</v>
      </c>
    </row>
    <row r="231" spans="2:11" x14ac:dyDescent="0.3">
      <c r="B231">
        <v>4</v>
      </c>
      <c r="C231">
        <v>2</v>
      </c>
      <c r="D231">
        <v>10.638297872340416</v>
      </c>
      <c r="E231">
        <v>9223.69</v>
      </c>
      <c r="H231">
        <v>4</v>
      </c>
      <c r="I231">
        <v>2</v>
      </c>
      <c r="J231">
        <v>10.638304</v>
      </c>
      <c r="K231">
        <v>9223.6875</v>
      </c>
    </row>
    <row r="232" spans="2:11" x14ac:dyDescent="0.3">
      <c r="B232">
        <v>4</v>
      </c>
      <c r="C232">
        <v>2</v>
      </c>
      <c r="D232">
        <v>10.416666666666657</v>
      </c>
      <c r="E232">
        <v>8524.08</v>
      </c>
      <c r="H232">
        <v>4</v>
      </c>
      <c r="I232">
        <v>2</v>
      </c>
      <c r="J232">
        <v>10.416672999999999</v>
      </c>
      <c r="K232">
        <v>8524.0761719999991</v>
      </c>
    </row>
    <row r="233" spans="2:11" x14ac:dyDescent="0.3">
      <c r="B233">
        <v>4</v>
      </c>
      <c r="C233">
        <v>2</v>
      </c>
      <c r="D233">
        <v>10.204081632653052</v>
      </c>
      <c r="E233">
        <v>8371.17</v>
      </c>
      <c r="H233">
        <v>4</v>
      </c>
      <c r="I233">
        <v>2</v>
      </c>
      <c r="J233">
        <v>10.204086999999999</v>
      </c>
      <c r="K233">
        <v>8371.1660159999992</v>
      </c>
    </row>
    <row r="234" spans="2:11" x14ac:dyDescent="0.3">
      <c r="B234">
        <v>4</v>
      </c>
      <c r="C234">
        <v>2</v>
      </c>
      <c r="D234">
        <v>9.9999999999999911</v>
      </c>
      <c r="E234">
        <v>8267.4599999999991</v>
      </c>
      <c r="H234">
        <v>4</v>
      </c>
      <c r="I234">
        <v>2</v>
      </c>
      <c r="J234">
        <v>10.000006000000001</v>
      </c>
      <c r="K234">
        <v>8267.4628909999992</v>
      </c>
    </row>
    <row r="235" spans="2:11" x14ac:dyDescent="0.3">
      <c r="B235">
        <v>4</v>
      </c>
      <c r="C235">
        <v>2</v>
      </c>
      <c r="D235">
        <v>9.8039215686274428</v>
      </c>
      <c r="E235">
        <v>8013.4</v>
      </c>
      <c r="H235">
        <v>4</v>
      </c>
      <c r="I235">
        <v>2</v>
      </c>
      <c r="J235">
        <v>9.8039269999999998</v>
      </c>
      <c r="K235">
        <v>8013.3950199999999</v>
      </c>
    </row>
    <row r="236" spans="2:11" x14ac:dyDescent="0.3">
      <c r="B236">
        <v>4</v>
      </c>
      <c r="C236">
        <v>2</v>
      </c>
      <c r="D236">
        <v>9.6153846153846061</v>
      </c>
      <c r="E236">
        <v>7538.54</v>
      </c>
      <c r="H236">
        <v>4</v>
      </c>
      <c r="I236">
        <v>2</v>
      </c>
      <c r="J236">
        <v>9.6153910000000007</v>
      </c>
      <c r="K236">
        <v>7538.5439450000003</v>
      </c>
    </row>
    <row r="237" spans="2:11" x14ac:dyDescent="0.3">
      <c r="B237">
        <v>4</v>
      </c>
      <c r="C237">
        <v>2</v>
      </c>
      <c r="D237">
        <v>9.4339622641509351</v>
      </c>
      <c r="E237">
        <v>7331.54</v>
      </c>
      <c r="H237">
        <v>4</v>
      </c>
      <c r="I237">
        <v>2</v>
      </c>
      <c r="J237">
        <v>9.4339689999999994</v>
      </c>
      <c r="K237">
        <v>7331.5415039999998</v>
      </c>
    </row>
    <row r="238" spans="2:11" x14ac:dyDescent="0.3">
      <c r="B238">
        <v>4</v>
      </c>
      <c r="C238">
        <v>2</v>
      </c>
      <c r="D238">
        <v>9.2592592592592506</v>
      </c>
      <c r="E238">
        <v>7236.73</v>
      </c>
      <c r="H238">
        <v>4</v>
      </c>
      <c r="I238">
        <v>2</v>
      </c>
      <c r="J238">
        <v>9.2592649999999992</v>
      </c>
      <c r="K238">
        <v>7236.7260740000002</v>
      </c>
    </row>
    <row r="239" spans="2:11" x14ac:dyDescent="0.3">
      <c r="B239">
        <v>4</v>
      </c>
      <c r="C239">
        <v>2</v>
      </c>
      <c r="D239">
        <v>9.0909090909090828</v>
      </c>
      <c r="E239">
        <v>6938.01</v>
      </c>
      <c r="H239">
        <v>4</v>
      </c>
      <c r="I239">
        <v>2</v>
      </c>
      <c r="J239">
        <v>9.090916</v>
      </c>
      <c r="K239">
        <v>6938.0102539999998</v>
      </c>
    </row>
    <row r="240" spans="2:11" x14ac:dyDescent="0.3">
      <c r="B240">
        <v>4</v>
      </c>
      <c r="C240">
        <v>2</v>
      </c>
      <c r="D240">
        <v>8.9285714285714199</v>
      </c>
      <c r="E240">
        <v>5254.16</v>
      </c>
      <c r="H240">
        <v>4</v>
      </c>
      <c r="I240">
        <v>2</v>
      </c>
      <c r="J240">
        <v>8.9285770000000007</v>
      </c>
      <c r="K240">
        <v>5254.1591799999997</v>
      </c>
    </row>
    <row r="241" spans="2:11" x14ac:dyDescent="0.3">
      <c r="B241">
        <v>4</v>
      </c>
      <c r="C241">
        <v>2</v>
      </c>
      <c r="D241">
        <v>8.7719298245613953</v>
      </c>
      <c r="E241">
        <v>3692.2</v>
      </c>
      <c r="H241">
        <v>4</v>
      </c>
      <c r="I241">
        <v>2</v>
      </c>
      <c r="J241">
        <v>8.7719360000000002</v>
      </c>
      <c r="K241">
        <v>3692.2026369999999</v>
      </c>
    </row>
    <row r="242" spans="2:11" x14ac:dyDescent="0.3">
      <c r="B242">
        <v>4</v>
      </c>
      <c r="C242">
        <v>2</v>
      </c>
      <c r="D242">
        <v>8.6206896551724057</v>
      </c>
      <c r="E242">
        <v>2855.14</v>
      </c>
      <c r="H242">
        <v>4</v>
      </c>
      <c r="I242">
        <v>2</v>
      </c>
      <c r="J242">
        <v>8.6206960000000006</v>
      </c>
      <c r="K242">
        <v>2855.1372070000002</v>
      </c>
    </row>
    <row r="243" spans="2:11" x14ac:dyDescent="0.3">
      <c r="B243">
        <v>5</v>
      </c>
      <c r="C243">
        <v>2</v>
      </c>
      <c r="D243">
        <v>499.99999999999955</v>
      </c>
      <c r="E243">
        <v>61367.23</v>
      </c>
      <c r="H243">
        <v>5</v>
      </c>
      <c r="I243">
        <v>2</v>
      </c>
      <c r="J243">
        <v>499.99996900000002</v>
      </c>
      <c r="K243">
        <v>61367.230469000002</v>
      </c>
    </row>
    <row r="244" spans="2:11" x14ac:dyDescent="0.3">
      <c r="B244">
        <v>5</v>
      </c>
      <c r="C244">
        <v>2</v>
      </c>
      <c r="D244">
        <v>249.99999999999977</v>
      </c>
      <c r="E244">
        <v>53082.87</v>
      </c>
      <c r="H244">
        <v>5</v>
      </c>
      <c r="I244">
        <v>2</v>
      </c>
      <c r="J244">
        <v>249.99998500000001</v>
      </c>
      <c r="K244">
        <v>53082.867187999997</v>
      </c>
    </row>
    <row r="245" spans="2:11" x14ac:dyDescent="0.3">
      <c r="B245">
        <v>5</v>
      </c>
      <c r="C245">
        <v>2</v>
      </c>
      <c r="D245">
        <v>166.66666666666652</v>
      </c>
      <c r="E245">
        <v>42108.56</v>
      </c>
      <c r="H245">
        <v>5</v>
      </c>
      <c r="I245">
        <v>2</v>
      </c>
      <c r="J245">
        <v>166.66667200000001</v>
      </c>
      <c r="K245">
        <v>42108.558594000002</v>
      </c>
    </row>
    <row r="246" spans="2:11" x14ac:dyDescent="0.3">
      <c r="B246">
        <v>5</v>
      </c>
      <c r="C246">
        <v>2</v>
      </c>
      <c r="D246">
        <v>124.99999999999989</v>
      </c>
      <c r="E246">
        <v>41425.17</v>
      </c>
      <c r="H246">
        <v>5</v>
      </c>
      <c r="I246">
        <v>2</v>
      </c>
      <c r="J246">
        <v>124.99999200000001</v>
      </c>
      <c r="K246">
        <v>41425.171875</v>
      </c>
    </row>
    <row r="247" spans="2:11" x14ac:dyDescent="0.3">
      <c r="B247">
        <v>5</v>
      </c>
      <c r="C247">
        <v>2</v>
      </c>
      <c r="D247">
        <v>99.999999999999915</v>
      </c>
      <c r="E247">
        <v>36853.29</v>
      </c>
      <c r="H247">
        <v>5</v>
      </c>
      <c r="I247">
        <v>2</v>
      </c>
      <c r="J247">
        <v>99.999992000000006</v>
      </c>
      <c r="K247">
        <v>36853.289062000003</v>
      </c>
    </row>
    <row r="248" spans="2:11" x14ac:dyDescent="0.3">
      <c r="B248">
        <v>5</v>
      </c>
      <c r="C248">
        <v>2</v>
      </c>
      <c r="D248">
        <v>83.333333333333258</v>
      </c>
      <c r="E248">
        <v>36290.97</v>
      </c>
      <c r="H248">
        <v>5</v>
      </c>
      <c r="I248">
        <v>2</v>
      </c>
      <c r="J248">
        <v>83.333327999999995</v>
      </c>
      <c r="K248">
        <v>36290.972655999998</v>
      </c>
    </row>
    <row r="249" spans="2:11" x14ac:dyDescent="0.3">
      <c r="B249">
        <v>5</v>
      </c>
      <c r="C249">
        <v>2</v>
      </c>
      <c r="D249">
        <v>71.42857142857136</v>
      </c>
      <c r="E249">
        <v>34186.370000000003</v>
      </c>
      <c r="H249">
        <v>5</v>
      </c>
      <c r="I249">
        <v>2</v>
      </c>
      <c r="J249">
        <v>71.428566000000004</v>
      </c>
      <c r="K249">
        <v>34186.367187999997</v>
      </c>
    </row>
    <row r="250" spans="2:11" x14ac:dyDescent="0.3">
      <c r="B250">
        <v>5</v>
      </c>
      <c r="C250">
        <v>2</v>
      </c>
      <c r="D250">
        <v>62.499999999999943</v>
      </c>
      <c r="E250">
        <v>32464.75</v>
      </c>
      <c r="H250">
        <v>5</v>
      </c>
      <c r="I250">
        <v>2</v>
      </c>
      <c r="J250">
        <v>62.499996000000003</v>
      </c>
      <c r="K250">
        <v>32464.748047000001</v>
      </c>
    </row>
    <row r="251" spans="2:11" x14ac:dyDescent="0.3">
      <c r="B251">
        <v>5</v>
      </c>
      <c r="C251">
        <v>2</v>
      </c>
      <c r="D251">
        <v>55.555555555555507</v>
      </c>
      <c r="E251">
        <v>32382.94</v>
      </c>
      <c r="H251">
        <v>5</v>
      </c>
      <c r="I251">
        <v>2</v>
      </c>
      <c r="J251">
        <v>55.555553000000003</v>
      </c>
      <c r="K251">
        <v>32382.941406000002</v>
      </c>
    </row>
    <row r="252" spans="2:11" x14ac:dyDescent="0.3">
      <c r="B252">
        <v>5</v>
      </c>
      <c r="C252">
        <v>2</v>
      </c>
      <c r="D252">
        <v>49.999999999999957</v>
      </c>
      <c r="E252">
        <v>31753.66</v>
      </c>
      <c r="H252">
        <v>5</v>
      </c>
      <c r="I252">
        <v>2</v>
      </c>
      <c r="J252">
        <v>49.999996000000003</v>
      </c>
      <c r="K252">
        <v>31753.65625</v>
      </c>
    </row>
    <row r="253" spans="2:11" x14ac:dyDescent="0.3">
      <c r="B253">
        <v>5</v>
      </c>
      <c r="C253">
        <v>2</v>
      </c>
      <c r="D253">
        <v>45.454545454545411</v>
      </c>
      <c r="E253">
        <v>31726.63</v>
      </c>
      <c r="H253">
        <v>5</v>
      </c>
      <c r="I253">
        <v>2</v>
      </c>
      <c r="J253">
        <v>45.454540000000001</v>
      </c>
      <c r="K253">
        <v>31726.630859000001</v>
      </c>
    </row>
    <row r="254" spans="2:11" x14ac:dyDescent="0.3">
      <c r="B254">
        <v>5</v>
      </c>
      <c r="C254">
        <v>2</v>
      </c>
      <c r="D254">
        <v>41.666666666666629</v>
      </c>
      <c r="E254">
        <v>31124.62</v>
      </c>
      <c r="H254">
        <v>5</v>
      </c>
      <c r="I254">
        <v>2</v>
      </c>
      <c r="J254">
        <v>41.666663999999997</v>
      </c>
      <c r="K254">
        <v>31124.615234000001</v>
      </c>
    </row>
    <row r="255" spans="2:11" x14ac:dyDescent="0.3">
      <c r="B255">
        <v>5</v>
      </c>
      <c r="C255">
        <v>2</v>
      </c>
      <c r="D255">
        <v>38.461538461538424</v>
      </c>
      <c r="E255">
        <v>30741.52</v>
      </c>
      <c r="H255">
        <v>5</v>
      </c>
      <c r="I255">
        <v>2</v>
      </c>
      <c r="J255">
        <v>38.461536000000002</v>
      </c>
      <c r="K255">
        <v>30741.519531000002</v>
      </c>
    </row>
    <row r="256" spans="2:11" x14ac:dyDescent="0.3">
      <c r="B256">
        <v>5</v>
      </c>
      <c r="C256">
        <v>2</v>
      </c>
      <c r="D256">
        <v>35.71428571428568</v>
      </c>
      <c r="E256">
        <v>30544.34</v>
      </c>
      <c r="H256">
        <v>5</v>
      </c>
      <c r="I256">
        <v>2</v>
      </c>
      <c r="J256">
        <v>35.714283000000002</v>
      </c>
      <c r="K256">
        <v>30544.335938</v>
      </c>
    </row>
    <row r="257" spans="2:11" x14ac:dyDescent="0.3">
      <c r="B257">
        <v>5</v>
      </c>
      <c r="C257">
        <v>2</v>
      </c>
      <c r="D257">
        <v>33.3333333333333</v>
      </c>
      <c r="E257">
        <v>30534.33</v>
      </c>
      <c r="H257">
        <v>5</v>
      </c>
      <c r="I257">
        <v>2</v>
      </c>
      <c r="J257">
        <v>33.333328000000002</v>
      </c>
      <c r="K257">
        <v>30534.326172000001</v>
      </c>
    </row>
    <row r="258" spans="2:11" x14ac:dyDescent="0.3">
      <c r="B258">
        <v>5</v>
      </c>
      <c r="C258">
        <v>2</v>
      </c>
      <c r="D258">
        <v>31.249999999999972</v>
      </c>
      <c r="E258">
        <v>29812.19</v>
      </c>
      <c r="H258">
        <v>5</v>
      </c>
      <c r="I258">
        <v>2</v>
      </c>
      <c r="J258">
        <v>31.249998000000001</v>
      </c>
      <c r="K258">
        <v>29812.191406000002</v>
      </c>
    </row>
    <row r="259" spans="2:11" x14ac:dyDescent="0.3">
      <c r="B259">
        <v>5</v>
      </c>
      <c r="C259">
        <v>2</v>
      </c>
      <c r="D259">
        <v>29.411764705882327</v>
      </c>
      <c r="E259">
        <v>29165.87</v>
      </c>
      <c r="H259">
        <v>5</v>
      </c>
      <c r="I259">
        <v>2</v>
      </c>
      <c r="J259">
        <v>29.411762</v>
      </c>
      <c r="K259">
        <v>29165.869140999999</v>
      </c>
    </row>
    <row r="260" spans="2:11" x14ac:dyDescent="0.3">
      <c r="B260">
        <v>5</v>
      </c>
      <c r="C260">
        <v>2</v>
      </c>
      <c r="D260">
        <v>27.777777777777754</v>
      </c>
      <c r="E260">
        <v>28072.36</v>
      </c>
      <c r="H260">
        <v>5</v>
      </c>
      <c r="I260">
        <v>2</v>
      </c>
      <c r="J260">
        <v>27.777777</v>
      </c>
      <c r="K260">
        <v>28072.361327999999</v>
      </c>
    </row>
    <row r="261" spans="2:11" x14ac:dyDescent="0.3">
      <c r="B261">
        <v>5</v>
      </c>
      <c r="C261">
        <v>2</v>
      </c>
      <c r="D261">
        <v>26.315789473684188</v>
      </c>
      <c r="E261">
        <v>27455.29</v>
      </c>
      <c r="H261">
        <v>5</v>
      </c>
      <c r="I261">
        <v>2</v>
      </c>
      <c r="J261">
        <v>26.315788000000001</v>
      </c>
      <c r="K261">
        <v>27455.289062</v>
      </c>
    </row>
    <row r="262" spans="2:11" x14ac:dyDescent="0.3">
      <c r="B262">
        <v>5</v>
      </c>
      <c r="C262">
        <v>2</v>
      </c>
      <c r="D262">
        <v>24.999999999999979</v>
      </c>
      <c r="E262">
        <v>27121.57</v>
      </c>
      <c r="H262">
        <v>5</v>
      </c>
      <c r="I262">
        <v>2</v>
      </c>
      <c r="J262">
        <v>24.999998000000001</v>
      </c>
      <c r="K262">
        <v>27121.572265999999</v>
      </c>
    </row>
    <row r="263" spans="2:11" x14ac:dyDescent="0.3">
      <c r="B263">
        <v>5</v>
      </c>
      <c r="C263">
        <v>2</v>
      </c>
      <c r="D263">
        <v>23.809523809523789</v>
      </c>
      <c r="E263">
        <v>26055.22</v>
      </c>
      <c r="H263">
        <v>5</v>
      </c>
      <c r="I263">
        <v>2</v>
      </c>
      <c r="J263">
        <v>23.809522999999999</v>
      </c>
      <c r="K263">
        <v>26055.224609000001</v>
      </c>
    </row>
    <row r="264" spans="2:11" x14ac:dyDescent="0.3">
      <c r="B264">
        <v>5</v>
      </c>
      <c r="C264">
        <v>2</v>
      </c>
      <c r="D264">
        <v>22.727272727272705</v>
      </c>
      <c r="E264">
        <v>25988.61</v>
      </c>
      <c r="H264">
        <v>5</v>
      </c>
      <c r="I264">
        <v>2</v>
      </c>
      <c r="J264">
        <v>22.727270000000001</v>
      </c>
      <c r="K264">
        <v>25988.605468999998</v>
      </c>
    </row>
    <row r="265" spans="2:11" x14ac:dyDescent="0.3">
      <c r="B265">
        <v>5</v>
      </c>
      <c r="C265">
        <v>2</v>
      </c>
      <c r="D265">
        <v>21.739130434782588</v>
      </c>
      <c r="E265">
        <v>25603.39</v>
      </c>
      <c r="H265">
        <v>5</v>
      </c>
      <c r="I265">
        <v>2</v>
      </c>
      <c r="J265">
        <v>21.739128000000001</v>
      </c>
      <c r="K265">
        <v>25603.392577999999</v>
      </c>
    </row>
    <row r="266" spans="2:11" x14ac:dyDescent="0.3">
      <c r="B266">
        <v>5</v>
      </c>
      <c r="C266">
        <v>2</v>
      </c>
      <c r="D266">
        <v>20.833333333333314</v>
      </c>
      <c r="E266">
        <v>25327.48</v>
      </c>
      <c r="H266">
        <v>5</v>
      </c>
      <c r="I266">
        <v>2</v>
      </c>
      <c r="J266">
        <v>20.833331999999999</v>
      </c>
      <c r="K266">
        <v>25327.476562</v>
      </c>
    </row>
    <row r="267" spans="2:11" x14ac:dyDescent="0.3">
      <c r="B267">
        <v>5</v>
      </c>
      <c r="C267">
        <v>2</v>
      </c>
      <c r="D267">
        <v>19.999999999999982</v>
      </c>
      <c r="E267">
        <v>24572.54</v>
      </c>
      <c r="H267">
        <v>5</v>
      </c>
      <c r="I267">
        <v>2</v>
      </c>
      <c r="J267">
        <v>19.999998000000001</v>
      </c>
      <c r="K267">
        <v>24572.535156000002</v>
      </c>
    </row>
    <row r="268" spans="2:11" x14ac:dyDescent="0.3">
      <c r="B268">
        <v>5</v>
      </c>
      <c r="C268">
        <v>2</v>
      </c>
      <c r="D268">
        <v>19.230769230769212</v>
      </c>
      <c r="E268">
        <v>23958.400000000001</v>
      </c>
      <c r="H268">
        <v>5</v>
      </c>
      <c r="I268">
        <v>2</v>
      </c>
      <c r="J268">
        <v>19.230768000000001</v>
      </c>
      <c r="K268">
        <v>23958.396484000001</v>
      </c>
    </row>
    <row r="269" spans="2:11" x14ac:dyDescent="0.3">
      <c r="B269">
        <v>5</v>
      </c>
      <c r="C269">
        <v>2</v>
      </c>
      <c r="D269">
        <v>18.518518518518501</v>
      </c>
      <c r="E269">
        <v>23354.85</v>
      </c>
      <c r="H269">
        <v>5</v>
      </c>
      <c r="I269">
        <v>2</v>
      </c>
      <c r="J269">
        <v>18.518516999999999</v>
      </c>
      <c r="K269">
        <v>23354.851562</v>
      </c>
    </row>
    <row r="270" spans="2:11" x14ac:dyDescent="0.3">
      <c r="B270">
        <v>5</v>
      </c>
      <c r="C270">
        <v>2</v>
      </c>
      <c r="D270">
        <v>17.85714285714284</v>
      </c>
      <c r="E270">
        <v>22769.97</v>
      </c>
      <c r="H270">
        <v>5</v>
      </c>
      <c r="I270">
        <v>2</v>
      </c>
      <c r="J270">
        <v>17.857140999999999</v>
      </c>
      <c r="K270">
        <v>22769.96875</v>
      </c>
    </row>
    <row r="271" spans="2:11" x14ac:dyDescent="0.3">
      <c r="B271">
        <v>5</v>
      </c>
      <c r="C271">
        <v>2</v>
      </c>
      <c r="D271">
        <v>17.241379310344811</v>
      </c>
      <c r="E271">
        <v>22726.74</v>
      </c>
      <c r="H271">
        <v>5</v>
      </c>
      <c r="I271">
        <v>2</v>
      </c>
      <c r="J271">
        <v>17.241377</v>
      </c>
      <c r="K271">
        <v>22726.736327999999</v>
      </c>
    </row>
    <row r="272" spans="2:11" x14ac:dyDescent="0.3">
      <c r="B272">
        <v>5</v>
      </c>
      <c r="C272">
        <v>2</v>
      </c>
      <c r="D272">
        <v>16.66666666666665</v>
      </c>
      <c r="E272">
        <v>21592.29</v>
      </c>
      <c r="H272">
        <v>5</v>
      </c>
      <c r="I272">
        <v>2</v>
      </c>
      <c r="J272">
        <v>16.666664000000001</v>
      </c>
      <c r="K272">
        <v>21592.291015999999</v>
      </c>
    </row>
    <row r="273" spans="2:11" x14ac:dyDescent="0.3">
      <c r="B273">
        <v>5</v>
      </c>
      <c r="C273">
        <v>2</v>
      </c>
      <c r="D273">
        <v>16.129032258064502</v>
      </c>
      <c r="E273">
        <v>20693.89</v>
      </c>
      <c r="H273">
        <v>5</v>
      </c>
      <c r="I273">
        <v>2</v>
      </c>
      <c r="J273">
        <v>16.12903</v>
      </c>
      <c r="K273">
        <v>20693.894531000002</v>
      </c>
    </row>
    <row r="274" spans="2:11" x14ac:dyDescent="0.3">
      <c r="B274">
        <v>5</v>
      </c>
      <c r="C274">
        <v>2</v>
      </c>
      <c r="D274">
        <v>15.624999999999986</v>
      </c>
      <c r="E274">
        <v>18889.03</v>
      </c>
      <c r="H274">
        <v>5</v>
      </c>
      <c r="I274">
        <v>2</v>
      </c>
      <c r="J274">
        <v>15.624999000000001</v>
      </c>
      <c r="K274">
        <v>18889.027343999998</v>
      </c>
    </row>
    <row r="275" spans="2:11" x14ac:dyDescent="0.3">
      <c r="B275">
        <v>5</v>
      </c>
      <c r="C275">
        <v>2</v>
      </c>
      <c r="D275">
        <v>15.151515151515138</v>
      </c>
      <c r="E275">
        <v>18537.77</v>
      </c>
      <c r="H275">
        <v>5</v>
      </c>
      <c r="I275">
        <v>2</v>
      </c>
      <c r="J275">
        <v>15.151515</v>
      </c>
      <c r="K275">
        <v>18537.765625</v>
      </c>
    </row>
    <row r="276" spans="2:11" x14ac:dyDescent="0.3">
      <c r="B276">
        <v>5</v>
      </c>
      <c r="C276">
        <v>2</v>
      </c>
      <c r="D276">
        <v>14.705882352941163</v>
      </c>
      <c r="E276">
        <v>17191.88</v>
      </c>
      <c r="H276">
        <v>5</v>
      </c>
      <c r="I276">
        <v>2</v>
      </c>
      <c r="J276">
        <v>14.705883</v>
      </c>
      <c r="K276">
        <v>17191.882812</v>
      </c>
    </row>
    <row r="277" spans="2:11" x14ac:dyDescent="0.3">
      <c r="B277">
        <v>5</v>
      </c>
      <c r="C277">
        <v>2</v>
      </c>
      <c r="D277">
        <v>14.285714285714272</v>
      </c>
      <c r="E277">
        <v>16667.330000000002</v>
      </c>
      <c r="H277">
        <v>5</v>
      </c>
      <c r="I277">
        <v>2</v>
      </c>
      <c r="J277">
        <v>14.285716000000001</v>
      </c>
      <c r="K277">
        <v>16667.328125</v>
      </c>
    </row>
    <row r="278" spans="2:11" x14ac:dyDescent="0.3">
      <c r="B278">
        <v>5</v>
      </c>
      <c r="C278">
        <v>2</v>
      </c>
      <c r="D278">
        <v>13.888888888888877</v>
      </c>
      <c r="E278">
        <v>16405.900000000001</v>
      </c>
      <c r="H278">
        <v>5</v>
      </c>
      <c r="I278">
        <v>2</v>
      </c>
      <c r="J278">
        <v>13.888890999999999</v>
      </c>
      <c r="K278">
        <v>16405.900390999999</v>
      </c>
    </row>
    <row r="279" spans="2:11" x14ac:dyDescent="0.3">
      <c r="B279">
        <v>5</v>
      </c>
      <c r="C279">
        <v>2</v>
      </c>
      <c r="D279">
        <v>13.513513513513502</v>
      </c>
      <c r="E279">
        <v>16130.04</v>
      </c>
      <c r="H279">
        <v>5</v>
      </c>
      <c r="I279">
        <v>2</v>
      </c>
      <c r="J279">
        <v>13.513515999999999</v>
      </c>
      <c r="K279">
        <v>16130.035156</v>
      </c>
    </row>
    <row r="280" spans="2:11" x14ac:dyDescent="0.3">
      <c r="B280">
        <v>5</v>
      </c>
      <c r="C280">
        <v>2</v>
      </c>
      <c r="D280">
        <v>13.157894736842094</v>
      </c>
      <c r="E280">
        <v>15969.57</v>
      </c>
      <c r="H280">
        <v>5</v>
      </c>
      <c r="I280">
        <v>2</v>
      </c>
      <c r="J280">
        <v>13.157897999999999</v>
      </c>
      <c r="K280">
        <v>15969.572265999999</v>
      </c>
    </row>
    <row r="281" spans="2:11" x14ac:dyDescent="0.3">
      <c r="B281">
        <v>5</v>
      </c>
      <c r="C281">
        <v>2</v>
      </c>
      <c r="D281">
        <v>12.820512820512809</v>
      </c>
      <c r="E281">
        <v>15663.81</v>
      </c>
      <c r="H281">
        <v>5</v>
      </c>
      <c r="I281">
        <v>2</v>
      </c>
      <c r="J281">
        <v>12.820517000000001</v>
      </c>
      <c r="K281">
        <v>15663.814453000001</v>
      </c>
    </row>
    <row r="282" spans="2:11" x14ac:dyDescent="0.3">
      <c r="B282">
        <v>5</v>
      </c>
      <c r="C282">
        <v>2</v>
      </c>
      <c r="D282">
        <v>12.499999999999989</v>
      </c>
      <c r="E282">
        <v>14898.85</v>
      </c>
      <c r="H282">
        <v>5</v>
      </c>
      <c r="I282">
        <v>2</v>
      </c>
      <c r="J282">
        <v>12.500004000000001</v>
      </c>
      <c r="K282">
        <v>14898.850586</v>
      </c>
    </row>
    <row r="283" spans="2:11" x14ac:dyDescent="0.3">
      <c r="B283">
        <v>5</v>
      </c>
      <c r="C283">
        <v>2</v>
      </c>
      <c r="D283">
        <v>12.195121951219502</v>
      </c>
      <c r="E283">
        <v>14846.52</v>
      </c>
      <c r="H283">
        <v>5</v>
      </c>
      <c r="I283">
        <v>2</v>
      </c>
      <c r="J283">
        <v>12.195126</v>
      </c>
      <c r="K283">
        <v>14846.517578000001</v>
      </c>
    </row>
    <row r="284" spans="2:11" x14ac:dyDescent="0.3">
      <c r="B284">
        <v>5</v>
      </c>
      <c r="C284">
        <v>2</v>
      </c>
      <c r="D284">
        <v>11.904761904761894</v>
      </c>
      <c r="E284">
        <v>14817.22</v>
      </c>
      <c r="H284">
        <v>5</v>
      </c>
      <c r="I284">
        <v>2</v>
      </c>
      <c r="J284">
        <v>11.904766</v>
      </c>
      <c r="K284">
        <v>14817.216796999999</v>
      </c>
    </row>
    <row r="285" spans="2:11" x14ac:dyDescent="0.3">
      <c r="B285">
        <v>5</v>
      </c>
      <c r="C285">
        <v>2</v>
      </c>
      <c r="D285">
        <v>11.627906976744177</v>
      </c>
      <c r="E285">
        <v>13740.47</v>
      </c>
      <c r="H285">
        <v>5</v>
      </c>
      <c r="I285">
        <v>2</v>
      </c>
      <c r="J285">
        <v>11.627912</v>
      </c>
      <c r="K285">
        <v>13740.466796999999</v>
      </c>
    </row>
    <row r="286" spans="2:11" x14ac:dyDescent="0.3">
      <c r="B286">
        <v>5</v>
      </c>
      <c r="C286">
        <v>2</v>
      </c>
      <c r="D286">
        <v>11.363636363636353</v>
      </c>
      <c r="E286">
        <v>12851.36</v>
      </c>
      <c r="H286">
        <v>5</v>
      </c>
      <c r="I286">
        <v>2</v>
      </c>
      <c r="J286">
        <v>11.363640999999999</v>
      </c>
      <c r="K286">
        <v>12851.363281</v>
      </c>
    </row>
    <row r="287" spans="2:11" x14ac:dyDescent="0.3">
      <c r="B287">
        <v>5</v>
      </c>
      <c r="C287">
        <v>2</v>
      </c>
      <c r="D287">
        <v>11.111111111111102</v>
      </c>
      <c r="E287">
        <v>11780.9</v>
      </c>
      <c r="H287">
        <v>5</v>
      </c>
      <c r="I287">
        <v>2</v>
      </c>
      <c r="J287">
        <v>11.111116000000001</v>
      </c>
      <c r="K287">
        <v>11780.899414</v>
      </c>
    </row>
    <row r="288" spans="2:11" x14ac:dyDescent="0.3">
      <c r="B288">
        <v>5</v>
      </c>
      <c r="C288">
        <v>2</v>
      </c>
      <c r="D288">
        <v>10.869565217391294</v>
      </c>
      <c r="E288">
        <v>10800.56</v>
      </c>
      <c r="H288">
        <v>5</v>
      </c>
      <c r="I288">
        <v>2</v>
      </c>
      <c r="J288">
        <v>10.869571000000001</v>
      </c>
      <c r="K288">
        <v>10800.564453000001</v>
      </c>
    </row>
    <row r="289" spans="2:11" x14ac:dyDescent="0.3">
      <c r="B289">
        <v>5</v>
      </c>
      <c r="C289">
        <v>2</v>
      </c>
      <c r="D289">
        <v>10.638297872340416</v>
      </c>
      <c r="E289">
        <v>10336.700000000001</v>
      </c>
      <c r="H289">
        <v>5</v>
      </c>
      <c r="I289">
        <v>2</v>
      </c>
      <c r="J289">
        <v>10.638304</v>
      </c>
      <c r="K289">
        <v>10336.702148</v>
      </c>
    </row>
    <row r="290" spans="2:11" x14ac:dyDescent="0.3">
      <c r="B290">
        <v>5</v>
      </c>
      <c r="C290">
        <v>2</v>
      </c>
      <c r="D290">
        <v>10.416666666666657</v>
      </c>
      <c r="E290">
        <v>9849.08</v>
      </c>
      <c r="H290">
        <v>5</v>
      </c>
      <c r="I290">
        <v>2</v>
      </c>
      <c r="J290">
        <v>10.416672999999999</v>
      </c>
      <c r="K290">
        <v>9849.0810550000006</v>
      </c>
    </row>
    <row r="291" spans="2:11" x14ac:dyDescent="0.3">
      <c r="B291">
        <v>5</v>
      </c>
      <c r="C291">
        <v>2</v>
      </c>
      <c r="D291">
        <v>10.204081632653052</v>
      </c>
      <c r="E291">
        <v>9838.85</v>
      </c>
      <c r="H291">
        <v>5</v>
      </c>
      <c r="I291">
        <v>2</v>
      </c>
      <c r="J291">
        <v>10.204086999999999</v>
      </c>
      <c r="K291">
        <v>9838.8496090000008</v>
      </c>
    </row>
    <row r="292" spans="2:11" x14ac:dyDescent="0.3">
      <c r="B292">
        <v>5</v>
      </c>
      <c r="C292">
        <v>2</v>
      </c>
      <c r="D292">
        <v>9.9999999999999911</v>
      </c>
      <c r="E292">
        <v>9770.9599999999991</v>
      </c>
      <c r="H292">
        <v>5</v>
      </c>
      <c r="I292">
        <v>2</v>
      </c>
      <c r="J292">
        <v>10.000006000000001</v>
      </c>
      <c r="K292">
        <v>9770.9550780000009</v>
      </c>
    </row>
    <row r="293" spans="2:11" x14ac:dyDescent="0.3">
      <c r="B293">
        <v>5</v>
      </c>
      <c r="C293">
        <v>2</v>
      </c>
      <c r="D293">
        <v>9.8039215686274428</v>
      </c>
      <c r="E293">
        <v>9109.61</v>
      </c>
      <c r="H293">
        <v>5</v>
      </c>
      <c r="I293">
        <v>2</v>
      </c>
      <c r="J293">
        <v>9.8039269999999998</v>
      </c>
      <c r="K293">
        <v>9109.6074219999991</v>
      </c>
    </row>
    <row r="294" spans="2:11" x14ac:dyDescent="0.3">
      <c r="B294">
        <v>5</v>
      </c>
      <c r="C294">
        <v>2</v>
      </c>
      <c r="D294">
        <v>9.6153846153846061</v>
      </c>
      <c r="E294">
        <v>7975.1</v>
      </c>
      <c r="H294">
        <v>5</v>
      </c>
      <c r="I294">
        <v>2</v>
      </c>
      <c r="J294">
        <v>9.6153910000000007</v>
      </c>
      <c r="K294">
        <v>7975.1035160000001</v>
      </c>
    </row>
    <row r="295" spans="2:11" x14ac:dyDescent="0.3">
      <c r="B295">
        <v>5</v>
      </c>
      <c r="C295">
        <v>2</v>
      </c>
      <c r="D295">
        <v>9.4339622641509351</v>
      </c>
      <c r="E295">
        <v>4965.96</v>
      </c>
      <c r="H295">
        <v>5</v>
      </c>
      <c r="I295">
        <v>2</v>
      </c>
      <c r="J295">
        <v>9.4339689999999994</v>
      </c>
      <c r="K295">
        <v>4965.9643550000001</v>
      </c>
    </row>
    <row r="296" spans="2:11" x14ac:dyDescent="0.3">
      <c r="B296">
        <v>5</v>
      </c>
      <c r="C296">
        <v>2</v>
      </c>
      <c r="D296">
        <v>9.2592592592592506</v>
      </c>
      <c r="E296">
        <v>4424.24</v>
      </c>
      <c r="H296">
        <v>5</v>
      </c>
      <c r="I296">
        <v>2</v>
      </c>
      <c r="J296">
        <v>9.2592649999999992</v>
      </c>
      <c r="K296">
        <v>4424.2416990000002</v>
      </c>
    </row>
    <row r="297" spans="2:11" x14ac:dyDescent="0.3">
      <c r="B297">
        <v>5</v>
      </c>
      <c r="C297">
        <v>2</v>
      </c>
      <c r="D297">
        <v>9.0909090909090828</v>
      </c>
      <c r="E297">
        <v>4213.16</v>
      </c>
      <c r="H297">
        <v>5</v>
      </c>
      <c r="I297">
        <v>2</v>
      </c>
      <c r="J297">
        <v>9.090916</v>
      </c>
      <c r="K297">
        <v>4213.158203</v>
      </c>
    </row>
    <row r="298" spans="2:11" x14ac:dyDescent="0.3">
      <c r="B298">
        <v>5</v>
      </c>
      <c r="C298">
        <v>2</v>
      </c>
      <c r="D298">
        <v>8.9285714285714199</v>
      </c>
      <c r="E298">
        <v>3297.88</v>
      </c>
      <c r="H298">
        <v>5</v>
      </c>
      <c r="I298">
        <v>2</v>
      </c>
      <c r="J298">
        <v>8.9285770000000007</v>
      </c>
      <c r="K298">
        <v>3297.8781739999999</v>
      </c>
    </row>
    <row r="299" spans="2:11" x14ac:dyDescent="0.3">
      <c r="B299">
        <v>6</v>
      </c>
      <c r="C299">
        <v>2</v>
      </c>
      <c r="D299">
        <v>499.99999999999955</v>
      </c>
      <c r="E299">
        <v>12521.99</v>
      </c>
      <c r="H299">
        <v>6</v>
      </c>
      <c r="I299">
        <v>2</v>
      </c>
      <c r="J299">
        <v>499.99996900000002</v>
      </c>
      <c r="K299">
        <v>12521.994140999999</v>
      </c>
    </row>
    <row r="300" spans="2:11" x14ac:dyDescent="0.3">
      <c r="B300">
        <v>6</v>
      </c>
      <c r="C300">
        <v>2</v>
      </c>
      <c r="D300">
        <v>249.99999999999977</v>
      </c>
      <c r="E300">
        <v>12232.78</v>
      </c>
      <c r="H300">
        <v>6</v>
      </c>
      <c r="I300">
        <v>2</v>
      </c>
      <c r="J300">
        <v>249.99998500000001</v>
      </c>
      <c r="K300">
        <v>12232.78125</v>
      </c>
    </row>
    <row r="301" spans="2:11" x14ac:dyDescent="0.3">
      <c r="B301">
        <v>6</v>
      </c>
      <c r="C301">
        <v>2</v>
      </c>
      <c r="D301">
        <v>166.66666666666652</v>
      </c>
      <c r="E301">
        <v>10981.04</v>
      </c>
      <c r="H301">
        <v>6</v>
      </c>
      <c r="I301">
        <v>2</v>
      </c>
      <c r="J301">
        <v>166.66667200000001</v>
      </c>
      <c r="K301">
        <v>10981.042969</v>
      </c>
    </row>
    <row r="302" spans="2:11" x14ac:dyDescent="0.3">
      <c r="B302">
        <v>6</v>
      </c>
      <c r="C302">
        <v>2</v>
      </c>
      <c r="D302">
        <v>124.99999999999989</v>
      </c>
      <c r="E302">
        <v>10777.19</v>
      </c>
      <c r="H302">
        <v>6</v>
      </c>
      <c r="I302">
        <v>2</v>
      </c>
      <c r="J302">
        <v>124.99999200000001</v>
      </c>
      <c r="K302">
        <v>10777.190430000001</v>
      </c>
    </row>
    <row r="303" spans="2:11" x14ac:dyDescent="0.3">
      <c r="B303">
        <v>6</v>
      </c>
      <c r="C303">
        <v>2</v>
      </c>
      <c r="D303">
        <v>99.999999999999915</v>
      </c>
      <c r="E303">
        <v>10507.28</v>
      </c>
      <c r="H303">
        <v>6</v>
      </c>
      <c r="I303">
        <v>2</v>
      </c>
      <c r="J303">
        <v>99.999992000000006</v>
      </c>
      <c r="K303">
        <v>10507.279296999999</v>
      </c>
    </row>
    <row r="304" spans="2:11" x14ac:dyDescent="0.3">
      <c r="B304">
        <v>6</v>
      </c>
      <c r="C304">
        <v>2</v>
      </c>
      <c r="D304">
        <v>83.333333333333258</v>
      </c>
      <c r="E304">
        <v>10443.780000000001</v>
      </c>
      <c r="H304">
        <v>6</v>
      </c>
      <c r="I304">
        <v>2</v>
      </c>
      <c r="J304">
        <v>83.333327999999995</v>
      </c>
      <c r="K304">
        <v>10443.778319999999</v>
      </c>
    </row>
    <row r="305" spans="2:11" x14ac:dyDescent="0.3">
      <c r="B305">
        <v>6</v>
      </c>
      <c r="C305">
        <v>2</v>
      </c>
      <c r="D305">
        <v>71.42857142857136</v>
      </c>
      <c r="E305">
        <v>10065.59</v>
      </c>
      <c r="H305">
        <v>6</v>
      </c>
      <c r="I305">
        <v>2</v>
      </c>
      <c r="J305">
        <v>71.428566000000004</v>
      </c>
      <c r="K305">
        <v>10065.587890999999</v>
      </c>
    </row>
    <row r="306" spans="2:11" x14ac:dyDescent="0.3">
      <c r="B306">
        <v>6</v>
      </c>
      <c r="C306">
        <v>2</v>
      </c>
      <c r="D306">
        <v>62.499999999999943</v>
      </c>
      <c r="E306">
        <v>9882.27</v>
      </c>
      <c r="H306">
        <v>6</v>
      </c>
      <c r="I306">
        <v>2</v>
      </c>
      <c r="J306">
        <v>62.499996000000003</v>
      </c>
      <c r="K306">
        <v>9882.2695309999999</v>
      </c>
    </row>
    <row r="307" spans="2:11" x14ac:dyDescent="0.3">
      <c r="B307">
        <v>6</v>
      </c>
      <c r="C307">
        <v>2</v>
      </c>
      <c r="D307">
        <v>55.555555555555507</v>
      </c>
      <c r="E307">
        <v>9812.31</v>
      </c>
      <c r="H307">
        <v>6</v>
      </c>
      <c r="I307">
        <v>2</v>
      </c>
      <c r="J307">
        <v>55.555553000000003</v>
      </c>
      <c r="K307">
        <v>9812.3085940000001</v>
      </c>
    </row>
    <row r="308" spans="2:11" x14ac:dyDescent="0.3">
      <c r="B308">
        <v>6</v>
      </c>
      <c r="C308">
        <v>2</v>
      </c>
      <c r="D308">
        <v>49.999999999999957</v>
      </c>
      <c r="E308">
        <v>9777.61</v>
      </c>
      <c r="H308">
        <v>6</v>
      </c>
      <c r="I308">
        <v>2</v>
      </c>
      <c r="J308">
        <v>49.999996000000003</v>
      </c>
      <c r="K308">
        <v>9777.6123050000006</v>
      </c>
    </row>
    <row r="309" spans="2:11" x14ac:dyDescent="0.3">
      <c r="B309">
        <v>6</v>
      </c>
      <c r="C309">
        <v>2</v>
      </c>
      <c r="D309">
        <v>45.454545454545411</v>
      </c>
      <c r="E309">
        <v>9731.0400000000009</v>
      </c>
      <c r="H309">
        <v>6</v>
      </c>
      <c r="I309">
        <v>2</v>
      </c>
      <c r="J309">
        <v>45.454540000000001</v>
      </c>
      <c r="K309">
        <v>9731.0390619999998</v>
      </c>
    </row>
    <row r="310" spans="2:11" x14ac:dyDescent="0.3">
      <c r="B310">
        <v>6</v>
      </c>
      <c r="C310">
        <v>2</v>
      </c>
      <c r="D310">
        <v>41.666666666666629</v>
      </c>
      <c r="E310">
        <v>9607.19</v>
      </c>
      <c r="H310">
        <v>6</v>
      </c>
      <c r="I310">
        <v>2</v>
      </c>
      <c r="J310">
        <v>41.666663999999997</v>
      </c>
      <c r="K310">
        <v>9607.1933590000008</v>
      </c>
    </row>
    <row r="311" spans="2:11" x14ac:dyDescent="0.3">
      <c r="B311">
        <v>6</v>
      </c>
      <c r="C311">
        <v>2</v>
      </c>
      <c r="D311">
        <v>38.461538461538424</v>
      </c>
      <c r="E311">
        <v>8909.01</v>
      </c>
      <c r="H311">
        <v>6</v>
      </c>
      <c r="I311">
        <v>2</v>
      </c>
      <c r="J311">
        <v>38.461536000000002</v>
      </c>
      <c r="K311">
        <v>8909.0117190000001</v>
      </c>
    </row>
    <row r="312" spans="2:11" x14ac:dyDescent="0.3">
      <c r="B312">
        <v>6</v>
      </c>
      <c r="C312">
        <v>2</v>
      </c>
      <c r="D312">
        <v>35.71428571428568</v>
      </c>
      <c r="E312">
        <v>8757.23</v>
      </c>
      <c r="H312">
        <v>6</v>
      </c>
      <c r="I312">
        <v>2</v>
      </c>
      <c r="J312">
        <v>35.714283000000002</v>
      </c>
      <c r="K312">
        <v>8757.2314449999994</v>
      </c>
    </row>
    <row r="313" spans="2:11" x14ac:dyDescent="0.3">
      <c r="B313">
        <v>6</v>
      </c>
      <c r="C313">
        <v>2</v>
      </c>
      <c r="D313">
        <v>33.3333333333333</v>
      </c>
      <c r="E313">
        <v>8366.7900000000009</v>
      </c>
      <c r="H313">
        <v>6</v>
      </c>
      <c r="I313">
        <v>2</v>
      </c>
      <c r="J313">
        <v>33.333328000000002</v>
      </c>
      <c r="K313">
        <v>8366.7861329999996</v>
      </c>
    </row>
    <row r="314" spans="2:11" x14ac:dyDescent="0.3">
      <c r="B314">
        <v>6</v>
      </c>
      <c r="C314">
        <v>2</v>
      </c>
      <c r="D314">
        <v>31.249999999999972</v>
      </c>
      <c r="E314">
        <v>8251.9599999999991</v>
      </c>
      <c r="H314">
        <v>6</v>
      </c>
      <c r="I314">
        <v>2</v>
      </c>
      <c r="J314">
        <v>31.249998000000001</v>
      </c>
      <c r="K314">
        <v>8251.9628909999992</v>
      </c>
    </row>
    <row r="315" spans="2:11" x14ac:dyDescent="0.3">
      <c r="B315">
        <v>6</v>
      </c>
      <c r="C315">
        <v>2</v>
      </c>
      <c r="D315">
        <v>29.411764705882327</v>
      </c>
      <c r="E315">
        <v>7939.04</v>
      </c>
      <c r="H315">
        <v>6</v>
      </c>
      <c r="I315">
        <v>2</v>
      </c>
      <c r="J315">
        <v>29.411762</v>
      </c>
      <c r="K315">
        <v>7939.0385740000002</v>
      </c>
    </row>
    <row r="316" spans="2:11" x14ac:dyDescent="0.3">
      <c r="B316">
        <v>6</v>
      </c>
      <c r="C316">
        <v>2</v>
      </c>
      <c r="D316">
        <v>27.777777777777754</v>
      </c>
      <c r="E316">
        <v>7904.18</v>
      </c>
      <c r="H316">
        <v>6</v>
      </c>
      <c r="I316">
        <v>2</v>
      </c>
      <c r="J316">
        <v>27.777777</v>
      </c>
      <c r="K316">
        <v>7904.1806640000004</v>
      </c>
    </row>
    <row r="317" spans="2:11" x14ac:dyDescent="0.3">
      <c r="B317">
        <v>6</v>
      </c>
      <c r="C317">
        <v>2</v>
      </c>
      <c r="D317">
        <v>26.315789473684188</v>
      </c>
      <c r="E317">
        <v>7617.32</v>
      </c>
      <c r="H317">
        <v>6</v>
      </c>
      <c r="I317">
        <v>2</v>
      </c>
      <c r="J317">
        <v>26.315788000000001</v>
      </c>
      <c r="K317">
        <v>7617.3168949999999</v>
      </c>
    </row>
    <row r="318" spans="2:11" x14ac:dyDescent="0.3">
      <c r="B318">
        <v>6</v>
      </c>
      <c r="C318">
        <v>2</v>
      </c>
      <c r="D318">
        <v>24.999999999999979</v>
      </c>
      <c r="E318">
        <v>7344.33</v>
      </c>
      <c r="H318">
        <v>6</v>
      </c>
      <c r="I318">
        <v>2</v>
      </c>
      <c r="J318">
        <v>24.999998000000001</v>
      </c>
      <c r="K318">
        <v>7344.3315430000002</v>
      </c>
    </row>
    <row r="319" spans="2:11" x14ac:dyDescent="0.3">
      <c r="B319">
        <v>6</v>
      </c>
      <c r="C319">
        <v>2</v>
      </c>
      <c r="D319">
        <v>23.809523809523789</v>
      </c>
      <c r="E319">
        <v>7315.21</v>
      </c>
      <c r="H319">
        <v>6</v>
      </c>
      <c r="I319">
        <v>2</v>
      </c>
      <c r="J319">
        <v>23.809522999999999</v>
      </c>
      <c r="K319">
        <v>7315.205078</v>
      </c>
    </row>
    <row r="320" spans="2:11" x14ac:dyDescent="0.3">
      <c r="B320">
        <v>6</v>
      </c>
      <c r="C320">
        <v>2</v>
      </c>
      <c r="D320">
        <v>22.727272727272705</v>
      </c>
      <c r="E320">
        <v>7312.72</v>
      </c>
      <c r="H320">
        <v>6</v>
      </c>
      <c r="I320">
        <v>2</v>
      </c>
      <c r="J320">
        <v>22.727270000000001</v>
      </c>
      <c r="K320">
        <v>7312.7221680000002</v>
      </c>
    </row>
    <row r="321" spans="2:11" x14ac:dyDescent="0.3">
      <c r="B321">
        <v>6</v>
      </c>
      <c r="C321">
        <v>2</v>
      </c>
      <c r="D321">
        <v>21.739130434782588</v>
      </c>
      <c r="E321">
        <v>7310.81</v>
      </c>
      <c r="H321">
        <v>6</v>
      </c>
      <c r="I321">
        <v>2</v>
      </c>
      <c r="J321">
        <v>21.739128000000001</v>
      </c>
      <c r="K321">
        <v>7310.8090819999998</v>
      </c>
    </row>
    <row r="322" spans="2:11" x14ac:dyDescent="0.3">
      <c r="B322">
        <v>6</v>
      </c>
      <c r="C322">
        <v>2</v>
      </c>
      <c r="D322">
        <v>20.833333333333314</v>
      </c>
      <c r="E322">
        <v>7261.66</v>
      </c>
      <c r="H322">
        <v>6</v>
      </c>
      <c r="I322">
        <v>2</v>
      </c>
      <c r="J322">
        <v>20.833331999999999</v>
      </c>
      <c r="K322">
        <v>7261.658203</v>
      </c>
    </row>
    <row r="323" spans="2:11" x14ac:dyDescent="0.3">
      <c r="B323">
        <v>6</v>
      </c>
      <c r="C323">
        <v>2</v>
      </c>
      <c r="D323">
        <v>19.999999999999982</v>
      </c>
      <c r="E323">
        <v>7182.63</v>
      </c>
      <c r="H323">
        <v>6</v>
      </c>
      <c r="I323">
        <v>2</v>
      </c>
      <c r="J323">
        <v>19.999998000000001</v>
      </c>
      <c r="K323">
        <v>7182.6313479999999</v>
      </c>
    </row>
    <row r="324" spans="2:11" x14ac:dyDescent="0.3">
      <c r="B324">
        <v>6</v>
      </c>
      <c r="C324">
        <v>2</v>
      </c>
      <c r="D324">
        <v>19.230769230769212</v>
      </c>
      <c r="E324">
        <v>6793.13</v>
      </c>
      <c r="H324">
        <v>6</v>
      </c>
      <c r="I324">
        <v>2</v>
      </c>
      <c r="J324">
        <v>19.230768000000001</v>
      </c>
      <c r="K324">
        <v>6793.1298829999996</v>
      </c>
    </row>
    <row r="325" spans="2:11" x14ac:dyDescent="0.3">
      <c r="B325">
        <v>6</v>
      </c>
      <c r="C325">
        <v>2</v>
      </c>
      <c r="D325">
        <v>18.518518518518501</v>
      </c>
      <c r="E325">
        <v>6567.9</v>
      </c>
      <c r="H325">
        <v>6</v>
      </c>
      <c r="I325">
        <v>2</v>
      </c>
      <c r="J325">
        <v>18.518516999999999</v>
      </c>
      <c r="K325">
        <v>6567.9013670000004</v>
      </c>
    </row>
    <row r="326" spans="2:11" x14ac:dyDescent="0.3">
      <c r="B326">
        <v>6</v>
      </c>
      <c r="C326">
        <v>2</v>
      </c>
      <c r="D326">
        <v>17.85714285714284</v>
      </c>
      <c r="E326">
        <v>6414.82</v>
      </c>
      <c r="H326">
        <v>6</v>
      </c>
      <c r="I326">
        <v>2</v>
      </c>
      <c r="J326">
        <v>17.857140999999999</v>
      </c>
      <c r="K326">
        <v>6414.8168949999999</v>
      </c>
    </row>
    <row r="327" spans="2:11" x14ac:dyDescent="0.3">
      <c r="B327">
        <v>6</v>
      </c>
      <c r="C327">
        <v>2</v>
      </c>
      <c r="D327">
        <v>17.241379310344811</v>
      </c>
      <c r="E327">
        <v>6395.84</v>
      </c>
      <c r="H327">
        <v>6</v>
      </c>
      <c r="I327">
        <v>2</v>
      </c>
      <c r="J327">
        <v>17.241377</v>
      </c>
      <c r="K327">
        <v>6395.841797</v>
      </c>
    </row>
    <row r="328" spans="2:11" x14ac:dyDescent="0.3">
      <c r="B328">
        <v>6</v>
      </c>
      <c r="C328">
        <v>2</v>
      </c>
      <c r="D328">
        <v>16.66666666666665</v>
      </c>
      <c r="E328">
        <v>6212.5</v>
      </c>
      <c r="H328">
        <v>6</v>
      </c>
      <c r="I328">
        <v>2</v>
      </c>
      <c r="J328">
        <v>16.666664000000001</v>
      </c>
      <c r="K328">
        <v>6212.4951170000004</v>
      </c>
    </row>
    <row r="329" spans="2:11" x14ac:dyDescent="0.3">
      <c r="B329">
        <v>6</v>
      </c>
      <c r="C329">
        <v>2</v>
      </c>
      <c r="D329">
        <v>16.129032258064502</v>
      </c>
      <c r="E329">
        <v>5603.92</v>
      </c>
      <c r="H329">
        <v>6</v>
      </c>
      <c r="I329">
        <v>2</v>
      </c>
      <c r="J329">
        <v>16.12903</v>
      </c>
      <c r="K329">
        <v>5603.921875</v>
      </c>
    </row>
    <row r="330" spans="2:11" x14ac:dyDescent="0.3">
      <c r="B330">
        <v>6</v>
      </c>
      <c r="C330">
        <v>2</v>
      </c>
      <c r="D330">
        <v>15.624999999999986</v>
      </c>
      <c r="E330">
        <v>4413.3599999999997</v>
      </c>
      <c r="H330">
        <v>6</v>
      </c>
      <c r="I330">
        <v>2</v>
      </c>
      <c r="J330">
        <v>15.624999000000001</v>
      </c>
      <c r="K330">
        <v>4413.3632809999999</v>
      </c>
    </row>
    <row r="331" spans="2:11" x14ac:dyDescent="0.3">
      <c r="B331">
        <v>6</v>
      </c>
      <c r="C331">
        <v>2</v>
      </c>
      <c r="D331">
        <v>15.151515151515138</v>
      </c>
      <c r="E331">
        <v>4223.8500000000004</v>
      </c>
      <c r="H331">
        <v>6</v>
      </c>
      <c r="I331">
        <v>2</v>
      </c>
      <c r="J331">
        <v>15.151515</v>
      </c>
      <c r="K331">
        <v>4223.8544920000004</v>
      </c>
    </row>
    <row r="332" spans="2:11" x14ac:dyDescent="0.3">
      <c r="B332">
        <v>6</v>
      </c>
      <c r="C332">
        <v>2</v>
      </c>
      <c r="D332">
        <v>14.705882352941163</v>
      </c>
      <c r="E332">
        <v>4068.26</v>
      </c>
      <c r="H332">
        <v>6</v>
      </c>
      <c r="I332">
        <v>2</v>
      </c>
      <c r="J332">
        <v>14.705883</v>
      </c>
      <c r="K332">
        <v>4068.2561040000001</v>
      </c>
    </row>
    <row r="333" spans="2:11" x14ac:dyDescent="0.3">
      <c r="B333">
        <v>6</v>
      </c>
      <c r="C333">
        <v>2</v>
      </c>
      <c r="D333">
        <v>14.285714285714272</v>
      </c>
      <c r="E333">
        <v>4050.52</v>
      </c>
      <c r="H333">
        <v>6</v>
      </c>
      <c r="I333">
        <v>2</v>
      </c>
      <c r="J333">
        <v>14.285716000000001</v>
      </c>
      <c r="K333">
        <v>4050.5192870000001</v>
      </c>
    </row>
    <row r="334" spans="2:11" x14ac:dyDescent="0.3">
      <c r="B334">
        <v>6</v>
      </c>
      <c r="C334">
        <v>2</v>
      </c>
      <c r="D334">
        <v>13.888888888888877</v>
      </c>
      <c r="E334">
        <v>4041.14</v>
      </c>
      <c r="H334">
        <v>6</v>
      </c>
      <c r="I334">
        <v>2</v>
      </c>
      <c r="J334">
        <v>13.888890999999999</v>
      </c>
      <c r="K334">
        <v>4041.1416020000001</v>
      </c>
    </row>
    <row r="335" spans="2:11" x14ac:dyDescent="0.3">
      <c r="B335">
        <v>6</v>
      </c>
      <c r="C335">
        <v>2</v>
      </c>
      <c r="D335">
        <v>13.513513513513502</v>
      </c>
      <c r="E335">
        <v>3139.44</v>
      </c>
      <c r="H335">
        <v>6</v>
      </c>
      <c r="I335">
        <v>2</v>
      </c>
      <c r="J335">
        <v>13.513515999999999</v>
      </c>
      <c r="K335">
        <v>3139.4401859999998</v>
      </c>
    </row>
    <row r="336" spans="2:11" x14ac:dyDescent="0.3">
      <c r="B336">
        <v>6</v>
      </c>
      <c r="C336">
        <v>2</v>
      </c>
      <c r="D336">
        <v>13.157894736842094</v>
      </c>
      <c r="E336">
        <v>3015.5</v>
      </c>
      <c r="H336">
        <v>6</v>
      </c>
      <c r="I336">
        <v>2</v>
      </c>
      <c r="J336">
        <v>13.157897999999999</v>
      </c>
      <c r="K336">
        <v>3015.5041500000002</v>
      </c>
    </row>
    <row r="337" spans="2:11" x14ac:dyDescent="0.3">
      <c r="B337">
        <v>6</v>
      </c>
      <c r="C337">
        <v>2</v>
      </c>
      <c r="D337">
        <v>12.820512820512809</v>
      </c>
      <c r="E337">
        <v>2761.69</v>
      </c>
      <c r="H337">
        <v>6</v>
      </c>
      <c r="I337">
        <v>2</v>
      </c>
      <c r="J337">
        <v>12.820517000000001</v>
      </c>
      <c r="K337">
        <v>2761.6889649999998</v>
      </c>
    </row>
    <row r="338" spans="2:11" x14ac:dyDescent="0.3">
      <c r="B338">
        <v>6</v>
      </c>
      <c r="C338">
        <v>2</v>
      </c>
      <c r="D338">
        <v>12.499999999999989</v>
      </c>
      <c r="E338">
        <v>2695.42</v>
      </c>
      <c r="H338">
        <v>6</v>
      </c>
      <c r="I338">
        <v>2</v>
      </c>
      <c r="J338">
        <v>12.500004000000001</v>
      </c>
      <c r="K338">
        <v>2695.423828</v>
      </c>
    </row>
    <row r="339" spans="2:11" x14ac:dyDescent="0.3">
      <c r="B339">
        <v>6</v>
      </c>
      <c r="C339">
        <v>2</v>
      </c>
      <c r="D339">
        <v>12.195121951219502</v>
      </c>
      <c r="E339">
        <v>1962.84</v>
      </c>
      <c r="H339">
        <v>6</v>
      </c>
      <c r="I339">
        <v>2</v>
      </c>
      <c r="J339">
        <v>12.195126</v>
      </c>
      <c r="K339">
        <v>1962.844971</v>
      </c>
    </row>
    <row r="340" spans="2:11" x14ac:dyDescent="0.3">
      <c r="B340">
        <v>7</v>
      </c>
      <c r="C340">
        <v>2</v>
      </c>
      <c r="D340">
        <v>499.99999999999955</v>
      </c>
      <c r="E340">
        <v>25923.119999999999</v>
      </c>
      <c r="H340">
        <v>7</v>
      </c>
      <c r="I340">
        <v>2</v>
      </c>
      <c r="J340">
        <v>499.99996900000002</v>
      </c>
      <c r="K340">
        <v>25923.119140999999</v>
      </c>
    </row>
    <row r="341" spans="2:11" x14ac:dyDescent="0.3">
      <c r="B341">
        <v>7</v>
      </c>
      <c r="C341">
        <v>2</v>
      </c>
      <c r="D341">
        <v>249.99999999999977</v>
      </c>
      <c r="E341">
        <v>23559.83</v>
      </c>
      <c r="H341">
        <v>7</v>
      </c>
      <c r="I341">
        <v>2</v>
      </c>
      <c r="J341">
        <v>249.99998500000001</v>
      </c>
      <c r="K341">
        <v>23559.833984000001</v>
      </c>
    </row>
    <row r="342" spans="2:11" x14ac:dyDescent="0.3">
      <c r="B342">
        <v>7</v>
      </c>
      <c r="C342">
        <v>2</v>
      </c>
      <c r="D342">
        <v>166.66666666666652</v>
      </c>
      <c r="E342">
        <v>19511.14</v>
      </c>
      <c r="H342">
        <v>7</v>
      </c>
      <c r="I342">
        <v>2</v>
      </c>
      <c r="J342">
        <v>166.66667200000001</v>
      </c>
      <c r="K342">
        <v>19511.140625</v>
      </c>
    </row>
    <row r="343" spans="2:11" x14ac:dyDescent="0.3">
      <c r="B343">
        <v>7</v>
      </c>
      <c r="C343">
        <v>2</v>
      </c>
      <c r="D343">
        <v>124.99999999999989</v>
      </c>
      <c r="E343">
        <v>19140.86</v>
      </c>
      <c r="H343">
        <v>7</v>
      </c>
      <c r="I343">
        <v>2</v>
      </c>
      <c r="J343">
        <v>124.99999200000001</v>
      </c>
      <c r="K343">
        <v>19140.855468999998</v>
      </c>
    </row>
    <row r="344" spans="2:11" x14ac:dyDescent="0.3">
      <c r="B344">
        <v>7</v>
      </c>
      <c r="C344">
        <v>2</v>
      </c>
      <c r="D344">
        <v>99.999999999999915</v>
      </c>
      <c r="E344">
        <v>17205.37</v>
      </c>
      <c r="H344">
        <v>7</v>
      </c>
      <c r="I344">
        <v>2</v>
      </c>
      <c r="J344">
        <v>99.999992000000006</v>
      </c>
      <c r="K344">
        <v>17205.371093999998</v>
      </c>
    </row>
    <row r="345" spans="2:11" x14ac:dyDescent="0.3">
      <c r="B345">
        <v>7</v>
      </c>
      <c r="C345">
        <v>2</v>
      </c>
      <c r="D345">
        <v>83.333333333333258</v>
      </c>
      <c r="E345">
        <v>16980.64</v>
      </c>
      <c r="H345">
        <v>7</v>
      </c>
      <c r="I345">
        <v>2</v>
      </c>
      <c r="J345">
        <v>83.333327999999995</v>
      </c>
      <c r="K345">
        <v>16980.638672000001</v>
      </c>
    </row>
    <row r="346" spans="2:11" x14ac:dyDescent="0.3">
      <c r="B346">
        <v>7</v>
      </c>
      <c r="C346">
        <v>2</v>
      </c>
      <c r="D346">
        <v>71.42857142857136</v>
      </c>
      <c r="E346">
        <v>15593.99</v>
      </c>
      <c r="H346">
        <v>7</v>
      </c>
      <c r="I346">
        <v>2</v>
      </c>
      <c r="J346">
        <v>71.428566000000004</v>
      </c>
      <c r="K346">
        <v>15593.986328000001</v>
      </c>
    </row>
    <row r="347" spans="2:11" x14ac:dyDescent="0.3">
      <c r="B347">
        <v>7</v>
      </c>
      <c r="C347">
        <v>2</v>
      </c>
      <c r="D347">
        <v>62.499999999999943</v>
      </c>
      <c r="E347">
        <v>14121.83</v>
      </c>
      <c r="H347">
        <v>7</v>
      </c>
      <c r="I347">
        <v>2</v>
      </c>
      <c r="J347">
        <v>62.499996000000003</v>
      </c>
      <c r="K347">
        <v>14121.826171999999</v>
      </c>
    </row>
    <row r="348" spans="2:11" x14ac:dyDescent="0.3">
      <c r="B348">
        <v>7</v>
      </c>
      <c r="C348">
        <v>2</v>
      </c>
      <c r="D348">
        <v>55.555555555555507</v>
      </c>
      <c r="E348">
        <v>13719.51</v>
      </c>
      <c r="H348">
        <v>7</v>
      </c>
      <c r="I348">
        <v>2</v>
      </c>
      <c r="J348">
        <v>55.555553000000003</v>
      </c>
      <c r="K348">
        <v>13719.513671999999</v>
      </c>
    </row>
    <row r="349" spans="2:11" x14ac:dyDescent="0.3">
      <c r="B349">
        <v>7</v>
      </c>
      <c r="C349">
        <v>2</v>
      </c>
      <c r="D349">
        <v>49.999999999999957</v>
      </c>
      <c r="E349">
        <v>13365.13</v>
      </c>
      <c r="H349">
        <v>7</v>
      </c>
      <c r="I349">
        <v>2</v>
      </c>
      <c r="J349">
        <v>49.999996000000003</v>
      </c>
      <c r="K349">
        <v>13365.125977</v>
      </c>
    </row>
    <row r="350" spans="2:11" x14ac:dyDescent="0.3">
      <c r="B350">
        <v>7</v>
      </c>
      <c r="C350">
        <v>2</v>
      </c>
      <c r="D350">
        <v>45.454545454545411</v>
      </c>
      <c r="E350">
        <v>13175.62</v>
      </c>
      <c r="H350">
        <v>7</v>
      </c>
      <c r="I350">
        <v>2</v>
      </c>
      <c r="J350">
        <v>45.454540000000001</v>
      </c>
      <c r="K350">
        <v>13175.615234000001</v>
      </c>
    </row>
    <row r="351" spans="2:11" x14ac:dyDescent="0.3">
      <c r="B351">
        <v>7</v>
      </c>
      <c r="C351">
        <v>2</v>
      </c>
      <c r="D351">
        <v>41.666666666666629</v>
      </c>
      <c r="E351">
        <v>12148.45</v>
      </c>
      <c r="H351">
        <v>7</v>
      </c>
      <c r="I351">
        <v>2</v>
      </c>
      <c r="J351">
        <v>41.666663999999997</v>
      </c>
      <c r="K351">
        <v>12148.450194999999</v>
      </c>
    </row>
    <row r="352" spans="2:11" x14ac:dyDescent="0.3">
      <c r="B352">
        <v>7</v>
      </c>
      <c r="C352">
        <v>2</v>
      </c>
      <c r="D352">
        <v>38.461538461538424</v>
      </c>
      <c r="E352">
        <v>12102.39</v>
      </c>
      <c r="H352">
        <v>7</v>
      </c>
      <c r="I352">
        <v>2</v>
      </c>
      <c r="J352">
        <v>38.461536000000002</v>
      </c>
      <c r="K352">
        <v>12102.389648</v>
      </c>
    </row>
    <row r="353" spans="2:11" x14ac:dyDescent="0.3">
      <c r="B353">
        <v>7</v>
      </c>
      <c r="C353">
        <v>2</v>
      </c>
      <c r="D353">
        <v>35.71428571428568</v>
      </c>
      <c r="E353">
        <v>12032.55</v>
      </c>
      <c r="H353">
        <v>7</v>
      </c>
      <c r="I353">
        <v>2</v>
      </c>
      <c r="J353">
        <v>35.714283000000002</v>
      </c>
      <c r="K353">
        <v>12032.551758</v>
      </c>
    </row>
    <row r="354" spans="2:11" x14ac:dyDescent="0.3">
      <c r="B354">
        <v>7</v>
      </c>
      <c r="C354">
        <v>2</v>
      </c>
      <c r="D354">
        <v>33.3333333333333</v>
      </c>
      <c r="E354">
        <v>12018.18</v>
      </c>
      <c r="H354">
        <v>7</v>
      </c>
      <c r="I354">
        <v>2</v>
      </c>
      <c r="J354">
        <v>33.333328000000002</v>
      </c>
      <c r="K354">
        <v>12018.176758</v>
      </c>
    </row>
    <row r="355" spans="2:11" x14ac:dyDescent="0.3">
      <c r="B355">
        <v>7</v>
      </c>
      <c r="C355">
        <v>2</v>
      </c>
      <c r="D355">
        <v>31.249999999999972</v>
      </c>
      <c r="E355">
        <v>11807.8</v>
      </c>
      <c r="H355">
        <v>7</v>
      </c>
      <c r="I355">
        <v>2</v>
      </c>
      <c r="J355">
        <v>31.249998000000001</v>
      </c>
      <c r="K355">
        <v>11807.802734000001</v>
      </c>
    </row>
    <row r="356" spans="2:11" x14ac:dyDescent="0.3">
      <c r="B356">
        <v>7</v>
      </c>
      <c r="C356">
        <v>2</v>
      </c>
      <c r="D356">
        <v>29.411764705882327</v>
      </c>
      <c r="E356">
        <v>11714.08</v>
      </c>
      <c r="H356">
        <v>7</v>
      </c>
      <c r="I356">
        <v>2</v>
      </c>
      <c r="J356">
        <v>29.411762</v>
      </c>
      <c r="K356">
        <v>11714.084961</v>
      </c>
    </row>
    <row r="357" spans="2:11" x14ac:dyDescent="0.3">
      <c r="B357">
        <v>7</v>
      </c>
      <c r="C357">
        <v>2</v>
      </c>
      <c r="D357">
        <v>27.777777777777754</v>
      </c>
      <c r="E357">
        <v>10867.04</v>
      </c>
      <c r="H357">
        <v>7</v>
      </c>
      <c r="I357">
        <v>2</v>
      </c>
      <c r="J357">
        <v>27.777777</v>
      </c>
      <c r="K357">
        <v>10867.035156</v>
      </c>
    </row>
    <row r="358" spans="2:11" x14ac:dyDescent="0.3">
      <c r="B358">
        <v>7</v>
      </c>
      <c r="C358">
        <v>2</v>
      </c>
      <c r="D358">
        <v>26.315789473684188</v>
      </c>
      <c r="E358">
        <v>10684.67</v>
      </c>
      <c r="H358">
        <v>7</v>
      </c>
      <c r="I358">
        <v>2</v>
      </c>
      <c r="J358">
        <v>26.315788000000001</v>
      </c>
      <c r="K358">
        <v>10684.670898</v>
      </c>
    </row>
    <row r="359" spans="2:11" x14ac:dyDescent="0.3">
      <c r="B359">
        <v>7</v>
      </c>
      <c r="C359">
        <v>2</v>
      </c>
      <c r="D359">
        <v>24.999999999999979</v>
      </c>
      <c r="E359">
        <v>10131.69</v>
      </c>
      <c r="H359">
        <v>7</v>
      </c>
      <c r="I359">
        <v>2</v>
      </c>
      <c r="J359">
        <v>24.999998000000001</v>
      </c>
      <c r="K359">
        <v>10131.691406</v>
      </c>
    </row>
    <row r="360" spans="2:11" x14ac:dyDescent="0.3">
      <c r="B360">
        <v>7</v>
      </c>
      <c r="C360">
        <v>2</v>
      </c>
      <c r="D360">
        <v>23.809523809523789</v>
      </c>
      <c r="E360">
        <v>10025.26</v>
      </c>
      <c r="H360">
        <v>7</v>
      </c>
      <c r="I360">
        <v>2</v>
      </c>
      <c r="J360">
        <v>23.809522999999999</v>
      </c>
      <c r="K360">
        <v>10025.255859000001</v>
      </c>
    </row>
    <row r="361" spans="2:11" x14ac:dyDescent="0.3">
      <c r="B361">
        <v>7</v>
      </c>
      <c r="C361">
        <v>2</v>
      </c>
      <c r="D361">
        <v>22.727272727272705</v>
      </c>
      <c r="E361">
        <v>9978.36</v>
      </c>
      <c r="H361">
        <v>7</v>
      </c>
      <c r="I361">
        <v>2</v>
      </c>
      <c r="J361">
        <v>22.727270000000001</v>
      </c>
      <c r="K361">
        <v>9978.3632809999999</v>
      </c>
    </row>
    <row r="362" spans="2:11" x14ac:dyDescent="0.3">
      <c r="B362">
        <v>7</v>
      </c>
      <c r="C362">
        <v>2</v>
      </c>
      <c r="D362">
        <v>21.739130434782588</v>
      </c>
      <c r="E362">
        <v>9930.61</v>
      </c>
      <c r="H362">
        <v>7</v>
      </c>
      <c r="I362">
        <v>2</v>
      </c>
      <c r="J362">
        <v>21.739128000000001</v>
      </c>
      <c r="K362">
        <v>9930.6132809999999</v>
      </c>
    </row>
    <row r="363" spans="2:11" x14ac:dyDescent="0.3">
      <c r="B363">
        <v>7</v>
      </c>
      <c r="C363">
        <v>2</v>
      </c>
      <c r="D363">
        <v>20.833333333333314</v>
      </c>
      <c r="E363">
        <v>9925.2099999999991</v>
      </c>
      <c r="H363">
        <v>7</v>
      </c>
      <c r="I363">
        <v>2</v>
      </c>
      <c r="J363">
        <v>20.833331999999999</v>
      </c>
      <c r="K363">
        <v>9925.2080079999996</v>
      </c>
    </row>
    <row r="364" spans="2:11" x14ac:dyDescent="0.3">
      <c r="B364">
        <v>7</v>
      </c>
      <c r="C364">
        <v>2</v>
      </c>
      <c r="D364">
        <v>19.999999999999982</v>
      </c>
      <c r="E364">
        <v>9842.5300000000007</v>
      </c>
      <c r="H364">
        <v>7</v>
      </c>
      <c r="I364">
        <v>2</v>
      </c>
      <c r="J364">
        <v>19.999998000000001</v>
      </c>
      <c r="K364">
        <v>9842.5263670000004</v>
      </c>
    </row>
    <row r="365" spans="2:11" x14ac:dyDescent="0.3">
      <c r="B365">
        <v>7</v>
      </c>
      <c r="C365">
        <v>2</v>
      </c>
      <c r="D365">
        <v>19.230769230769212</v>
      </c>
      <c r="E365">
        <v>9792.93</v>
      </c>
      <c r="H365">
        <v>7</v>
      </c>
      <c r="I365">
        <v>2</v>
      </c>
      <c r="J365">
        <v>19.230768000000001</v>
      </c>
      <c r="K365">
        <v>9792.9306639999995</v>
      </c>
    </row>
    <row r="366" spans="2:11" x14ac:dyDescent="0.3">
      <c r="B366">
        <v>7</v>
      </c>
      <c r="C366">
        <v>2</v>
      </c>
      <c r="D366">
        <v>18.518518518518501</v>
      </c>
      <c r="E366">
        <v>9521.5300000000007</v>
      </c>
      <c r="H366">
        <v>7</v>
      </c>
      <c r="I366">
        <v>2</v>
      </c>
      <c r="J366">
        <v>18.518516999999999</v>
      </c>
      <c r="K366">
        <v>9521.5332030000009</v>
      </c>
    </row>
    <row r="367" spans="2:11" x14ac:dyDescent="0.3">
      <c r="B367">
        <v>7</v>
      </c>
      <c r="C367">
        <v>2</v>
      </c>
      <c r="D367">
        <v>17.85714285714284</v>
      </c>
      <c r="E367">
        <v>9391.2199999999993</v>
      </c>
      <c r="H367">
        <v>7</v>
      </c>
      <c r="I367">
        <v>2</v>
      </c>
      <c r="J367">
        <v>17.857140999999999</v>
      </c>
      <c r="K367">
        <v>9391.2207030000009</v>
      </c>
    </row>
    <row r="368" spans="2:11" x14ac:dyDescent="0.3">
      <c r="B368">
        <v>7</v>
      </c>
      <c r="C368">
        <v>2</v>
      </c>
      <c r="D368">
        <v>17.241379310344811</v>
      </c>
      <c r="E368">
        <v>9309.16</v>
      </c>
      <c r="H368">
        <v>7</v>
      </c>
      <c r="I368">
        <v>2</v>
      </c>
      <c r="J368">
        <v>17.241377</v>
      </c>
      <c r="K368">
        <v>9309.1640619999998</v>
      </c>
    </row>
    <row r="369" spans="2:11" x14ac:dyDescent="0.3">
      <c r="B369">
        <v>7</v>
      </c>
      <c r="C369">
        <v>2</v>
      </c>
      <c r="D369">
        <v>16.66666666666665</v>
      </c>
      <c r="E369">
        <v>9303.0499999999993</v>
      </c>
      <c r="H369">
        <v>7</v>
      </c>
      <c r="I369">
        <v>2</v>
      </c>
      <c r="J369">
        <v>16.666664000000001</v>
      </c>
      <c r="K369">
        <v>9303.0507809999999</v>
      </c>
    </row>
    <row r="370" spans="2:11" x14ac:dyDescent="0.3">
      <c r="B370">
        <v>7</v>
      </c>
      <c r="C370">
        <v>2</v>
      </c>
      <c r="D370">
        <v>16.129032258064502</v>
      </c>
      <c r="E370">
        <v>9173.7099999999991</v>
      </c>
      <c r="H370">
        <v>7</v>
      </c>
      <c r="I370">
        <v>2</v>
      </c>
      <c r="J370">
        <v>16.12903</v>
      </c>
      <c r="K370">
        <v>9173.7128909999992</v>
      </c>
    </row>
    <row r="371" spans="2:11" x14ac:dyDescent="0.3">
      <c r="B371">
        <v>7</v>
      </c>
      <c r="C371">
        <v>2</v>
      </c>
      <c r="D371">
        <v>15.624999999999986</v>
      </c>
      <c r="E371">
        <v>8267.93</v>
      </c>
      <c r="H371">
        <v>7</v>
      </c>
      <c r="I371">
        <v>2</v>
      </c>
      <c r="J371">
        <v>15.624999000000001</v>
      </c>
      <c r="K371">
        <v>8267.9296880000002</v>
      </c>
    </row>
    <row r="372" spans="2:11" x14ac:dyDescent="0.3">
      <c r="B372">
        <v>7</v>
      </c>
      <c r="C372">
        <v>2</v>
      </c>
      <c r="D372">
        <v>15.151515151515138</v>
      </c>
      <c r="E372">
        <v>8185.94</v>
      </c>
      <c r="H372">
        <v>7</v>
      </c>
      <c r="I372">
        <v>2</v>
      </c>
      <c r="J372">
        <v>15.151515</v>
      </c>
      <c r="K372">
        <v>8185.9448240000002</v>
      </c>
    </row>
    <row r="373" spans="2:11" x14ac:dyDescent="0.3">
      <c r="B373">
        <v>7</v>
      </c>
      <c r="C373">
        <v>2</v>
      </c>
      <c r="D373">
        <v>14.705882352941163</v>
      </c>
      <c r="E373">
        <v>8183.24</v>
      </c>
      <c r="H373">
        <v>7</v>
      </c>
      <c r="I373">
        <v>2</v>
      </c>
      <c r="J373">
        <v>14.705883</v>
      </c>
      <c r="K373">
        <v>8183.2358400000003</v>
      </c>
    </row>
    <row r="374" spans="2:11" x14ac:dyDescent="0.3">
      <c r="B374">
        <v>7</v>
      </c>
      <c r="C374">
        <v>2</v>
      </c>
      <c r="D374">
        <v>14.285714285714272</v>
      </c>
      <c r="E374">
        <v>7994.54</v>
      </c>
      <c r="H374">
        <v>7</v>
      </c>
      <c r="I374">
        <v>2</v>
      </c>
      <c r="J374">
        <v>14.285716000000001</v>
      </c>
      <c r="K374">
        <v>7994.5395509999998</v>
      </c>
    </row>
    <row r="375" spans="2:11" x14ac:dyDescent="0.3">
      <c r="B375">
        <v>7</v>
      </c>
      <c r="C375">
        <v>2</v>
      </c>
      <c r="D375">
        <v>13.888888888888877</v>
      </c>
      <c r="E375">
        <v>7963.02</v>
      </c>
      <c r="H375">
        <v>7</v>
      </c>
      <c r="I375">
        <v>2</v>
      </c>
      <c r="J375">
        <v>13.888890999999999</v>
      </c>
      <c r="K375">
        <v>7963.0224609999996</v>
      </c>
    </row>
    <row r="376" spans="2:11" x14ac:dyDescent="0.3">
      <c r="B376">
        <v>7</v>
      </c>
      <c r="C376">
        <v>2</v>
      </c>
      <c r="D376">
        <v>13.513513513513502</v>
      </c>
      <c r="E376">
        <v>7961.11</v>
      </c>
      <c r="H376">
        <v>7</v>
      </c>
      <c r="I376">
        <v>2</v>
      </c>
      <c r="J376">
        <v>13.513515999999999</v>
      </c>
      <c r="K376">
        <v>7961.1123049999997</v>
      </c>
    </row>
    <row r="377" spans="2:11" x14ac:dyDescent="0.3">
      <c r="B377">
        <v>7</v>
      </c>
      <c r="C377">
        <v>2</v>
      </c>
      <c r="D377">
        <v>13.157894736842094</v>
      </c>
      <c r="E377">
        <v>7905.11</v>
      </c>
      <c r="H377">
        <v>7</v>
      </c>
      <c r="I377">
        <v>2</v>
      </c>
      <c r="J377">
        <v>13.157897999999999</v>
      </c>
      <c r="K377">
        <v>7905.1064450000003</v>
      </c>
    </row>
    <row r="378" spans="2:11" x14ac:dyDescent="0.3">
      <c r="B378">
        <v>7</v>
      </c>
      <c r="C378">
        <v>2</v>
      </c>
      <c r="D378">
        <v>12.820512820512809</v>
      </c>
      <c r="E378">
        <v>7623</v>
      </c>
      <c r="H378">
        <v>7</v>
      </c>
      <c r="I378">
        <v>2</v>
      </c>
      <c r="J378">
        <v>12.820517000000001</v>
      </c>
      <c r="K378">
        <v>7622.9965819999998</v>
      </c>
    </row>
    <row r="379" spans="2:11" x14ac:dyDescent="0.3">
      <c r="B379">
        <v>7</v>
      </c>
      <c r="C379">
        <v>2</v>
      </c>
      <c r="D379">
        <v>12.499999999999989</v>
      </c>
      <c r="E379">
        <v>7461.72</v>
      </c>
      <c r="H379">
        <v>7</v>
      </c>
      <c r="I379">
        <v>2</v>
      </c>
      <c r="J379">
        <v>12.500004000000001</v>
      </c>
      <c r="K379">
        <v>7461.7236329999996</v>
      </c>
    </row>
    <row r="380" spans="2:11" x14ac:dyDescent="0.3">
      <c r="B380">
        <v>7</v>
      </c>
      <c r="C380">
        <v>2</v>
      </c>
      <c r="D380">
        <v>12.195121951219502</v>
      </c>
      <c r="E380">
        <v>7456.7</v>
      </c>
      <c r="H380">
        <v>7</v>
      </c>
      <c r="I380">
        <v>2</v>
      </c>
      <c r="J380">
        <v>12.195126</v>
      </c>
      <c r="K380">
        <v>7456.703125</v>
      </c>
    </row>
    <row r="381" spans="2:11" x14ac:dyDescent="0.3">
      <c r="B381">
        <v>7</v>
      </c>
      <c r="C381">
        <v>2</v>
      </c>
      <c r="D381">
        <v>11.904761904761894</v>
      </c>
      <c r="E381">
        <v>7227.3</v>
      </c>
      <c r="H381">
        <v>7</v>
      </c>
      <c r="I381">
        <v>2</v>
      </c>
      <c r="J381">
        <v>11.904766</v>
      </c>
      <c r="K381">
        <v>7227.298828</v>
      </c>
    </row>
    <row r="382" spans="2:11" x14ac:dyDescent="0.3">
      <c r="B382">
        <v>7</v>
      </c>
      <c r="C382">
        <v>2</v>
      </c>
      <c r="D382">
        <v>11.627906976744177</v>
      </c>
      <c r="E382">
        <v>7220.52</v>
      </c>
      <c r="H382">
        <v>7</v>
      </c>
      <c r="I382">
        <v>2</v>
      </c>
      <c r="J382">
        <v>11.627912</v>
      </c>
      <c r="K382">
        <v>7220.5234380000002</v>
      </c>
    </row>
    <row r="383" spans="2:11" x14ac:dyDescent="0.3">
      <c r="B383">
        <v>7</v>
      </c>
      <c r="C383">
        <v>2</v>
      </c>
      <c r="D383">
        <v>11.363636363636353</v>
      </c>
      <c r="E383">
        <v>6963.27</v>
      </c>
      <c r="H383">
        <v>7</v>
      </c>
      <c r="I383">
        <v>2</v>
      </c>
      <c r="J383">
        <v>11.363640999999999</v>
      </c>
      <c r="K383">
        <v>6963.2690430000002</v>
      </c>
    </row>
    <row r="384" spans="2:11" x14ac:dyDescent="0.3">
      <c r="B384">
        <v>7</v>
      </c>
      <c r="C384">
        <v>2</v>
      </c>
      <c r="D384">
        <v>11.111111111111102</v>
      </c>
      <c r="E384">
        <v>6816.34</v>
      </c>
      <c r="H384">
        <v>7</v>
      </c>
      <c r="I384">
        <v>2</v>
      </c>
      <c r="J384">
        <v>11.111116000000001</v>
      </c>
      <c r="K384">
        <v>6816.3359380000002</v>
      </c>
    </row>
    <row r="385" spans="2:11" x14ac:dyDescent="0.3">
      <c r="B385">
        <v>7</v>
      </c>
      <c r="C385">
        <v>2</v>
      </c>
      <c r="D385">
        <v>10.869565217391294</v>
      </c>
      <c r="E385">
        <v>6658.44</v>
      </c>
      <c r="H385">
        <v>7</v>
      </c>
      <c r="I385">
        <v>2</v>
      </c>
      <c r="J385">
        <v>10.869571000000001</v>
      </c>
      <c r="K385">
        <v>6658.4423829999996</v>
      </c>
    </row>
    <row r="386" spans="2:11" x14ac:dyDescent="0.3">
      <c r="B386">
        <v>7</v>
      </c>
      <c r="C386">
        <v>2</v>
      </c>
      <c r="D386">
        <v>10.638297872340416</v>
      </c>
      <c r="E386">
        <v>6386.7</v>
      </c>
      <c r="H386">
        <v>7</v>
      </c>
      <c r="I386">
        <v>2</v>
      </c>
      <c r="J386">
        <v>10.638304</v>
      </c>
      <c r="K386">
        <v>6386.7001950000003</v>
      </c>
    </row>
    <row r="387" spans="2:11" x14ac:dyDescent="0.3">
      <c r="B387">
        <v>7</v>
      </c>
      <c r="C387">
        <v>2</v>
      </c>
      <c r="D387">
        <v>10.416666666666657</v>
      </c>
      <c r="E387">
        <v>6296.86</v>
      </c>
      <c r="H387">
        <v>7</v>
      </c>
      <c r="I387">
        <v>2</v>
      </c>
      <c r="J387">
        <v>10.416672999999999</v>
      </c>
      <c r="K387">
        <v>6296.8642579999996</v>
      </c>
    </row>
    <row r="388" spans="2:11" x14ac:dyDescent="0.3">
      <c r="B388">
        <v>7</v>
      </c>
      <c r="C388">
        <v>2</v>
      </c>
      <c r="D388">
        <v>10.204081632653052</v>
      </c>
      <c r="E388">
        <v>6059.39</v>
      </c>
      <c r="H388">
        <v>7</v>
      </c>
      <c r="I388">
        <v>2</v>
      </c>
      <c r="J388">
        <v>10.204086999999999</v>
      </c>
      <c r="K388">
        <v>6059.3916019999997</v>
      </c>
    </row>
    <row r="389" spans="2:11" x14ac:dyDescent="0.3">
      <c r="B389">
        <v>7</v>
      </c>
      <c r="C389">
        <v>2</v>
      </c>
      <c r="D389">
        <v>9.9999999999999911</v>
      </c>
      <c r="E389">
        <v>5972.86</v>
      </c>
      <c r="H389">
        <v>7</v>
      </c>
      <c r="I389">
        <v>2</v>
      </c>
      <c r="J389">
        <v>10.000006000000001</v>
      </c>
      <c r="K389">
        <v>5972.8583980000003</v>
      </c>
    </row>
    <row r="390" spans="2:11" x14ac:dyDescent="0.3">
      <c r="B390">
        <v>7</v>
      </c>
      <c r="C390">
        <v>2</v>
      </c>
      <c r="D390">
        <v>9.8039215686274428</v>
      </c>
      <c r="E390">
        <v>5644.67</v>
      </c>
      <c r="H390">
        <v>7</v>
      </c>
      <c r="I390">
        <v>2</v>
      </c>
      <c r="J390">
        <v>9.8039269999999998</v>
      </c>
      <c r="K390">
        <v>5644.6689450000003</v>
      </c>
    </row>
    <row r="391" spans="2:11" x14ac:dyDescent="0.3">
      <c r="B391">
        <v>7</v>
      </c>
      <c r="C391">
        <v>2</v>
      </c>
      <c r="D391">
        <v>9.6153846153846061</v>
      </c>
      <c r="E391">
        <v>5573.31</v>
      </c>
      <c r="H391">
        <v>7</v>
      </c>
      <c r="I391">
        <v>2</v>
      </c>
      <c r="J391">
        <v>9.6153910000000007</v>
      </c>
      <c r="K391">
        <v>5573.3095700000003</v>
      </c>
    </row>
    <row r="392" spans="2:11" x14ac:dyDescent="0.3">
      <c r="B392">
        <v>7</v>
      </c>
      <c r="C392">
        <v>2</v>
      </c>
      <c r="D392">
        <v>9.4339622641509351</v>
      </c>
      <c r="E392">
        <v>5325.78</v>
      </c>
      <c r="H392">
        <v>7</v>
      </c>
      <c r="I392">
        <v>2</v>
      </c>
      <c r="J392">
        <v>9.4339689999999994</v>
      </c>
      <c r="K392">
        <v>5325.7783200000003</v>
      </c>
    </row>
    <row r="393" spans="2:11" x14ac:dyDescent="0.3">
      <c r="B393">
        <v>7</v>
      </c>
      <c r="C393">
        <v>2</v>
      </c>
      <c r="D393">
        <v>9.2592592592592506</v>
      </c>
      <c r="E393">
        <v>5244.64</v>
      </c>
      <c r="H393">
        <v>7</v>
      </c>
      <c r="I393">
        <v>2</v>
      </c>
      <c r="J393">
        <v>9.2592649999999992</v>
      </c>
      <c r="K393">
        <v>5244.6357420000004</v>
      </c>
    </row>
    <row r="394" spans="2:11" x14ac:dyDescent="0.3">
      <c r="B394">
        <v>7</v>
      </c>
      <c r="C394">
        <v>2</v>
      </c>
      <c r="D394">
        <v>9.0909090909090828</v>
      </c>
      <c r="E394">
        <v>4822.93</v>
      </c>
      <c r="H394">
        <v>7</v>
      </c>
      <c r="I394">
        <v>2</v>
      </c>
      <c r="J394">
        <v>9.090916</v>
      </c>
      <c r="K394">
        <v>4822.9296880000002</v>
      </c>
    </row>
    <row r="395" spans="2:11" x14ac:dyDescent="0.3">
      <c r="B395">
        <v>7</v>
      </c>
      <c r="C395">
        <v>2</v>
      </c>
      <c r="D395">
        <v>8.9285714285714199</v>
      </c>
      <c r="E395">
        <v>3837.24</v>
      </c>
      <c r="H395">
        <v>7</v>
      </c>
      <c r="I395">
        <v>2</v>
      </c>
      <c r="J395">
        <v>8.9285770000000007</v>
      </c>
      <c r="K395">
        <v>3837.2353520000001</v>
      </c>
    </row>
    <row r="396" spans="2:11" x14ac:dyDescent="0.3">
      <c r="B396">
        <v>7</v>
      </c>
      <c r="C396">
        <v>2</v>
      </c>
      <c r="D396">
        <v>8.7719298245613953</v>
      </c>
      <c r="E396">
        <v>3815.59</v>
      </c>
      <c r="H396">
        <v>7</v>
      </c>
      <c r="I396">
        <v>2</v>
      </c>
      <c r="J396">
        <v>8.7719360000000002</v>
      </c>
      <c r="K396">
        <v>3815.5922850000002</v>
      </c>
    </row>
    <row r="397" spans="2:11" x14ac:dyDescent="0.3">
      <c r="B397">
        <v>7</v>
      </c>
      <c r="C397">
        <v>2</v>
      </c>
      <c r="D397">
        <v>8.6206896551724057</v>
      </c>
      <c r="E397">
        <v>3769.1</v>
      </c>
      <c r="H397">
        <v>7</v>
      </c>
      <c r="I397">
        <v>2</v>
      </c>
      <c r="J397">
        <v>8.6206960000000006</v>
      </c>
      <c r="K397">
        <v>3769.1035160000001</v>
      </c>
    </row>
    <row r="398" spans="2:11" x14ac:dyDescent="0.3">
      <c r="B398">
        <v>7</v>
      </c>
      <c r="C398">
        <v>2</v>
      </c>
      <c r="D398">
        <v>8.4745762711864323</v>
      </c>
      <c r="E398">
        <v>3648.13</v>
      </c>
      <c r="H398">
        <v>7</v>
      </c>
      <c r="I398">
        <v>2</v>
      </c>
      <c r="J398">
        <v>8.4745830000000009</v>
      </c>
      <c r="K398">
        <v>3648.1296390000002</v>
      </c>
    </row>
    <row r="399" spans="2:11" x14ac:dyDescent="0.3">
      <c r="B399">
        <v>7</v>
      </c>
      <c r="C399">
        <v>2</v>
      </c>
      <c r="D399">
        <v>8.333333333333325</v>
      </c>
      <c r="E399">
        <v>2649.22</v>
      </c>
      <c r="H399">
        <v>7</v>
      </c>
      <c r="I399">
        <v>2</v>
      </c>
      <c r="J399">
        <v>8.3333399999999997</v>
      </c>
      <c r="K399">
        <v>2649.2172850000002</v>
      </c>
    </row>
    <row r="400" spans="2:11" x14ac:dyDescent="0.3">
      <c r="B400">
        <v>7</v>
      </c>
      <c r="C400">
        <v>2</v>
      </c>
      <c r="D400">
        <v>8.1967213114754021</v>
      </c>
      <c r="E400">
        <v>2032.48</v>
      </c>
      <c r="H400">
        <v>7</v>
      </c>
      <c r="I400">
        <v>2</v>
      </c>
      <c r="J400">
        <v>8.1967280000000002</v>
      </c>
      <c r="K400">
        <v>2032.4757079999999</v>
      </c>
    </row>
    <row r="401" spans="2:11" x14ac:dyDescent="0.3">
      <c r="B401">
        <v>7</v>
      </c>
      <c r="C401">
        <v>2</v>
      </c>
      <c r="D401">
        <v>8.0645161290322509</v>
      </c>
      <c r="E401">
        <v>2000.13</v>
      </c>
      <c r="H401">
        <v>7</v>
      </c>
      <c r="I401">
        <v>2</v>
      </c>
      <c r="J401">
        <v>8.0645229999999994</v>
      </c>
      <c r="K401">
        <v>2000.12915</v>
      </c>
    </row>
    <row r="402" spans="2:11" x14ac:dyDescent="0.3">
      <c r="B402">
        <v>7</v>
      </c>
      <c r="C402">
        <v>2</v>
      </c>
      <c r="D402">
        <v>7.9365079365079296</v>
      </c>
      <c r="E402">
        <v>1748.05</v>
      </c>
      <c r="H402">
        <v>7</v>
      </c>
      <c r="I402">
        <v>2</v>
      </c>
      <c r="J402">
        <v>7.9365139999999998</v>
      </c>
      <c r="K402">
        <v>1748.0539550000001</v>
      </c>
    </row>
    <row r="403" spans="2:11" x14ac:dyDescent="0.3">
      <c r="B403">
        <v>7</v>
      </c>
      <c r="C403">
        <v>2</v>
      </c>
      <c r="D403">
        <v>7.8124999999999929</v>
      </c>
      <c r="E403">
        <v>1624.16</v>
      </c>
      <c r="H403">
        <v>7</v>
      </c>
      <c r="I403">
        <v>2</v>
      </c>
      <c r="J403">
        <v>7.812506</v>
      </c>
      <c r="K403">
        <v>1624.1557620000001</v>
      </c>
    </row>
    <row r="404" spans="2:11" x14ac:dyDescent="0.3">
      <c r="B404">
        <v>7</v>
      </c>
      <c r="C404">
        <v>2</v>
      </c>
      <c r="D404">
        <v>7.6923076923076854</v>
      </c>
      <c r="E404">
        <v>530.89</v>
      </c>
      <c r="H404">
        <v>7</v>
      </c>
      <c r="I404">
        <v>2</v>
      </c>
      <c r="J404">
        <v>7.6923130000000004</v>
      </c>
      <c r="K404">
        <v>530.88696300000004</v>
      </c>
    </row>
    <row r="405" spans="2:11" x14ac:dyDescent="0.3">
      <c r="B405">
        <v>7</v>
      </c>
      <c r="C405">
        <v>2</v>
      </c>
      <c r="D405">
        <v>7.575757575757569</v>
      </c>
      <c r="E405">
        <v>404.81</v>
      </c>
      <c r="H405">
        <v>7</v>
      </c>
      <c r="I405">
        <v>2</v>
      </c>
      <c r="J405">
        <v>7.5757630000000002</v>
      </c>
      <c r="K405">
        <v>404.80761699999999</v>
      </c>
    </row>
    <row r="406" spans="2:11" x14ac:dyDescent="0.3">
      <c r="B406">
        <v>7</v>
      </c>
      <c r="C406">
        <v>2</v>
      </c>
      <c r="D406">
        <v>7.4626865671641722</v>
      </c>
      <c r="E406">
        <v>349.07</v>
      </c>
      <c r="H406">
        <v>7</v>
      </c>
      <c r="I406">
        <v>2</v>
      </c>
      <c r="J406">
        <v>7.4626910000000004</v>
      </c>
      <c r="K406">
        <v>349.06759599999998</v>
      </c>
    </row>
    <row r="407" spans="2:11" x14ac:dyDescent="0.3">
      <c r="B407">
        <v>7</v>
      </c>
      <c r="C407">
        <v>2</v>
      </c>
      <c r="D407">
        <v>7.3529411764705817</v>
      </c>
      <c r="E407">
        <v>19.690000000000001</v>
      </c>
      <c r="H407">
        <v>7</v>
      </c>
      <c r="I407">
        <v>2</v>
      </c>
      <c r="J407">
        <v>7.3529460000000002</v>
      </c>
      <c r="K407">
        <v>19.693868999999999</v>
      </c>
    </row>
    <row r="408" spans="2:11" x14ac:dyDescent="0.3">
      <c r="B408">
        <v>8</v>
      </c>
      <c r="C408">
        <v>2</v>
      </c>
      <c r="D408">
        <v>499.99999999999955</v>
      </c>
      <c r="E408">
        <v>16996.11</v>
      </c>
      <c r="H408">
        <v>8</v>
      </c>
      <c r="I408">
        <v>2</v>
      </c>
      <c r="J408">
        <v>499.99996900000002</v>
      </c>
      <c r="K408">
        <v>16996.113281000002</v>
      </c>
    </row>
    <row r="409" spans="2:11" x14ac:dyDescent="0.3">
      <c r="B409">
        <v>8</v>
      </c>
      <c r="C409">
        <v>2</v>
      </c>
      <c r="D409">
        <v>249.99999999999977</v>
      </c>
      <c r="E409">
        <v>15484.09</v>
      </c>
      <c r="H409">
        <v>8</v>
      </c>
      <c r="I409">
        <v>2</v>
      </c>
      <c r="J409">
        <v>249.99998500000001</v>
      </c>
      <c r="K409">
        <v>15484.086914</v>
      </c>
    </row>
    <row r="410" spans="2:11" x14ac:dyDescent="0.3">
      <c r="B410">
        <v>8</v>
      </c>
      <c r="C410">
        <v>2</v>
      </c>
      <c r="D410">
        <v>166.66666666666652</v>
      </c>
      <c r="E410">
        <v>12824.76</v>
      </c>
      <c r="H410">
        <v>8</v>
      </c>
      <c r="I410">
        <v>2</v>
      </c>
      <c r="J410">
        <v>166.66667200000001</v>
      </c>
      <c r="K410">
        <v>12824.760742</v>
      </c>
    </row>
    <row r="411" spans="2:11" x14ac:dyDescent="0.3">
      <c r="B411">
        <v>8</v>
      </c>
      <c r="C411">
        <v>2</v>
      </c>
      <c r="D411">
        <v>124.99999999999989</v>
      </c>
      <c r="E411">
        <v>12331.91</v>
      </c>
      <c r="H411">
        <v>8</v>
      </c>
      <c r="I411">
        <v>2</v>
      </c>
      <c r="J411">
        <v>124.99999200000001</v>
      </c>
      <c r="K411">
        <v>12331.908203000001</v>
      </c>
    </row>
    <row r="412" spans="2:11" x14ac:dyDescent="0.3">
      <c r="B412">
        <v>8</v>
      </c>
      <c r="C412">
        <v>2</v>
      </c>
      <c r="D412">
        <v>99.999999999999915</v>
      </c>
      <c r="E412">
        <v>12169.6</v>
      </c>
      <c r="H412">
        <v>8</v>
      </c>
      <c r="I412">
        <v>2</v>
      </c>
      <c r="J412">
        <v>99.999992000000006</v>
      </c>
      <c r="K412">
        <v>12169.600586</v>
      </c>
    </row>
    <row r="413" spans="2:11" x14ac:dyDescent="0.3">
      <c r="B413">
        <v>8</v>
      </c>
      <c r="C413">
        <v>2</v>
      </c>
      <c r="D413">
        <v>83.333333333333258</v>
      </c>
      <c r="E413">
        <v>12119.37</v>
      </c>
      <c r="H413">
        <v>8</v>
      </c>
      <c r="I413">
        <v>2</v>
      </c>
      <c r="J413">
        <v>83.333327999999995</v>
      </c>
      <c r="K413">
        <v>12119.372069999999</v>
      </c>
    </row>
    <row r="414" spans="2:11" x14ac:dyDescent="0.3">
      <c r="B414">
        <v>8</v>
      </c>
      <c r="C414">
        <v>2</v>
      </c>
      <c r="D414">
        <v>71.42857142857136</v>
      </c>
      <c r="E414">
        <v>11667.89</v>
      </c>
      <c r="H414">
        <v>8</v>
      </c>
      <c r="I414">
        <v>2</v>
      </c>
      <c r="J414">
        <v>71.428566000000004</v>
      </c>
      <c r="K414">
        <v>11667.891602</v>
      </c>
    </row>
    <row r="415" spans="2:11" x14ac:dyDescent="0.3">
      <c r="B415">
        <v>8</v>
      </c>
      <c r="C415">
        <v>2</v>
      </c>
      <c r="D415">
        <v>62.499999999999943</v>
      </c>
      <c r="E415">
        <v>11548.78</v>
      </c>
      <c r="H415">
        <v>8</v>
      </c>
      <c r="I415">
        <v>2</v>
      </c>
      <c r="J415">
        <v>62.499996000000003</v>
      </c>
      <c r="K415">
        <v>11548.784180000001</v>
      </c>
    </row>
    <row r="416" spans="2:11" x14ac:dyDescent="0.3">
      <c r="B416">
        <v>8</v>
      </c>
      <c r="C416">
        <v>2</v>
      </c>
      <c r="D416">
        <v>55.555555555555507</v>
      </c>
      <c r="E416">
        <v>11492</v>
      </c>
      <c r="H416">
        <v>8</v>
      </c>
      <c r="I416">
        <v>2</v>
      </c>
      <c r="J416">
        <v>55.555553000000003</v>
      </c>
      <c r="K416">
        <v>11492.001953000001</v>
      </c>
    </row>
    <row r="417" spans="2:11" x14ac:dyDescent="0.3">
      <c r="B417">
        <v>8</v>
      </c>
      <c r="C417">
        <v>2</v>
      </c>
      <c r="D417">
        <v>49.999999999999957</v>
      </c>
      <c r="E417">
        <v>10926.24</v>
      </c>
      <c r="H417">
        <v>8</v>
      </c>
      <c r="I417">
        <v>2</v>
      </c>
      <c r="J417">
        <v>49.999996000000003</v>
      </c>
      <c r="K417">
        <v>10926.243164</v>
      </c>
    </row>
    <row r="418" spans="2:11" x14ac:dyDescent="0.3">
      <c r="B418">
        <v>8</v>
      </c>
      <c r="C418">
        <v>2</v>
      </c>
      <c r="D418">
        <v>45.454545454545411</v>
      </c>
      <c r="E418">
        <v>10451.94</v>
      </c>
      <c r="H418">
        <v>8</v>
      </c>
      <c r="I418">
        <v>2</v>
      </c>
      <c r="J418">
        <v>45.454540000000001</v>
      </c>
      <c r="K418">
        <v>10451.942383</v>
      </c>
    </row>
    <row r="419" spans="2:11" x14ac:dyDescent="0.3">
      <c r="B419">
        <v>8</v>
      </c>
      <c r="C419">
        <v>2</v>
      </c>
      <c r="D419">
        <v>41.666666666666629</v>
      </c>
      <c r="E419">
        <v>10191.57</v>
      </c>
      <c r="H419">
        <v>8</v>
      </c>
      <c r="I419">
        <v>2</v>
      </c>
      <c r="J419">
        <v>41.666663999999997</v>
      </c>
      <c r="K419">
        <v>10191.569336</v>
      </c>
    </row>
    <row r="420" spans="2:11" x14ac:dyDescent="0.3">
      <c r="B420">
        <v>8</v>
      </c>
      <c r="C420">
        <v>2</v>
      </c>
      <c r="D420">
        <v>38.461538461538424</v>
      </c>
      <c r="E420">
        <v>9935.33</v>
      </c>
      <c r="H420">
        <v>8</v>
      </c>
      <c r="I420">
        <v>2</v>
      </c>
      <c r="J420">
        <v>38.461536000000002</v>
      </c>
      <c r="K420">
        <v>9935.3310550000006</v>
      </c>
    </row>
    <row r="421" spans="2:11" x14ac:dyDescent="0.3">
      <c r="B421">
        <v>8</v>
      </c>
      <c r="C421">
        <v>2</v>
      </c>
      <c r="D421">
        <v>35.71428571428568</v>
      </c>
      <c r="E421">
        <v>9886.1299999999992</v>
      </c>
      <c r="H421">
        <v>8</v>
      </c>
      <c r="I421">
        <v>2</v>
      </c>
      <c r="J421">
        <v>35.714283000000002</v>
      </c>
      <c r="K421">
        <v>9886.1279300000006</v>
      </c>
    </row>
    <row r="422" spans="2:11" x14ac:dyDescent="0.3">
      <c r="B422">
        <v>8</v>
      </c>
      <c r="C422">
        <v>2</v>
      </c>
      <c r="D422">
        <v>33.3333333333333</v>
      </c>
      <c r="E422">
        <v>9835.34</v>
      </c>
      <c r="H422">
        <v>8</v>
      </c>
      <c r="I422">
        <v>2</v>
      </c>
      <c r="J422">
        <v>33.333328000000002</v>
      </c>
      <c r="K422">
        <v>9835.3359380000002</v>
      </c>
    </row>
    <row r="423" spans="2:11" x14ac:dyDescent="0.3">
      <c r="B423">
        <v>8</v>
      </c>
      <c r="C423">
        <v>2</v>
      </c>
      <c r="D423">
        <v>31.249999999999972</v>
      </c>
      <c r="E423">
        <v>9785.9599999999991</v>
      </c>
      <c r="H423">
        <v>8</v>
      </c>
      <c r="I423">
        <v>2</v>
      </c>
      <c r="J423">
        <v>31.249998000000001</v>
      </c>
      <c r="K423">
        <v>9785.9638670000004</v>
      </c>
    </row>
    <row r="424" spans="2:11" x14ac:dyDescent="0.3">
      <c r="B424">
        <v>8</v>
      </c>
      <c r="C424">
        <v>2</v>
      </c>
      <c r="D424">
        <v>29.411764705882327</v>
      </c>
      <c r="E424">
        <v>9419.5</v>
      </c>
      <c r="H424">
        <v>8</v>
      </c>
      <c r="I424">
        <v>2</v>
      </c>
      <c r="J424">
        <v>29.411762</v>
      </c>
      <c r="K424">
        <v>9419.4990230000003</v>
      </c>
    </row>
    <row r="425" spans="2:11" x14ac:dyDescent="0.3">
      <c r="B425">
        <v>8</v>
      </c>
      <c r="C425">
        <v>2</v>
      </c>
      <c r="D425">
        <v>27.777777777777754</v>
      </c>
      <c r="E425">
        <v>9333.06</v>
      </c>
      <c r="H425">
        <v>8</v>
      </c>
      <c r="I425">
        <v>2</v>
      </c>
      <c r="J425">
        <v>27.777777</v>
      </c>
      <c r="K425">
        <v>9333.0625</v>
      </c>
    </row>
    <row r="426" spans="2:11" x14ac:dyDescent="0.3">
      <c r="B426">
        <v>8</v>
      </c>
      <c r="C426">
        <v>2</v>
      </c>
      <c r="D426">
        <v>26.315789473684188</v>
      </c>
      <c r="E426">
        <v>9018.09</v>
      </c>
      <c r="H426">
        <v>8</v>
      </c>
      <c r="I426">
        <v>2</v>
      </c>
      <c r="J426">
        <v>26.315788000000001</v>
      </c>
      <c r="K426">
        <v>9018.0878909999992</v>
      </c>
    </row>
    <row r="427" spans="2:11" x14ac:dyDescent="0.3">
      <c r="B427">
        <v>8</v>
      </c>
      <c r="C427">
        <v>2</v>
      </c>
      <c r="D427">
        <v>24.999999999999979</v>
      </c>
      <c r="E427">
        <v>8905.93</v>
      </c>
      <c r="H427">
        <v>8</v>
      </c>
      <c r="I427">
        <v>2</v>
      </c>
      <c r="J427">
        <v>24.999998000000001</v>
      </c>
      <c r="K427">
        <v>8905.9306639999995</v>
      </c>
    </row>
    <row r="428" spans="2:11" x14ac:dyDescent="0.3">
      <c r="B428">
        <v>8</v>
      </c>
      <c r="C428">
        <v>2</v>
      </c>
      <c r="D428">
        <v>23.809523809523789</v>
      </c>
      <c r="E428">
        <v>8809.39</v>
      </c>
      <c r="H428">
        <v>8</v>
      </c>
      <c r="I428">
        <v>2</v>
      </c>
      <c r="J428">
        <v>23.809522999999999</v>
      </c>
      <c r="K428">
        <v>8809.3886719999991</v>
      </c>
    </row>
    <row r="429" spans="2:11" x14ac:dyDescent="0.3">
      <c r="B429">
        <v>8</v>
      </c>
      <c r="C429">
        <v>2</v>
      </c>
      <c r="D429">
        <v>22.727272727272705</v>
      </c>
      <c r="E429">
        <v>8279.4599999999991</v>
      </c>
      <c r="H429">
        <v>8</v>
      </c>
      <c r="I429">
        <v>2</v>
      </c>
      <c r="J429">
        <v>22.727270000000001</v>
      </c>
      <c r="K429">
        <v>8279.4648440000001</v>
      </c>
    </row>
    <row r="430" spans="2:11" x14ac:dyDescent="0.3">
      <c r="B430">
        <v>8</v>
      </c>
      <c r="C430">
        <v>2</v>
      </c>
      <c r="D430">
        <v>21.739130434782588</v>
      </c>
      <c r="E430">
        <v>8196.2999999999993</v>
      </c>
      <c r="H430">
        <v>8</v>
      </c>
      <c r="I430">
        <v>2</v>
      </c>
      <c r="J430">
        <v>21.739128000000001</v>
      </c>
      <c r="K430">
        <v>8196.2998050000006</v>
      </c>
    </row>
    <row r="431" spans="2:11" x14ac:dyDescent="0.3">
      <c r="B431">
        <v>8</v>
      </c>
      <c r="C431">
        <v>2</v>
      </c>
      <c r="D431">
        <v>20.833333333333314</v>
      </c>
      <c r="E431">
        <v>8192.8700000000008</v>
      </c>
      <c r="H431">
        <v>8</v>
      </c>
      <c r="I431">
        <v>2</v>
      </c>
      <c r="J431">
        <v>20.833331999999999</v>
      </c>
      <c r="K431">
        <v>8192.8740230000003</v>
      </c>
    </row>
    <row r="432" spans="2:11" x14ac:dyDescent="0.3">
      <c r="B432">
        <v>8</v>
      </c>
      <c r="C432">
        <v>2</v>
      </c>
      <c r="D432">
        <v>19.999999999999982</v>
      </c>
      <c r="E432">
        <v>7619.47</v>
      </c>
      <c r="H432">
        <v>8</v>
      </c>
      <c r="I432">
        <v>2</v>
      </c>
      <c r="J432">
        <v>19.999998000000001</v>
      </c>
      <c r="K432">
        <v>7619.4711909999996</v>
      </c>
    </row>
    <row r="433" spans="2:11" x14ac:dyDescent="0.3">
      <c r="B433">
        <v>8</v>
      </c>
      <c r="C433">
        <v>2</v>
      </c>
      <c r="D433">
        <v>19.230769230769212</v>
      </c>
      <c r="E433">
        <v>7211.82</v>
      </c>
      <c r="H433">
        <v>8</v>
      </c>
      <c r="I433">
        <v>2</v>
      </c>
      <c r="J433">
        <v>19.230768000000001</v>
      </c>
      <c r="K433">
        <v>7211.8198240000002</v>
      </c>
    </row>
    <row r="434" spans="2:11" x14ac:dyDescent="0.3">
      <c r="B434">
        <v>8</v>
      </c>
      <c r="C434">
        <v>2</v>
      </c>
      <c r="D434">
        <v>18.518518518518501</v>
      </c>
      <c r="E434">
        <v>6969.44</v>
      </c>
      <c r="H434">
        <v>8</v>
      </c>
      <c r="I434">
        <v>2</v>
      </c>
      <c r="J434">
        <v>18.518516999999999</v>
      </c>
      <c r="K434">
        <v>6969.4384769999997</v>
      </c>
    </row>
    <row r="435" spans="2:11" x14ac:dyDescent="0.3">
      <c r="B435">
        <v>8</v>
      </c>
      <c r="C435">
        <v>2</v>
      </c>
      <c r="D435">
        <v>17.85714285714284</v>
      </c>
      <c r="E435">
        <v>6857.42</v>
      </c>
      <c r="H435">
        <v>8</v>
      </c>
      <c r="I435">
        <v>2</v>
      </c>
      <c r="J435">
        <v>17.857140999999999</v>
      </c>
      <c r="K435">
        <v>6857.4248049999997</v>
      </c>
    </row>
    <row r="436" spans="2:11" x14ac:dyDescent="0.3">
      <c r="B436">
        <v>8</v>
      </c>
      <c r="C436">
        <v>2</v>
      </c>
      <c r="D436">
        <v>17.241379310344811</v>
      </c>
      <c r="E436">
        <v>6760.54</v>
      </c>
      <c r="H436">
        <v>8</v>
      </c>
      <c r="I436">
        <v>2</v>
      </c>
      <c r="J436">
        <v>17.241377</v>
      </c>
      <c r="K436">
        <v>6760.5371089999999</v>
      </c>
    </row>
    <row r="437" spans="2:11" x14ac:dyDescent="0.3">
      <c r="B437">
        <v>8</v>
      </c>
      <c r="C437">
        <v>2</v>
      </c>
      <c r="D437">
        <v>16.66666666666665</v>
      </c>
      <c r="E437">
        <v>6583.72</v>
      </c>
      <c r="H437">
        <v>8</v>
      </c>
      <c r="I437">
        <v>2</v>
      </c>
      <c r="J437">
        <v>16.666664000000001</v>
      </c>
      <c r="K437">
        <v>6583.7182620000003</v>
      </c>
    </row>
    <row r="438" spans="2:11" x14ac:dyDescent="0.3">
      <c r="B438">
        <v>8</v>
      </c>
      <c r="C438">
        <v>2</v>
      </c>
      <c r="D438">
        <v>16.129032258064502</v>
      </c>
      <c r="E438">
        <v>6357.55</v>
      </c>
      <c r="H438">
        <v>8</v>
      </c>
      <c r="I438">
        <v>2</v>
      </c>
      <c r="J438">
        <v>16.12903</v>
      </c>
      <c r="K438">
        <v>6357.5537109999996</v>
      </c>
    </row>
    <row r="439" spans="2:11" x14ac:dyDescent="0.3">
      <c r="B439">
        <v>8</v>
      </c>
      <c r="C439">
        <v>2</v>
      </c>
      <c r="D439">
        <v>15.624999999999986</v>
      </c>
      <c r="E439">
        <v>6193.95</v>
      </c>
      <c r="H439">
        <v>8</v>
      </c>
      <c r="I439">
        <v>2</v>
      </c>
      <c r="J439">
        <v>15.624999000000001</v>
      </c>
      <c r="K439">
        <v>6193.9536129999997</v>
      </c>
    </row>
    <row r="440" spans="2:11" x14ac:dyDescent="0.3">
      <c r="B440">
        <v>8</v>
      </c>
      <c r="C440">
        <v>2</v>
      </c>
      <c r="D440">
        <v>15.151515151515138</v>
      </c>
      <c r="E440">
        <v>5997.95</v>
      </c>
      <c r="H440">
        <v>8</v>
      </c>
      <c r="I440">
        <v>2</v>
      </c>
      <c r="J440">
        <v>15.151515</v>
      </c>
      <c r="K440">
        <v>5997.9482420000004</v>
      </c>
    </row>
    <row r="441" spans="2:11" x14ac:dyDescent="0.3">
      <c r="B441">
        <v>8</v>
      </c>
      <c r="C441">
        <v>2</v>
      </c>
      <c r="D441">
        <v>14.705882352941163</v>
      </c>
      <c r="E441">
        <v>5881.23</v>
      </c>
      <c r="H441">
        <v>8</v>
      </c>
      <c r="I441">
        <v>2</v>
      </c>
      <c r="J441">
        <v>14.705883</v>
      </c>
      <c r="K441">
        <v>5881.2299800000001</v>
      </c>
    </row>
    <row r="442" spans="2:11" x14ac:dyDescent="0.3">
      <c r="B442">
        <v>8</v>
      </c>
      <c r="C442">
        <v>2</v>
      </c>
      <c r="D442">
        <v>14.285714285714272</v>
      </c>
      <c r="E442">
        <v>5814.85</v>
      </c>
      <c r="H442">
        <v>8</v>
      </c>
      <c r="I442">
        <v>2</v>
      </c>
      <c r="J442">
        <v>14.285716000000001</v>
      </c>
      <c r="K442">
        <v>5814.8525390000004</v>
      </c>
    </row>
    <row r="443" spans="2:11" x14ac:dyDescent="0.3">
      <c r="B443">
        <v>8</v>
      </c>
      <c r="C443">
        <v>2</v>
      </c>
      <c r="D443">
        <v>13.888888888888877</v>
      </c>
      <c r="E443">
        <v>5562.98</v>
      </c>
      <c r="H443">
        <v>8</v>
      </c>
      <c r="I443">
        <v>2</v>
      </c>
      <c r="J443">
        <v>13.888890999999999</v>
      </c>
      <c r="K443">
        <v>5562.9785160000001</v>
      </c>
    </row>
    <row r="444" spans="2:11" x14ac:dyDescent="0.3">
      <c r="B444">
        <v>8</v>
      </c>
      <c r="C444">
        <v>2</v>
      </c>
      <c r="D444">
        <v>13.513513513513502</v>
      </c>
      <c r="E444">
        <v>5459.39</v>
      </c>
      <c r="H444">
        <v>8</v>
      </c>
      <c r="I444">
        <v>2</v>
      </c>
      <c r="J444">
        <v>13.513515999999999</v>
      </c>
      <c r="K444">
        <v>5459.3881840000004</v>
      </c>
    </row>
    <row r="445" spans="2:11" x14ac:dyDescent="0.3">
      <c r="B445">
        <v>8</v>
      </c>
      <c r="C445">
        <v>2</v>
      </c>
      <c r="D445">
        <v>13.157894736842094</v>
      </c>
      <c r="E445">
        <v>5036.47</v>
      </c>
      <c r="H445">
        <v>8</v>
      </c>
      <c r="I445">
        <v>2</v>
      </c>
      <c r="J445">
        <v>13.157897999999999</v>
      </c>
      <c r="K445">
        <v>5036.4653319999998</v>
      </c>
    </row>
    <row r="446" spans="2:11" x14ac:dyDescent="0.3">
      <c r="B446">
        <v>8</v>
      </c>
      <c r="C446">
        <v>2</v>
      </c>
      <c r="D446">
        <v>12.820512820512809</v>
      </c>
      <c r="E446">
        <v>4811.6899999999996</v>
      </c>
      <c r="H446">
        <v>8</v>
      </c>
      <c r="I446">
        <v>2</v>
      </c>
      <c r="J446">
        <v>12.820517000000001</v>
      </c>
      <c r="K446">
        <v>4811.6909180000002</v>
      </c>
    </row>
    <row r="447" spans="2:11" x14ac:dyDescent="0.3">
      <c r="B447">
        <v>8</v>
      </c>
      <c r="C447">
        <v>2</v>
      </c>
      <c r="D447">
        <v>12.499999999999989</v>
      </c>
      <c r="E447">
        <v>4157.22</v>
      </c>
      <c r="H447">
        <v>8</v>
      </c>
      <c r="I447">
        <v>2</v>
      </c>
      <c r="J447">
        <v>12.500004000000001</v>
      </c>
      <c r="K447">
        <v>4157.2158200000003</v>
      </c>
    </row>
    <row r="448" spans="2:11" x14ac:dyDescent="0.3">
      <c r="B448">
        <v>8</v>
      </c>
      <c r="C448">
        <v>2</v>
      </c>
      <c r="D448">
        <v>12.195121951219502</v>
      </c>
      <c r="E448">
        <v>3549.89</v>
      </c>
      <c r="H448">
        <v>8</v>
      </c>
      <c r="I448">
        <v>2</v>
      </c>
      <c r="J448">
        <v>12.195126</v>
      </c>
      <c r="K448">
        <v>3549.8881839999999</v>
      </c>
    </row>
    <row r="449" spans="2:11" x14ac:dyDescent="0.3">
      <c r="B449">
        <v>8</v>
      </c>
      <c r="C449">
        <v>2</v>
      </c>
      <c r="D449">
        <v>11.904761904761894</v>
      </c>
      <c r="E449">
        <v>3249.64</v>
      </c>
      <c r="H449">
        <v>8</v>
      </c>
      <c r="I449">
        <v>2</v>
      </c>
      <c r="J449">
        <v>11.904766</v>
      </c>
      <c r="K449">
        <v>3249.6379390000002</v>
      </c>
    </row>
    <row r="450" spans="2:11" x14ac:dyDescent="0.3">
      <c r="B450">
        <v>8</v>
      </c>
      <c r="C450">
        <v>2</v>
      </c>
      <c r="D450">
        <v>11.627906976744177</v>
      </c>
      <c r="E450">
        <v>2429.92</v>
      </c>
      <c r="H450">
        <v>8</v>
      </c>
      <c r="I450">
        <v>2</v>
      </c>
      <c r="J450">
        <v>11.627912</v>
      </c>
      <c r="K450">
        <v>2429.9191890000002</v>
      </c>
    </row>
    <row r="451" spans="2:11" x14ac:dyDescent="0.3">
      <c r="B451">
        <v>8</v>
      </c>
      <c r="C451">
        <v>2</v>
      </c>
      <c r="D451">
        <v>11.363636363636353</v>
      </c>
      <c r="E451">
        <v>2217.59</v>
      </c>
      <c r="H451">
        <v>8</v>
      </c>
      <c r="I451">
        <v>2</v>
      </c>
      <c r="J451">
        <v>11.363640999999999</v>
      </c>
      <c r="K451">
        <v>2217.5864259999998</v>
      </c>
    </row>
    <row r="452" spans="2:11" x14ac:dyDescent="0.3">
      <c r="B452">
        <v>8</v>
      </c>
      <c r="C452">
        <v>2</v>
      </c>
      <c r="D452">
        <v>11.111111111111102</v>
      </c>
      <c r="E452">
        <v>1875.43</v>
      </c>
      <c r="H452">
        <v>8</v>
      </c>
      <c r="I452">
        <v>2</v>
      </c>
      <c r="J452">
        <v>11.111116000000001</v>
      </c>
      <c r="K452">
        <v>1875.426514</v>
      </c>
    </row>
    <row r="453" spans="2:11" x14ac:dyDescent="0.3">
      <c r="B453">
        <v>8</v>
      </c>
      <c r="C453">
        <v>2</v>
      </c>
      <c r="D453">
        <v>10.869565217391294</v>
      </c>
      <c r="E453">
        <v>760.5</v>
      </c>
      <c r="H453">
        <v>8</v>
      </c>
      <c r="I453">
        <v>2</v>
      </c>
      <c r="J453">
        <v>10.869571000000001</v>
      </c>
      <c r="K453">
        <v>760.49841300000003</v>
      </c>
    </row>
    <row r="454" spans="2:11" x14ac:dyDescent="0.3">
      <c r="B454">
        <v>12</v>
      </c>
      <c r="C454">
        <v>2</v>
      </c>
      <c r="D454">
        <v>499.99999999999955</v>
      </c>
      <c r="E454">
        <v>84853.97</v>
      </c>
      <c r="H454">
        <v>12</v>
      </c>
      <c r="I454">
        <v>2</v>
      </c>
      <c r="J454">
        <v>499.99996900000002</v>
      </c>
      <c r="K454">
        <v>84853.96875</v>
      </c>
    </row>
    <row r="455" spans="2:11" x14ac:dyDescent="0.3">
      <c r="B455">
        <v>12</v>
      </c>
      <c r="C455">
        <v>2</v>
      </c>
      <c r="D455">
        <v>249.99999999999977</v>
      </c>
      <c r="E455">
        <v>65520.68</v>
      </c>
      <c r="H455">
        <v>12</v>
      </c>
      <c r="I455">
        <v>2</v>
      </c>
      <c r="J455">
        <v>249.99998500000001</v>
      </c>
      <c r="K455">
        <v>65520.683594000002</v>
      </c>
    </row>
    <row r="456" spans="2:11" x14ac:dyDescent="0.3">
      <c r="B456">
        <v>12</v>
      </c>
      <c r="C456">
        <v>2</v>
      </c>
      <c r="D456">
        <v>166.66666666666652</v>
      </c>
      <c r="E456">
        <v>56716.12</v>
      </c>
      <c r="H456">
        <v>12</v>
      </c>
      <c r="I456">
        <v>2</v>
      </c>
      <c r="J456">
        <v>166.66667200000001</v>
      </c>
      <c r="K456">
        <v>56716.117187999997</v>
      </c>
    </row>
    <row r="457" spans="2:11" x14ac:dyDescent="0.3">
      <c r="B457">
        <v>12</v>
      </c>
      <c r="C457">
        <v>2</v>
      </c>
      <c r="D457">
        <v>124.99999999999989</v>
      </c>
      <c r="E457">
        <v>52148.65</v>
      </c>
      <c r="H457">
        <v>12</v>
      </c>
      <c r="I457">
        <v>2</v>
      </c>
      <c r="J457">
        <v>124.99999200000001</v>
      </c>
      <c r="K457">
        <v>52148.652344000002</v>
      </c>
    </row>
    <row r="458" spans="2:11" x14ac:dyDescent="0.3">
      <c r="B458">
        <v>12</v>
      </c>
      <c r="C458">
        <v>2</v>
      </c>
      <c r="D458">
        <v>99.999999999999915</v>
      </c>
      <c r="E458">
        <v>50931.71</v>
      </c>
      <c r="H458">
        <v>12</v>
      </c>
      <c r="I458">
        <v>2</v>
      </c>
      <c r="J458">
        <v>99.999992000000006</v>
      </c>
      <c r="K458">
        <v>50931.710937999997</v>
      </c>
    </row>
    <row r="459" spans="2:11" x14ac:dyDescent="0.3">
      <c r="B459">
        <v>12</v>
      </c>
      <c r="C459">
        <v>2</v>
      </c>
      <c r="D459">
        <v>83.333333333333258</v>
      </c>
      <c r="E459">
        <v>50317.14</v>
      </c>
      <c r="H459">
        <v>12</v>
      </c>
      <c r="I459">
        <v>2</v>
      </c>
      <c r="J459">
        <v>83.333327999999995</v>
      </c>
      <c r="K459">
        <v>50317.140625</v>
      </c>
    </row>
    <row r="460" spans="2:11" x14ac:dyDescent="0.3">
      <c r="B460">
        <v>12</v>
      </c>
      <c r="C460">
        <v>2</v>
      </c>
      <c r="D460">
        <v>71.42857142857136</v>
      </c>
      <c r="E460">
        <v>44937.16</v>
      </c>
      <c r="H460">
        <v>12</v>
      </c>
      <c r="I460">
        <v>2</v>
      </c>
      <c r="J460">
        <v>71.428566000000004</v>
      </c>
      <c r="K460">
        <v>44937.164062000003</v>
      </c>
    </row>
    <row r="461" spans="2:11" x14ac:dyDescent="0.3">
      <c r="B461">
        <v>12</v>
      </c>
      <c r="C461">
        <v>2</v>
      </c>
      <c r="D461">
        <v>62.499999999999943</v>
      </c>
      <c r="E461">
        <v>42946.01</v>
      </c>
      <c r="H461">
        <v>12</v>
      </c>
      <c r="I461">
        <v>2</v>
      </c>
      <c r="J461">
        <v>62.499996000000003</v>
      </c>
      <c r="K461">
        <v>42946.007812000003</v>
      </c>
    </row>
    <row r="462" spans="2:11" x14ac:dyDescent="0.3">
      <c r="B462">
        <v>12</v>
      </c>
      <c r="C462">
        <v>2</v>
      </c>
      <c r="D462">
        <v>55.555555555555507</v>
      </c>
      <c r="E462">
        <v>40590.46</v>
      </c>
      <c r="H462">
        <v>12</v>
      </c>
      <c r="I462">
        <v>2</v>
      </c>
      <c r="J462">
        <v>55.555553000000003</v>
      </c>
      <c r="K462">
        <v>40590.460937999997</v>
      </c>
    </row>
    <row r="463" spans="2:11" x14ac:dyDescent="0.3">
      <c r="B463">
        <v>12</v>
      </c>
      <c r="C463">
        <v>2</v>
      </c>
      <c r="D463">
        <v>49.999999999999957</v>
      </c>
      <c r="E463">
        <v>39620.35</v>
      </c>
      <c r="H463">
        <v>12</v>
      </c>
      <c r="I463">
        <v>2</v>
      </c>
      <c r="J463">
        <v>49.999996000000003</v>
      </c>
      <c r="K463">
        <v>39620.347655999998</v>
      </c>
    </row>
    <row r="464" spans="2:11" x14ac:dyDescent="0.3">
      <c r="B464">
        <v>12</v>
      </c>
      <c r="C464">
        <v>2</v>
      </c>
      <c r="D464">
        <v>45.454545454545411</v>
      </c>
      <c r="E464">
        <v>37952.089999999997</v>
      </c>
      <c r="H464">
        <v>12</v>
      </c>
      <c r="I464">
        <v>2</v>
      </c>
      <c r="J464">
        <v>45.454540000000001</v>
      </c>
      <c r="K464">
        <v>37952.085937999997</v>
      </c>
    </row>
    <row r="465" spans="2:11" x14ac:dyDescent="0.3">
      <c r="B465">
        <v>12</v>
      </c>
      <c r="C465">
        <v>2</v>
      </c>
      <c r="D465">
        <v>41.666666666666629</v>
      </c>
      <c r="E465">
        <v>35411.550000000003</v>
      </c>
      <c r="H465">
        <v>12</v>
      </c>
      <c r="I465">
        <v>2</v>
      </c>
      <c r="J465">
        <v>41.666663999999997</v>
      </c>
      <c r="K465">
        <v>35411.550780999998</v>
      </c>
    </row>
    <row r="466" spans="2:11" x14ac:dyDescent="0.3">
      <c r="B466">
        <v>12</v>
      </c>
      <c r="C466">
        <v>2</v>
      </c>
      <c r="D466">
        <v>38.461538461538424</v>
      </c>
      <c r="E466">
        <v>35210.839999999997</v>
      </c>
      <c r="H466">
        <v>12</v>
      </c>
      <c r="I466">
        <v>2</v>
      </c>
      <c r="J466">
        <v>38.461536000000002</v>
      </c>
      <c r="K466">
        <v>35210.835937999997</v>
      </c>
    </row>
    <row r="467" spans="2:11" x14ac:dyDescent="0.3">
      <c r="B467">
        <v>12</v>
      </c>
      <c r="C467">
        <v>2</v>
      </c>
      <c r="D467">
        <v>35.71428571428568</v>
      </c>
      <c r="E467">
        <v>31691.94</v>
      </c>
      <c r="H467">
        <v>12</v>
      </c>
      <c r="I467">
        <v>2</v>
      </c>
      <c r="J467">
        <v>35.714283000000002</v>
      </c>
      <c r="K467">
        <v>31691.943359000001</v>
      </c>
    </row>
    <row r="468" spans="2:11" x14ac:dyDescent="0.3">
      <c r="B468">
        <v>12</v>
      </c>
      <c r="C468">
        <v>2</v>
      </c>
      <c r="D468">
        <v>33.3333333333333</v>
      </c>
      <c r="E468">
        <v>31514.93</v>
      </c>
      <c r="H468">
        <v>12</v>
      </c>
      <c r="I468">
        <v>2</v>
      </c>
      <c r="J468">
        <v>33.333328000000002</v>
      </c>
      <c r="K468">
        <v>31514.931640999999</v>
      </c>
    </row>
    <row r="469" spans="2:11" x14ac:dyDescent="0.3">
      <c r="B469">
        <v>12</v>
      </c>
      <c r="C469">
        <v>2</v>
      </c>
      <c r="D469">
        <v>31.249999999999972</v>
      </c>
      <c r="E469">
        <v>30980.81</v>
      </c>
      <c r="H469">
        <v>12</v>
      </c>
      <c r="I469">
        <v>2</v>
      </c>
      <c r="J469">
        <v>31.249998000000001</v>
      </c>
      <c r="K469">
        <v>30980.8125</v>
      </c>
    </row>
    <row r="470" spans="2:11" x14ac:dyDescent="0.3">
      <c r="B470">
        <v>12</v>
      </c>
      <c r="C470">
        <v>2</v>
      </c>
      <c r="D470">
        <v>29.411764705882327</v>
      </c>
      <c r="E470">
        <v>30784.3</v>
      </c>
      <c r="H470">
        <v>12</v>
      </c>
      <c r="I470">
        <v>2</v>
      </c>
      <c r="J470">
        <v>29.411762</v>
      </c>
      <c r="K470">
        <v>30784.302734000001</v>
      </c>
    </row>
    <row r="471" spans="2:11" x14ac:dyDescent="0.3">
      <c r="B471">
        <v>12</v>
      </c>
      <c r="C471">
        <v>2</v>
      </c>
      <c r="D471">
        <v>27.777777777777754</v>
      </c>
      <c r="E471">
        <v>29450.91</v>
      </c>
      <c r="H471">
        <v>12</v>
      </c>
      <c r="I471">
        <v>2</v>
      </c>
      <c r="J471">
        <v>27.777777</v>
      </c>
      <c r="K471">
        <v>29450.912109000001</v>
      </c>
    </row>
    <row r="472" spans="2:11" x14ac:dyDescent="0.3">
      <c r="B472">
        <v>12</v>
      </c>
      <c r="C472">
        <v>2</v>
      </c>
      <c r="D472">
        <v>26.315789473684188</v>
      </c>
      <c r="E472">
        <v>28237.24</v>
      </c>
      <c r="H472">
        <v>12</v>
      </c>
      <c r="I472">
        <v>2</v>
      </c>
      <c r="J472">
        <v>26.315788000000001</v>
      </c>
      <c r="K472">
        <v>28237.242188</v>
      </c>
    </row>
    <row r="473" spans="2:11" x14ac:dyDescent="0.3">
      <c r="B473">
        <v>12</v>
      </c>
      <c r="C473">
        <v>2</v>
      </c>
      <c r="D473">
        <v>24.999999999999979</v>
      </c>
      <c r="E473">
        <v>27300.560000000001</v>
      </c>
      <c r="H473">
        <v>12</v>
      </c>
      <c r="I473">
        <v>2</v>
      </c>
      <c r="J473">
        <v>24.999998000000001</v>
      </c>
      <c r="K473">
        <v>27300.558593999998</v>
      </c>
    </row>
    <row r="474" spans="2:11" x14ac:dyDescent="0.3">
      <c r="B474">
        <v>12</v>
      </c>
      <c r="C474">
        <v>2</v>
      </c>
      <c r="D474">
        <v>23.809523809523789</v>
      </c>
      <c r="E474">
        <v>26321.1</v>
      </c>
      <c r="H474">
        <v>12</v>
      </c>
      <c r="I474">
        <v>2</v>
      </c>
      <c r="J474">
        <v>23.809522999999999</v>
      </c>
      <c r="K474">
        <v>26321.097656000002</v>
      </c>
    </row>
    <row r="475" spans="2:11" x14ac:dyDescent="0.3">
      <c r="B475">
        <v>12</v>
      </c>
      <c r="C475">
        <v>2</v>
      </c>
      <c r="D475">
        <v>22.727272727272705</v>
      </c>
      <c r="E475">
        <v>26313.759999999998</v>
      </c>
      <c r="H475">
        <v>12</v>
      </c>
      <c r="I475">
        <v>2</v>
      </c>
      <c r="J475">
        <v>22.727270000000001</v>
      </c>
      <c r="K475">
        <v>26313.757812</v>
      </c>
    </row>
    <row r="476" spans="2:11" x14ac:dyDescent="0.3">
      <c r="B476">
        <v>12</v>
      </c>
      <c r="C476">
        <v>2</v>
      </c>
      <c r="D476">
        <v>21.739130434782588</v>
      </c>
      <c r="E476">
        <v>26283.52</v>
      </c>
      <c r="H476">
        <v>12</v>
      </c>
      <c r="I476">
        <v>2</v>
      </c>
      <c r="J476">
        <v>21.739128000000001</v>
      </c>
      <c r="K476">
        <v>26283.521484000001</v>
      </c>
    </row>
    <row r="477" spans="2:11" x14ac:dyDescent="0.3">
      <c r="B477">
        <v>12</v>
      </c>
      <c r="C477">
        <v>2</v>
      </c>
      <c r="D477">
        <v>20.833333333333314</v>
      </c>
      <c r="E477">
        <v>25964.57</v>
      </c>
      <c r="H477">
        <v>12</v>
      </c>
      <c r="I477">
        <v>2</v>
      </c>
      <c r="J477">
        <v>20.833331999999999</v>
      </c>
      <c r="K477">
        <v>25964.566406000002</v>
      </c>
    </row>
    <row r="478" spans="2:11" x14ac:dyDescent="0.3">
      <c r="B478">
        <v>12</v>
      </c>
      <c r="C478">
        <v>2</v>
      </c>
      <c r="D478">
        <v>19.999999999999982</v>
      </c>
      <c r="E478">
        <v>25611.26</v>
      </c>
      <c r="H478">
        <v>12</v>
      </c>
      <c r="I478">
        <v>2</v>
      </c>
      <c r="J478">
        <v>19.999998000000001</v>
      </c>
      <c r="K478">
        <v>25611.259765999999</v>
      </c>
    </row>
    <row r="479" spans="2:11" x14ac:dyDescent="0.3">
      <c r="B479">
        <v>12</v>
      </c>
      <c r="C479">
        <v>2</v>
      </c>
      <c r="D479">
        <v>19.230769230769212</v>
      </c>
      <c r="E479">
        <v>24217.24</v>
      </c>
      <c r="H479">
        <v>12</v>
      </c>
      <c r="I479">
        <v>2</v>
      </c>
      <c r="J479">
        <v>19.230768000000001</v>
      </c>
      <c r="K479">
        <v>24217.244140999999</v>
      </c>
    </row>
    <row r="480" spans="2:11" x14ac:dyDescent="0.3">
      <c r="B480">
        <v>12</v>
      </c>
      <c r="C480">
        <v>2</v>
      </c>
      <c r="D480">
        <v>18.518518518518501</v>
      </c>
      <c r="E480">
        <v>24070.74</v>
      </c>
      <c r="H480">
        <v>12</v>
      </c>
      <c r="I480">
        <v>2</v>
      </c>
      <c r="J480">
        <v>18.518516999999999</v>
      </c>
      <c r="K480">
        <v>24070.738281000002</v>
      </c>
    </row>
    <row r="481" spans="2:11" x14ac:dyDescent="0.3">
      <c r="B481">
        <v>12</v>
      </c>
      <c r="C481">
        <v>2</v>
      </c>
      <c r="D481">
        <v>17.85714285714284</v>
      </c>
      <c r="E481">
        <v>24012.37</v>
      </c>
      <c r="H481">
        <v>12</v>
      </c>
      <c r="I481">
        <v>2</v>
      </c>
      <c r="J481">
        <v>17.857140999999999</v>
      </c>
      <c r="K481">
        <v>24012.371093999998</v>
      </c>
    </row>
    <row r="482" spans="2:11" x14ac:dyDescent="0.3">
      <c r="B482">
        <v>12</v>
      </c>
      <c r="C482">
        <v>2</v>
      </c>
      <c r="D482">
        <v>17.241379310344811</v>
      </c>
      <c r="E482">
        <v>23611.39</v>
      </c>
      <c r="H482">
        <v>12</v>
      </c>
      <c r="I482">
        <v>2</v>
      </c>
      <c r="J482">
        <v>17.241377</v>
      </c>
      <c r="K482">
        <v>23611.386718999998</v>
      </c>
    </row>
    <row r="483" spans="2:11" x14ac:dyDescent="0.3">
      <c r="B483">
        <v>12</v>
      </c>
      <c r="C483">
        <v>2</v>
      </c>
      <c r="D483">
        <v>16.66666666666665</v>
      </c>
      <c r="E483">
        <v>23603.3</v>
      </c>
      <c r="H483">
        <v>12</v>
      </c>
      <c r="I483">
        <v>2</v>
      </c>
      <c r="J483">
        <v>16.666664000000001</v>
      </c>
      <c r="K483">
        <v>23603.300781000002</v>
      </c>
    </row>
    <row r="484" spans="2:11" x14ac:dyDescent="0.3">
      <c r="B484">
        <v>12</v>
      </c>
      <c r="C484">
        <v>2</v>
      </c>
      <c r="D484">
        <v>16.129032258064502</v>
      </c>
      <c r="E484">
        <v>22751.93</v>
      </c>
      <c r="H484">
        <v>12</v>
      </c>
      <c r="I484">
        <v>2</v>
      </c>
      <c r="J484">
        <v>16.12903</v>
      </c>
      <c r="K484">
        <v>22751.933593999998</v>
      </c>
    </row>
    <row r="485" spans="2:11" x14ac:dyDescent="0.3">
      <c r="B485">
        <v>12</v>
      </c>
      <c r="C485">
        <v>2</v>
      </c>
      <c r="D485">
        <v>15.624999999999986</v>
      </c>
      <c r="E485">
        <v>22231.75</v>
      </c>
      <c r="H485">
        <v>12</v>
      </c>
      <c r="I485">
        <v>2</v>
      </c>
      <c r="J485">
        <v>15.624999000000001</v>
      </c>
      <c r="K485">
        <v>22231.75</v>
      </c>
    </row>
    <row r="486" spans="2:11" x14ac:dyDescent="0.3">
      <c r="B486">
        <v>12</v>
      </c>
      <c r="C486">
        <v>2</v>
      </c>
      <c r="D486">
        <v>15.151515151515138</v>
      </c>
      <c r="E486">
        <v>22226.51</v>
      </c>
      <c r="H486">
        <v>12</v>
      </c>
      <c r="I486">
        <v>2</v>
      </c>
      <c r="J486">
        <v>15.151515</v>
      </c>
      <c r="K486">
        <v>22226.507812</v>
      </c>
    </row>
    <row r="487" spans="2:11" x14ac:dyDescent="0.3">
      <c r="B487">
        <v>12</v>
      </c>
      <c r="C487">
        <v>2</v>
      </c>
      <c r="D487">
        <v>14.705882352941163</v>
      </c>
      <c r="E487">
        <v>21779.7</v>
      </c>
      <c r="H487">
        <v>12</v>
      </c>
      <c r="I487">
        <v>2</v>
      </c>
      <c r="J487">
        <v>14.705883</v>
      </c>
      <c r="K487">
        <v>21779.695312</v>
      </c>
    </row>
    <row r="488" spans="2:11" x14ac:dyDescent="0.3">
      <c r="B488">
        <v>12</v>
      </c>
      <c r="C488">
        <v>2</v>
      </c>
      <c r="D488">
        <v>14.285714285714272</v>
      </c>
      <c r="E488">
        <v>21704.1</v>
      </c>
      <c r="H488">
        <v>12</v>
      </c>
      <c r="I488">
        <v>2</v>
      </c>
      <c r="J488">
        <v>14.285716000000001</v>
      </c>
      <c r="K488">
        <v>21704.103515999999</v>
      </c>
    </row>
    <row r="489" spans="2:11" x14ac:dyDescent="0.3">
      <c r="B489">
        <v>12</v>
      </c>
      <c r="C489">
        <v>2</v>
      </c>
      <c r="D489">
        <v>13.888888888888877</v>
      </c>
      <c r="E489">
        <v>21417.17</v>
      </c>
      <c r="H489">
        <v>12</v>
      </c>
      <c r="I489">
        <v>2</v>
      </c>
      <c r="J489">
        <v>13.888890999999999</v>
      </c>
      <c r="K489">
        <v>21417.167968999998</v>
      </c>
    </row>
    <row r="490" spans="2:11" x14ac:dyDescent="0.3">
      <c r="B490">
        <v>12</v>
      </c>
      <c r="C490">
        <v>2</v>
      </c>
      <c r="D490">
        <v>13.513513513513502</v>
      </c>
      <c r="E490">
        <v>21229.73</v>
      </c>
      <c r="H490">
        <v>12</v>
      </c>
      <c r="I490">
        <v>2</v>
      </c>
      <c r="J490">
        <v>13.513515999999999</v>
      </c>
      <c r="K490">
        <v>21229.734375</v>
      </c>
    </row>
    <row r="491" spans="2:11" x14ac:dyDescent="0.3">
      <c r="B491">
        <v>12</v>
      </c>
      <c r="C491">
        <v>2</v>
      </c>
      <c r="D491">
        <v>13.157894736842094</v>
      </c>
      <c r="E491">
        <v>20648.66</v>
      </c>
      <c r="H491">
        <v>12</v>
      </c>
      <c r="I491">
        <v>2</v>
      </c>
      <c r="J491">
        <v>13.157897999999999</v>
      </c>
      <c r="K491">
        <v>20648.664062</v>
      </c>
    </row>
    <row r="492" spans="2:11" x14ac:dyDescent="0.3">
      <c r="B492">
        <v>12</v>
      </c>
      <c r="C492">
        <v>2</v>
      </c>
      <c r="D492">
        <v>12.820512820512809</v>
      </c>
      <c r="E492">
        <v>20338.03</v>
      </c>
      <c r="H492">
        <v>12</v>
      </c>
      <c r="I492">
        <v>2</v>
      </c>
      <c r="J492">
        <v>12.820517000000001</v>
      </c>
      <c r="K492">
        <v>20338.027343999998</v>
      </c>
    </row>
    <row r="493" spans="2:11" x14ac:dyDescent="0.3">
      <c r="B493">
        <v>12</v>
      </c>
      <c r="C493">
        <v>2</v>
      </c>
      <c r="D493">
        <v>12.499999999999989</v>
      </c>
      <c r="E493">
        <v>20258.580000000002</v>
      </c>
      <c r="H493">
        <v>12</v>
      </c>
      <c r="I493">
        <v>2</v>
      </c>
      <c r="J493">
        <v>12.500004000000001</v>
      </c>
      <c r="K493">
        <v>20258.580077999999</v>
      </c>
    </row>
    <row r="494" spans="2:11" x14ac:dyDescent="0.3">
      <c r="B494">
        <v>12</v>
      </c>
      <c r="C494">
        <v>2</v>
      </c>
      <c r="D494">
        <v>12.195121951219502</v>
      </c>
      <c r="E494">
        <v>19904.419999999998</v>
      </c>
      <c r="H494">
        <v>12</v>
      </c>
      <c r="I494">
        <v>2</v>
      </c>
      <c r="J494">
        <v>12.195126</v>
      </c>
      <c r="K494">
        <v>19904.417968999998</v>
      </c>
    </row>
    <row r="495" spans="2:11" x14ac:dyDescent="0.3">
      <c r="B495">
        <v>12</v>
      </c>
      <c r="C495">
        <v>2</v>
      </c>
      <c r="D495">
        <v>11.904761904761894</v>
      </c>
      <c r="E495">
        <v>19695.93</v>
      </c>
      <c r="H495">
        <v>12</v>
      </c>
      <c r="I495">
        <v>2</v>
      </c>
      <c r="J495">
        <v>11.904766</v>
      </c>
      <c r="K495">
        <v>19695.929688</v>
      </c>
    </row>
    <row r="496" spans="2:11" x14ac:dyDescent="0.3">
      <c r="B496">
        <v>12</v>
      </c>
      <c r="C496">
        <v>2</v>
      </c>
      <c r="D496">
        <v>11.627906976744177</v>
      </c>
      <c r="E496">
        <v>19617.34</v>
      </c>
      <c r="H496">
        <v>12</v>
      </c>
      <c r="I496">
        <v>2</v>
      </c>
      <c r="J496">
        <v>11.627912</v>
      </c>
      <c r="K496">
        <v>19617.337890999999</v>
      </c>
    </row>
    <row r="497" spans="2:11" x14ac:dyDescent="0.3">
      <c r="B497">
        <v>12</v>
      </c>
      <c r="C497">
        <v>2</v>
      </c>
      <c r="D497">
        <v>11.363636363636353</v>
      </c>
      <c r="E497">
        <v>19534.669999999998</v>
      </c>
      <c r="H497">
        <v>12</v>
      </c>
      <c r="I497">
        <v>2</v>
      </c>
      <c r="J497">
        <v>11.363640999999999</v>
      </c>
      <c r="K497">
        <v>19534.667968999998</v>
      </c>
    </row>
    <row r="498" spans="2:11" x14ac:dyDescent="0.3">
      <c r="B498">
        <v>12</v>
      </c>
      <c r="C498">
        <v>2</v>
      </c>
      <c r="D498">
        <v>11.111111111111102</v>
      </c>
      <c r="E498">
        <v>19041.060000000001</v>
      </c>
      <c r="H498">
        <v>12</v>
      </c>
      <c r="I498">
        <v>2</v>
      </c>
      <c r="J498">
        <v>11.111116000000001</v>
      </c>
      <c r="K498">
        <v>19041.0625</v>
      </c>
    </row>
    <row r="499" spans="2:11" x14ac:dyDescent="0.3">
      <c r="B499">
        <v>12</v>
      </c>
      <c r="C499">
        <v>2</v>
      </c>
      <c r="D499">
        <v>10.869565217391294</v>
      </c>
      <c r="E499">
        <v>17532.080000000002</v>
      </c>
      <c r="H499">
        <v>12</v>
      </c>
      <c r="I499">
        <v>2</v>
      </c>
      <c r="J499">
        <v>10.869571000000001</v>
      </c>
      <c r="K499">
        <v>17532.080077999999</v>
      </c>
    </row>
    <row r="500" spans="2:11" x14ac:dyDescent="0.3">
      <c r="B500">
        <v>12</v>
      </c>
      <c r="C500">
        <v>2</v>
      </c>
      <c r="D500">
        <v>10.638297872340416</v>
      </c>
      <c r="E500">
        <v>17163.3</v>
      </c>
      <c r="H500">
        <v>12</v>
      </c>
      <c r="I500">
        <v>2</v>
      </c>
      <c r="J500">
        <v>10.638304</v>
      </c>
      <c r="K500">
        <v>17163.296875</v>
      </c>
    </row>
    <row r="501" spans="2:11" x14ac:dyDescent="0.3">
      <c r="B501">
        <v>12</v>
      </c>
      <c r="C501">
        <v>2</v>
      </c>
      <c r="D501">
        <v>10.416666666666657</v>
      </c>
      <c r="E501">
        <v>16882.009999999998</v>
      </c>
      <c r="H501">
        <v>12</v>
      </c>
      <c r="I501">
        <v>2</v>
      </c>
      <c r="J501">
        <v>10.416672999999999</v>
      </c>
      <c r="K501">
        <v>16882.011718999998</v>
      </c>
    </row>
    <row r="502" spans="2:11" x14ac:dyDescent="0.3">
      <c r="B502">
        <v>12</v>
      </c>
      <c r="C502">
        <v>2</v>
      </c>
      <c r="D502">
        <v>10.204081632653052</v>
      </c>
      <c r="E502">
        <v>16494.900000000001</v>
      </c>
      <c r="H502">
        <v>12</v>
      </c>
      <c r="I502">
        <v>2</v>
      </c>
      <c r="J502">
        <v>10.204086999999999</v>
      </c>
      <c r="K502">
        <v>16494.902343999998</v>
      </c>
    </row>
    <row r="503" spans="2:11" x14ac:dyDescent="0.3">
      <c r="B503">
        <v>12</v>
      </c>
      <c r="C503">
        <v>2</v>
      </c>
      <c r="D503">
        <v>9.9999999999999911</v>
      </c>
      <c r="E503">
        <v>15734.25</v>
      </c>
      <c r="H503">
        <v>12</v>
      </c>
      <c r="I503">
        <v>2</v>
      </c>
      <c r="J503">
        <v>10.000006000000001</v>
      </c>
      <c r="K503">
        <v>15734.246094</v>
      </c>
    </row>
    <row r="504" spans="2:11" x14ac:dyDescent="0.3">
      <c r="B504">
        <v>12</v>
      </c>
      <c r="C504">
        <v>2</v>
      </c>
      <c r="D504">
        <v>9.8039215686274428</v>
      </c>
      <c r="E504">
        <v>15300.74</v>
      </c>
      <c r="H504">
        <v>12</v>
      </c>
      <c r="I504">
        <v>2</v>
      </c>
      <c r="J504">
        <v>9.8039269999999998</v>
      </c>
      <c r="K504">
        <v>15300.737305000001</v>
      </c>
    </row>
    <row r="505" spans="2:11" x14ac:dyDescent="0.3">
      <c r="B505">
        <v>12</v>
      </c>
      <c r="C505">
        <v>2</v>
      </c>
      <c r="D505">
        <v>9.6153846153846061</v>
      </c>
      <c r="E505">
        <v>15184.11</v>
      </c>
      <c r="H505">
        <v>12</v>
      </c>
      <c r="I505">
        <v>2</v>
      </c>
      <c r="J505">
        <v>9.6153910000000007</v>
      </c>
      <c r="K505">
        <v>15184.114258</v>
      </c>
    </row>
    <row r="506" spans="2:11" x14ac:dyDescent="0.3">
      <c r="B506">
        <v>12</v>
      </c>
      <c r="C506">
        <v>2</v>
      </c>
      <c r="D506">
        <v>9.4339622641509351</v>
      </c>
      <c r="E506">
        <v>14995.32</v>
      </c>
      <c r="H506">
        <v>12</v>
      </c>
      <c r="I506">
        <v>2</v>
      </c>
      <c r="J506">
        <v>9.4339689999999994</v>
      </c>
      <c r="K506">
        <v>14995.323242</v>
      </c>
    </row>
    <row r="507" spans="2:11" x14ac:dyDescent="0.3">
      <c r="B507">
        <v>12</v>
      </c>
      <c r="C507">
        <v>2</v>
      </c>
      <c r="D507">
        <v>9.2592592592592506</v>
      </c>
      <c r="E507">
        <v>13961.79</v>
      </c>
      <c r="H507">
        <v>12</v>
      </c>
      <c r="I507">
        <v>2</v>
      </c>
      <c r="J507">
        <v>9.2592649999999992</v>
      </c>
      <c r="K507">
        <v>13961.793944999999</v>
      </c>
    </row>
    <row r="508" spans="2:11" x14ac:dyDescent="0.3">
      <c r="B508">
        <v>12</v>
      </c>
      <c r="C508">
        <v>2</v>
      </c>
      <c r="D508">
        <v>9.0909090909090828</v>
      </c>
      <c r="E508">
        <v>13430.25</v>
      </c>
      <c r="H508">
        <v>12</v>
      </c>
      <c r="I508">
        <v>2</v>
      </c>
      <c r="J508">
        <v>9.090916</v>
      </c>
      <c r="K508">
        <v>13430.252930000001</v>
      </c>
    </row>
    <row r="509" spans="2:11" x14ac:dyDescent="0.3">
      <c r="B509">
        <v>12</v>
      </c>
      <c r="C509">
        <v>2</v>
      </c>
      <c r="D509">
        <v>8.9285714285714199</v>
      </c>
      <c r="E509">
        <v>12808.5</v>
      </c>
      <c r="H509">
        <v>12</v>
      </c>
      <c r="I509">
        <v>2</v>
      </c>
      <c r="J509">
        <v>8.9285770000000007</v>
      </c>
      <c r="K509">
        <v>12808.502930000001</v>
      </c>
    </row>
    <row r="510" spans="2:11" x14ac:dyDescent="0.3">
      <c r="B510">
        <v>12</v>
      </c>
      <c r="C510">
        <v>2</v>
      </c>
      <c r="D510">
        <v>8.7719298245613953</v>
      </c>
      <c r="E510">
        <v>12002.43</v>
      </c>
      <c r="H510">
        <v>12</v>
      </c>
      <c r="I510">
        <v>2</v>
      </c>
      <c r="J510">
        <v>8.7719360000000002</v>
      </c>
      <c r="K510">
        <v>12002.427734000001</v>
      </c>
    </row>
    <row r="511" spans="2:11" x14ac:dyDescent="0.3">
      <c r="B511">
        <v>12</v>
      </c>
      <c r="C511">
        <v>2</v>
      </c>
      <c r="D511">
        <v>8.6206896551724057</v>
      </c>
      <c r="E511">
        <v>9213.3799999999992</v>
      </c>
      <c r="H511">
        <v>12</v>
      </c>
      <c r="I511">
        <v>2</v>
      </c>
      <c r="J511">
        <v>8.6206960000000006</v>
      </c>
      <c r="K511">
        <v>9213.3769530000009</v>
      </c>
    </row>
    <row r="512" spans="2:11" x14ac:dyDescent="0.3">
      <c r="B512">
        <v>12</v>
      </c>
      <c r="C512">
        <v>2</v>
      </c>
      <c r="D512">
        <v>8.4745762711864323</v>
      </c>
      <c r="E512">
        <v>7649.72</v>
      </c>
      <c r="H512">
        <v>12</v>
      </c>
      <c r="I512">
        <v>2</v>
      </c>
      <c r="J512">
        <v>8.4745830000000009</v>
      </c>
      <c r="K512">
        <v>7649.7197269999997</v>
      </c>
    </row>
    <row r="513" spans="2:11" x14ac:dyDescent="0.3">
      <c r="B513">
        <v>12</v>
      </c>
      <c r="C513">
        <v>2</v>
      </c>
      <c r="D513">
        <v>8.333333333333325</v>
      </c>
      <c r="E513">
        <v>7539.18</v>
      </c>
      <c r="H513">
        <v>12</v>
      </c>
      <c r="I513">
        <v>2</v>
      </c>
      <c r="J513">
        <v>8.3333399999999997</v>
      </c>
      <c r="K513">
        <v>7539.1772460000002</v>
      </c>
    </row>
    <row r="514" spans="2:11" x14ac:dyDescent="0.3">
      <c r="B514">
        <v>12</v>
      </c>
      <c r="C514">
        <v>2</v>
      </c>
      <c r="D514">
        <v>8.1967213114754021</v>
      </c>
      <c r="E514">
        <v>7305.27</v>
      </c>
      <c r="H514">
        <v>12</v>
      </c>
      <c r="I514">
        <v>2</v>
      </c>
      <c r="J514">
        <v>8.1967280000000002</v>
      </c>
      <c r="K514">
        <v>7305.2680659999996</v>
      </c>
    </row>
    <row r="515" spans="2:11" x14ac:dyDescent="0.3">
      <c r="B515">
        <v>13</v>
      </c>
      <c r="C515">
        <v>2</v>
      </c>
      <c r="D515">
        <v>499.99999999999955</v>
      </c>
      <c r="E515">
        <v>28928.400000000001</v>
      </c>
      <c r="H515">
        <v>13</v>
      </c>
      <c r="I515">
        <v>2</v>
      </c>
      <c r="J515">
        <v>499.99996900000002</v>
      </c>
      <c r="K515">
        <v>28928.396484000001</v>
      </c>
    </row>
    <row r="516" spans="2:11" x14ac:dyDescent="0.3">
      <c r="B516">
        <v>13</v>
      </c>
      <c r="C516">
        <v>2</v>
      </c>
      <c r="D516">
        <v>249.99999999999977</v>
      </c>
      <c r="E516">
        <v>27828.05</v>
      </c>
      <c r="H516">
        <v>13</v>
      </c>
      <c r="I516">
        <v>2</v>
      </c>
      <c r="J516">
        <v>249.99998500000001</v>
      </c>
      <c r="K516">
        <v>27828.050781000002</v>
      </c>
    </row>
    <row r="517" spans="2:11" x14ac:dyDescent="0.3">
      <c r="B517">
        <v>13</v>
      </c>
      <c r="C517">
        <v>2</v>
      </c>
      <c r="D517">
        <v>166.66666666666652</v>
      </c>
      <c r="E517">
        <v>25341.32</v>
      </c>
      <c r="H517">
        <v>13</v>
      </c>
      <c r="I517">
        <v>2</v>
      </c>
      <c r="J517">
        <v>166.66667200000001</v>
      </c>
      <c r="K517">
        <v>25341.324218999998</v>
      </c>
    </row>
    <row r="518" spans="2:11" x14ac:dyDescent="0.3">
      <c r="B518">
        <v>13</v>
      </c>
      <c r="C518">
        <v>2</v>
      </c>
      <c r="D518">
        <v>124.99999999999989</v>
      </c>
      <c r="E518">
        <v>24514.21</v>
      </c>
      <c r="H518">
        <v>13</v>
      </c>
      <c r="I518">
        <v>2</v>
      </c>
      <c r="J518">
        <v>124.99999200000001</v>
      </c>
      <c r="K518">
        <v>24514.210938</v>
      </c>
    </row>
    <row r="519" spans="2:11" x14ac:dyDescent="0.3">
      <c r="B519">
        <v>13</v>
      </c>
      <c r="C519">
        <v>2</v>
      </c>
      <c r="D519">
        <v>99.999999999999915</v>
      </c>
      <c r="E519">
        <v>22319.86</v>
      </c>
      <c r="H519">
        <v>13</v>
      </c>
      <c r="I519">
        <v>2</v>
      </c>
      <c r="J519">
        <v>99.999992000000006</v>
      </c>
      <c r="K519">
        <v>22319.855468999998</v>
      </c>
    </row>
    <row r="520" spans="2:11" x14ac:dyDescent="0.3">
      <c r="B520">
        <v>13</v>
      </c>
      <c r="C520">
        <v>2</v>
      </c>
      <c r="D520">
        <v>83.333333333333258</v>
      </c>
      <c r="E520">
        <v>21530.97</v>
      </c>
      <c r="H520">
        <v>13</v>
      </c>
      <c r="I520">
        <v>2</v>
      </c>
      <c r="J520">
        <v>83.333327999999995</v>
      </c>
      <c r="K520">
        <v>21530.970702999999</v>
      </c>
    </row>
    <row r="521" spans="2:11" x14ac:dyDescent="0.3">
      <c r="B521">
        <v>13</v>
      </c>
      <c r="C521">
        <v>2</v>
      </c>
      <c r="D521">
        <v>71.42857142857136</v>
      </c>
      <c r="E521">
        <v>20069.18</v>
      </c>
      <c r="H521">
        <v>13</v>
      </c>
      <c r="I521">
        <v>2</v>
      </c>
      <c r="J521">
        <v>71.428566000000004</v>
      </c>
      <c r="K521">
        <v>20069.181640999999</v>
      </c>
    </row>
    <row r="522" spans="2:11" x14ac:dyDescent="0.3">
      <c r="B522">
        <v>13</v>
      </c>
      <c r="C522">
        <v>2</v>
      </c>
      <c r="D522">
        <v>62.499999999999943</v>
      </c>
      <c r="E522">
        <v>19641.02</v>
      </c>
      <c r="H522">
        <v>13</v>
      </c>
      <c r="I522">
        <v>2</v>
      </c>
      <c r="J522">
        <v>62.499996000000003</v>
      </c>
      <c r="K522">
        <v>19641.019531000002</v>
      </c>
    </row>
    <row r="523" spans="2:11" x14ac:dyDescent="0.3">
      <c r="B523">
        <v>13</v>
      </c>
      <c r="C523">
        <v>2</v>
      </c>
      <c r="D523">
        <v>55.555555555555507</v>
      </c>
      <c r="E523">
        <v>17243.150000000001</v>
      </c>
      <c r="H523">
        <v>13</v>
      </c>
      <c r="I523">
        <v>2</v>
      </c>
      <c r="J523">
        <v>55.555553000000003</v>
      </c>
      <c r="K523">
        <v>17243.148438</v>
      </c>
    </row>
    <row r="524" spans="2:11" x14ac:dyDescent="0.3">
      <c r="B524">
        <v>13</v>
      </c>
      <c r="C524">
        <v>2</v>
      </c>
      <c r="D524">
        <v>49.999999999999957</v>
      </c>
      <c r="E524">
        <v>16968.72</v>
      </c>
      <c r="H524">
        <v>13</v>
      </c>
      <c r="I524">
        <v>2</v>
      </c>
      <c r="J524">
        <v>49.999996000000003</v>
      </c>
      <c r="K524">
        <v>16968.720702999999</v>
      </c>
    </row>
    <row r="525" spans="2:11" x14ac:dyDescent="0.3">
      <c r="B525">
        <v>13</v>
      </c>
      <c r="C525">
        <v>2</v>
      </c>
      <c r="D525">
        <v>45.454545454545411</v>
      </c>
      <c r="E525">
        <v>16789.98</v>
      </c>
      <c r="H525">
        <v>13</v>
      </c>
      <c r="I525">
        <v>2</v>
      </c>
      <c r="J525">
        <v>45.454540000000001</v>
      </c>
      <c r="K525">
        <v>16789.980468999998</v>
      </c>
    </row>
    <row r="526" spans="2:11" x14ac:dyDescent="0.3">
      <c r="B526">
        <v>13</v>
      </c>
      <c r="C526">
        <v>2</v>
      </c>
      <c r="D526">
        <v>41.666666666666629</v>
      </c>
      <c r="E526">
        <v>15908.25</v>
      </c>
      <c r="H526">
        <v>13</v>
      </c>
      <c r="I526">
        <v>2</v>
      </c>
      <c r="J526">
        <v>41.666663999999997</v>
      </c>
      <c r="K526">
        <v>15908.253906</v>
      </c>
    </row>
    <row r="527" spans="2:11" x14ac:dyDescent="0.3">
      <c r="B527">
        <v>13</v>
      </c>
      <c r="C527">
        <v>2</v>
      </c>
      <c r="D527">
        <v>38.461538461538424</v>
      </c>
      <c r="E527">
        <v>15747.3</v>
      </c>
      <c r="H527">
        <v>13</v>
      </c>
      <c r="I527">
        <v>2</v>
      </c>
      <c r="J527">
        <v>38.461536000000002</v>
      </c>
      <c r="K527">
        <v>15747.302734000001</v>
      </c>
    </row>
    <row r="528" spans="2:11" x14ac:dyDescent="0.3">
      <c r="B528">
        <v>13</v>
      </c>
      <c r="C528">
        <v>2</v>
      </c>
      <c r="D528">
        <v>35.71428571428568</v>
      </c>
      <c r="E528">
        <v>15626.52</v>
      </c>
      <c r="H528">
        <v>13</v>
      </c>
      <c r="I528">
        <v>2</v>
      </c>
      <c r="J528">
        <v>35.714283000000002</v>
      </c>
      <c r="K528">
        <v>15626.517578000001</v>
      </c>
    </row>
    <row r="529" spans="2:11" x14ac:dyDescent="0.3">
      <c r="B529">
        <v>13</v>
      </c>
      <c r="C529">
        <v>2</v>
      </c>
      <c r="D529">
        <v>33.3333333333333</v>
      </c>
      <c r="E529">
        <v>15325.26</v>
      </c>
      <c r="H529">
        <v>13</v>
      </c>
      <c r="I529">
        <v>2</v>
      </c>
      <c r="J529">
        <v>33.333328000000002</v>
      </c>
      <c r="K529">
        <v>15325.261719</v>
      </c>
    </row>
    <row r="530" spans="2:11" x14ac:dyDescent="0.3">
      <c r="B530">
        <v>13</v>
      </c>
      <c r="C530">
        <v>2</v>
      </c>
      <c r="D530">
        <v>31.249999999999972</v>
      </c>
      <c r="E530">
        <v>15320.48</v>
      </c>
      <c r="H530">
        <v>13</v>
      </c>
      <c r="I530">
        <v>2</v>
      </c>
      <c r="J530">
        <v>31.249998000000001</v>
      </c>
      <c r="K530">
        <v>15320.481444999999</v>
      </c>
    </row>
    <row r="531" spans="2:11" x14ac:dyDescent="0.3">
      <c r="B531">
        <v>13</v>
      </c>
      <c r="C531">
        <v>2</v>
      </c>
      <c r="D531">
        <v>29.411764705882327</v>
      </c>
      <c r="E531">
        <v>15315.75</v>
      </c>
      <c r="H531">
        <v>13</v>
      </c>
      <c r="I531">
        <v>2</v>
      </c>
      <c r="J531">
        <v>29.411762</v>
      </c>
      <c r="K531">
        <v>15315.751953000001</v>
      </c>
    </row>
    <row r="532" spans="2:11" x14ac:dyDescent="0.3">
      <c r="B532">
        <v>13</v>
      </c>
      <c r="C532">
        <v>2</v>
      </c>
      <c r="D532">
        <v>27.777777777777754</v>
      </c>
      <c r="E532">
        <v>14899.29</v>
      </c>
      <c r="H532">
        <v>13</v>
      </c>
      <c r="I532">
        <v>2</v>
      </c>
      <c r="J532">
        <v>27.777777</v>
      </c>
      <c r="K532">
        <v>14899.294921999999</v>
      </c>
    </row>
    <row r="533" spans="2:11" x14ac:dyDescent="0.3">
      <c r="B533">
        <v>13</v>
      </c>
      <c r="C533">
        <v>2</v>
      </c>
      <c r="D533">
        <v>26.315789473684188</v>
      </c>
      <c r="E533">
        <v>13786.76</v>
      </c>
      <c r="H533">
        <v>13</v>
      </c>
      <c r="I533">
        <v>2</v>
      </c>
      <c r="J533">
        <v>26.315788000000001</v>
      </c>
      <c r="K533">
        <v>13786.755859000001</v>
      </c>
    </row>
    <row r="534" spans="2:11" x14ac:dyDescent="0.3">
      <c r="B534">
        <v>13</v>
      </c>
      <c r="C534">
        <v>2</v>
      </c>
      <c r="D534">
        <v>24.999999999999979</v>
      </c>
      <c r="E534">
        <v>13751.61</v>
      </c>
      <c r="H534">
        <v>13</v>
      </c>
      <c r="I534">
        <v>2</v>
      </c>
      <c r="J534">
        <v>24.999998000000001</v>
      </c>
      <c r="K534">
        <v>13751.605469</v>
      </c>
    </row>
    <row r="535" spans="2:11" x14ac:dyDescent="0.3">
      <c r="B535">
        <v>13</v>
      </c>
      <c r="C535">
        <v>2</v>
      </c>
      <c r="D535">
        <v>23.809523809523789</v>
      </c>
      <c r="E535">
        <v>13588.69</v>
      </c>
      <c r="H535">
        <v>13</v>
      </c>
      <c r="I535">
        <v>2</v>
      </c>
      <c r="J535">
        <v>23.809522999999999</v>
      </c>
      <c r="K535">
        <v>13588.691406</v>
      </c>
    </row>
    <row r="536" spans="2:11" x14ac:dyDescent="0.3">
      <c r="B536">
        <v>13</v>
      </c>
      <c r="C536">
        <v>2</v>
      </c>
      <c r="D536">
        <v>22.727272727272705</v>
      </c>
      <c r="E536">
        <v>13065.73</v>
      </c>
      <c r="H536">
        <v>13</v>
      </c>
      <c r="I536">
        <v>2</v>
      </c>
      <c r="J536">
        <v>22.727270000000001</v>
      </c>
      <c r="K536">
        <v>13065.730469</v>
      </c>
    </row>
    <row r="537" spans="2:11" x14ac:dyDescent="0.3">
      <c r="B537">
        <v>13</v>
      </c>
      <c r="C537">
        <v>2</v>
      </c>
      <c r="D537">
        <v>21.739130434782588</v>
      </c>
      <c r="E537">
        <v>13064.22</v>
      </c>
      <c r="H537">
        <v>13</v>
      </c>
      <c r="I537">
        <v>2</v>
      </c>
      <c r="J537">
        <v>21.739128000000001</v>
      </c>
      <c r="K537">
        <v>13064.21875</v>
      </c>
    </row>
    <row r="538" spans="2:11" x14ac:dyDescent="0.3">
      <c r="B538">
        <v>13</v>
      </c>
      <c r="C538">
        <v>2</v>
      </c>
      <c r="D538">
        <v>20.833333333333314</v>
      </c>
      <c r="E538">
        <v>12989.46</v>
      </c>
      <c r="H538">
        <v>13</v>
      </c>
      <c r="I538">
        <v>2</v>
      </c>
      <c r="J538">
        <v>20.833331999999999</v>
      </c>
      <c r="K538">
        <v>12989.458984000001</v>
      </c>
    </row>
    <row r="539" spans="2:11" x14ac:dyDescent="0.3">
      <c r="B539">
        <v>13</v>
      </c>
      <c r="C539">
        <v>2</v>
      </c>
      <c r="D539">
        <v>19.999999999999982</v>
      </c>
      <c r="E539">
        <v>12668.54</v>
      </c>
      <c r="H539">
        <v>13</v>
      </c>
      <c r="I539">
        <v>2</v>
      </c>
      <c r="J539">
        <v>19.999998000000001</v>
      </c>
      <c r="K539">
        <v>12668.539062</v>
      </c>
    </row>
    <row r="540" spans="2:11" x14ac:dyDescent="0.3">
      <c r="B540">
        <v>13</v>
      </c>
      <c r="C540">
        <v>2</v>
      </c>
      <c r="D540">
        <v>19.230769230769212</v>
      </c>
      <c r="E540">
        <v>12412.23</v>
      </c>
      <c r="H540">
        <v>13</v>
      </c>
      <c r="I540">
        <v>2</v>
      </c>
      <c r="J540">
        <v>19.230768000000001</v>
      </c>
      <c r="K540">
        <v>12412.232421999999</v>
      </c>
    </row>
    <row r="541" spans="2:11" x14ac:dyDescent="0.3">
      <c r="B541">
        <v>13</v>
      </c>
      <c r="C541">
        <v>2</v>
      </c>
      <c r="D541">
        <v>18.518518518518501</v>
      </c>
      <c r="E541">
        <v>12353.39</v>
      </c>
      <c r="H541">
        <v>13</v>
      </c>
      <c r="I541">
        <v>2</v>
      </c>
      <c r="J541">
        <v>18.518516999999999</v>
      </c>
      <c r="K541">
        <v>12353.387694999999</v>
      </c>
    </row>
    <row r="542" spans="2:11" x14ac:dyDescent="0.3">
      <c r="B542">
        <v>13</v>
      </c>
      <c r="C542">
        <v>2</v>
      </c>
      <c r="D542">
        <v>17.85714285714284</v>
      </c>
      <c r="E542">
        <v>11882.22</v>
      </c>
      <c r="H542">
        <v>13</v>
      </c>
      <c r="I542">
        <v>2</v>
      </c>
      <c r="J542">
        <v>17.857140999999999</v>
      </c>
      <c r="K542">
        <v>11882.219727</v>
      </c>
    </row>
    <row r="543" spans="2:11" x14ac:dyDescent="0.3">
      <c r="B543">
        <v>13</v>
      </c>
      <c r="C543">
        <v>2</v>
      </c>
      <c r="D543">
        <v>17.241379310344811</v>
      </c>
      <c r="E543">
        <v>11536.15</v>
      </c>
      <c r="H543">
        <v>13</v>
      </c>
      <c r="I543">
        <v>2</v>
      </c>
      <c r="J543">
        <v>17.241377</v>
      </c>
      <c r="K543">
        <v>11536.154296999999</v>
      </c>
    </row>
    <row r="544" spans="2:11" x14ac:dyDescent="0.3">
      <c r="B544">
        <v>13</v>
      </c>
      <c r="C544">
        <v>2</v>
      </c>
      <c r="D544">
        <v>16.66666666666665</v>
      </c>
      <c r="E544">
        <v>11069.57</v>
      </c>
      <c r="H544">
        <v>13</v>
      </c>
      <c r="I544">
        <v>2</v>
      </c>
      <c r="J544">
        <v>16.666664000000001</v>
      </c>
      <c r="K544">
        <v>11069.566406</v>
      </c>
    </row>
    <row r="545" spans="2:11" x14ac:dyDescent="0.3">
      <c r="B545">
        <v>13</v>
      </c>
      <c r="C545">
        <v>2</v>
      </c>
      <c r="D545">
        <v>16.129032258064502</v>
      </c>
      <c r="E545">
        <v>11056.19</v>
      </c>
      <c r="H545">
        <v>13</v>
      </c>
      <c r="I545">
        <v>2</v>
      </c>
      <c r="J545">
        <v>16.12903</v>
      </c>
      <c r="K545">
        <v>11056.186523</v>
      </c>
    </row>
    <row r="546" spans="2:11" x14ac:dyDescent="0.3">
      <c r="B546">
        <v>13</v>
      </c>
      <c r="C546">
        <v>2</v>
      </c>
      <c r="D546">
        <v>15.624999999999986</v>
      </c>
      <c r="E546">
        <v>10698.1</v>
      </c>
      <c r="H546">
        <v>13</v>
      </c>
      <c r="I546">
        <v>2</v>
      </c>
      <c r="J546">
        <v>15.624999000000001</v>
      </c>
      <c r="K546">
        <v>10698.099609000001</v>
      </c>
    </row>
    <row r="547" spans="2:11" x14ac:dyDescent="0.3">
      <c r="B547">
        <v>13</v>
      </c>
      <c r="C547">
        <v>2</v>
      </c>
      <c r="D547">
        <v>15.151515151515138</v>
      </c>
      <c r="E547">
        <v>10529.31</v>
      </c>
      <c r="H547">
        <v>13</v>
      </c>
      <c r="I547">
        <v>2</v>
      </c>
      <c r="J547">
        <v>15.151515</v>
      </c>
      <c r="K547">
        <v>10529.305664</v>
      </c>
    </row>
    <row r="548" spans="2:11" x14ac:dyDescent="0.3">
      <c r="B548">
        <v>13</v>
      </c>
      <c r="C548">
        <v>2</v>
      </c>
      <c r="D548">
        <v>14.705882352941163</v>
      </c>
      <c r="E548">
        <v>10441.69</v>
      </c>
      <c r="H548">
        <v>13</v>
      </c>
      <c r="I548">
        <v>2</v>
      </c>
      <c r="J548">
        <v>14.705883</v>
      </c>
      <c r="K548">
        <v>10441.694336</v>
      </c>
    </row>
    <row r="549" spans="2:11" x14ac:dyDescent="0.3">
      <c r="B549">
        <v>13</v>
      </c>
      <c r="C549">
        <v>2</v>
      </c>
      <c r="D549">
        <v>14.285714285714272</v>
      </c>
      <c r="E549">
        <v>10326.51</v>
      </c>
      <c r="H549">
        <v>13</v>
      </c>
      <c r="I549">
        <v>2</v>
      </c>
      <c r="J549">
        <v>14.285716000000001</v>
      </c>
      <c r="K549">
        <v>10326.509765999999</v>
      </c>
    </row>
    <row r="550" spans="2:11" x14ac:dyDescent="0.3">
      <c r="B550">
        <v>13</v>
      </c>
      <c r="C550">
        <v>2</v>
      </c>
      <c r="D550">
        <v>13.888888888888877</v>
      </c>
      <c r="E550">
        <v>10317.959999999999</v>
      </c>
      <c r="H550">
        <v>13</v>
      </c>
      <c r="I550">
        <v>2</v>
      </c>
      <c r="J550">
        <v>13.888890999999999</v>
      </c>
      <c r="K550">
        <v>10317.957031</v>
      </c>
    </row>
    <row r="551" spans="2:11" x14ac:dyDescent="0.3">
      <c r="B551">
        <v>13</v>
      </c>
      <c r="C551">
        <v>2</v>
      </c>
      <c r="D551">
        <v>13.513513513513502</v>
      </c>
      <c r="E551">
        <v>9934.2099999999991</v>
      </c>
      <c r="H551">
        <v>13</v>
      </c>
      <c r="I551">
        <v>2</v>
      </c>
      <c r="J551">
        <v>13.513515999999999</v>
      </c>
      <c r="K551">
        <v>9934.2089840000008</v>
      </c>
    </row>
    <row r="552" spans="2:11" x14ac:dyDescent="0.3">
      <c r="B552">
        <v>13</v>
      </c>
      <c r="C552">
        <v>2</v>
      </c>
      <c r="D552">
        <v>13.157894736842094</v>
      </c>
      <c r="E552">
        <v>9775.33</v>
      </c>
      <c r="H552">
        <v>13</v>
      </c>
      <c r="I552">
        <v>2</v>
      </c>
      <c r="J552">
        <v>13.157897999999999</v>
      </c>
      <c r="K552">
        <v>9775.3300780000009</v>
      </c>
    </row>
    <row r="553" spans="2:11" x14ac:dyDescent="0.3">
      <c r="B553">
        <v>13</v>
      </c>
      <c r="C553">
        <v>2</v>
      </c>
      <c r="D553">
        <v>12.820512820512809</v>
      </c>
      <c r="E553">
        <v>9499.52</v>
      </c>
      <c r="H553">
        <v>13</v>
      </c>
      <c r="I553">
        <v>2</v>
      </c>
      <c r="J553">
        <v>12.820517000000001</v>
      </c>
      <c r="K553">
        <v>9499.5234380000002</v>
      </c>
    </row>
    <row r="554" spans="2:11" x14ac:dyDescent="0.3">
      <c r="B554">
        <v>13</v>
      </c>
      <c r="C554">
        <v>2</v>
      </c>
      <c r="D554">
        <v>12.499999999999989</v>
      </c>
      <c r="E554">
        <v>9017.15</v>
      </c>
      <c r="H554">
        <v>13</v>
      </c>
      <c r="I554">
        <v>2</v>
      </c>
      <c r="J554">
        <v>12.500004000000001</v>
      </c>
      <c r="K554">
        <v>9017.1523440000001</v>
      </c>
    </row>
    <row r="555" spans="2:11" x14ac:dyDescent="0.3">
      <c r="B555">
        <v>13</v>
      </c>
      <c r="C555">
        <v>2</v>
      </c>
      <c r="D555">
        <v>12.195121951219502</v>
      </c>
      <c r="E555">
        <v>9007.0400000000009</v>
      </c>
      <c r="H555">
        <v>13</v>
      </c>
      <c r="I555">
        <v>2</v>
      </c>
      <c r="J555">
        <v>12.195126</v>
      </c>
      <c r="K555">
        <v>9007.0429690000001</v>
      </c>
    </row>
    <row r="556" spans="2:11" x14ac:dyDescent="0.3">
      <c r="B556">
        <v>13</v>
      </c>
      <c r="C556">
        <v>2</v>
      </c>
      <c r="D556">
        <v>11.904761904761894</v>
      </c>
      <c r="E556">
        <v>8997.93</v>
      </c>
      <c r="H556">
        <v>13</v>
      </c>
      <c r="I556">
        <v>2</v>
      </c>
      <c r="J556">
        <v>11.904766</v>
      </c>
      <c r="K556">
        <v>8997.9296880000002</v>
      </c>
    </row>
    <row r="557" spans="2:11" x14ac:dyDescent="0.3">
      <c r="B557">
        <v>13</v>
      </c>
      <c r="C557">
        <v>2</v>
      </c>
      <c r="D557">
        <v>11.627906976744177</v>
      </c>
      <c r="E557">
        <v>8630.69</v>
      </c>
      <c r="H557">
        <v>13</v>
      </c>
      <c r="I557">
        <v>2</v>
      </c>
      <c r="J557">
        <v>11.627912</v>
      </c>
      <c r="K557">
        <v>8630.6943360000005</v>
      </c>
    </row>
    <row r="558" spans="2:11" x14ac:dyDescent="0.3">
      <c r="B558">
        <v>13</v>
      </c>
      <c r="C558">
        <v>2</v>
      </c>
      <c r="D558">
        <v>11.363636363636353</v>
      </c>
      <c r="E558">
        <v>8551.32</v>
      </c>
      <c r="H558">
        <v>13</v>
      </c>
      <c r="I558">
        <v>2</v>
      </c>
      <c r="J558">
        <v>11.363640999999999</v>
      </c>
      <c r="K558">
        <v>8551.3222659999992</v>
      </c>
    </row>
    <row r="559" spans="2:11" x14ac:dyDescent="0.3">
      <c r="B559">
        <v>13</v>
      </c>
      <c r="C559">
        <v>2</v>
      </c>
      <c r="D559">
        <v>11.111111111111102</v>
      </c>
      <c r="E559">
        <v>8405.14</v>
      </c>
      <c r="H559">
        <v>13</v>
      </c>
      <c r="I559">
        <v>2</v>
      </c>
      <c r="J559">
        <v>11.111116000000001</v>
      </c>
      <c r="K559">
        <v>8405.140625</v>
      </c>
    </row>
    <row r="560" spans="2:11" x14ac:dyDescent="0.3">
      <c r="B560">
        <v>13</v>
      </c>
      <c r="C560">
        <v>2</v>
      </c>
      <c r="D560">
        <v>10.869565217391294</v>
      </c>
      <c r="E560">
        <v>8099.57</v>
      </c>
      <c r="H560">
        <v>13</v>
      </c>
      <c r="I560">
        <v>2</v>
      </c>
      <c r="J560">
        <v>10.869571000000001</v>
      </c>
      <c r="K560">
        <v>8099.5732420000004</v>
      </c>
    </row>
    <row r="561" spans="2:11" x14ac:dyDescent="0.3">
      <c r="B561">
        <v>13</v>
      </c>
      <c r="C561">
        <v>2</v>
      </c>
      <c r="D561">
        <v>10.638297872340416</v>
      </c>
      <c r="E561">
        <v>8057.43</v>
      </c>
      <c r="H561">
        <v>13</v>
      </c>
      <c r="I561">
        <v>2</v>
      </c>
      <c r="J561">
        <v>10.638304</v>
      </c>
      <c r="K561">
        <v>8057.4301759999998</v>
      </c>
    </row>
    <row r="562" spans="2:11" x14ac:dyDescent="0.3">
      <c r="B562">
        <v>13</v>
      </c>
      <c r="C562">
        <v>2</v>
      </c>
      <c r="D562">
        <v>10.416666666666657</v>
      </c>
      <c r="E562">
        <v>7748.87</v>
      </c>
      <c r="H562">
        <v>13</v>
      </c>
      <c r="I562">
        <v>2</v>
      </c>
      <c r="J562">
        <v>10.416672999999999</v>
      </c>
      <c r="K562">
        <v>7748.8735349999997</v>
      </c>
    </row>
    <row r="563" spans="2:11" x14ac:dyDescent="0.3">
      <c r="B563">
        <v>13</v>
      </c>
      <c r="C563">
        <v>2</v>
      </c>
      <c r="D563">
        <v>10.204081632653052</v>
      </c>
      <c r="E563">
        <v>7270.21</v>
      </c>
      <c r="H563">
        <v>13</v>
      </c>
      <c r="I563">
        <v>2</v>
      </c>
      <c r="J563">
        <v>10.204086999999999</v>
      </c>
      <c r="K563">
        <v>7270.2089839999999</v>
      </c>
    </row>
    <row r="564" spans="2:11" x14ac:dyDescent="0.3">
      <c r="B564">
        <v>13</v>
      </c>
      <c r="C564">
        <v>2</v>
      </c>
      <c r="D564">
        <v>9.9999999999999911</v>
      </c>
      <c r="E564">
        <v>6828.22</v>
      </c>
      <c r="H564">
        <v>13</v>
      </c>
      <c r="I564">
        <v>2</v>
      </c>
      <c r="J564">
        <v>10.000006000000001</v>
      </c>
      <c r="K564">
        <v>6828.2246089999999</v>
      </c>
    </row>
    <row r="565" spans="2:11" x14ac:dyDescent="0.3">
      <c r="B565">
        <v>13</v>
      </c>
      <c r="C565">
        <v>2</v>
      </c>
      <c r="D565">
        <v>9.8039215686274428</v>
      </c>
      <c r="E565">
        <v>6564.57</v>
      </c>
      <c r="H565">
        <v>13</v>
      </c>
      <c r="I565">
        <v>2</v>
      </c>
      <c r="J565">
        <v>9.8039269999999998</v>
      </c>
      <c r="K565">
        <v>6564.5668949999999</v>
      </c>
    </row>
    <row r="566" spans="2:11" x14ac:dyDescent="0.3">
      <c r="B566">
        <v>13</v>
      </c>
      <c r="C566">
        <v>2</v>
      </c>
      <c r="D566">
        <v>9.6153846153846061</v>
      </c>
      <c r="E566">
        <v>6425.87</v>
      </c>
      <c r="H566">
        <v>13</v>
      </c>
      <c r="I566">
        <v>2</v>
      </c>
      <c r="J566">
        <v>9.6153910000000007</v>
      </c>
      <c r="K566">
        <v>6425.8657229999999</v>
      </c>
    </row>
    <row r="567" spans="2:11" x14ac:dyDescent="0.3">
      <c r="B567">
        <v>13</v>
      </c>
      <c r="C567">
        <v>2</v>
      </c>
      <c r="D567">
        <v>9.4339622641509351</v>
      </c>
      <c r="E567">
        <v>6312.61</v>
      </c>
      <c r="H567">
        <v>13</v>
      </c>
      <c r="I567">
        <v>2</v>
      </c>
      <c r="J567">
        <v>9.4339689999999994</v>
      </c>
      <c r="K567">
        <v>6312.6137699999999</v>
      </c>
    </row>
    <row r="568" spans="2:11" x14ac:dyDescent="0.3">
      <c r="B568">
        <v>13</v>
      </c>
      <c r="C568">
        <v>2</v>
      </c>
      <c r="D568">
        <v>9.2592592592592506</v>
      </c>
      <c r="E568">
        <v>6072.89</v>
      </c>
      <c r="H568">
        <v>13</v>
      </c>
      <c r="I568">
        <v>2</v>
      </c>
      <c r="J568">
        <v>9.2592649999999992</v>
      </c>
      <c r="K568">
        <v>6072.8935549999997</v>
      </c>
    </row>
    <row r="569" spans="2:11" x14ac:dyDescent="0.3">
      <c r="B569">
        <v>13</v>
      </c>
      <c r="C569">
        <v>2</v>
      </c>
      <c r="D569">
        <v>9.0909090909090828</v>
      </c>
      <c r="E569">
        <v>6033.31</v>
      </c>
      <c r="H569">
        <v>13</v>
      </c>
      <c r="I569">
        <v>2</v>
      </c>
      <c r="J569">
        <v>9.090916</v>
      </c>
      <c r="K569">
        <v>6033.3066410000001</v>
      </c>
    </row>
    <row r="570" spans="2:11" x14ac:dyDescent="0.3">
      <c r="B570">
        <v>13</v>
      </c>
      <c r="C570">
        <v>2</v>
      </c>
      <c r="D570">
        <v>8.9285714285714199</v>
      </c>
      <c r="E570">
        <v>5557.73</v>
      </c>
      <c r="H570">
        <v>13</v>
      </c>
      <c r="I570">
        <v>2</v>
      </c>
      <c r="J570">
        <v>8.9285770000000007</v>
      </c>
      <c r="K570">
        <v>5557.7265619999998</v>
      </c>
    </row>
    <row r="571" spans="2:11" x14ac:dyDescent="0.3">
      <c r="B571">
        <v>13</v>
      </c>
      <c r="C571">
        <v>2</v>
      </c>
      <c r="D571">
        <v>8.7719298245613953</v>
      </c>
      <c r="E571">
        <v>5486.92</v>
      </c>
      <c r="H571">
        <v>13</v>
      </c>
      <c r="I571">
        <v>2</v>
      </c>
      <c r="J571">
        <v>8.7719360000000002</v>
      </c>
      <c r="K571">
        <v>5486.9169920000004</v>
      </c>
    </row>
    <row r="572" spans="2:11" x14ac:dyDescent="0.3">
      <c r="B572">
        <v>13</v>
      </c>
      <c r="C572">
        <v>2</v>
      </c>
      <c r="D572">
        <v>8.6206896551724057</v>
      </c>
      <c r="E572">
        <v>5392.35</v>
      </c>
      <c r="H572">
        <v>13</v>
      </c>
      <c r="I572">
        <v>2</v>
      </c>
      <c r="J572">
        <v>8.6206960000000006</v>
      </c>
      <c r="K572">
        <v>5392.3476559999999</v>
      </c>
    </row>
    <row r="573" spans="2:11" x14ac:dyDescent="0.3">
      <c r="B573">
        <v>13</v>
      </c>
      <c r="C573">
        <v>2</v>
      </c>
      <c r="D573">
        <v>8.4745762711864323</v>
      </c>
      <c r="E573">
        <v>5289.1</v>
      </c>
      <c r="H573">
        <v>13</v>
      </c>
      <c r="I573">
        <v>2</v>
      </c>
      <c r="J573">
        <v>8.4745830000000009</v>
      </c>
      <c r="K573">
        <v>5289.1030270000001</v>
      </c>
    </row>
    <row r="574" spans="2:11" x14ac:dyDescent="0.3">
      <c r="B574">
        <v>13</v>
      </c>
      <c r="C574">
        <v>2</v>
      </c>
      <c r="D574">
        <v>8.333333333333325</v>
      </c>
      <c r="E574">
        <v>4921.96</v>
      </c>
      <c r="H574">
        <v>13</v>
      </c>
      <c r="I574">
        <v>2</v>
      </c>
      <c r="J574">
        <v>8.3333399999999997</v>
      </c>
      <c r="K574">
        <v>4921.9584960000002</v>
      </c>
    </row>
    <row r="575" spans="2:11" x14ac:dyDescent="0.3">
      <c r="B575">
        <v>13</v>
      </c>
      <c r="C575">
        <v>2</v>
      </c>
      <c r="D575">
        <v>8.1967213114754021</v>
      </c>
      <c r="E575">
        <v>3983.04</v>
      </c>
      <c r="H575">
        <v>13</v>
      </c>
      <c r="I575">
        <v>2</v>
      </c>
      <c r="J575">
        <v>8.1967280000000002</v>
      </c>
      <c r="K575">
        <v>3983.0358890000002</v>
      </c>
    </row>
    <row r="576" spans="2:11" x14ac:dyDescent="0.3">
      <c r="B576">
        <v>13</v>
      </c>
      <c r="C576">
        <v>2</v>
      </c>
      <c r="D576">
        <v>8.0645161290322509</v>
      </c>
      <c r="E576">
        <v>3943.64</v>
      </c>
      <c r="H576">
        <v>13</v>
      </c>
      <c r="I576">
        <v>2</v>
      </c>
      <c r="J576">
        <v>8.0645229999999994</v>
      </c>
      <c r="K576">
        <v>3943.6403810000002</v>
      </c>
    </row>
    <row r="577" spans="2:11" x14ac:dyDescent="0.3">
      <c r="B577">
        <v>13</v>
      </c>
      <c r="C577">
        <v>2</v>
      </c>
      <c r="D577">
        <v>7.9365079365079296</v>
      </c>
      <c r="E577">
        <v>2602.91</v>
      </c>
      <c r="H577">
        <v>13</v>
      </c>
      <c r="I577">
        <v>2</v>
      </c>
      <c r="J577">
        <v>7.9365139999999998</v>
      </c>
      <c r="K577">
        <v>2602.9108890000002</v>
      </c>
    </row>
    <row r="578" spans="2:11" x14ac:dyDescent="0.3">
      <c r="B578">
        <v>14</v>
      </c>
      <c r="C578">
        <v>2</v>
      </c>
      <c r="D578">
        <v>499.99999999999955</v>
      </c>
      <c r="E578">
        <v>53176.69</v>
      </c>
      <c r="H578">
        <v>14</v>
      </c>
      <c r="I578">
        <v>2</v>
      </c>
      <c r="J578">
        <v>499.99996900000002</v>
      </c>
      <c r="K578">
        <v>53176.691405999998</v>
      </c>
    </row>
    <row r="579" spans="2:11" x14ac:dyDescent="0.3">
      <c r="B579">
        <v>14</v>
      </c>
      <c r="C579">
        <v>2</v>
      </c>
      <c r="D579">
        <v>249.99999999999977</v>
      </c>
      <c r="E579">
        <v>46243.88</v>
      </c>
      <c r="H579">
        <v>14</v>
      </c>
      <c r="I579">
        <v>2</v>
      </c>
      <c r="J579">
        <v>249.99998500000001</v>
      </c>
      <c r="K579">
        <v>46243.882812000003</v>
      </c>
    </row>
    <row r="580" spans="2:11" x14ac:dyDescent="0.3">
      <c r="B580">
        <v>14</v>
      </c>
      <c r="C580">
        <v>2</v>
      </c>
      <c r="D580">
        <v>166.66666666666652</v>
      </c>
      <c r="E580">
        <v>36881.65</v>
      </c>
      <c r="H580">
        <v>14</v>
      </c>
      <c r="I580">
        <v>2</v>
      </c>
      <c r="J580">
        <v>166.66667200000001</v>
      </c>
      <c r="K580">
        <v>36881.648437999997</v>
      </c>
    </row>
    <row r="581" spans="2:11" x14ac:dyDescent="0.3">
      <c r="B581">
        <v>14</v>
      </c>
      <c r="C581">
        <v>2</v>
      </c>
      <c r="D581">
        <v>124.99999999999989</v>
      </c>
      <c r="E581">
        <v>34790.620000000003</v>
      </c>
      <c r="H581">
        <v>14</v>
      </c>
      <c r="I581">
        <v>2</v>
      </c>
      <c r="J581">
        <v>124.99999200000001</v>
      </c>
      <c r="K581">
        <v>34790.625</v>
      </c>
    </row>
    <row r="582" spans="2:11" x14ac:dyDescent="0.3">
      <c r="B582">
        <v>14</v>
      </c>
      <c r="C582">
        <v>2</v>
      </c>
      <c r="D582">
        <v>99.999999999999915</v>
      </c>
      <c r="E582">
        <v>31146.94</v>
      </c>
      <c r="H582">
        <v>14</v>
      </c>
      <c r="I582">
        <v>2</v>
      </c>
      <c r="J582">
        <v>99.999992000000006</v>
      </c>
      <c r="K582">
        <v>31146.935547000001</v>
      </c>
    </row>
    <row r="583" spans="2:11" x14ac:dyDescent="0.3">
      <c r="B583">
        <v>14</v>
      </c>
      <c r="C583">
        <v>2</v>
      </c>
      <c r="D583">
        <v>83.333333333333258</v>
      </c>
      <c r="E583">
        <v>26223.67</v>
      </c>
      <c r="H583">
        <v>14</v>
      </c>
      <c r="I583">
        <v>2</v>
      </c>
      <c r="J583">
        <v>83.333327999999995</v>
      </c>
      <c r="K583">
        <v>26223.666015999999</v>
      </c>
    </row>
    <row r="584" spans="2:11" x14ac:dyDescent="0.3">
      <c r="B584">
        <v>14</v>
      </c>
      <c r="C584">
        <v>2</v>
      </c>
      <c r="D584">
        <v>71.42857142857136</v>
      </c>
      <c r="E584">
        <v>23307.26</v>
      </c>
      <c r="H584">
        <v>14</v>
      </c>
      <c r="I584">
        <v>2</v>
      </c>
      <c r="J584">
        <v>71.428566000000004</v>
      </c>
      <c r="K584">
        <v>23307.261718999998</v>
      </c>
    </row>
    <row r="585" spans="2:11" x14ac:dyDescent="0.3">
      <c r="B585">
        <v>14</v>
      </c>
      <c r="C585">
        <v>2</v>
      </c>
      <c r="D585">
        <v>62.499999999999943</v>
      </c>
      <c r="E585">
        <v>21603.93</v>
      </c>
      <c r="H585">
        <v>14</v>
      </c>
      <c r="I585">
        <v>2</v>
      </c>
      <c r="J585">
        <v>62.499996000000003</v>
      </c>
      <c r="K585">
        <v>21603.931640999999</v>
      </c>
    </row>
    <row r="586" spans="2:11" x14ac:dyDescent="0.3">
      <c r="B586">
        <v>14</v>
      </c>
      <c r="C586">
        <v>2</v>
      </c>
      <c r="D586">
        <v>55.555555555555507</v>
      </c>
      <c r="E586">
        <v>14466.25</v>
      </c>
      <c r="H586">
        <v>14</v>
      </c>
      <c r="I586">
        <v>2</v>
      </c>
      <c r="J586">
        <v>55.555553000000003</v>
      </c>
      <c r="K586">
        <v>14466.246094</v>
      </c>
    </row>
    <row r="587" spans="2:11" x14ac:dyDescent="0.3">
      <c r="B587">
        <v>14</v>
      </c>
      <c r="C587">
        <v>2</v>
      </c>
      <c r="D587">
        <v>49.999999999999957</v>
      </c>
      <c r="E587">
        <v>2627.81</v>
      </c>
      <c r="H587">
        <v>14</v>
      </c>
      <c r="I587">
        <v>2</v>
      </c>
      <c r="J587">
        <v>49.999996000000003</v>
      </c>
      <c r="K587">
        <v>2627.8103030000002</v>
      </c>
    </row>
    <row r="588" spans="2:11" x14ac:dyDescent="0.3">
      <c r="B588">
        <v>14</v>
      </c>
      <c r="C588">
        <v>2</v>
      </c>
      <c r="D588">
        <v>45.454545454545411</v>
      </c>
      <c r="E588">
        <v>788.8</v>
      </c>
      <c r="H588">
        <v>14</v>
      </c>
      <c r="I588">
        <v>2</v>
      </c>
      <c r="J588">
        <v>45.454540000000001</v>
      </c>
      <c r="K588">
        <v>788.80114700000001</v>
      </c>
    </row>
    <row r="589" spans="2:11" x14ac:dyDescent="0.3">
      <c r="B589">
        <v>14</v>
      </c>
      <c r="C589">
        <v>2</v>
      </c>
      <c r="D589">
        <v>41.666666666666629</v>
      </c>
      <c r="E589">
        <v>444.61</v>
      </c>
      <c r="H589">
        <v>14</v>
      </c>
      <c r="I589">
        <v>2</v>
      </c>
      <c r="J589">
        <v>41.666663999999997</v>
      </c>
      <c r="K589">
        <v>444.613159</v>
      </c>
    </row>
    <row r="590" spans="2:11" x14ac:dyDescent="0.3">
      <c r="B590">
        <v>15</v>
      </c>
      <c r="C590">
        <v>2</v>
      </c>
      <c r="D590">
        <v>499.99999999999955</v>
      </c>
      <c r="E590">
        <v>99178.16</v>
      </c>
      <c r="H590">
        <v>15</v>
      </c>
      <c r="I590">
        <v>2</v>
      </c>
      <c r="J590">
        <v>499.99996900000002</v>
      </c>
      <c r="K590">
        <v>99178.15625</v>
      </c>
    </row>
    <row r="591" spans="2:11" x14ac:dyDescent="0.3">
      <c r="B591">
        <v>15</v>
      </c>
      <c r="C591">
        <v>2</v>
      </c>
      <c r="D591">
        <v>249.99999999999977</v>
      </c>
      <c r="E591">
        <v>64755.96</v>
      </c>
      <c r="H591">
        <v>15</v>
      </c>
      <c r="I591">
        <v>2</v>
      </c>
      <c r="J591">
        <v>249.99998500000001</v>
      </c>
      <c r="K591">
        <v>64755.960937999997</v>
      </c>
    </row>
    <row r="592" spans="2:11" x14ac:dyDescent="0.3">
      <c r="B592">
        <v>15</v>
      </c>
      <c r="C592">
        <v>2</v>
      </c>
      <c r="D592">
        <v>166.66666666666652</v>
      </c>
      <c r="E592">
        <v>51319.72</v>
      </c>
      <c r="H592">
        <v>15</v>
      </c>
      <c r="I592">
        <v>2</v>
      </c>
      <c r="J592">
        <v>166.66667200000001</v>
      </c>
      <c r="K592">
        <v>51319.71875</v>
      </c>
    </row>
    <row r="593" spans="2:11" x14ac:dyDescent="0.3">
      <c r="B593">
        <v>15</v>
      </c>
      <c r="C593">
        <v>2</v>
      </c>
      <c r="D593">
        <v>124.99999999999989</v>
      </c>
      <c r="E593">
        <v>45531.08</v>
      </c>
      <c r="H593">
        <v>15</v>
      </c>
      <c r="I593">
        <v>2</v>
      </c>
      <c r="J593">
        <v>124.99999200000001</v>
      </c>
      <c r="K593">
        <v>45531.082030999998</v>
      </c>
    </row>
    <row r="594" spans="2:11" x14ac:dyDescent="0.3">
      <c r="B594">
        <v>15</v>
      </c>
      <c r="C594">
        <v>2</v>
      </c>
      <c r="D594">
        <v>99.999999999999915</v>
      </c>
      <c r="E594">
        <v>42753.64</v>
      </c>
      <c r="H594">
        <v>15</v>
      </c>
      <c r="I594">
        <v>2</v>
      </c>
      <c r="J594">
        <v>99.999992000000006</v>
      </c>
      <c r="K594">
        <v>42753.644530999998</v>
      </c>
    </row>
    <row r="595" spans="2:11" x14ac:dyDescent="0.3">
      <c r="B595">
        <v>15</v>
      </c>
      <c r="C595">
        <v>2</v>
      </c>
      <c r="D595">
        <v>83.333333333333258</v>
      </c>
      <c r="E595">
        <v>39520.1</v>
      </c>
      <c r="H595">
        <v>15</v>
      </c>
      <c r="I595">
        <v>2</v>
      </c>
      <c r="J595">
        <v>83.333327999999995</v>
      </c>
      <c r="K595">
        <v>39520.097655999998</v>
      </c>
    </row>
    <row r="596" spans="2:11" x14ac:dyDescent="0.3">
      <c r="B596">
        <v>15</v>
      </c>
      <c r="C596">
        <v>2</v>
      </c>
      <c r="D596">
        <v>71.42857142857136</v>
      </c>
      <c r="E596">
        <v>39408.25</v>
      </c>
      <c r="H596">
        <v>15</v>
      </c>
      <c r="I596">
        <v>2</v>
      </c>
      <c r="J596">
        <v>71.428566000000004</v>
      </c>
      <c r="K596">
        <v>39408.246094000002</v>
      </c>
    </row>
    <row r="597" spans="2:11" x14ac:dyDescent="0.3">
      <c r="B597">
        <v>15</v>
      </c>
      <c r="C597">
        <v>2</v>
      </c>
      <c r="D597">
        <v>62.499999999999943</v>
      </c>
      <c r="E597">
        <v>37249.870000000003</v>
      </c>
      <c r="H597">
        <v>15</v>
      </c>
      <c r="I597">
        <v>2</v>
      </c>
      <c r="J597">
        <v>62.499996000000003</v>
      </c>
      <c r="K597">
        <v>37249.867187999997</v>
      </c>
    </row>
    <row r="598" spans="2:11" x14ac:dyDescent="0.3">
      <c r="B598">
        <v>15</v>
      </c>
      <c r="C598">
        <v>2</v>
      </c>
      <c r="D598">
        <v>55.555555555555507</v>
      </c>
      <c r="E598">
        <v>33572.230000000003</v>
      </c>
      <c r="H598">
        <v>15</v>
      </c>
      <c r="I598">
        <v>2</v>
      </c>
      <c r="J598">
        <v>55.555553000000003</v>
      </c>
      <c r="K598">
        <v>33572.230469000002</v>
      </c>
    </row>
    <row r="599" spans="2:11" x14ac:dyDescent="0.3">
      <c r="B599">
        <v>15</v>
      </c>
      <c r="C599">
        <v>2</v>
      </c>
      <c r="D599">
        <v>49.999999999999957</v>
      </c>
      <c r="E599">
        <v>33298.17</v>
      </c>
      <c r="H599">
        <v>15</v>
      </c>
      <c r="I599">
        <v>2</v>
      </c>
      <c r="J599">
        <v>49.999996000000003</v>
      </c>
      <c r="K599">
        <v>33298.171875</v>
      </c>
    </row>
    <row r="600" spans="2:11" x14ac:dyDescent="0.3">
      <c r="B600">
        <v>15</v>
      </c>
      <c r="C600">
        <v>2</v>
      </c>
      <c r="D600">
        <v>45.454545454545411</v>
      </c>
      <c r="E600">
        <v>23535.33</v>
      </c>
      <c r="H600">
        <v>15</v>
      </c>
      <c r="I600">
        <v>2</v>
      </c>
      <c r="J600">
        <v>45.454540000000001</v>
      </c>
      <c r="K600">
        <v>23535.332031000002</v>
      </c>
    </row>
    <row r="601" spans="2:11" x14ac:dyDescent="0.3">
      <c r="B601">
        <v>15</v>
      </c>
      <c r="C601">
        <v>2</v>
      </c>
      <c r="D601">
        <v>41.666666666666629</v>
      </c>
      <c r="E601">
        <v>23433.23</v>
      </c>
      <c r="H601">
        <v>15</v>
      </c>
      <c r="I601">
        <v>2</v>
      </c>
      <c r="J601">
        <v>41.666663999999997</v>
      </c>
      <c r="K601">
        <v>23433.226562</v>
      </c>
    </row>
    <row r="602" spans="2:11" x14ac:dyDescent="0.3">
      <c r="B602">
        <v>15</v>
      </c>
      <c r="C602">
        <v>2</v>
      </c>
      <c r="D602">
        <v>38.461538461538424</v>
      </c>
      <c r="E602">
        <v>18555.48</v>
      </c>
      <c r="H602">
        <v>15</v>
      </c>
      <c r="I602">
        <v>2</v>
      </c>
      <c r="J602">
        <v>38.461536000000002</v>
      </c>
      <c r="K602">
        <v>18555.476562</v>
      </c>
    </row>
    <row r="603" spans="2:11" x14ac:dyDescent="0.3">
      <c r="B603">
        <v>15</v>
      </c>
      <c r="C603">
        <v>2</v>
      </c>
      <c r="D603">
        <v>35.71428571428568</v>
      </c>
      <c r="E603">
        <v>13960.99</v>
      </c>
      <c r="H603">
        <v>15</v>
      </c>
      <c r="I603">
        <v>2</v>
      </c>
      <c r="J603">
        <v>35.714283000000002</v>
      </c>
      <c r="K603">
        <v>13960.994140999999</v>
      </c>
    </row>
    <row r="604" spans="2:11" x14ac:dyDescent="0.3">
      <c r="B604">
        <v>15</v>
      </c>
      <c r="C604">
        <v>2</v>
      </c>
      <c r="D604">
        <v>33.3333333333333</v>
      </c>
      <c r="E604">
        <v>12529.57</v>
      </c>
      <c r="H604">
        <v>15</v>
      </c>
      <c r="I604">
        <v>2</v>
      </c>
      <c r="J604">
        <v>33.333328000000002</v>
      </c>
      <c r="K604">
        <v>12529.572265999999</v>
      </c>
    </row>
    <row r="605" spans="2:11" x14ac:dyDescent="0.3">
      <c r="B605">
        <v>15</v>
      </c>
      <c r="C605">
        <v>2</v>
      </c>
      <c r="D605">
        <v>31.249999999999972</v>
      </c>
      <c r="E605">
        <v>8421.43</v>
      </c>
      <c r="H605">
        <v>15</v>
      </c>
      <c r="I605">
        <v>2</v>
      </c>
      <c r="J605">
        <v>31.249998000000001</v>
      </c>
      <c r="K605">
        <v>8421.4326170000004</v>
      </c>
    </row>
    <row r="606" spans="2:11" x14ac:dyDescent="0.3">
      <c r="B606">
        <v>16</v>
      </c>
      <c r="C606">
        <v>2</v>
      </c>
      <c r="D606">
        <v>499.99999999999955</v>
      </c>
      <c r="E606">
        <v>58309</v>
      </c>
      <c r="H606">
        <v>16</v>
      </c>
      <c r="I606">
        <v>2</v>
      </c>
      <c r="J606">
        <v>499.99996900000002</v>
      </c>
      <c r="K606">
        <v>58309.003905999998</v>
      </c>
    </row>
    <row r="607" spans="2:11" x14ac:dyDescent="0.3">
      <c r="B607">
        <v>16</v>
      </c>
      <c r="C607">
        <v>2</v>
      </c>
      <c r="D607">
        <v>249.99999999999977</v>
      </c>
      <c r="E607">
        <v>56112.73</v>
      </c>
      <c r="H607">
        <v>16</v>
      </c>
      <c r="I607">
        <v>2</v>
      </c>
      <c r="J607">
        <v>249.99998500000001</v>
      </c>
      <c r="K607">
        <v>56112.734375</v>
      </c>
    </row>
    <row r="608" spans="2:11" x14ac:dyDescent="0.3">
      <c r="B608">
        <v>16</v>
      </c>
      <c r="C608">
        <v>2</v>
      </c>
      <c r="D608">
        <v>166.66666666666652</v>
      </c>
      <c r="E608">
        <v>54384.39</v>
      </c>
      <c r="H608">
        <v>16</v>
      </c>
      <c r="I608">
        <v>2</v>
      </c>
      <c r="J608">
        <v>166.66667200000001</v>
      </c>
      <c r="K608">
        <v>54384.390625</v>
      </c>
    </row>
    <row r="609" spans="2:11" x14ac:dyDescent="0.3">
      <c r="B609">
        <v>16</v>
      </c>
      <c r="C609">
        <v>2</v>
      </c>
      <c r="D609">
        <v>124.99999999999989</v>
      </c>
      <c r="E609">
        <v>54266.59</v>
      </c>
      <c r="H609">
        <v>16</v>
      </c>
      <c r="I609">
        <v>2</v>
      </c>
      <c r="J609">
        <v>124.99999200000001</v>
      </c>
      <c r="K609">
        <v>54266.589844000002</v>
      </c>
    </row>
    <row r="610" spans="2:11" x14ac:dyDescent="0.3">
      <c r="B610">
        <v>16</v>
      </c>
      <c r="C610">
        <v>2</v>
      </c>
      <c r="D610">
        <v>99.999999999999915</v>
      </c>
      <c r="E610">
        <v>53889.66</v>
      </c>
      <c r="H610">
        <v>16</v>
      </c>
      <c r="I610">
        <v>2</v>
      </c>
      <c r="J610">
        <v>99.999992000000006</v>
      </c>
      <c r="K610">
        <v>53889.660155999998</v>
      </c>
    </row>
    <row r="611" spans="2:11" x14ac:dyDescent="0.3">
      <c r="B611">
        <v>16</v>
      </c>
      <c r="C611">
        <v>2</v>
      </c>
      <c r="D611">
        <v>83.333333333333258</v>
      </c>
      <c r="E611">
        <v>51615.55</v>
      </c>
      <c r="H611">
        <v>16</v>
      </c>
      <c r="I611">
        <v>2</v>
      </c>
      <c r="J611">
        <v>83.333327999999995</v>
      </c>
      <c r="K611">
        <v>51615.554687999997</v>
      </c>
    </row>
    <row r="612" spans="2:11" x14ac:dyDescent="0.3">
      <c r="B612">
        <v>16</v>
      </c>
      <c r="C612">
        <v>2</v>
      </c>
      <c r="D612">
        <v>71.42857142857136</v>
      </c>
      <c r="E612">
        <v>40379.629999999997</v>
      </c>
      <c r="H612">
        <v>16</v>
      </c>
      <c r="I612">
        <v>2</v>
      </c>
      <c r="J612">
        <v>71.428566000000004</v>
      </c>
      <c r="K612">
        <v>40379.628905999998</v>
      </c>
    </row>
    <row r="613" spans="2:11" x14ac:dyDescent="0.3">
      <c r="B613">
        <v>16</v>
      </c>
      <c r="C613">
        <v>2</v>
      </c>
      <c r="D613">
        <v>62.499999999999943</v>
      </c>
      <c r="E613">
        <v>38697.71</v>
      </c>
      <c r="H613">
        <v>16</v>
      </c>
      <c r="I613">
        <v>2</v>
      </c>
      <c r="J613">
        <v>62.499265600000001</v>
      </c>
    </row>
    <row r="614" spans="2:11" x14ac:dyDescent="0.3">
      <c r="B614">
        <v>16</v>
      </c>
      <c r="C614">
        <v>2</v>
      </c>
      <c r="D614">
        <v>55.555555555555507</v>
      </c>
      <c r="E614">
        <v>37434.129999999997</v>
      </c>
      <c r="H614">
        <v>16</v>
      </c>
      <c r="I614">
        <v>2</v>
      </c>
      <c r="J614">
        <v>62.499996000000003</v>
      </c>
      <c r="K614">
        <v>40379.628905999998</v>
      </c>
    </row>
    <row r="615" spans="2:11" x14ac:dyDescent="0.3">
      <c r="B615">
        <v>16</v>
      </c>
      <c r="C615">
        <v>2</v>
      </c>
      <c r="D615">
        <v>49.999999999999957</v>
      </c>
      <c r="E615">
        <v>34713.019999999997</v>
      </c>
      <c r="H615">
        <v>16</v>
      </c>
      <c r="I615">
        <v>2</v>
      </c>
      <c r="J615">
        <v>55.555553000000003</v>
      </c>
      <c r="K615">
        <v>38697.707030999998</v>
      </c>
    </row>
    <row r="616" spans="2:11" x14ac:dyDescent="0.3">
      <c r="B616">
        <v>16</v>
      </c>
      <c r="C616">
        <v>2</v>
      </c>
      <c r="D616">
        <v>45.454545454545411</v>
      </c>
      <c r="E616">
        <v>34228.25</v>
      </c>
      <c r="H616">
        <v>16</v>
      </c>
      <c r="I616">
        <v>2</v>
      </c>
      <c r="J616">
        <v>49.999996000000003</v>
      </c>
      <c r="K616">
        <v>37434.128905999998</v>
      </c>
    </row>
    <row r="617" spans="2:11" x14ac:dyDescent="0.3">
      <c r="B617">
        <v>16</v>
      </c>
      <c r="C617">
        <v>2</v>
      </c>
      <c r="D617">
        <v>41.666666666666629</v>
      </c>
      <c r="E617">
        <v>33263.730000000003</v>
      </c>
      <c r="H617">
        <v>16</v>
      </c>
      <c r="I617">
        <v>2</v>
      </c>
      <c r="J617">
        <v>45.454540000000001</v>
      </c>
      <c r="K617">
        <v>34713.019530999998</v>
      </c>
    </row>
    <row r="618" spans="2:11" x14ac:dyDescent="0.3">
      <c r="B618">
        <v>16</v>
      </c>
      <c r="C618">
        <v>2</v>
      </c>
      <c r="D618">
        <v>38.461538461538424</v>
      </c>
      <c r="E618">
        <v>33110.080000000002</v>
      </c>
      <c r="H618">
        <v>16</v>
      </c>
      <c r="I618">
        <v>2</v>
      </c>
      <c r="J618">
        <v>41.666663999999997</v>
      </c>
      <c r="K618">
        <v>34228.253905999998</v>
      </c>
    </row>
    <row r="619" spans="2:11" x14ac:dyDescent="0.3">
      <c r="B619">
        <v>16</v>
      </c>
      <c r="C619">
        <v>2</v>
      </c>
      <c r="D619">
        <v>35.71428571428568</v>
      </c>
      <c r="E619">
        <v>32677.81</v>
      </c>
      <c r="H619">
        <v>16</v>
      </c>
      <c r="I619">
        <v>2</v>
      </c>
      <c r="J619">
        <v>38.461536000000002</v>
      </c>
      <c r="K619">
        <v>33263.726562000003</v>
      </c>
    </row>
    <row r="620" spans="2:11" x14ac:dyDescent="0.3">
      <c r="B620">
        <v>16</v>
      </c>
      <c r="C620">
        <v>2</v>
      </c>
      <c r="D620">
        <v>33.3333333333333</v>
      </c>
      <c r="E620">
        <v>31582.26</v>
      </c>
      <c r="H620">
        <v>16</v>
      </c>
      <c r="I620">
        <v>2</v>
      </c>
      <c r="J620">
        <v>35.714283000000002</v>
      </c>
      <c r="K620">
        <v>33110.082030999998</v>
      </c>
    </row>
    <row r="621" spans="2:11" x14ac:dyDescent="0.3">
      <c r="B621">
        <v>16</v>
      </c>
      <c r="C621">
        <v>2</v>
      </c>
      <c r="D621">
        <v>31.249999999999972</v>
      </c>
      <c r="E621">
        <v>22796.09</v>
      </c>
      <c r="H621">
        <v>16</v>
      </c>
      <c r="I621">
        <v>2</v>
      </c>
      <c r="J621">
        <v>33.333328000000002</v>
      </c>
      <c r="K621">
        <v>32677.8125</v>
      </c>
    </row>
    <row r="622" spans="2:11" x14ac:dyDescent="0.3">
      <c r="B622">
        <v>16</v>
      </c>
      <c r="C622">
        <v>2</v>
      </c>
      <c r="D622">
        <v>29.411764705882327</v>
      </c>
      <c r="E622">
        <v>21610.85</v>
      </c>
      <c r="H622">
        <v>16</v>
      </c>
      <c r="I622">
        <v>2</v>
      </c>
      <c r="J622">
        <v>31.249998000000001</v>
      </c>
      <c r="K622">
        <v>22796.089843999998</v>
      </c>
    </row>
    <row r="623" spans="2:11" x14ac:dyDescent="0.3">
      <c r="B623">
        <v>16</v>
      </c>
      <c r="C623">
        <v>2</v>
      </c>
      <c r="D623">
        <v>27.777777777777754</v>
      </c>
      <c r="E623">
        <v>20989.82</v>
      </c>
      <c r="H623">
        <v>16</v>
      </c>
      <c r="I623">
        <v>2</v>
      </c>
      <c r="J623">
        <v>29.411762</v>
      </c>
      <c r="K623">
        <v>21610.853515999999</v>
      </c>
    </row>
    <row r="624" spans="2:11" x14ac:dyDescent="0.3">
      <c r="B624">
        <v>16</v>
      </c>
      <c r="C624">
        <v>2</v>
      </c>
      <c r="D624">
        <v>26.315789473684188</v>
      </c>
      <c r="E624">
        <v>18031.240000000002</v>
      </c>
      <c r="H624">
        <v>16</v>
      </c>
      <c r="I624">
        <v>2</v>
      </c>
      <c r="J624">
        <v>27.777777</v>
      </c>
      <c r="K624">
        <v>20989.824218999998</v>
      </c>
    </row>
    <row r="625" spans="2:11" x14ac:dyDescent="0.3">
      <c r="B625">
        <v>16</v>
      </c>
      <c r="C625">
        <v>2</v>
      </c>
      <c r="D625">
        <v>24.999999999999979</v>
      </c>
      <c r="E625">
        <v>17621.599999999999</v>
      </c>
      <c r="H625">
        <v>16</v>
      </c>
      <c r="I625">
        <v>2</v>
      </c>
      <c r="J625">
        <v>26.315788000000001</v>
      </c>
      <c r="K625">
        <v>18031.238281000002</v>
      </c>
    </row>
    <row r="626" spans="2:11" x14ac:dyDescent="0.3">
      <c r="B626">
        <v>16</v>
      </c>
      <c r="C626">
        <v>2</v>
      </c>
      <c r="D626">
        <v>23.809523809523789</v>
      </c>
      <c r="E626">
        <v>17494.8</v>
      </c>
      <c r="H626">
        <v>16</v>
      </c>
      <c r="I626">
        <v>2</v>
      </c>
      <c r="J626">
        <v>24.999998000000001</v>
      </c>
      <c r="K626">
        <v>17621.601562</v>
      </c>
    </row>
    <row r="627" spans="2:11" x14ac:dyDescent="0.3">
      <c r="B627">
        <v>16</v>
      </c>
      <c r="C627">
        <v>2</v>
      </c>
      <c r="D627">
        <v>22.727272727272705</v>
      </c>
      <c r="E627">
        <v>16027.25</v>
      </c>
      <c r="H627">
        <v>16</v>
      </c>
      <c r="I627">
        <v>2</v>
      </c>
      <c r="J627">
        <v>23.809522999999999</v>
      </c>
      <c r="K627">
        <v>17494.798827999999</v>
      </c>
    </row>
    <row r="628" spans="2:11" x14ac:dyDescent="0.3">
      <c r="B628">
        <v>16</v>
      </c>
      <c r="C628">
        <v>2</v>
      </c>
      <c r="D628">
        <v>21.739130434782588</v>
      </c>
      <c r="E628">
        <v>15239.06</v>
      </c>
      <c r="H628">
        <v>16</v>
      </c>
      <c r="I628">
        <v>2</v>
      </c>
      <c r="J628">
        <v>22.727270000000001</v>
      </c>
      <c r="K628">
        <v>16027.246094</v>
      </c>
    </row>
    <row r="629" spans="2:11" x14ac:dyDescent="0.3">
      <c r="B629">
        <v>16</v>
      </c>
      <c r="C629">
        <v>2</v>
      </c>
      <c r="D629">
        <v>20.833333333333314</v>
      </c>
      <c r="E629">
        <v>14685.91</v>
      </c>
      <c r="H629">
        <v>16</v>
      </c>
      <c r="I629">
        <v>2</v>
      </c>
      <c r="J629">
        <v>21.739128000000001</v>
      </c>
      <c r="K629">
        <v>15239.060546999999</v>
      </c>
    </row>
    <row r="630" spans="2:11" x14ac:dyDescent="0.3">
      <c r="B630">
        <v>16</v>
      </c>
      <c r="C630">
        <v>2</v>
      </c>
      <c r="D630">
        <v>19.999999999999982</v>
      </c>
      <c r="E630">
        <v>13928.26</v>
      </c>
      <c r="H630">
        <v>16</v>
      </c>
      <c r="I630">
        <v>2</v>
      </c>
      <c r="J630">
        <v>20.833331999999999</v>
      </c>
      <c r="K630">
        <v>14685.909180000001</v>
      </c>
    </row>
    <row r="631" spans="2:11" x14ac:dyDescent="0.3">
      <c r="B631">
        <v>16</v>
      </c>
      <c r="C631">
        <v>2</v>
      </c>
      <c r="D631">
        <v>19.230769230769212</v>
      </c>
      <c r="E631">
        <v>12847.9</v>
      </c>
      <c r="H631">
        <v>16</v>
      </c>
      <c r="I631">
        <v>2</v>
      </c>
      <c r="J631">
        <v>19.999998000000001</v>
      </c>
      <c r="K631">
        <v>13928.257812</v>
      </c>
    </row>
    <row r="632" spans="2:11" x14ac:dyDescent="0.3">
      <c r="B632">
        <v>16</v>
      </c>
      <c r="C632">
        <v>2</v>
      </c>
      <c r="D632">
        <v>18.518518518518501</v>
      </c>
      <c r="E632">
        <v>11372.72</v>
      </c>
      <c r="H632">
        <v>16</v>
      </c>
      <c r="I632">
        <v>2</v>
      </c>
      <c r="J632">
        <v>19.230768000000001</v>
      </c>
      <c r="K632">
        <v>12847.898438</v>
      </c>
    </row>
    <row r="633" spans="2:11" x14ac:dyDescent="0.3">
      <c r="B633">
        <v>17</v>
      </c>
      <c r="C633">
        <v>2</v>
      </c>
      <c r="D633">
        <v>499.99999999999955</v>
      </c>
      <c r="E633">
        <v>23710.91</v>
      </c>
      <c r="H633">
        <v>16</v>
      </c>
      <c r="I633">
        <v>2</v>
      </c>
      <c r="J633">
        <v>18.518516999999999</v>
      </c>
      <c r="K633">
        <v>11372.720703000001</v>
      </c>
    </row>
    <row r="634" spans="2:11" x14ac:dyDescent="0.3">
      <c r="B634">
        <v>17</v>
      </c>
      <c r="C634">
        <v>2</v>
      </c>
      <c r="D634">
        <v>249.99999999999977</v>
      </c>
      <c r="E634">
        <v>22828.26</v>
      </c>
      <c r="H634">
        <v>17</v>
      </c>
      <c r="I634">
        <v>2</v>
      </c>
      <c r="J634">
        <v>499.99996900000002</v>
      </c>
      <c r="K634">
        <v>23710.914062</v>
      </c>
    </row>
    <row r="635" spans="2:11" x14ac:dyDescent="0.3">
      <c r="B635">
        <v>17</v>
      </c>
      <c r="C635">
        <v>2</v>
      </c>
      <c r="D635">
        <v>166.66666666666652</v>
      </c>
      <c r="E635">
        <v>20901.57</v>
      </c>
      <c r="H635">
        <v>17</v>
      </c>
      <c r="I635">
        <v>2</v>
      </c>
      <c r="J635">
        <v>249.99998500000001</v>
      </c>
      <c r="K635">
        <v>22828.257812</v>
      </c>
    </row>
    <row r="636" spans="2:11" x14ac:dyDescent="0.3">
      <c r="B636">
        <v>17</v>
      </c>
      <c r="C636">
        <v>2</v>
      </c>
      <c r="D636">
        <v>124.99999999999989</v>
      </c>
      <c r="E636">
        <v>20128.88</v>
      </c>
      <c r="H636">
        <v>17</v>
      </c>
      <c r="I636">
        <v>2</v>
      </c>
      <c r="J636">
        <v>166.66667200000001</v>
      </c>
      <c r="K636">
        <v>22509.888672000001</v>
      </c>
    </row>
    <row r="637" spans="2:11" x14ac:dyDescent="0.3">
      <c r="B637">
        <v>17</v>
      </c>
      <c r="C637">
        <v>2</v>
      </c>
      <c r="D637">
        <v>99.999999999999915</v>
      </c>
      <c r="E637">
        <v>20106.45</v>
      </c>
      <c r="H637">
        <v>17</v>
      </c>
      <c r="I637">
        <v>2</v>
      </c>
      <c r="J637">
        <v>124.99999200000001</v>
      </c>
      <c r="K637">
        <v>20901.570312</v>
      </c>
    </row>
    <row r="638" spans="2:11" x14ac:dyDescent="0.3">
      <c r="B638">
        <v>17</v>
      </c>
      <c r="C638">
        <v>2</v>
      </c>
      <c r="D638">
        <v>83.333333333333258</v>
      </c>
      <c r="E638">
        <v>19994.009999999998</v>
      </c>
      <c r="H638">
        <v>17</v>
      </c>
      <c r="I638">
        <v>2</v>
      </c>
      <c r="J638">
        <v>99.999992000000006</v>
      </c>
      <c r="K638">
        <v>20128.884765999999</v>
      </c>
    </row>
    <row r="639" spans="2:11" x14ac:dyDescent="0.3">
      <c r="B639">
        <v>17</v>
      </c>
      <c r="C639">
        <v>2</v>
      </c>
      <c r="D639">
        <v>71.42857142857136</v>
      </c>
      <c r="E639">
        <v>19721.580000000002</v>
      </c>
      <c r="H639">
        <v>17</v>
      </c>
      <c r="I639">
        <v>2</v>
      </c>
      <c r="J639">
        <v>83.333327999999995</v>
      </c>
      <c r="K639">
        <v>20106.453125</v>
      </c>
    </row>
    <row r="640" spans="2:11" x14ac:dyDescent="0.3">
      <c r="B640">
        <v>17</v>
      </c>
      <c r="C640">
        <v>2</v>
      </c>
      <c r="D640">
        <v>62.499999999999943</v>
      </c>
      <c r="E640">
        <v>19551.53</v>
      </c>
      <c r="H640">
        <v>17</v>
      </c>
      <c r="I640">
        <v>2</v>
      </c>
      <c r="J640">
        <v>71.428566000000004</v>
      </c>
      <c r="K640">
        <v>19721.580077999999</v>
      </c>
    </row>
    <row r="641" spans="2:11" x14ac:dyDescent="0.3">
      <c r="B641">
        <v>17</v>
      </c>
      <c r="C641">
        <v>2</v>
      </c>
      <c r="D641">
        <v>55.555555555555507</v>
      </c>
      <c r="E641">
        <v>18653.71</v>
      </c>
      <c r="H641">
        <v>17</v>
      </c>
      <c r="I641">
        <v>2</v>
      </c>
      <c r="J641">
        <v>62.499996000000003</v>
      </c>
      <c r="K641">
        <v>19551.529297000001</v>
      </c>
    </row>
    <row r="642" spans="2:11" x14ac:dyDescent="0.3">
      <c r="B642">
        <v>17</v>
      </c>
      <c r="C642">
        <v>2</v>
      </c>
      <c r="D642">
        <v>49.999999999999957</v>
      </c>
      <c r="E642">
        <v>18290.12</v>
      </c>
      <c r="H642">
        <v>17</v>
      </c>
      <c r="I642">
        <v>2</v>
      </c>
      <c r="J642">
        <v>55.555553000000003</v>
      </c>
      <c r="K642">
        <v>18653.707031000002</v>
      </c>
    </row>
    <row r="643" spans="2:11" x14ac:dyDescent="0.3">
      <c r="B643">
        <v>17</v>
      </c>
      <c r="C643">
        <v>2</v>
      </c>
      <c r="D643">
        <v>45.454545454545411</v>
      </c>
      <c r="E643">
        <v>18191.78</v>
      </c>
      <c r="H643">
        <v>17</v>
      </c>
      <c r="I643">
        <v>2</v>
      </c>
      <c r="J643">
        <v>49.999996000000003</v>
      </c>
      <c r="K643">
        <v>18290.121093999998</v>
      </c>
    </row>
    <row r="644" spans="2:11" x14ac:dyDescent="0.3">
      <c r="B644">
        <v>17</v>
      </c>
      <c r="C644">
        <v>2</v>
      </c>
      <c r="D644">
        <v>41.666666666666629</v>
      </c>
      <c r="E644">
        <v>16199.81</v>
      </c>
      <c r="H644">
        <v>17</v>
      </c>
      <c r="I644">
        <v>2</v>
      </c>
      <c r="J644">
        <v>45.454540000000001</v>
      </c>
      <c r="K644">
        <v>18191.78125</v>
      </c>
    </row>
    <row r="645" spans="2:11" x14ac:dyDescent="0.3">
      <c r="B645">
        <v>17</v>
      </c>
      <c r="C645">
        <v>2</v>
      </c>
      <c r="D645">
        <v>38.461538461538424</v>
      </c>
      <c r="E645">
        <v>14497.21</v>
      </c>
      <c r="H645">
        <v>17</v>
      </c>
      <c r="I645">
        <v>2</v>
      </c>
      <c r="J645">
        <v>41.666663999999997</v>
      </c>
      <c r="K645">
        <v>16199.808594</v>
      </c>
    </row>
    <row r="646" spans="2:11" x14ac:dyDescent="0.3">
      <c r="B646">
        <v>17</v>
      </c>
      <c r="C646">
        <v>2</v>
      </c>
      <c r="D646">
        <v>35.71428571428568</v>
      </c>
      <c r="E646">
        <v>14037.54</v>
      </c>
      <c r="H646">
        <v>17</v>
      </c>
      <c r="I646">
        <v>2</v>
      </c>
      <c r="J646">
        <v>38.461536000000002</v>
      </c>
      <c r="K646">
        <v>15428.445312</v>
      </c>
    </row>
    <row r="647" spans="2:11" x14ac:dyDescent="0.3">
      <c r="B647">
        <v>17</v>
      </c>
      <c r="C647">
        <v>2</v>
      </c>
      <c r="D647">
        <v>33.3333333333333</v>
      </c>
      <c r="E647">
        <v>13111.76</v>
      </c>
      <c r="H647">
        <v>17</v>
      </c>
      <c r="I647">
        <v>2</v>
      </c>
      <c r="J647">
        <v>35.714283000000002</v>
      </c>
      <c r="K647">
        <v>14497.209961</v>
      </c>
    </row>
    <row r="648" spans="2:11" x14ac:dyDescent="0.3">
      <c r="B648">
        <v>17</v>
      </c>
      <c r="C648">
        <v>2</v>
      </c>
      <c r="D648">
        <v>31.249999999999972</v>
      </c>
      <c r="E648">
        <v>12215.67</v>
      </c>
      <c r="H648">
        <v>17</v>
      </c>
      <c r="I648">
        <v>2</v>
      </c>
      <c r="J648">
        <v>33.333328000000002</v>
      </c>
      <c r="K648">
        <v>14037.536133</v>
      </c>
    </row>
    <row r="649" spans="2:11" x14ac:dyDescent="0.3">
      <c r="B649">
        <v>17</v>
      </c>
      <c r="C649">
        <v>2</v>
      </c>
      <c r="D649">
        <v>29.411764705882327</v>
      </c>
      <c r="E649">
        <v>11122.2</v>
      </c>
      <c r="H649">
        <v>17</v>
      </c>
      <c r="I649">
        <v>2</v>
      </c>
      <c r="J649">
        <v>31.249998000000001</v>
      </c>
      <c r="K649">
        <v>13111.757812</v>
      </c>
    </row>
    <row r="650" spans="2:11" x14ac:dyDescent="0.3">
      <c r="B650">
        <v>17</v>
      </c>
      <c r="C650">
        <v>2</v>
      </c>
      <c r="D650">
        <v>27.777777777777754</v>
      </c>
      <c r="E650">
        <v>10166.73</v>
      </c>
      <c r="H650">
        <v>17</v>
      </c>
      <c r="I650">
        <v>2</v>
      </c>
      <c r="J650">
        <v>29.411762</v>
      </c>
      <c r="K650">
        <v>12215.671875</v>
      </c>
    </row>
    <row r="651" spans="2:11" x14ac:dyDescent="0.3">
      <c r="B651">
        <v>17</v>
      </c>
      <c r="C651">
        <v>2</v>
      </c>
      <c r="D651">
        <v>26.315789473684188</v>
      </c>
      <c r="E651">
        <v>9768.92</v>
      </c>
      <c r="H651">
        <v>17</v>
      </c>
      <c r="I651">
        <v>2</v>
      </c>
      <c r="J651">
        <v>27.777777</v>
      </c>
      <c r="K651">
        <v>10166.726562</v>
      </c>
    </row>
    <row r="652" spans="2:11" x14ac:dyDescent="0.3">
      <c r="B652">
        <v>17</v>
      </c>
      <c r="C652">
        <v>2</v>
      </c>
      <c r="D652">
        <v>24.999999999999979</v>
      </c>
      <c r="E652">
        <v>8803.56</v>
      </c>
      <c r="H652">
        <v>17</v>
      </c>
      <c r="I652">
        <v>2</v>
      </c>
      <c r="J652">
        <v>26.315788000000001</v>
      </c>
      <c r="K652">
        <v>9768.9208980000003</v>
      </c>
    </row>
    <row r="653" spans="2:11" x14ac:dyDescent="0.3">
      <c r="B653">
        <v>17</v>
      </c>
      <c r="C653">
        <v>2</v>
      </c>
      <c r="D653">
        <v>23.809523809523789</v>
      </c>
      <c r="E653">
        <v>8299.16</v>
      </c>
      <c r="H653">
        <v>17</v>
      </c>
      <c r="I653">
        <v>2</v>
      </c>
      <c r="J653">
        <v>24.999998000000001</v>
      </c>
      <c r="K653">
        <v>8803.5615230000003</v>
      </c>
    </row>
    <row r="654" spans="2:11" x14ac:dyDescent="0.3">
      <c r="B654">
        <v>17</v>
      </c>
      <c r="C654">
        <v>2</v>
      </c>
      <c r="D654">
        <v>22.727272727272705</v>
      </c>
      <c r="E654">
        <v>7665.51</v>
      </c>
      <c r="H654">
        <v>17</v>
      </c>
      <c r="I654">
        <v>2</v>
      </c>
      <c r="J654">
        <v>23.809522999999999</v>
      </c>
      <c r="K654">
        <v>8299.1552730000003</v>
      </c>
    </row>
    <row r="655" spans="2:11" x14ac:dyDescent="0.3">
      <c r="B655">
        <v>17</v>
      </c>
      <c r="C655">
        <v>2</v>
      </c>
      <c r="D655">
        <v>21.739130434782588</v>
      </c>
      <c r="E655">
        <v>7072.71</v>
      </c>
      <c r="H655">
        <v>17</v>
      </c>
      <c r="I655">
        <v>2</v>
      </c>
      <c r="J655">
        <v>22.727270000000001</v>
      </c>
      <c r="K655">
        <v>7665.5078119999998</v>
      </c>
    </row>
    <row r="656" spans="2:11" x14ac:dyDescent="0.3">
      <c r="B656">
        <v>17</v>
      </c>
      <c r="C656">
        <v>2</v>
      </c>
      <c r="D656">
        <v>20.833333333333314</v>
      </c>
      <c r="E656">
        <v>6761.61</v>
      </c>
      <c r="H656">
        <v>17</v>
      </c>
      <c r="I656">
        <v>2</v>
      </c>
      <c r="J656">
        <v>21.739128000000001</v>
      </c>
      <c r="K656">
        <v>7072.7109380000002</v>
      </c>
    </row>
    <row r="657" spans="2:11" x14ac:dyDescent="0.3">
      <c r="B657">
        <v>17</v>
      </c>
      <c r="C657">
        <v>2</v>
      </c>
      <c r="D657">
        <v>19.999999999999982</v>
      </c>
      <c r="E657">
        <v>6227.77</v>
      </c>
      <c r="H657">
        <v>17</v>
      </c>
      <c r="I657">
        <v>2</v>
      </c>
      <c r="J657">
        <v>20.833331999999999</v>
      </c>
      <c r="K657">
        <v>6761.6142579999996</v>
      </c>
    </row>
    <row r="658" spans="2:11" x14ac:dyDescent="0.3">
      <c r="B658">
        <v>17</v>
      </c>
      <c r="C658">
        <v>2</v>
      </c>
      <c r="D658">
        <v>19.230769230769212</v>
      </c>
      <c r="E658">
        <v>3276.53</v>
      </c>
      <c r="H658">
        <v>17</v>
      </c>
      <c r="I658">
        <v>2</v>
      </c>
      <c r="J658">
        <v>19.999998000000001</v>
      </c>
      <c r="K658">
        <v>6227.767578</v>
      </c>
    </row>
    <row r="659" spans="2:11" x14ac:dyDescent="0.3">
      <c r="B659">
        <v>17</v>
      </c>
      <c r="C659">
        <v>2</v>
      </c>
      <c r="D659">
        <v>18.518518518518501</v>
      </c>
      <c r="E659">
        <v>2441.8000000000002</v>
      </c>
      <c r="H659">
        <v>17</v>
      </c>
      <c r="I659">
        <v>2</v>
      </c>
      <c r="J659">
        <v>19.230768000000001</v>
      </c>
      <c r="K659">
        <v>3276.5263669999999</v>
      </c>
    </row>
    <row r="660" spans="2:11" x14ac:dyDescent="0.3">
      <c r="B660">
        <v>17</v>
      </c>
      <c r="C660">
        <v>2</v>
      </c>
      <c r="D660">
        <v>17.85714285714284</v>
      </c>
      <c r="E660">
        <v>2391.6</v>
      </c>
      <c r="H660">
        <v>17</v>
      </c>
      <c r="I660">
        <v>2</v>
      </c>
      <c r="J660">
        <v>18.518516999999999</v>
      </c>
      <c r="K660">
        <v>2441.7958979999999</v>
      </c>
    </row>
    <row r="661" spans="2:11" x14ac:dyDescent="0.3">
      <c r="B661">
        <v>17</v>
      </c>
      <c r="C661">
        <v>2</v>
      </c>
      <c r="D661">
        <v>17.241379310344811</v>
      </c>
      <c r="E661">
        <v>976.85</v>
      </c>
      <c r="H661">
        <v>17</v>
      </c>
      <c r="I661">
        <v>2</v>
      </c>
      <c r="J661">
        <v>17.857140999999999</v>
      </c>
      <c r="K661">
        <v>2391.6049800000001</v>
      </c>
    </row>
    <row r="662" spans="2:11" x14ac:dyDescent="0.3">
      <c r="B662">
        <v>17</v>
      </c>
      <c r="C662">
        <v>2</v>
      </c>
      <c r="D662">
        <v>16.66666666666665</v>
      </c>
      <c r="E662">
        <v>810.43</v>
      </c>
      <c r="H662">
        <v>17</v>
      </c>
      <c r="I662">
        <v>2</v>
      </c>
      <c r="J662">
        <v>17.241377</v>
      </c>
      <c r="K662">
        <v>976.85467500000004</v>
      </c>
    </row>
    <row r="663" spans="2:11" x14ac:dyDescent="0.3">
      <c r="B663">
        <v>18</v>
      </c>
      <c r="C663">
        <v>2</v>
      </c>
      <c r="D663">
        <v>499.99999999999955</v>
      </c>
      <c r="E663">
        <v>108197.37</v>
      </c>
      <c r="H663">
        <v>17</v>
      </c>
      <c r="I663">
        <v>2</v>
      </c>
      <c r="J663">
        <v>16.666664000000001</v>
      </c>
      <c r="K663">
        <v>810.42700200000002</v>
      </c>
    </row>
    <row r="664" spans="2:11" x14ac:dyDescent="0.3">
      <c r="B664">
        <v>18</v>
      </c>
      <c r="C664">
        <v>2</v>
      </c>
      <c r="D664">
        <v>249.99999999999977</v>
      </c>
      <c r="E664">
        <v>104544.44</v>
      </c>
      <c r="H664">
        <v>18</v>
      </c>
      <c r="I664">
        <v>2</v>
      </c>
      <c r="J664">
        <v>499.99996900000002</v>
      </c>
      <c r="K664">
        <v>108197.367188</v>
      </c>
    </row>
    <row r="665" spans="2:11" x14ac:dyDescent="0.3">
      <c r="B665">
        <v>18</v>
      </c>
      <c r="C665">
        <v>2</v>
      </c>
      <c r="D665">
        <v>166.66666666666652</v>
      </c>
      <c r="E665">
        <v>85972.44</v>
      </c>
      <c r="H665">
        <v>18</v>
      </c>
      <c r="I665">
        <v>2</v>
      </c>
      <c r="J665">
        <v>249.99998500000001</v>
      </c>
      <c r="K665">
        <v>104544.4375</v>
      </c>
    </row>
    <row r="666" spans="2:11" x14ac:dyDescent="0.3">
      <c r="B666">
        <v>18</v>
      </c>
      <c r="C666">
        <v>2</v>
      </c>
      <c r="D666">
        <v>124.99999999999989</v>
      </c>
      <c r="E666">
        <v>82457.94</v>
      </c>
      <c r="H666">
        <v>18</v>
      </c>
      <c r="I666">
        <v>2</v>
      </c>
      <c r="J666">
        <v>166.66667200000001</v>
      </c>
      <c r="K666">
        <v>85972.4375</v>
      </c>
    </row>
    <row r="667" spans="2:11" x14ac:dyDescent="0.3">
      <c r="B667">
        <v>18</v>
      </c>
      <c r="C667">
        <v>2</v>
      </c>
      <c r="D667">
        <v>99.999999999999915</v>
      </c>
      <c r="E667">
        <v>79647.009999999995</v>
      </c>
      <c r="H667">
        <v>18</v>
      </c>
      <c r="I667">
        <v>2</v>
      </c>
      <c r="J667">
        <v>124.99999200000001</v>
      </c>
      <c r="K667">
        <v>82457.9375</v>
      </c>
    </row>
    <row r="668" spans="2:11" x14ac:dyDescent="0.3">
      <c r="B668">
        <v>18</v>
      </c>
      <c r="C668">
        <v>2</v>
      </c>
      <c r="D668">
        <v>83.333333333333258</v>
      </c>
      <c r="E668">
        <v>66463.66</v>
      </c>
      <c r="H668">
        <v>18</v>
      </c>
      <c r="I668">
        <v>2</v>
      </c>
      <c r="J668">
        <v>99.999992000000006</v>
      </c>
      <c r="K668">
        <v>79647.007811999996</v>
      </c>
    </row>
    <row r="669" spans="2:11" x14ac:dyDescent="0.3">
      <c r="B669">
        <v>18</v>
      </c>
      <c r="C669">
        <v>2</v>
      </c>
      <c r="D669">
        <v>71.42857142857136</v>
      </c>
      <c r="E669">
        <v>59637.62</v>
      </c>
      <c r="H669">
        <v>18</v>
      </c>
      <c r="I669">
        <v>2</v>
      </c>
      <c r="J669">
        <v>83.333327999999995</v>
      </c>
      <c r="K669">
        <v>66463.65625</v>
      </c>
    </row>
    <row r="670" spans="2:11" x14ac:dyDescent="0.3">
      <c r="B670">
        <v>18</v>
      </c>
      <c r="C670">
        <v>2</v>
      </c>
      <c r="D670">
        <v>62.499999999999943</v>
      </c>
      <c r="E670">
        <v>57774.95</v>
      </c>
      <c r="H670">
        <v>18</v>
      </c>
      <c r="I670">
        <v>2</v>
      </c>
      <c r="J670">
        <v>71.428566000000004</v>
      </c>
      <c r="K670">
        <v>59637.625</v>
      </c>
    </row>
    <row r="671" spans="2:11" x14ac:dyDescent="0.3">
      <c r="B671">
        <v>18</v>
      </c>
      <c r="C671">
        <v>2</v>
      </c>
      <c r="D671">
        <v>55.555555555555507</v>
      </c>
      <c r="E671">
        <v>57052.5</v>
      </c>
      <c r="H671">
        <v>18</v>
      </c>
      <c r="I671">
        <v>2</v>
      </c>
      <c r="J671">
        <v>62.499996000000003</v>
      </c>
      <c r="K671">
        <v>57774.945312000003</v>
      </c>
    </row>
    <row r="672" spans="2:11" x14ac:dyDescent="0.3">
      <c r="B672">
        <v>18</v>
      </c>
      <c r="C672">
        <v>2</v>
      </c>
      <c r="D672">
        <v>49.999999999999957</v>
      </c>
      <c r="E672">
        <v>56322.37</v>
      </c>
      <c r="H672">
        <v>18</v>
      </c>
      <c r="I672">
        <v>2</v>
      </c>
      <c r="J672">
        <v>55.555553000000003</v>
      </c>
      <c r="K672">
        <v>57052.5</v>
      </c>
    </row>
    <row r="673" spans="2:11" x14ac:dyDescent="0.3">
      <c r="B673">
        <v>18</v>
      </c>
      <c r="C673">
        <v>2</v>
      </c>
      <c r="D673">
        <v>45.454545454545411</v>
      </c>
      <c r="E673">
        <v>54249.98</v>
      </c>
      <c r="H673">
        <v>18</v>
      </c>
      <c r="I673">
        <v>2</v>
      </c>
      <c r="J673">
        <v>49.999996000000003</v>
      </c>
      <c r="K673">
        <v>56322.371094000002</v>
      </c>
    </row>
    <row r="674" spans="2:11" x14ac:dyDescent="0.3">
      <c r="B674">
        <v>18</v>
      </c>
      <c r="C674">
        <v>2</v>
      </c>
      <c r="D674">
        <v>41.666666666666629</v>
      </c>
      <c r="E674">
        <v>54048.21</v>
      </c>
      <c r="H674">
        <v>18</v>
      </c>
      <c r="I674">
        <v>2</v>
      </c>
      <c r="J674">
        <v>45.454540000000001</v>
      </c>
      <c r="K674">
        <v>54249.984375</v>
      </c>
    </row>
    <row r="675" spans="2:11" x14ac:dyDescent="0.3">
      <c r="B675">
        <v>18</v>
      </c>
      <c r="C675">
        <v>2</v>
      </c>
      <c r="D675">
        <v>38.461538461538424</v>
      </c>
      <c r="E675">
        <v>54041.68</v>
      </c>
      <c r="H675">
        <v>18</v>
      </c>
      <c r="I675">
        <v>2</v>
      </c>
      <c r="J675">
        <v>41.666663999999997</v>
      </c>
      <c r="K675">
        <v>54048.214844000002</v>
      </c>
    </row>
    <row r="676" spans="2:11" x14ac:dyDescent="0.3">
      <c r="B676">
        <v>18</v>
      </c>
      <c r="C676">
        <v>2</v>
      </c>
      <c r="D676">
        <v>35.71428571428568</v>
      </c>
      <c r="E676">
        <v>51695.81</v>
      </c>
      <c r="H676">
        <v>18</v>
      </c>
      <c r="I676">
        <v>2</v>
      </c>
      <c r="J676">
        <v>38.461536000000002</v>
      </c>
      <c r="K676">
        <v>54041.675780999998</v>
      </c>
    </row>
    <row r="677" spans="2:11" x14ac:dyDescent="0.3">
      <c r="B677">
        <v>18</v>
      </c>
      <c r="C677">
        <v>2</v>
      </c>
      <c r="D677">
        <v>33.3333333333333</v>
      </c>
      <c r="E677">
        <v>50727.8</v>
      </c>
      <c r="H677">
        <v>18</v>
      </c>
      <c r="I677">
        <v>2</v>
      </c>
      <c r="J677">
        <v>35.714283000000002</v>
      </c>
      <c r="K677">
        <v>51695.8125</v>
      </c>
    </row>
    <row r="678" spans="2:11" x14ac:dyDescent="0.3">
      <c r="B678">
        <v>18</v>
      </c>
      <c r="C678">
        <v>2</v>
      </c>
      <c r="D678">
        <v>31.249999999999972</v>
      </c>
      <c r="E678">
        <v>48627.94</v>
      </c>
      <c r="H678">
        <v>18</v>
      </c>
      <c r="I678">
        <v>2</v>
      </c>
      <c r="J678">
        <v>33.333328000000002</v>
      </c>
      <c r="K678">
        <v>50727.804687999997</v>
      </c>
    </row>
    <row r="679" spans="2:11" x14ac:dyDescent="0.3">
      <c r="B679">
        <v>18</v>
      </c>
      <c r="C679">
        <v>2</v>
      </c>
      <c r="D679">
        <v>29.411764705882327</v>
      </c>
      <c r="E679">
        <v>45723.27</v>
      </c>
      <c r="H679">
        <v>18</v>
      </c>
      <c r="I679">
        <v>2</v>
      </c>
      <c r="J679">
        <v>31.249998000000001</v>
      </c>
      <c r="K679">
        <v>48627.941405999998</v>
      </c>
    </row>
    <row r="680" spans="2:11" x14ac:dyDescent="0.3">
      <c r="B680">
        <v>18</v>
      </c>
      <c r="C680">
        <v>2</v>
      </c>
      <c r="D680">
        <v>27.777777777777754</v>
      </c>
      <c r="E680">
        <v>45436.959999999999</v>
      </c>
      <c r="H680">
        <v>18</v>
      </c>
      <c r="I680">
        <v>2</v>
      </c>
      <c r="J680">
        <v>29.411762</v>
      </c>
      <c r="K680">
        <v>45723.265625</v>
      </c>
    </row>
    <row r="681" spans="2:11" x14ac:dyDescent="0.3">
      <c r="B681">
        <v>18</v>
      </c>
      <c r="C681">
        <v>2</v>
      </c>
      <c r="D681">
        <v>26.315789473684188</v>
      </c>
      <c r="E681">
        <v>44486.57</v>
      </c>
      <c r="H681">
        <v>18</v>
      </c>
      <c r="I681">
        <v>2</v>
      </c>
      <c r="J681">
        <v>27.777777</v>
      </c>
      <c r="K681">
        <v>45436.957030999998</v>
      </c>
    </row>
    <row r="682" spans="2:11" x14ac:dyDescent="0.3">
      <c r="B682">
        <v>18</v>
      </c>
      <c r="C682">
        <v>2</v>
      </c>
      <c r="D682">
        <v>24.999999999999979</v>
      </c>
      <c r="E682">
        <v>41223.06</v>
      </c>
      <c r="H682">
        <v>18</v>
      </c>
      <c r="I682">
        <v>2</v>
      </c>
      <c r="J682">
        <v>26.315788000000001</v>
      </c>
      <c r="K682">
        <v>44486.574219000002</v>
      </c>
    </row>
    <row r="683" spans="2:11" x14ac:dyDescent="0.3">
      <c r="B683">
        <v>18</v>
      </c>
      <c r="C683">
        <v>2</v>
      </c>
      <c r="D683">
        <v>23.809523809523789</v>
      </c>
      <c r="E683">
        <v>38604.089999999997</v>
      </c>
      <c r="H683">
        <v>18</v>
      </c>
      <c r="I683">
        <v>2</v>
      </c>
      <c r="J683">
        <v>24.999998000000001</v>
      </c>
      <c r="K683">
        <v>41223.0625</v>
      </c>
    </row>
    <row r="684" spans="2:11" x14ac:dyDescent="0.3">
      <c r="B684">
        <v>18</v>
      </c>
      <c r="C684">
        <v>2</v>
      </c>
      <c r="D684">
        <v>22.727272727272705</v>
      </c>
      <c r="E684">
        <v>36477.699999999997</v>
      </c>
      <c r="H684">
        <v>18</v>
      </c>
      <c r="I684">
        <v>2</v>
      </c>
      <c r="J684">
        <v>23.809522999999999</v>
      </c>
      <c r="K684">
        <v>38604.085937999997</v>
      </c>
    </row>
    <row r="685" spans="2:11" x14ac:dyDescent="0.3">
      <c r="B685">
        <v>18</v>
      </c>
      <c r="C685">
        <v>2</v>
      </c>
      <c r="D685">
        <v>21.739130434782588</v>
      </c>
      <c r="E685">
        <v>36295.17</v>
      </c>
      <c r="H685">
        <v>18</v>
      </c>
      <c r="I685">
        <v>2</v>
      </c>
      <c r="J685">
        <v>22.727270000000001</v>
      </c>
      <c r="K685">
        <v>36477.703125</v>
      </c>
    </row>
    <row r="686" spans="2:11" x14ac:dyDescent="0.3">
      <c r="B686">
        <v>18</v>
      </c>
      <c r="C686">
        <v>2</v>
      </c>
      <c r="D686">
        <v>20.833333333333314</v>
      </c>
      <c r="E686">
        <v>34563.56</v>
      </c>
      <c r="H686">
        <v>18</v>
      </c>
      <c r="I686">
        <v>2</v>
      </c>
      <c r="J686">
        <v>21.739128000000001</v>
      </c>
      <c r="K686">
        <v>36295.167969000002</v>
      </c>
    </row>
    <row r="687" spans="2:11" x14ac:dyDescent="0.3">
      <c r="B687">
        <v>18</v>
      </c>
      <c r="C687">
        <v>2</v>
      </c>
      <c r="D687">
        <v>19.999999999999982</v>
      </c>
      <c r="E687">
        <v>34400.78</v>
      </c>
      <c r="H687">
        <v>18</v>
      </c>
      <c r="I687">
        <v>2</v>
      </c>
      <c r="J687">
        <v>20.833331999999999</v>
      </c>
      <c r="K687">
        <v>34563.5625</v>
      </c>
    </row>
    <row r="688" spans="2:11" x14ac:dyDescent="0.3">
      <c r="B688">
        <v>18</v>
      </c>
      <c r="C688">
        <v>2</v>
      </c>
      <c r="D688">
        <v>19.230769230769212</v>
      </c>
      <c r="E688">
        <v>33986.25</v>
      </c>
      <c r="H688">
        <v>18</v>
      </c>
      <c r="I688">
        <v>2</v>
      </c>
      <c r="J688">
        <v>19.999998000000001</v>
      </c>
      <c r="K688">
        <v>34400.777344000002</v>
      </c>
    </row>
    <row r="689" spans="2:11" x14ac:dyDescent="0.3">
      <c r="B689">
        <v>18</v>
      </c>
      <c r="C689">
        <v>2</v>
      </c>
      <c r="D689">
        <v>18.518518518518501</v>
      </c>
      <c r="E689">
        <v>32158.13</v>
      </c>
      <c r="H689">
        <v>18</v>
      </c>
      <c r="I689">
        <v>2</v>
      </c>
      <c r="J689">
        <v>19.230768000000001</v>
      </c>
      <c r="K689">
        <v>33986.25</v>
      </c>
    </row>
    <row r="690" spans="2:11" x14ac:dyDescent="0.3">
      <c r="B690">
        <v>18</v>
      </c>
      <c r="C690">
        <v>2</v>
      </c>
      <c r="D690">
        <v>17.85714285714284</v>
      </c>
      <c r="E690">
        <v>31895.8</v>
      </c>
      <c r="H690">
        <v>18</v>
      </c>
      <c r="I690">
        <v>2</v>
      </c>
      <c r="J690">
        <v>18.518516999999999</v>
      </c>
      <c r="K690">
        <v>32158.132812</v>
      </c>
    </row>
    <row r="691" spans="2:11" x14ac:dyDescent="0.3">
      <c r="B691">
        <v>18</v>
      </c>
      <c r="C691">
        <v>2</v>
      </c>
      <c r="D691">
        <v>17.241379310344811</v>
      </c>
      <c r="E691">
        <v>31134.17</v>
      </c>
      <c r="H691">
        <v>18</v>
      </c>
      <c r="I691">
        <v>2</v>
      </c>
      <c r="J691">
        <v>17.857140999999999</v>
      </c>
      <c r="K691">
        <v>31895.796875</v>
      </c>
    </row>
    <row r="692" spans="2:11" x14ac:dyDescent="0.3">
      <c r="B692">
        <v>18</v>
      </c>
      <c r="C692">
        <v>2</v>
      </c>
      <c r="D692">
        <v>16.66666666666665</v>
      </c>
      <c r="E692">
        <v>30247.3</v>
      </c>
      <c r="H692">
        <v>18</v>
      </c>
      <c r="I692">
        <v>2</v>
      </c>
      <c r="J692">
        <v>17.241377</v>
      </c>
      <c r="K692">
        <v>31134.166015999999</v>
      </c>
    </row>
    <row r="693" spans="2:11" x14ac:dyDescent="0.3">
      <c r="B693">
        <v>18</v>
      </c>
      <c r="C693">
        <v>2</v>
      </c>
      <c r="D693">
        <v>16.129032258064502</v>
      </c>
      <c r="E693">
        <v>28720.22</v>
      </c>
      <c r="H693">
        <v>18</v>
      </c>
      <c r="I693">
        <v>2</v>
      </c>
      <c r="J693">
        <v>16.666664000000001</v>
      </c>
      <c r="K693">
        <v>30247.300781000002</v>
      </c>
    </row>
    <row r="694" spans="2:11" x14ac:dyDescent="0.3">
      <c r="B694">
        <v>18</v>
      </c>
      <c r="C694">
        <v>2</v>
      </c>
      <c r="D694">
        <v>15.624999999999986</v>
      </c>
      <c r="E694">
        <v>27294.46</v>
      </c>
      <c r="H694">
        <v>18</v>
      </c>
      <c r="I694">
        <v>2</v>
      </c>
      <c r="J694">
        <v>16.12903</v>
      </c>
      <c r="K694">
        <v>28720.222656000002</v>
      </c>
    </row>
    <row r="695" spans="2:11" x14ac:dyDescent="0.3">
      <c r="B695">
        <v>18</v>
      </c>
      <c r="C695">
        <v>2</v>
      </c>
      <c r="D695">
        <v>15.151515151515138</v>
      </c>
      <c r="E695">
        <v>26542.77</v>
      </c>
      <c r="H695">
        <v>18</v>
      </c>
      <c r="I695">
        <v>2</v>
      </c>
      <c r="J695">
        <v>15.624999000000001</v>
      </c>
      <c r="K695">
        <v>27294.460938</v>
      </c>
    </row>
    <row r="696" spans="2:11" x14ac:dyDescent="0.3">
      <c r="B696">
        <v>18</v>
      </c>
      <c r="C696">
        <v>2</v>
      </c>
      <c r="D696">
        <v>14.705882352941163</v>
      </c>
      <c r="E696">
        <v>24818.07</v>
      </c>
      <c r="H696">
        <v>18</v>
      </c>
      <c r="I696">
        <v>2</v>
      </c>
      <c r="J696">
        <v>15.151515</v>
      </c>
      <c r="K696">
        <v>26542.765625</v>
      </c>
    </row>
    <row r="697" spans="2:11" x14ac:dyDescent="0.3">
      <c r="B697">
        <v>18</v>
      </c>
      <c r="C697">
        <v>2</v>
      </c>
      <c r="D697">
        <v>14.285714285714272</v>
      </c>
      <c r="E697">
        <v>24489.119999999999</v>
      </c>
      <c r="H697">
        <v>18</v>
      </c>
      <c r="I697">
        <v>2</v>
      </c>
      <c r="J697">
        <v>14.705883</v>
      </c>
      <c r="K697">
        <v>24818.068359000001</v>
      </c>
    </row>
    <row r="698" spans="2:11" x14ac:dyDescent="0.3">
      <c r="B698">
        <v>18</v>
      </c>
      <c r="C698">
        <v>2</v>
      </c>
      <c r="D698">
        <v>13.888888888888877</v>
      </c>
      <c r="E698">
        <v>24059.200000000001</v>
      </c>
      <c r="H698">
        <v>18</v>
      </c>
      <c r="I698">
        <v>2</v>
      </c>
      <c r="J698">
        <v>14.285716000000001</v>
      </c>
      <c r="K698">
        <v>24489.117188</v>
      </c>
    </row>
    <row r="699" spans="2:11" x14ac:dyDescent="0.3">
      <c r="B699">
        <v>18</v>
      </c>
      <c r="C699">
        <v>2</v>
      </c>
      <c r="D699">
        <v>13.513513513513502</v>
      </c>
      <c r="E699">
        <v>23820.14</v>
      </c>
      <c r="H699">
        <v>18</v>
      </c>
      <c r="I699">
        <v>2</v>
      </c>
      <c r="J699">
        <v>13.888890999999999</v>
      </c>
      <c r="K699">
        <v>24059.199218999998</v>
      </c>
    </row>
    <row r="700" spans="2:11" x14ac:dyDescent="0.3">
      <c r="B700">
        <v>18</v>
      </c>
      <c r="C700">
        <v>2</v>
      </c>
      <c r="D700">
        <v>13.157894736842094</v>
      </c>
      <c r="E700">
        <v>20047.77</v>
      </c>
      <c r="H700">
        <v>18</v>
      </c>
      <c r="I700">
        <v>2</v>
      </c>
      <c r="J700">
        <v>13.513515999999999</v>
      </c>
      <c r="K700">
        <v>23820.140625</v>
      </c>
    </row>
    <row r="701" spans="2:11" x14ac:dyDescent="0.3">
      <c r="B701">
        <v>18</v>
      </c>
      <c r="C701">
        <v>2</v>
      </c>
      <c r="D701">
        <v>12.820512820512809</v>
      </c>
      <c r="E701">
        <v>18995.47</v>
      </c>
      <c r="H701">
        <v>18</v>
      </c>
      <c r="I701">
        <v>2</v>
      </c>
      <c r="J701">
        <v>13.157897999999999</v>
      </c>
      <c r="K701">
        <v>20047.773438</v>
      </c>
    </row>
    <row r="702" spans="2:11" x14ac:dyDescent="0.3">
      <c r="B702">
        <v>18</v>
      </c>
      <c r="C702">
        <v>2</v>
      </c>
      <c r="D702">
        <v>12.499999999999989</v>
      </c>
      <c r="E702">
        <v>17174.580000000002</v>
      </c>
      <c r="H702">
        <v>18</v>
      </c>
      <c r="I702">
        <v>2</v>
      </c>
      <c r="J702">
        <v>12.820517000000001</v>
      </c>
      <c r="K702">
        <v>18995.472656000002</v>
      </c>
    </row>
    <row r="703" spans="2:11" x14ac:dyDescent="0.3">
      <c r="B703">
        <v>18</v>
      </c>
      <c r="C703">
        <v>2</v>
      </c>
      <c r="D703">
        <v>12.195121951219502</v>
      </c>
      <c r="E703">
        <v>17085.73</v>
      </c>
      <c r="H703">
        <v>18</v>
      </c>
      <c r="I703">
        <v>2</v>
      </c>
      <c r="J703">
        <v>12.500004000000001</v>
      </c>
      <c r="K703">
        <v>17174.582031000002</v>
      </c>
    </row>
    <row r="704" spans="2:11" x14ac:dyDescent="0.3">
      <c r="B704">
        <v>18</v>
      </c>
      <c r="C704">
        <v>2</v>
      </c>
      <c r="D704">
        <v>11.904761904761894</v>
      </c>
      <c r="E704">
        <v>14494.14</v>
      </c>
      <c r="H704">
        <v>18</v>
      </c>
      <c r="I704">
        <v>2</v>
      </c>
      <c r="J704">
        <v>12.195126</v>
      </c>
      <c r="K704">
        <v>17085.730468999998</v>
      </c>
    </row>
    <row r="705" spans="2:11" x14ac:dyDescent="0.3">
      <c r="B705">
        <v>18</v>
      </c>
      <c r="C705">
        <v>2</v>
      </c>
      <c r="D705">
        <v>11.627906976744177</v>
      </c>
      <c r="E705">
        <v>12359.03</v>
      </c>
      <c r="H705">
        <v>18</v>
      </c>
      <c r="I705">
        <v>2</v>
      </c>
      <c r="J705">
        <v>11.904766</v>
      </c>
      <c r="K705">
        <v>14494.140625</v>
      </c>
    </row>
    <row r="706" spans="2:11" x14ac:dyDescent="0.3">
      <c r="B706">
        <v>18</v>
      </c>
      <c r="C706">
        <v>2</v>
      </c>
      <c r="D706">
        <v>11.363636363636353</v>
      </c>
      <c r="E706">
        <v>11470.18</v>
      </c>
      <c r="H706">
        <v>18</v>
      </c>
      <c r="I706">
        <v>2</v>
      </c>
      <c r="J706">
        <v>11.627912</v>
      </c>
      <c r="K706">
        <v>12359.027344</v>
      </c>
    </row>
    <row r="707" spans="2:11" x14ac:dyDescent="0.3">
      <c r="B707">
        <v>18</v>
      </c>
      <c r="C707">
        <v>2</v>
      </c>
      <c r="D707">
        <v>11.111111111111102</v>
      </c>
      <c r="E707">
        <v>8486.09</v>
      </c>
      <c r="H707">
        <v>18</v>
      </c>
      <c r="I707">
        <v>2</v>
      </c>
      <c r="J707">
        <v>11.363640999999999</v>
      </c>
      <c r="K707">
        <v>11470.183594</v>
      </c>
    </row>
    <row r="708" spans="2:11" x14ac:dyDescent="0.3">
      <c r="B708">
        <v>18</v>
      </c>
      <c r="C708">
        <v>2</v>
      </c>
      <c r="D708">
        <v>10.869565217391294</v>
      </c>
      <c r="E708">
        <v>3845.67</v>
      </c>
      <c r="H708">
        <v>18</v>
      </c>
      <c r="I708">
        <v>2</v>
      </c>
      <c r="J708">
        <v>11.111116000000001</v>
      </c>
      <c r="K708">
        <v>8486.0927730000003</v>
      </c>
    </row>
    <row r="709" spans="2:11" x14ac:dyDescent="0.3">
      <c r="B709">
        <v>19</v>
      </c>
      <c r="C709">
        <v>2</v>
      </c>
      <c r="D709">
        <v>499.99999999999955</v>
      </c>
      <c r="E709">
        <v>3123.25</v>
      </c>
      <c r="H709">
        <v>18</v>
      </c>
      <c r="I709">
        <v>2</v>
      </c>
      <c r="J709">
        <v>10.869571000000001</v>
      </c>
      <c r="K709">
        <v>3845.6652829999998</v>
      </c>
    </row>
    <row r="710" spans="2:11" x14ac:dyDescent="0.3">
      <c r="B710">
        <v>19</v>
      </c>
      <c r="C710">
        <v>2</v>
      </c>
      <c r="D710">
        <v>249.99999999999977</v>
      </c>
      <c r="E710">
        <v>2400.3200000000002</v>
      </c>
      <c r="H710">
        <v>19</v>
      </c>
      <c r="I710">
        <v>2</v>
      </c>
      <c r="J710">
        <v>499.99996900000002</v>
      </c>
      <c r="K710">
        <v>4735.8120120000003</v>
      </c>
    </row>
    <row r="711" spans="2:11" x14ac:dyDescent="0.3">
      <c r="B711">
        <v>19</v>
      </c>
      <c r="C711">
        <v>2</v>
      </c>
      <c r="D711">
        <v>166.66666666666652</v>
      </c>
      <c r="E711">
        <v>2399.42</v>
      </c>
      <c r="H711">
        <v>19</v>
      </c>
      <c r="I711">
        <v>2</v>
      </c>
      <c r="J711">
        <v>249.99998500000001</v>
      </c>
      <c r="K711">
        <v>3123.2543949999999</v>
      </c>
    </row>
    <row r="712" spans="2:11" x14ac:dyDescent="0.3">
      <c r="B712">
        <v>19</v>
      </c>
      <c r="C712">
        <v>2</v>
      </c>
      <c r="D712">
        <v>124.99999999999989</v>
      </c>
      <c r="E712">
        <v>2293.04</v>
      </c>
      <c r="H712">
        <v>19</v>
      </c>
      <c r="I712">
        <v>2</v>
      </c>
      <c r="J712">
        <v>166.66667200000001</v>
      </c>
      <c r="K712">
        <v>2400.3173830000001</v>
      </c>
    </row>
    <row r="713" spans="2:11" x14ac:dyDescent="0.3">
      <c r="B713">
        <v>19</v>
      </c>
      <c r="C713">
        <v>2</v>
      </c>
      <c r="D713">
        <v>99.999999999999915</v>
      </c>
      <c r="E713">
        <v>2036.12</v>
      </c>
      <c r="H713">
        <v>19</v>
      </c>
      <c r="I713">
        <v>2</v>
      </c>
      <c r="J713">
        <v>124.99999200000001</v>
      </c>
      <c r="K713">
        <v>2293.044922</v>
      </c>
    </row>
    <row r="714" spans="2:11" x14ac:dyDescent="0.3">
      <c r="B714">
        <v>19</v>
      </c>
      <c r="C714">
        <v>2</v>
      </c>
      <c r="D714">
        <v>83.333333333333258</v>
      </c>
      <c r="E714">
        <v>2018.3</v>
      </c>
      <c r="H714">
        <v>19</v>
      </c>
      <c r="I714">
        <v>2</v>
      </c>
      <c r="J714">
        <v>99.999992000000006</v>
      </c>
      <c r="K714">
        <v>2036.1243899999999</v>
      </c>
    </row>
    <row r="715" spans="2:11" x14ac:dyDescent="0.3">
      <c r="B715">
        <v>19</v>
      </c>
      <c r="C715">
        <v>2</v>
      </c>
      <c r="D715">
        <v>71.42857142857136</v>
      </c>
      <c r="E715">
        <v>1910.84</v>
      </c>
      <c r="H715">
        <v>19</v>
      </c>
      <c r="I715">
        <v>2</v>
      </c>
      <c r="J715">
        <v>83.333327999999995</v>
      </c>
      <c r="K715">
        <v>2018.2973629999999</v>
      </c>
    </row>
    <row r="716" spans="2:11" x14ac:dyDescent="0.3">
      <c r="B716">
        <v>19</v>
      </c>
      <c r="C716">
        <v>2</v>
      </c>
      <c r="D716">
        <v>62.499999999999943</v>
      </c>
      <c r="E716">
        <v>1681.55</v>
      </c>
      <c r="H716">
        <v>19</v>
      </c>
      <c r="I716">
        <v>2</v>
      </c>
      <c r="J716">
        <v>71.428566000000004</v>
      </c>
      <c r="K716">
        <v>1910.838501</v>
      </c>
    </row>
    <row r="717" spans="2:11" x14ac:dyDescent="0.3">
      <c r="B717">
        <v>19</v>
      </c>
      <c r="C717">
        <v>2</v>
      </c>
      <c r="D717">
        <v>55.555555555555507</v>
      </c>
      <c r="E717">
        <v>1472.93</v>
      </c>
      <c r="H717">
        <v>19</v>
      </c>
      <c r="I717">
        <v>2</v>
      </c>
      <c r="J717">
        <v>62.499996000000003</v>
      </c>
      <c r="K717">
        <v>1681.5539550000001</v>
      </c>
    </row>
    <row r="718" spans="2:11" x14ac:dyDescent="0.3">
      <c r="B718">
        <v>20</v>
      </c>
      <c r="C718">
        <v>2</v>
      </c>
      <c r="D718">
        <v>499.99999999999955</v>
      </c>
      <c r="E718">
        <v>239236.98</v>
      </c>
      <c r="H718">
        <v>19</v>
      </c>
      <c r="I718">
        <v>2</v>
      </c>
      <c r="J718">
        <v>55.555553000000003</v>
      </c>
      <c r="K718">
        <v>1472.9250489999999</v>
      </c>
    </row>
    <row r="719" spans="2:11" x14ac:dyDescent="0.3">
      <c r="B719">
        <v>20</v>
      </c>
      <c r="C719">
        <v>2</v>
      </c>
      <c r="D719">
        <v>249.99999999999977</v>
      </c>
      <c r="E719">
        <v>185789</v>
      </c>
      <c r="H719">
        <v>20</v>
      </c>
      <c r="I719">
        <v>2</v>
      </c>
      <c r="J719">
        <v>499.99996900000002</v>
      </c>
      <c r="K719">
        <v>239236.984375</v>
      </c>
    </row>
    <row r="720" spans="2:11" x14ac:dyDescent="0.3">
      <c r="B720">
        <v>20</v>
      </c>
      <c r="C720">
        <v>2</v>
      </c>
      <c r="D720">
        <v>166.66666666666652</v>
      </c>
      <c r="E720">
        <v>181701.66</v>
      </c>
      <c r="H720">
        <v>20</v>
      </c>
      <c r="I720">
        <v>2</v>
      </c>
      <c r="J720">
        <v>249.99998500000001</v>
      </c>
      <c r="K720">
        <v>185789</v>
      </c>
    </row>
    <row r="721" spans="2:11" x14ac:dyDescent="0.3">
      <c r="B721">
        <v>20</v>
      </c>
      <c r="C721">
        <v>2</v>
      </c>
      <c r="D721">
        <v>124.99999999999989</v>
      </c>
      <c r="E721">
        <v>159054.91</v>
      </c>
      <c r="H721">
        <v>20</v>
      </c>
      <c r="I721">
        <v>2</v>
      </c>
      <c r="J721">
        <v>166.66667200000001</v>
      </c>
      <c r="K721">
        <v>181701.65625</v>
      </c>
    </row>
    <row r="722" spans="2:11" x14ac:dyDescent="0.3">
      <c r="B722">
        <v>20</v>
      </c>
      <c r="C722">
        <v>2</v>
      </c>
      <c r="D722">
        <v>99.999999999999915</v>
      </c>
      <c r="E722">
        <v>128050.65</v>
      </c>
      <c r="H722">
        <v>20</v>
      </c>
      <c r="I722">
        <v>2</v>
      </c>
      <c r="J722">
        <v>124.99999200000001</v>
      </c>
      <c r="K722">
        <v>159054.90625</v>
      </c>
    </row>
    <row r="723" spans="2:11" x14ac:dyDescent="0.3">
      <c r="B723">
        <v>20</v>
      </c>
      <c r="C723">
        <v>2</v>
      </c>
      <c r="D723">
        <v>83.333333333333258</v>
      </c>
      <c r="E723">
        <v>108890.62</v>
      </c>
      <c r="H723">
        <v>20</v>
      </c>
      <c r="I723">
        <v>2</v>
      </c>
      <c r="J723">
        <v>99.999992000000006</v>
      </c>
      <c r="K723">
        <v>128050.648438</v>
      </c>
    </row>
    <row r="724" spans="2:11" x14ac:dyDescent="0.3">
      <c r="B724">
        <v>20</v>
      </c>
      <c r="C724">
        <v>2</v>
      </c>
      <c r="D724">
        <v>71.42857142857136</v>
      </c>
      <c r="E724">
        <v>104027</v>
      </c>
      <c r="H724">
        <v>20</v>
      </c>
      <c r="I724">
        <v>2</v>
      </c>
      <c r="J724">
        <v>83.333327999999995</v>
      </c>
      <c r="K724">
        <v>108890.625</v>
      </c>
    </row>
    <row r="725" spans="2:11" x14ac:dyDescent="0.3">
      <c r="B725">
        <v>20</v>
      </c>
      <c r="C725">
        <v>2</v>
      </c>
      <c r="D725">
        <v>62.499999999999943</v>
      </c>
      <c r="E725">
        <v>80519.09</v>
      </c>
      <c r="H725">
        <v>20</v>
      </c>
      <c r="I725">
        <v>2</v>
      </c>
      <c r="J725">
        <v>71.428566000000004</v>
      </c>
      <c r="K725">
        <v>104027</v>
      </c>
    </row>
    <row r="726" spans="2:11" x14ac:dyDescent="0.3">
      <c r="B726">
        <v>20</v>
      </c>
      <c r="C726">
        <v>2</v>
      </c>
      <c r="D726">
        <v>55.555555555555507</v>
      </c>
      <c r="E726">
        <v>79030.490000000005</v>
      </c>
      <c r="H726">
        <v>20</v>
      </c>
      <c r="I726">
        <v>2</v>
      </c>
      <c r="J726">
        <v>62.499996000000003</v>
      </c>
      <c r="K726">
        <v>80519.085938000004</v>
      </c>
    </row>
    <row r="727" spans="2:11" x14ac:dyDescent="0.3">
      <c r="B727">
        <v>20</v>
      </c>
      <c r="C727">
        <v>2</v>
      </c>
      <c r="D727">
        <v>49.999999999999957</v>
      </c>
      <c r="E727">
        <v>68440.570000000007</v>
      </c>
      <c r="H727">
        <v>20</v>
      </c>
      <c r="I727">
        <v>2</v>
      </c>
      <c r="J727">
        <v>55.555553000000003</v>
      </c>
      <c r="K727">
        <v>79030.492188000004</v>
      </c>
    </row>
    <row r="728" spans="2:11" x14ac:dyDescent="0.3">
      <c r="B728">
        <v>20</v>
      </c>
      <c r="C728">
        <v>2</v>
      </c>
      <c r="D728">
        <v>45.454545454545411</v>
      </c>
      <c r="E728">
        <v>61837.77</v>
      </c>
      <c r="H728">
        <v>20</v>
      </c>
      <c r="I728">
        <v>2</v>
      </c>
      <c r="J728">
        <v>49.999996000000003</v>
      </c>
      <c r="K728">
        <v>68440.570311999996</v>
      </c>
    </row>
    <row r="729" spans="2:11" x14ac:dyDescent="0.3">
      <c r="B729">
        <v>20</v>
      </c>
      <c r="C729">
        <v>2</v>
      </c>
      <c r="D729">
        <v>41.666666666666629</v>
      </c>
      <c r="E729">
        <v>54449.53</v>
      </c>
      <c r="H729">
        <v>20</v>
      </c>
      <c r="I729">
        <v>2</v>
      </c>
      <c r="J729">
        <v>45.454540000000001</v>
      </c>
      <c r="K729">
        <v>61837.765625</v>
      </c>
    </row>
    <row r="730" spans="2:11" x14ac:dyDescent="0.3">
      <c r="B730">
        <v>20</v>
      </c>
      <c r="C730">
        <v>2</v>
      </c>
      <c r="D730">
        <v>38.461538461538424</v>
      </c>
      <c r="E730">
        <v>52208.160000000003</v>
      </c>
      <c r="H730">
        <v>20</v>
      </c>
      <c r="I730">
        <v>2</v>
      </c>
      <c r="J730">
        <v>41.666663999999997</v>
      </c>
      <c r="K730">
        <v>54449.53125</v>
      </c>
    </row>
    <row r="731" spans="2:11" x14ac:dyDescent="0.3">
      <c r="H731">
        <v>20</v>
      </c>
      <c r="I731">
        <v>2</v>
      </c>
      <c r="J731">
        <v>38.461536000000002</v>
      </c>
      <c r="K731">
        <v>52208.164062000003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4D3-7438-4B86-86E3-D0BCCFE44A72}">
  <dimension ref="B1:K722"/>
  <sheetViews>
    <sheetView workbookViewId="0">
      <selection activeCell="H13" sqref="H1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36</v>
      </c>
      <c r="H1" s="2" t="s">
        <v>32</v>
      </c>
    </row>
    <row r="2" spans="2:11" x14ac:dyDescent="0.3">
      <c r="B2" t="s">
        <v>1</v>
      </c>
      <c r="C2" t="s">
        <v>30</v>
      </c>
      <c r="D2" t="s">
        <v>33</v>
      </c>
      <c r="E2" t="s">
        <v>3</v>
      </c>
      <c r="H2" t="s">
        <v>1</v>
      </c>
      <c r="I2" t="s">
        <v>30</v>
      </c>
      <c r="J2" t="s">
        <v>33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7380.3499999999995</v>
      </c>
    </row>
    <row r="4" spans="2:11" x14ac:dyDescent="0.3">
      <c r="B4">
        <v>2</v>
      </c>
      <c r="C4">
        <v>1</v>
      </c>
      <c r="D4">
        <v>5.0000000000000009</v>
      </c>
      <c r="E4">
        <v>4841.22</v>
      </c>
    </row>
    <row r="5" spans="2:11" x14ac:dyDescent="0.3">
      <c r="B5">
        <v>3</v>
      </c>
      <c r="C5">
        <v>1</v>
      </c>
      <c r="D5">
        <v>5.0000000000000009</v>
      </c>
      <c r="E5">
        <v>29215.32</v>
      </c>
    </row>
    <row r="6" spans="2:11" x14ac:dyDescent="0.3">
      <c r="B6">
        <v>4</v>
      </c>
      <c r="C6">
        <v>1</v>
      </c>
      <c r="D6">
        <v>5.0000000000000009</v>
      </c>
      <c r="E6">
        <v>9704.3700000000008</v>
      </c>
    </row>
    <row r="7" spans="2:11" x14ac:dyDescent="0.3">
      <c r="B7">
        <v>5</v>
      </c>
      <c r="C7">
        <v>1</v>
      </c>
      <c r="D7">
        <v>5.0000000000000009</v>
      </c>
      <c r="E7">
        <v>15127.990000000002</v>
      </c>
    </row>
    <row r="8" spans="2:11" x14ac:dyDescent="0.3">
      <c r="B8">
        <v>6</v>
      </c>
      <c r="C8">
        <v>1</v>
      </c>
      <c r="D8">
        <v>5.0000000000000009</v>
      </c>
      <c r="E8">
        <v>2598.9299999999998</v>
      </c>
    </row>
    <row r="9" spans="2:11" x14ac:dyDescent="0.3">
      <c r="B9">
        <v>7</v>
      </c>
      <c r="C9">
        <v>1</v>
      </c>
      <c r="D9">
        <v>5.0000000000000009</v>
      </c>
      <c r="E9">
        <v>5757.28</v>
      </c>
    </row>
    <row r="10" spans="2:11" x14ac:dyDescent="0.3">
      <c r="B10">
        <v>8</v>
      </c>
      <c r="C10">
        <v>1</v>
      </c>
      <c r="D10">
        <v>5.0000000000000009</v>
      </c>
      <c r="E10">
        <v>3471.92</v>
      </c>
    </row>
    <row r="11" spans="2:11" x14ac:dyDescent="0.3">
      <c r="B11">
        <v>12</v>
      </c>
      <c r="C11">
        <v>1</v>
      </c>
      <c r="D11">
        <v>5.0000000000000009</v>
      </c>
      <c r="E11">
        <v>15600.01</v>
      </c>
    </row>
    <row r="12" spans="2:11" x14ac:dyDescent="0.3">
      <c r="B12">
        <v>13</v>
      </c>
      <c r="C12">
        <v>1</v>
      </c>
      <c r="D12">
        <v>5.0000000000000009</v>
      </c>
      <c r="E12">
        <v>7496.89</v>
      </c>
    </row>
    <row r="13" spans="2:11" x14ac:dyDescent="0.3">
      <c r="B13">
        <v>14</v>
      </c>
      <c r="C13">
        <v>1</v>
      </c>
      <c r="D13">
        <v>5.0000000000000009</v>
      </c>
      <c r="E13">
        <v>2885.19</v>
      </c>
    </row>
    <row r="14" spans="2:11" x14ac:dyDescent="0.3">
      <c r="B14">
        <v>15</v>
      </c>
      <c r="C14">
        <v>1</v>
      </c>
      <c r="D14">
        <v>5.0000000000000009</v>
      </c>
      <c r="E14">
        <v>7474.91</v>
      </c>
    </row>
    <row r="15" spans="2:11" x14ac:dyDescent="0.3">
      <c r="B15">
        <v>16</v>
      </c>
      <c r="C15">
        <v>1</v>
      </c>
      <c r="D15">
        <v>5.0000000000000009</v>
      </c>
      <c r="E15">
        <v>9133.4600000000009</v>
      </c>
    </row>
    <row r="16" spans="2:11" x14ac:dyDescent="0.3">
      <c r="B16">
        <v>17</v>
      </c>
      <c r="C16">
        <v>1</v>
      </c>
      <c r="D16">
        <v>5.0000000000000009</v>
      </c>
      <c r="E16">
        <v>4498.93</v>
      </c>
    </row>
    <row r="17" spans="2:5" x14ac:dyDescent="0.3">
      <c r="B17">
        <v>18</v>
      </c>
      <c r="C17">
        <v>1</v>
      </c>
      <c r="D17">
        <v>5.0000000000000009</v>
      </c>
      <c r="E17">
        <v>20397.71</v>
      </c>
    </row>
    <row r="18" spans="2:5" x14ac:dyDescent="0.3">
      <c r="B18">
        <v>19</v>
      </c>
      <c r="C18">
        <v>1</v>
      </c>
      <c r="D18">
        <v>5.0000000000000009</v>
      </c>
      <c r="E18">
        <v>404.25</v>
      </c>
    </row>
    <row r="19" spans="2:5" x14ac:dyDescent="0.3">
      <c r="B19">
        <v>20</v>
      </c>
      <c r="C19">
        <v>1</v>
      </c>
      <c r="D19">
        <v>5.0000000000000009</v>
      </c>
      <c r="E19">
        <v>17350.77</v>
      </c>
    </row>
    <row r="20" spans="2:5" x14ac:dyDescent="0.3">
      <c r="B20">
        <v>1</v>
      </c>
      <c r="C20">
        <v>2</v>
      </c>
      <c r="D20">
        <v>499.99999999999955</v>
      </c>
      <c r="E20">
        <v>37384.07</v>
      </c>
    </row>
    <row r="21" spans="2:5" x14ac:dyDescent="0.3">
      <c r="B21">
        <v>1</v>
      </c>
      <c r="C21">
        <v>2</v>
      </c>
      <c r="D21">
        <v>249.99999999999977</v>
      </c>
      <c r="E21">
        <v>36260.910000000003</v>
      </c>
    </row>
    <row r="22" spans="2:5" x14ac:dyDescent="0.3">
      <c r="B22">
        <v>1</v>
      </c>
      <c r="C22">
        <v>2</v>
      </c>
      <c r="D22">
        <v>166.66666666666652</v>
      </c>
      <c r="E22">
        <v>32607.68</v>
      </c>
    </row>
    <row r="23" spans="2:5" x14ac:dyDescent="0.3">
      <c r="B23">
        <v>1</v>
      </c>
      <c r="C23">
        <v>2</v>
      </c>
      <c r="D23">
        <v>124.99999999999989</v>
      </c>
      <c r="E23">
        <v>26312.03</v>
      </c>
    </row>
    <row r="24" spans="2:5" x14ac:dyDescent="0.3">
      <c r="B24">
        <v>1</v>
      </c>
      <c r="C24">
        <v>2</v>
      </c>
      <c r="D24">
        <v>99.999999999999915</v>
      </c>
      <c r="E24">
        <v>26006.69</v>
      </c>
    </row>
    <row r="25" spans="2:5" x14ac:dyDescent="0.3">
      <c r="B25">
        <v>1</v>
      </c>
      <c r="C25">
        <v>2</v>
      </c>
      <c r="D25">
        <v>83.333333333333258</v>
      </c>
      <c r="E25">
        <v>24913.94</v>
      </c>
    </row>
    <row r="26" spans="2:5" x14ac:dyDescent="0.3">
      <c r="B26">
        <v>1</v>
      </c>
      <c r="C26">
        <v>2</v>
      </c>
      <c r="D26">
        <v>71.42857142857136</v>
      </c>
      <c r="E26">
        <v>24728.33</v>
      </c>
    </row>
    <row r="27" spans="2:5" x14ac:dyDescent="0.3">
      <c r="B27">
        <v>1</v>
      </c>
      <c r="C27">
        <v>2</v>
      </c>
      <c r="D27">
        <v>62.499999999999943</v>
      </c>
      <c r="E27">
        <v>23832.34</v>
      </c>
    </row>
    <row r="28" spans="2:5" x14ac:dyDescent="0.3">
      <c r="B28">
        <v>1</v>
      </c>
      <c r="C28">
        <v>2</v>
      </c>
      <c r="D28">
        <v>55.555555555555507</v>
      </c>
      <c r="E28">
        <v>22980.55</v>
      </c>
    </row>
    <row r="29" spans="2:5" x14ac:dyDescent="0.3">
      <c r="B29">
        <v>1</v>
      </c>
      <c r="C29">
        <v>2</v>
      </c>
      <c r="D29">
        <v>49.999999999999957</v>
      </c>
      <c r="E29">
        <v>22394.57</v>
      </c>
    </row>
    <row r="30" spans="2:5" x14ac:dyDescent="0.3">
      <c r="B30">
        <v>1</v>
      </c>
      <c r="C30">
        <v>2</v>
      </c>
      <c r="D30">
        <v>45.454545454545411</v>
      </c>
      <c r="E30">
        <v>22017.17</v>
      </c>
    </row>
    <row r="31" spans="2:5" x14ac:dyDescent="0.3">
      <c r="B31">
        <v>1</v>
      </c>
      <c r="C31">
        <v>2</v>
      </c>
      <c r="D31">
        <v>41.666666666666629</v>
      </c>
      <c r="E31">
        <v>21333.040000000001</v>
      </c>
    </row>
    <row r="32" spans="2:5" x14ac:dyDescent="0.3">
      <c r="B32">
        <v>1</v>
      </c>
      <c r="C32">
        <v>2</v>
      </c>
      <c r="D32">
        <v>38.461538461538424</v>
      </c>
      <c r="E32">
        <v>20413.21</v>
      </c>
    </row>
    <row r="33" spans="2:5" x14ac:dyDescent="0.3">
      <c r="B33">
        <v>1</v>
      </c>
      <c r="C33">
        <v>2</v>
      </c>
      <c r="D33">
        <v>35.71428571428568</v>
      </c>
      <c r="E33">
        <v>19248.39</v>
      </c>
    </row>
    <row r="34" spans="2:5" x14ac:dyDescent="0.3">
      <c r="B34">
        <v>1</v>
      </c>
      <c r="C34">
        <v>2</v>
      </c>
      <c r="D34">
        <v>33.3333333333333</v>
      </c>
      <c r="E34">
        <v>18302.54</v>
      </c>
    </row>
    <row r="35" spans="2:5" x14ac:dyDescent="0.3">
      <c r="B35">
        <v>1</v>
      </c>
      <c r="C35">
        <v>2</v>
      </c>
      <c r="D35">
        <v>31.249999999999972</v>
      </c>
      <c r="E35">
        <v>18029.47</v>
      </c>
    </row>
    <row r="36" spans="2:5" x14ac:dyDescent="0.3">
      <c r="B36">
        <v>1</v>
      </c>
      <c r="C36">
        <v>2</v>
      </c>
      <c r="D36">
        <v>29.411764705882327</v>
      </c>
      <c r="E36">
        <v>17343.580000000002</v>
      </c>
    </row>
    <row r="37" spans="2:5" x14ac:dyDescent="0.3">
      <c r="B37">
        <v>1</v>
      </c>
      <c r="C37">
        <v>2</v>
      </c>
      <c r="D37">
        <v>27.777777777777754</v>
      </c>
      <c r="E37">
        <v>16896.32</v>
      </c>
    </row>
    <row r="38" spans="2:5" x14ac:dyDescent="0.3">
      <c r="B38">
        <v>1</v>
      </c>
      <c r="C38">
        <v>2</v>
      </c>
      <c r="D38">
        <v>26.315789473684188</v>
      </c>
      <c r="E38">
        <v>15341.85</v>
      </c>
    </row>
    <row r="39" spans="2:5" x14ac:dyDescent="0.3">
      <c r="B39">
        <v>1</v>
      </c>
      <c r="C39">
        <v>2</v>
      </c>
      <c r="D39">
        <v>24.999999999999979</v>
      </c>
      <c r="E39">
        <v>14666.35</v>
      </c>
    </row>
    <row r="40" spans="2:5" x14ac:dyDescent="0.3">
      <c r="B40">
        <v>1</v>
      </c>
      <c r="C40">
        <v>2</v>
      </c>
      <c r="D40">
        <v>23.809523809523789</v>
      </c>
      <c r="E40">
        <v>14541.22</v>
      </c>
    </row>
    <row r="41" spans="2:5" x14ac:dyDescent="0.3">
      <c r="B41">
        <v>1</v>
      </c>
      <c r="C41">
        <v>2</v>
      </c>
      <c r="D41">
        <v>22.727272727272705</v>
      </c>
      <c r="E41">
        <v>14433.08</v>
      </c>
    </row>
    <row r="42" spans="2:5" x14ac:dyDescent="0.3">
      <c r="B42">
        <v>1</v>
      </c>
      <c r="C42">
        <v>2</v>
      </c>
      <c r="D42">
        <v>21.739130434782588</v>
      </c>
      <c r="E42">
        <v>13482.46</v>
      </c>
    </row>
    <row r="43" spans="2:5" x14ac:dyDescent="0.3">
      <c r="B43">
        <v>1</v>
      </c>
      <c r="C43">
        <v>2</v>
      </c>
      <c r="D43">
        <v>20.833333333333314</v>
      </c>
      <c r="E43">
        <v>13395.23</v>
      </c>
    </row>
    <row r="44" spans="2:5" x14ac:dyDescent="0.3">
      <c r="B44">
        <v>1</v>
      </c>
      <c r="C44">
        <v>2</v>
      </c>
      <c r="D44">
        <v>19.999999999999982</v>
      </c>
      <c r="E44">
        <v>11456.34</v>
      </c>
    </row>
    <row r="45" spans="2:5" x14ac:dyDescent="0.3">
      <c r="B45">
        <v>1</v>
      </c>
      <c r="C45">
        <v>2</v>
      </c>
      <c r="D45">
        <v>19.230769230769212</v>
      </c>
      <c r="E45">
        <v>11353.55</v>
      </c>
    </row>
    <row r="46" spans="2:5" x14ac:dyDescent="0.3">
      <c r="B46">
        <v>1</v>
      </c>
      <c r="C46">
        <v>2</v>
      </c>
      <c r="D46">
        <v>18.518518518518501</v>
      </c>
      <c r="E46">
        <v>10898.2</v>
      </c>
    </row>
    <row r="47" spans="2:5" x14ac:dyDescent="0.3">
      <c r="B47">
        <v>1</v>
      </c>
      <c r="C47">
        <v>2</v>
      </c>
      <c r="D47">
        <v>17.85714285714284</v>
      </c>
      <c r="E47">
        <v>10443.370000000001</v>
      </c>
    </row>
    <row r="48" spans="2:5" x14ac:dyDescent="0.3">
      <c r="B48">
        <v>1</v>
      </c>
      <c r="C48">
        <v>2</v>
      </c>
      <c r="D48">
        <v>17.241379310344811</v>
      </c>
      <c r="E48">
        <v>9826.61</v>
      </c>
    </row>
    <row r="49" spans="2:5" x14ac:dyDescent="0.3">
      <c r="B49">
        <v>1</v>
      </c>
      <c r="C49">
        <v>2</v>
      </c>
      <c r="D49">
        <v>16.66666666666665</v>
      </c>
      <c r="E49">
        <v>9646.73</v>
      </c>
    </row>
    <row r="50" spans="2:5" x14ac:dyDescent="0.3">
      <c r="B50">
        <v>1</v>
      </c>
      <c r="C50">
        <v>2</v>
      </c>
      <c r="D50">
        <v>16.129032258064502</v>
      </c>
      <c r="E50">
        <v>9468.65</v>
      </c>
    </row>
    <row r="51" spans="2:5" x14ac:dyDescent="0.3">
      <c r="B51">
        <v>1</v>
      </c>
      <c r="C51">
        <v>2</v>
      </c>
      <c r="D51">
        <v>15.624999999999986</v>
      </c>
      <c r="E51">
        <v>9317.9699999999993</v>
      </c>
    </row>
    <row r="52" spans="2:5" x14ac:dyDescent="0.3">
      <c r="B52">
        <v>1</v>
      </c>
      <c r="C52">
        <v>2</v>
      </c>
      <c r="D52">
        <v>15.151515151515138</v>
      </c>
      <c r="E52">
        <v>9297.7999999999993</v>
      </c>
    </row>
    <row r="53" spans="2:5" x14ac:dyDescent="0.3">
      <c r="B53">
        <v>1</v>
      </c>
      <c r="C53">
        <v>2</v>
      </c>
      <c r="D53">
        <v>14.705882352941163</v>
      </c>
      <c r="E53">
        <v>8936.85</v>
      </c>
    </row>
    <row r="54" spans="2:5" x14ac:dyDescent="0.3">
      <c r="B54">
        <v>1</v>
      </c>
      <c r="C54">
        <v>2</v>
      </c>
      <c r="D54">
        <v>14.285714285714272</v>
      </c>
      <c r="E54">
        <v>7204.44</v>
      </c>
    </row>
    <row r="55" spans="2:5" x14ac:dyDescent="0.3">
      <c r="B55">
        <v>1</v>
      </c>
      <c r="C55">
        <v>2</v>
      </c>
      <c r="D55">
        <v>13.888888888888877</v>
      </c>
      <c r="E55">
        <v>7002.01</v>
      </c>
    </row>
    <row r="56" spans="2:5" x14ac:dyDescent="0.3">
      <c r="B56">
        <v>1</v>
      </c>
      <c r="C56">
        <v>2</v>
      </c>
      <c r="D56">
        <v>13.513513513513502</v>
      </c>
      <c r="E56">
        <v>6907.79</v>
      </c>
    </row>
    <row r="57" spans="2:5" x14ac:dyDescent="0.3">
      <c r="B57">
        <v>1</v>
      </c>
      <c r="C57">
        <v>2</v>
      </c>
      <c r="D57">
        <v>13.157894736842094</v>
      </c>
      <c r="E57">
        <v>6306.78</v>
      </c>
    </row>
    <row r="58" spans="2:5" x14ac:dyDescent="0.3">
      <c r="B58">
        <v>1</v>
      </c>
      <c r="C58">
        <v>2</v>
      </c>
      <c r="D58">
        <v>12.820512820512809</v>
      </c>
      <c r="E58">
        <v>5024.54</v>
      </c>
    </row>
    <row r="59" spans="2:5" x14ac:dyDescent="0.3">
      <c r="B59">
        <v>1</v>
      </c>
      <c r="C59">
        <v>2</v>
      </c>
      <c r="D59">
        <v>12.499999999999989</v>
      </c>
      <c r="E59">
        <v>2048.98</v>
      </c>
    </row>
    <row r="60" spans="2:5" x14ac:dyDescent="0.3">
      <c r="B60">
        <v>1</v>
      </c>
      <c r="C60">
        <v>2</v>
      </c>
      <c r="D60">
        <v>12.195121951219502</v>
      </c>
      <c r="E60">
        <v>1581.53</v>
      </c>
    </row>
    <row r="61" spans="2:5" x14ac:dyDescent="0.3">
      <c r="B61">
        <v>1</v>
      </c>
      <c r="C61">
        <v>2</v>
      </c>
      <c r="D61">
        <v>11.904761904761894</v>
      </c>
      <c r="E61">
        <v>788.48</v>
      </c>
    </row>
    <row r="62" spans="2:5" x14ac:dyDescent="0.3">
      <c r="B62">
        <v>1</v>
      </c>
      <c r="C62">
        <v>2</v>
      </c>
      <c r="D62">
        <v>11.627906976744177</v>
      </c>
      <c r="E62">
        <v>166.8</v>
      </c>
    </row>
    <row r="63" spans="2:5" x14ac:dyDescent="0.3">
      <c r="B63">
        <v>2</v>
      </c>
      <c r="C63">
        <v>2</v>
      </c>
      <c r="D63">
        <v>499.99999999999955</v>
      </c>
      <c r="E63">
        <v>34452.800000000003</v>
      </c>
    </row>
    <row r="64" spans="2:5" x14ac:dyDescent="0.3">
      <c r="B64">
        <v>2</v>
      </c>
      <c r="C64">
        <v>2</v>
      </c>
      <c r="D64">
        <v>249.99999999999977</v>
      </c>
      <c r="E64">
        <v>32185.21</v>
      </c>
    </row>
    <row r="65" spans="2:5" x14ac:dyDescent="0.3">
      <c r="B65">
        <v>2</v>
      </c>
      <c r="C65">
        <v>2</v>
      </c>
      <c r="D65">
        <v>166.66666666666652</v>
      </c>
      <c r="E65">
        <v>32176.11</v>
      </c>
    </row>
    <row r="66" spans="2:5" x14ac:dyDescent="0.3">
      <c r="B66">
        <v>2</v>
      </c>
      <c r="C66">
        <v>2</v>
      </c>
      <c r="D66">
        <v>124.99999999999989</v>
      </c>
      <c r="E66">
        <v>28729.45</v>
      </c>
    </row>
    <row r="67" spans="2:5" x14ac:dyDescent="0.3">
      <c r="B67">
        <v>2</v>
      </c>
      <c r="C67">
        <v>2</v>
      </c>
      <c r="D67">
        <v>99.999999999999915</v>
      </c>
      <c r="E67">
        <v>26931.37</v>
      </c>
    </row>
    <row r="68" spans="2:5" x14ac:dyDescent="0.3">
      <c r="B68">
        <v>2</v>
      </c>
      <c r="C68">
        <v>2</v>
      </c>
      <c r="D68">
        <v>83.333333333333258</v>
      </c>
      <c r="E68">
        <v>25915.93</v>
      </c>
    </row>
    <row r="69" spans="2:5" x14ac:dyDescent="0.3">
      <c r="B69">
        <v>2</v>
      </c>
      <c r="C69">
        <v>2</v>
      </c>
      <c r="D69">
        <v>71.42857142857136</v>
      </c>
      <c r="E69">
        <v>24787.59</v>
      </c>
    </row>
    <row r="70" spans="2:5" x14ac:dyDescent="0.3">
      <c r="B70">
        <v>2</v>
      </c>
      <c r="C70">
        <v>2</v>
      </c>
      <c r="D70">
        <v>62.499999999999943</v>
      </c>
      <c r="E70">
        <v>23548.720000000001</v>
      </c>
    </row>
    <row r="71" spans="2:5" x14ac:dyDescent="0.3">
      <c r="B71">
        <v>2</v>
      </c>
      <c r="C71">
        <v>2</v>
      </c>
      <c r="D71">
        <v>55.555555555555507</v>
      </c>
      <c r="E71">
        <v>21811.51</v>
      </c>
    </row>
    <row r="72" spans="2:5" x14ac:dyDescent="0.3">
      <c r="B72">
        <v>2</v>
      </c>
      <c r="C72">
        <v>2</v>
      </c>
      <c r="D72">
        <v>49.999999999999957</v>
      </c>
      <c r="E72">
        <v>20328.84</v>
      </c>
    </row>
    <row r="73" spans="2:5" x14ac:dyDescent="0.3">
      <c r="B73">
        <v>2</v>
      </c>
      <c r="C73">
        <v>2</v>
      </c>
      <c r="D73">
        <v>45.454545454545411</v>
      </c>
      <c r="E73">
        <v>17406.72</v>
      </c>
    </row>
    <row r="74" spans="2:5" x14ac:dyDescent="0.3">
      <c r="B74">
        <v>2</v>
      </c>
      <c r="C74">
        <v>2</v>
      </c>
      <c r="D74">
        <v>41.666666666666629</v>
      </c>
      <c r="E74">
        <v>16432.22</v>
      </c>
    </row>
    <row r="75" spans="2:5" x14ac:dyDescent="0.3">
      <c r="B75">
        <v>2</v>
      </c>
      <c r="C75">
        <v>2</v>
      </c>
      <c r="D75">
        <v>38.461538461538424</v>
      </c>
      <c r="E75">
        <v>14846.54</v>
      </c>
    </row>
    <row r="76" spans="2:5" x14ac:dyDescent="0.3">
      <c r="B76">
        <v>2</v>
      </c>
      <c r="C76">
        <v>2</v>
      </c>
      <c r="D76">
        <v>35.71428571428568</v>
      </c>
      <c r="E76">
        <v>13666.23</v>
      </c>
    </row>
    <row r="77" spans="2:5" x14ac:dyDescent="0.3">
      <c r="B77">
        <v>2</v>
      </c>
      <c r="C77">
        <v>2</v>
      </c>
      <c r="D77">
        <v>33.3333333333333</v>
      </c>
      <c r="E77">
        <v>13319.89</v>
      </c>
    </row>
    <row r="78" spans="2:5" x14ac:dyDescent="0.3">
      <c r="B78">
        <v>2</v>
      </c>
      <c r="C78">
        <v>2</v>
      </c>
      <c r="D78">
        <v>31.249999999999972</v>
      </c>
      <c r="E78">
        <v>12810.98</v>
      </c>
    </row>
    <row r="79" spans="2:5" x14ac:dyDescent="0.3">
      <c r="B79">
        <v>2</v>
      </c>
      <c r="C79">
        <v>2</v>
      </c>
      <c r="D79">
        <v>29.411764705882327</v>
      </c>
      <c r="E79">
        <v>12719.77</v>
      </c>
    </row>
    <row r="80" spans="2:5" x14ac:dyDescent="0.3">
      <c r="B80">
        <v>2</v>
      </c>
      <c r="C80">
        <v>2</v>
      </c>
      <c r="D80">
        <v>27.777777777777754</v>
      </c>
      <c r="E80">
        <v>11052.61</v>
      </c>
    </row>
    <row r="81" spans="2:5" x14ac:dyDescent="0.3">
      <c r="B81">
        <v>2</v>
      </c>
      <c r="C81">
        <v>2</v>
      </c>
      <c r="D81">
        <v>26.315789473684188</v>
      </c>
      <c r="E81">
        <v>10650.88</v>
      </c>
    </row>
    <row r="82" spans="2:5" x14ac:dyDescent="0.3">
      <c r="B82">
        <v>2</v>
      </c>
      <c r="C82">
        <v>2</v>
      </c>
      <c r="D82">
        <v>24.999999999999979</v>
      </c>
      <c r="E82">
        <v>7968.97</v>
      </c>
    </row>
    <row r="83" spans="2:5" x14ac:dyDescent="0.3">
      <c r="B83">
        <v>2</v>
      </c>
      <c r="C83">
        <v>2</v>
      </c>
      <c r="D83">
        <v>23.809523809523789</v>
      </c>
      <c r="E83">
        <v>7373</v>
      </c>
    </row>
    <row r="84" spans="2:5" x14ac:dyDescent="0.3">
      <c r="B84">
        <v>2</v>
      </c>
      <c r="C84">
        <v>2</v>
      </c>
      <c r="D84">
        <v>22.727272727272705</v>
      </c>
      <c r="E84">
        <v>6830.36</v>
      </c>
    </row>
    <row r="85" spans="2:5" x14ac:dyDescent="0.3">
      <c r="B85">
        <v>2</v>
      </c>
      <c r="C85">
        <v>2</v>
      </c>
      <c r="D85">
        <v>21.739130434782588</v>
      </c>
      <c r="E85">
        <v>6314.62</v>
      </c>
    </row>
    <row r="86" spans="2:5" x14ac:dyDescent="0.3">
      <c r="B86">
        <v>2</v>
      </c>
      <c r="C86">
        <v>2</v>
      </c>
      <c r="D86">
        <v>20.833333333333314</v>
      </c>
      <c r="E86">
        <v>5449.05</v>
      </c>
    </row>
    <row r="87" spans="2:5" x14ac:dyDescent="0.3">
      <c r="B87">
        <v>2</v>
      </c>
      <c r="C87">
        <v>2</v>
      </c>
      <c r="D87">
        <v>19.999999999999982</v>
      </c>
      <c r="E87">
        <v>4814.55</v>
      </c>
    </row>
    <row r="88" spans="2:5" x14ac:dyDescent="0.3">
      <c r="B88">
        <v>2</v>
      </c>
      <c r="C88">
        <v>2</v>
      </c>
      <c r="D88">
        <v>19.230769230769212</v>
      </c>
      <c r="E88">
        <v>4301.57</v>
      </c>
    </row>
    <row r="89" spans="2:5" x14ac:dyDescent="0.3">
      <c r="B89">
        <v>2</v>
      </c>
      <c r="C89">
        <v>2</v>
      </c>
      <c r="D89">
        <v>18.518518518518501</v>
      </c>
      <c r="E89">
        <v>3567.75</v>
      </c>
    </row>
    <row r="90" spans="2:5" x14ac:dyDescent="0.3">
      <c r="B90">
        <v>2</v>
      </c>
      <c r="C90">
        <v>2</v>
      </c>
      <c r="D90">
        <v>17.85714285714284</v>
      </c>
      <c r="E90">
        <v>3179.69</v>
      </c>
    </row>
    <row r="91" spans="2:5" x14ac:dyDescent="0.3">
      <c r="B91">
        <v>2</v>
      </c>
      <c r="C91">
        <v>2</v>
      </c>
      <c r="D91">
        <v>17.241379310344811</v>
      </c>
      <c r="E91">
        <v>2132.83</v>
      </c>
    </row>
    <row r="92" spans="2:5" x14ac:dyDescent="0.3">
      <c r="B92">
        <v>2</v>
      </c>
      <c r="C92">
        <v>2</v>
      </c>
      <c r="D92">
        <v>16.66666666666665</v>
      </c>
      <c r="E92">
        <v>194.06</v>
      </c>
    </row>
    <row r="93" spans="2:5" x14ac:dyDescent="0.3">
      <c r="B93">
        <v>2</v>
      </c>
      <c r="C93">
        <v>2</v>
      </c>
      <c r="D93">
        <v>16.129032258064502</v>
      </c>
      <c r="E93">
        <v>23.94</v>
      </c>
    </row>
    <row r="94" spans="2:5" x14ac:dyDescent="0.3">
      <c r="B94">
        <v>2</v>
      </c>
      <c r="C94">
        <v>2</v>
      </c>
      <c r="D94">
        <v>15.624999999999986</v>
      </c>
      <c r="E94">
        <v>14.77</v>
      </c>
    </row>
    <row r="95" spans="2:5" x14ac:dyDescent="0.3">
      <c r="B95">
        <v>3</v>
      </c>
      <c r="C95">
        <v>2</v>
      </c>
      <c r="D95">
        <v>499.99999999999955</v>
      </c>
      <c r="E95">
        <v>90385.790000000008</v>
      </c>
    </row>
    <row r="96" spans="2:5" x14ac:dyDescent="0.3">
      <c r="B96">
        <v>3</v>
      </c>
      <c r="C96">
        <v>2</v>
      </c>
      <c r="D96">
        <v>249.99999999999977</v>
      </c>
      <c r="E96">
        <v>76111.89</v>
      </c>
    </row>
    <row r="97" spans="2:5" x14ac:dyDescent="0.3">
      <c r="B97">
        <v>3</v>
      </c>
      <c r="C97">
        <v>2</v>
      </c>
      <c r="D97">
        <v>166.66666666666652</v>
      </c>
      <c r="E97">
        <v>70377.72</v>
      </c>
    </row>
    <row r="98" spans="2:5" x14ac:dyDescent="0.3">
      <c r="B98">
        <v>3</v>
      </c>
      <c r="C98">
        <v>2</v>
      </c>
      <c r="D98">
        <v>124.99999999999989</v>
      </c>
      <c r="E98">
        <v>68937.440000000002</v>
      </c>
    </row>
    <row r="99" spans="2:5" x14ac:dyDescent="0.3">
      <c r="B99">
        <v>3</v>
      </c>
      <c r="C99">
        <v>2</v>
      </c>
      <c r="D99">
        <v>99.999999999999915</v>
      </c>
      <c r="E99">
        <v>64007.810000000005</v>
      </c>
    </row>
    <row r="100" spans="2:5" x14ac:dyDescent="0.3">
      <c r="B100">
        <v>3</v>
      </c>
      <c r="C100">
        <v>2</v>
      </c>
      <c r="D100">
        <v>83.333333333333258</v>
      </c>
      <c r="E100">
        <v>60806.54</v>
      </c>
    </row>
    <row r="101" spans="2:5" x14ac:dyDescent="0.3">
      <c r="B101">
        <v>3</v>
      </c>
      <c r="C101">
        <v>2</v>
      </c>
      <c r="D101">
        <v>71.42857142857136</v>
      </c>
      <c r="E101">
        <v>57320.9</v>
      </c>
    </row>
    <row r="102" spans="2:5" x14ac:dyDescent="0.3">
      <c r="B102">
        <v>3</v>
      </c>
      <c r="C102">
        <v>2</v>
      </c>
      <c r="D102">
        <v>62.499999999999943</v>
      </c>
      <c r="E102">
        <v>56582.89</v>
      </c>
    </row>
    <row r="103" spans="2:5" x14ac:dyDescent="0.3">
      <c r="B103">
        <v>3</v>
      </c>
      <c r="C103">
        <v>2</v>
      </c>
      <c r="D103">
        <v>55.555555555555507</v>
      </c>
      <c r="E103">
        <v>53502.7</v>
      </c>
    </row>
    <row r="104" spans="2:5" x14ac:dyDescent="0.3">
      <c r="B104">
        <v>3</v>
      </c>
      <c r="C104">
        <v>2</v>
      </c>
      <c r="D104">
        <v>49.999999999999957</v>
      </c>
      <c r="E104">
        <v>51522.75</v>
      </c>
    </row>
    <row r="105" spans="2:5" x14ac:dyDescent="0.3">
      <c r="B105">
        <v>3</v>
      </c>
      <c r="C105">
        <v>2</v>
      </c>
      <c r="D105">
        <v>45.454545454545411</v>
      </c>
      <c r="E105">
        <v>51335.909999999996</v>
      </c>
    </row>
    <row r="106" spans="2:5" x14ac:dyDescent="0.3">
      <c r="B106">
        <v>3</v>
      </c>
      <c r="C106">
        <v>2</v>
      </c>
      <c r="D106">
        <v>41.666666666666629</v>
      </c>
      <c r="E106">
        <v>49814.18</v>
      </c>
    </row>
    <row r="107" spans="2:5" x14ac:dyDescent="0.3">
      <c r="B107">
        <v>3</v>
      </c>
      <c r="C107">
        <v>2</v>
      </c>
      <c r="D107">
        <v>38.461538461538424</v>
      </c>
      <c r="E107">
        <v>49112.87</v>
      </c>
    </row>
    <row r="108" spans="2:5" x14ac:dyDescent="0.3">
      <c r="B108">
        <v>3</v>
      </c>
      <c r="C108">
        <v>2</v>
      </c>
      <c r="D108">
        <v>35.71428571428568</v>
      </c>
      <c r="E108">
        <v>48658.44</v>
      </c>
    </row>
    <row r="109" spans="2:5" x14ac:dyDescent="0.3">
      <c r="B109">
        <v>3</v>
      </c>
      <c r="C109">
        <v>2</v>
      </c>
      <c r="D109">
        <v>33.3333333333333</v>
      </c>
      <c r="E109">
        <v>46632.76</v>
      </c>
    </row>
    <row r="110" spans="2:5" x14ac:dyDescent="0.3">
      <c r="B110">
        <v>3</v>
      </c>
      <c r="C110">
        <v>2</v>
      </c>
      <c r="D110">
        <v>31.249999999999972</v>
      </c>
      <c r="E110">
        <v>46376.55</v>
      </c>
    </row>
    <row r="111" spans="2:5" x14ac:dyDescent="0.3">
      <c r="B111">
        <v>3</v>
      </c>
      <c r="C111">
        <v>2</v>
      </c>
      <c r="D111">
        <v>29.411764705882327</v>
      </c>
      <c r="E111">
        <v>45236.92</v>
      </c>
    </row>
    <row r="112" spans="2:5" x14ac:dyDescent="0.3">
      <c r="B112">
        <v>3</v>
      </c>
      <c r="C112">
        <v>2</v>
      </c>
      <c r="D112">
        <v>27.777777777777754</v>
      </c>
      <c r="E112">
        <v>44984.82</v>
      </c>
    </row>
    <row r="113" spans="2:5" x14ac:dyDescent="0.3">
      <c r="B113">
        <v>3</v>
      </c>
      <c r="C113">
        <v>2</v>
      </c>
      <c r="D113">
        <v>26.315789473684188</v>
      </c>
      <c r="E113">
        <v>44907.66</v>
      </c>
    </row>
    <row r="114" spans="2:5" x14ac:dyDescent="0.3">
      <c r="B114">
        <v>3</v>
      </c>
      <c r="C114">
        <v>2</v>
      </c>
      <c r="D114">
        <v>24.999999999999979</v>
      </c>
      <c r="E114">
        <v>44653.05</v>
      </c>
    </row>
    <row r="115" spans="2:5" x14ac:dyDescent="0.3">
      <c r="B115">
        <v>3</v>
      </c>
      <c r="C115">
        <v>2</v>
      </c>
      <c r="D115">
        <v>23.809523809523789</v>
      </c>
      <c r="E115">
        <v>44374.64</v>
      </c>
    </row>
    <row r="116" spans="2:5" x14ac:dyDescent="0.3">
      <c r="B116">
        <v>3</v>
      </c>
      <c r="C116">
        <v>2</v>
      </c>
      <c r="D116">
        <v>22.727272727272705</v>
      </c>
      <c r="E116">
        <v>43645.57</v>
      </c>
    </row>
    <row r="117" spans="2:5" x14ac:dyDescent="0.3">
      <c r="B117">
        <v>3</v>
      </c>
      <c r="C117">
        <v>2</v>
      </c>
      <c r="D117">
        <v>21.739130434782588</v>
      </c>
      <c r="E117">
        <v>43332.490000000005</v>
      </c>
    </row>
    <row r="118" spans="2:5" x14ac:dyDescent="0.3">
      <c r="B118">
        <v>3</v>
      </c>
      <c r="C118">
        <v>2</v>
      </c>
      <c r="D118">
        <v>20.833333333333314</v>
      </c>
      <c r="E118">
        <v>42441.380000000005</v>
      </c>
    </row>
    <row r="119" spans="2:5" x14ac:dyDescent="0.3">
      <c r="B119">
        <v>3</v>
      </c>
      <c r="C119">
        <v>2</v>
      </c>
      <c r="D119">
        <v>19.999999999999982</v>
      </c>
      <c r="E119">
        <v>40747.460000000006</v>
      </c>
    </row>
    <row r="120" spans="2:5" x14ac:dyDescent="0.3">
      <c r="B120">
        <v>3</v>
      </c>
      <c r="C120">
        <v>2</v>
      </c>
      <c r="D120">
        <v>19.230769230769212</v>
      </c>
      <c r="E120">
        <v>40503.26</v>
      </c>
    </row>
    <row r="121" spans="2:5" x14ac:dyDescent="0.3">
      <c r="B121">
        <v>3</v>
      </c>
      <c r="C121">
        <v>2</v>
      </c>
      <c r="D121">
        <v>18.518518518518501</v>
      </c>
      <c r="E121">
        <v>40476.050000000003</v>
      </c>
    </row>
    <row r="122" spans="2:5" x14ac:dyDescent="0.3">
      <c r="B122">
        <v>3</v>
      </c>
      <c r="C122">
        <v>2</v>
      </c>
      <c r="D122">
        <v>17.85714285714284</v>
      </c>
      <c r="E122">
        <v>39770.36</v>
      </c>
    </row>
    <row r="123" spans="2:5" x14ac:dyDescent="0.3">
      <c r="B123">
        <v>3</v>
      </c>
      <c r="C123">
        <v>2</v>
      </c>
      <c r="D123">
        <v>17.241379310344811</v>
      </c>
      <c r="E123">
        <v>38428.870000000003</v>
      </c>
    </row>
    <row r="124" spans="2:5" x14ac:dyDescent="0.3">
      <c r="B124">
        <v>3</v>
      </c>
      <c r="C124">
        <v>2</v>
      </c>
      <c r="D124">
        <v>16.66666666666665</v>
      </c>
      <c r="E124">
        <v>38345.46</v>
      </c>
    </row>
    <row r="125" spans="2:5" x14ac:dyDescent="0.3">
      <c r="B125">
        <v>3</v>
      </c>
      <c r="C125">
        <v>2</v>
      </c>
      <c r="D125">
        <v>16.129032258064502</v>
      </c>
      <c r="E125">
        <v>37814.449999999997</v>
      </c>
    </row>
    <row r="126" spans="2:5" x14ac:dyDescent="0.3">
      <c r="B126">
        <v>3</v>
      </c>
      <c r="C126">
        <v>2</v>
      </c>
      <c r="D126">
        <v>15.624999999999986</v>
      </c>
      <c r="E126">
        <v>37452.300000000003</v>
      </c>
    </row>
    <row r="127" spans="2:5" x14ac:dyDescent="0.3">
      <c r="B127">
        <v>3</v>
      </c>
      <c r="C127">
        <v>2</v>
      </c>
      <c r="D127">
        <v>15.151515151515138</v>
      </c>
      <c r="E127">
        <v>37207.93</v>
      </c>
    </row>
    <row r="128" spans="2:5" x14ac:dyDescent="0.3">
      <c r="B128">
        <v>3</v>
      </c>
      <c r="C128">
        <v>2</v>
      </c>
      <c r="D128">
        <v>14.705882352941163</v>
      </c>
      <c r="E128">
        <v>35995.550000000003</v>
      </c>
    </row>
    <row r="129" spans="2:5" x14ac:dyDescent="0.3">
      <c r="B129">
        <v>3</v>
      </c>
      <c r="C129">
        <v>2</v>
      </c>
      <c r="D129">
        <v>14.285714285714272</v>
      </c>
      <c r="E129">
        <v>35649.699999999997</v>
      </c>
    </row>
    <row r="130" spans="2:5" x14ac:dyDescent="0.3">
      <c r="B130">
        <v>3</v>
      </c>
      <c r="C130">
        <v>2</v>
      </c>
      <c r="D130">
        <v>13.888888888888877</v>
      </c>
      <c r="E130">
        <v>33369.800000000003</v>
      </c>
    </row>
    <row r="131" spans="2:5" x14ac:dyDescent="0.3">
      <c r="B131">
        <v>3</v>
      </c>
      <c r="C131">
        <v>2</v>
      </c>
      <c r="D131">
        <v>13.513513513513502</v>
      </c>
      <c r="E131">
        <v>32473.78</v>
      </c>
    </row>
    <row r="132" spans="2:5" x14ac:dyDescent="0.3">
      <c r="B132">
        <v>3</v>
      </c>
      <c r="C132">
        <v>2</v>
      </c>
      <c r="D132">
        <v>13.157894736842094</v>
      </c>
      <c r="E132">
        <v>31389.160000000003</v>
      </c>
    </row>
    <row r="133" spans="2:5" x14ac:dyDescent="0.3">
      <c r="B133">
        <v>3</v>
      </c>
      <c r="C133">
        <v>2</v>
      </c>
      <c r="D133">
        <v>12.820512820512809</v>
      </c>
      <c r="E133">
        <v>30571.75</v>
      </c>
    </row>
    <row r="134" spans="2:5" x14ac:dyDescent="0.3">
      <c r="B134">
        <v>3</v>
      </c>
      <c r="C134">
        <v>2</v>
      </c>
      <c r="D134">
        <v>12.499999999999989</v>
      </c>
      <c r="E134">
        <v>30346.74</v>
      </c>
    </row>
    <row r="135" spans="2:5" x14ac:dyDescent="0.3">
      <c r="B135">
        <v>3</v>
      </c>
      <c r="C135">
        <v>2</v>
      </c>
      <c r="D135">
        <v>12.195121951219502</v>
      </c>
      <c r="E135">
        <v>29466.99</v>
      </c>
    </row>
    <row r="136" spans="2:5" x14ac:dyDescent="0.3">
      <c r="B136">
        <v>3</v>
      </c>
      <c r="C136">
        <v>2</v>
      </c>
      <c r="D136">
        <v>11.904761904761894</v>
      </c>
      <c r="E136">
        <v>28861.83</v>
      </c>
    </row>
    <row r="137" spans="2:5" x14ac:dyDescent="0.3">
      <c r="B137">
        <v>3</v>
      </c>
      <c r="C137">
        <v>2</v>
      </c>
      <c r="D137">
        <v>11.627906976744177</v>
      </c>
      <c r="E137">
        <v>28447.879999999997</v>
      </c>
    </row>
    <row r="138" spans="2:5" x14ac:dyDescent="0.3">
      <c r="B138">
        <v>3</v>
      </c>
      <c r="C138">
        <v>2</v>
      </c>
      <c r="D138">
        <v>11.363636363636353</v>
      </c>
      <c r="E138">
        <v>28413.73</v>
      </c>
    </row>
    <row r="139" spans="2:5" x14ac:dyDescent="0.3">
      <c r="B139">
        <v>3</v>
      </c>
      <c r="C139">
        <v>2</v>
      </c>
      <c r="D139">
        <v>11.111111111111102</v>
      </c>
      <c r="E139">
        <v>28194.42</v>
      </c>
    </row>
    <row r="140" spans="2:5" x14ac:dyDescent="0.3">
      <c r="B140">
        <v>3</v>
      </c>
      <c r="C140">
        <v>2</v>
      </c>
      <c r="D140">
        <v>10.869565217391294</v>
      </c>
      <c r="E140">
        <v>28007.84</v>
      </c>
    </row>
    <row r="141" spans="2:5" x14ac:dyDescent="0.3">
      <c r="B141">
        <v>3</v>
      </c>
      <c r="C141">
        <v>2</v>
      </c>
      <c r="D141">
        <v>10.638297872340416</v>
      </c>
      <c r="E141">
        <v>27883.96</v>
      </c>
    </row>
    <row r="142" spans="2:5" x14ac:dyDescent="0.3">
      <c r="B142">
        <v>3</v>
      </c>
      <c r="C142">
        <v>2</v>
      </c>
      <c r="D142">
        <v>10.416666666666657</v>
      </c>
      <c r="E142">
        <v>27306.379999999997</v>
      </c>
    </row>
    <row r="143" spans="2:5" x14ac:dyDescent="0.3">
      <c r="B143">
        <v>3</v>
      </c>
      <c r="C143">
        <v>2</v>
      </c>
      <c r="D143">
        <v>10.204081632653052</v>
      </c>
      <c r="E143">
        <v>26236.61</v>
      </c>
    </row>
    <row r="144" spans="2:5" x14ac:dyDescent="0.3">
      <c r="B144">
        <v>3</v>
      </c>
      <c r="C144">
        <v>2</v>
      </c>
      <c r="D144">
        <v>9.9999999999999911</v>
      </c>
      <c r="E144">
        <v>26163.77</v>
      </c>
    </row>
    <row r="145" spans="2:5" x14ac:dyDescent="0.3">
      <c r="B145">
        <v>3</v>
      </c>
      <c r="C145">
        <v>2</v>
      </c>
      <c r="D145">
        <v>9.8039215686274428</v>
      </c>
      <c r="E145">
        <v>25449.84</v>
      </c>
    </row>
    <row r="146" spans="2:5" x14ac:dyDescent="0.3">
      <c r="B146">
        <v>3</v>
      </c>
      <c r="C146">
        <v>2</v>
      </c>
      <c r="D146">
        <v>9.6153846153846061</v>
      </c>
      <c r="E146">
        <v>25302.29</v>
      </c>
    </row>
    <row r="147" spans="2:5" x14ac:dyDescent="0.3">
      <c r="B147">
        <v>3</v>
      </c>
      <c r="C147">
        <v>2</v>
      </c>
      <c r="D147">
        <v>9.4339622641509351</v>
      </c>
      <c r="E147">
        <v>24566.78</v>
      </c>
    </row>
    <row r="148" spans="2:5" x14ac:dyDescent="0.3">
      <c r="B148">
        <v>3</v>
      </c>
      <c r="C148">
        <v>2</v>
      </c>
      <c r="D148">
        <v>9.2592592592592506</v>
      </c>
      <c r="E148">
        <v>24524.81</v>
      </c>
    </row>
    <row r="149" spans="2:5" x14ac:dyDescent="0.3">
      <c r="B149">
        <v>3</v>
      </c>
      <c r="C149">
        <v>2</v>
      </c>
      <c r="D149">
        <v>9.0909090909090828</v>
      </c>
      <c r="E149">
        <v>20624.509999999998</v>
      </c>
    </row>
    <row r="150" spans="2:5" x14ac:dyDescent="0.3">
      <c r="B150">
        <v>3</v>
      </c>
      <c r="C150">
        <v>2</v>
      </c>
      <c r="D150">
        <v>8.9285714285714199</v>
      </c>
      <c r="E150">
        <v>20513.29</v>
      </c>
    </row>
    <row r="151" spans="2:5" x14ac:dyDescent="0.3">
      <c r="B151">
        <v>3</v>
      </c>
      <c r="C151">
        <v>2</v>
      </c>
      <c r="D151">
        <v>8.7719298245613953</v>
      </c>
      <c r="E151">
        <v>20297.43</v>
      </c>
    </row>
    <row r="152" spans="2:5" x14ac:dyDescent="0.3">
      <c r="B152">
        <v>3</v>
      </c>
      <c r="C152">
        <v>2</v>
      </c>
      <c r="D152">
        <v>8.6206896551724057</v>
      </c>
      <c r="E152">
        <v>19816.59</v>
      </c>
    </row>
    <row r="153" spans="2:5" x14ac:dyDescent="0.3">
      <c r="B153">
        <v>3</v>
      </c>
      <c r="C153">
        <v>2</v>
      </c>
      <c r="D153">
        <v>8.4745762711864323</v>
      </c>
      <c r="E153">
        <v>19800.669999999998</v>
      </c>
    </row>
    <row r="154" spans="2:5" x14ac:dyDescent="0.3">
      <c r="B154">
        <v>3</v>
      </c>
      <c r="C154">
        <v>2</v>
      </c>
      <c r="D154">
        <v>8.333333333333325</v>
      </c>
      <c r="E154">
        <v>18763.419999999998</v>
      </c>
    </row>
    <row r="155" spans="2:5" x14ac:dyDescent="0.3">
      <c r="B155">
        <v>3</v>
      </c>
      <c r="C155">
        <v>2</v>
      </c>
      <c r="D155">
        <v>8.1967213114754021</v>
      </c>
      <c r="E155">
        <v>18622.04</v>
      </c>
    </row>
    <row r="156" spans="2:5" x14ac:dyDescent="0.3">
      <c r="B156">
        <v>3</v>
      </c>
      <c r="C156">
        <v>2</v>
      </c>
      <c r="D156">
        <v>8.0645161290322509</v>
      </c>
      <c r="E156">
        <v>17847.099999999999</v>
      </c>
    </row>
    <row r="157" spans="2:5" x14ac:dyDescent="0.3">
      <c r="B157">
        <v>3</v>
      </c>
      <c r="C157">
        <v>2</v>
      </c>
      <c r="D157">
        <v>7.9365079365079296</v>
      </c>
      <c r="E157">
        <v>17650.88</v>
      </c>
    </row>
    <row r="158" spans="2:5" x14ac:dyDescent="0.3">
      <c r="B158">
        <v>3</v>
      </c>
      <c r="C158">
        <v>2</v>
      </c>
      <c r="D158">
        <v>7.8124999999999929</v>
      </c>
      <c r="E158">
        <v>17164.169999999998</v>
      </c>
    </row>
    <row r="159" spans="2:5" x14ac:dyDescent="0.3">
      <c r="B159">
        <v>3</v>
      </c>
      <c r="C159">
        <v>2</v>
      </c>
      <c r="D159">
        <v>7.6923076923076854</v>
      </c>
      <c r="E159">
        <v>16612.02</v>
      </c>
    </row>
    <row r="160" spans="2:5" x14ac:dyDescent="0.3">
      <c r="B160">
        <v>3</v>
      </c>
      <c r="C160">
        <v>2</v>
      </c>
      <c r="D160">
        <v>7.575757575757569</v>
      </c>
      <c r="E160">
        <v>16556.48</v>
      </c>
    </row>
    <row r="161" spans="2:5" x14ac:dyDescent="0.3">
      <c r="B161">
        <v>3</v>
      </c>
      <c r="C161">
        <v>2</v>
      </c>
      <c r="D161">
        <v>7.4626865671641722</v>
      </c>
      <c r="E161">
        <v>16519.72</v>
      </c>
    </row>
    <row r="162" spans="2:5" x14ac:dyDescent="0.3">
      <c r="B162">
        <v>3</v>
      </c>
      <c r="C162">
        <v>2</v>
      </c>
      <c r="D162">
        <v>7.3529411764705817</v>
      </c>
      <c r="E162">
        <v>16386.259999999998</v>
      </c>
    </row>
    <row r="163" spans="2:5" x14ac:dyDescent="0.3">
      <c r="B163">
        <v>3</v>
      </c>
      <c r="C163">
        <v>2</v>
      </c>
      <c r="D163">
        <v>7.2463768115941969</v>
      </c>
      <c r="E163">
        <v>16346.23</v>
      </c>
    </row>
    <row r="164" spans="2:5" x14ac:dyDescent="0.3">
      <c r="B164">
        <v>3</v>
      </c>
      <c r="C164">
        <v>2</v>
      </c>
      <c r="D164">
        <v>7.1428571428571361</v>
      </c>
      <c r="E164">
        <v>16263.9</v>
      </c>
    </row>
    <row r="165" spans="2:5" x14ac:dyDescent="0.3">
      <c r="B165">
        <v>3</v>
      </c>
      <c r="C165">
        <v>2</v>
      </c>
      <c r="D165">
        <v>7.0422535211267547</v>
      </c>
      <c r="E165">
        <v>15944.12</v>
      </c>
    </row>
    <row r="166" spans="2:5" x14ac:dyDescent="0.3">
      <c r="B166">
        <v>3</v>
      </c>
      <c r="C166">
        <v>2</v>
      </c>
      <c r="D166">
        <v>6.9444444444444384</v>
      </c>
      <c r="E166">
        <v>15353.58</v>
      </c>
    </row>
    <row r="167" spans="2:5" x14ac:dyDescent="0.3">
      <c r="B167">
        <v>3</v>
      </c>
      <c r="C167">
        <v>2</v>
      </c>
      <c r="D167">
        <v>6.8493150684931443</v>
      </c>
      <c r="E167">
        <v>15310.220000000001</v>
      </c>
    </row>
    <row r="168" spans="2:5" x14ac:dyDescent="0.3">
      <c r="B168">
        <v>3</v>
      </c>
      <c r="C168">
        <v>2</v>
      </c>
      <c r="D168">
        <v>6.7567567567567508</v>
      </c>
      <c r="E168">
        <v>15252.13</v>
      </c>
    </row>
    <row r="169" spans="2:5" x14ac:dyDescent="0.3">
      <c r="B169">
        <v>3</v>
      </c>
      <c r="C169">
        <v>2</v>
      </c>
      <c r="D169">
        <v>6.6666666666666607</v>
      </c>
      <c r="E169">
        <v>14485.490000000002</v>
      </c>
    </row>
    <row r="170" spans="2:5" x14ac:dyDescent="0.3">
      <c r="B170">
        <v>3</v>
      </c>
      <c r="C170">
        <v>2</v>
      </c>
      <c r="D170">
        <v>6.5789473684210469</v>
      </c>
      <c r="E170">
        <v>13840.63</v>
      </c>
    </row>
    <row r="171" spans="2:5" x14ac:dyDescent="0.3">
      <c r="B171">
        <v>3</v>
      </c>
      <c r="C171">
        <v>2</v>
      </c>
      <c r="D171">
        <v>6.4935064935064881</v>
      </c>
      <c r="E171">
        <v>13263.76</v>
      </c>
    </row>
    <row r="172" spans="2:5" x14ac:dyDescent="0.3">
      <c r="B172">
        <v>3</v>
      </c>
      <c r="C172">
        <v>2</v>
      </c>
      <c r="D172">
        <v>6.4102564102564044</v>
      </c>
      <c r="E172">
        <v>12721.82</v>
      </c>
    </row>
    <row r="173" spans="2:5" x14ac:dyDescent="0.3">
      <c r="B173">
        <v>3</v>
      </c>
      <c r="C173">
        <v>2</v>
      </c>
      <c r="D173">
        <v>6.3291139240506276</v>
      </c>
      <c r="E173">
        <v>11043.51</v>
      </c>
    </row>
    <row r="174" spans="2:5" x14ac:dyDescent="0.3">
      <c r="B174">
        <v>3</v>
      </c>
      <c r="C174">
        <v>2</v>
      </c>
      <c r="D174">
        <v>6.2499999999999947</v>
      </c>
      <c r="E174">
        <v>10773.83</v>
      </c>
    </row>
    <row r="175" spans="2:5" x14ac:dyDescent="0.3">
      <c r="B175">
        <v>3</v>
      </c>
      <c r="C175">
        <v>2</v>
      </c>
      <c r="D175">
        <v>6.1728395061728341</v>
      </c>
      <c r="E175">
        <v>10725.15</v>
      </c>
    </row>
    <row r="176" spans="2:5" x14ac:dyDescent="0.3">
      <c r="B176">
        <v>3</v>
      </c>
      <c r="C176">
        <v>2</v>
      </c>
      <c r="D176">
        <v>6.0975609756097509</v>
      </c>
      <c r="E176">
        <v>10509.19</v>
      </c>
    </row>
    <row r="177" spans="2:5" x14ac:dyDescent="0.3">
      <c r="B177">
        <v>3</v>
      </c>
      <c r="C177">
        <v>2</v>
      </c>
      <c r="D177">
        <v>6.0240963855421636</v>
      </c>
      <c r="E177">
        <v>8229.08</v>
      </c>
    </row>
    <row r="178" spans="2:5" x14ac:dyDescent="0.3">
      <c r="B178">
        <v>3</v>
      </c>
      <c r="C178">
        <v>2</v>
      </c>
      <c r="D178">
        <v>5.9523809523809472</v>
      </c>
      <c r="E178">
        <v>8164.92</v>
      </c>
    </row>
    <row r="179" spans="2:5" x14ac:dyDescent="0.3">
      <c r="B179">
        <v>3</v>
      </c>
      <c r="C179">
        <v>2</v>
      </c>
      <c r="D179">
        <v>5.8823529411764657</v>
      </c>
      <c r="E179">
        <v>6845.18</v>
      </c>
    </row>
    <row r="180" spans="2:5" x14ac:dyDescent="0.3">
      <c r="B180">
        <v>3</v>
      </c>
      <c r="C180">
        <v>2</v>
      </c>
      <c r="D180">
        <v>5.8139534883720883</v>
      </c>
      <c r="E180">
        <v>6070.53</v>
      </c>
    </row>
    <row r="181" spans="2:5" x14ac:dyDescent="0.3">
      <c r="B181">
        <v>3</v>
      </c>
      <c r="C181">
        <v>2</v>
      </c>
      <c r="D181">
        <v>5.7471264367816044</v>
      </c>
      <c r="E181">
        <v>5350.76</v>
      </c>
    </row>
    <row r="182" spans="2:5" x14ac:dyDescent="0.3">
      <c r="B182">
        <v>3</v>
      </c>
      <c r="C182">
        <v>2</v>
      </c>
      <c r="D182">
        <v>5.6818181818181763</v>
      </c>
      <c r="E182">
        <v>3664.7</v>
      </c>
    </row>
    <row r="183" spans="2:5" x14ac:dyDescent="0.3">
      <c r="B183">
        <v>3</v>
      </c>
      <c r="C183">
        <v>2</v>
      </c>
      <c r="D183">
        <v>5.6179775280898827</v>
      </c>
      <c r="E183">
        <v>3281.58</v>
      </c>
    </row>
    <row r="184" spans="2:5" x14ac:dyDescent="0.3">
      <c r="B184">
        <v>4</v>
      </c>
      <c r="C184">
        <v>2</v>
      </c>
      <c r="D184">
        <v>499.99999999999955</v>
      </c>
      <c r="E184">
        <v>59430.700000000004</v>
      </c>
    </row>
    <row r="185" spans="2:5" x14ac:dyDescent="0.3">
      <c r="B185">
        <v>4</v>
      </c>
      <c r="C185">
        <v>2</v>
      </c>
      <c r="D185">
        <v>249.99999999999977</v>
      </c>
      <c r="E185">
        <v>45587.65</v>
      </c>
    </row>
    <row r="186" spans="2:5" x14ac:dyDescent="0.3">
      <c r="B186">
        <v>4</v>
      </c>
      <c r="C186">
        <v>2</v>
      </c>
      <c r="D186">
        <v>166.66666666666652</v>
      </c>
      <c r="E186">
        <v>43375.8</v>
      </c>
    </row>
    <row r="187" spans="2:5" x14ac:dyDescent="0.3">
      <c r="B187">
        <v>4</v>
      </c>
      <c r="C187">
        <v>2</v>
      </c>
      <c r="D187">
        <v>124.99999999999989</v>
      </c>
      <c r="E187">
        <v>40638.85</v>
      </c>
    </row>
    <row r="188" spans="2:5" x14ac:dyDescent="0.3">
      <c r="B188">
        <v>4</v>
      </c>
      <c r="C188">
        <v>2</v>
      </c>
      <c r="D188">
        <v>99.999999999999915</v>
      </c>
      <c r="E188">
        <v>39700.740000000005</v>
      </c>
    </row>
    <row r="189" spans="2:5" x14ac:dyDescent="0.3">
      <c r="B189">
        <v>4</v>
      </c>
      <c r="C189">
        <v>2</v>
      </c>
      <c r="D189">
        <v>83.333333333333258</v>
      </c>
      <c r="E189">
        <v>35893.21</v>
      </c>
    </row>
    <row r="190" spans="2:5" x14ac:dyDescent="0.3">
      <c r="B190">
        <v>4</v>
      </c>
      <c r="C190">
        <v>2</v>
      </c>
      <c r="D190">
        <v>71.42857142857136</v>
      </c>
      <c r="E190">
        <v>32018.34</v>
      </c>
    </row>
    <row r="191" spans="2:5" x14ac:dyDescent="0.3">
      <c r="B191">
        <v>4</v>
      </c>
      <c r="C191">
        <v>2</v>
      </c>
      <c r="D191">
        <v>62.499999999999943</v>
      </c>
      <c r="E191">
        <v>28852.32</v>
      </c>
    </row>
    <row r="192" spans="2:5" x14ac:dyDescent="0.3">
      <c r="B192">
        <v>4</v>
      </c>
      <c r="C192">
        <v>2</v>
      </c>
      <c r="D192">
        <v>55.555555555555507</v>
      </c>
      <c r="E192">
        <v>28582.71</v>
      </c>
    </row>
    <row r="193" spans="2:5" x14ac:dyDescent="0.3">
      <c r="B193">
        <v>4</v>
      </c>
      <c r="C193">
        <v>2</v>
      </c>
      <c r="D193">
        <v>49.999999999999957</v>
      </c>
      <c r="E193">
        <v>27462.58</v>
      </c>
    </row>
    <row r="194" spans="2:5" x14ac:dyDescent="0.3">
      <c r="B194">
        <v>4</v>
      </c>
      <c r="C194">
        <v>2</v>
      </c>
      <c r="D194">
        <v>45.454545454545411</v>
      </c>
      <c r="E194">
        <v>27380.31</v>
      </c>
    </row>
    <row r="195" spans="2:5" x14ac:dyDescent="0.3">
      <c r="B195">
        <v>4</v>
      </c>
      <c r="C195">
        <v>2</v>
      </c>
      <c r="D195">
        <v>41.666666666666629</v>
      </c>
      <c r="E195">
        <v>24671.09</v>
      </c>
    </row>
    <row r="196" spans="2:5" x14ac:dyDescent="0.3">
      <c r="B196">
        <v>4</v>
      </c>
      <c r="C196">
        <v>2</v>
      </c>
      <c r="D196">
        <v>38.461538461538424</v>
      </c>
      <c r="E196">
        <v>24389.52</v>
      </c>
    </row>
    <row r="197" spans="2:5" x14ac:dyDescent="0.3">
      <c r="B197">
        <v>4</v>
      </c>
      <c r="C197">
        <v>2</v>
      </c>
      <c r="D197">
        <v>35.71428571428568</v>
      </c>
      <c r="E197">
        <v>23885.93</v>
      </c>
    </row>
    <row r="198" spans="2:5" x14ac:dyDescent="0.3">
      <c r="B198">
        <v>4</v>
      </c>
      <c r="C198">
        <v>2</v>
      </c>
      <c r="D198">
        <v>33.3333333333333</v>
      </c>
      <c r="E198">
        <v>23869.9</v>
      </c>
    </row>
    <row r="199" spans="2:5" x14ac:dyDescent="0.3">
      <c r="B199">
        <v>4</v>
      </c>
      <c r="C199">
        <v>2</v>
      </c>
      <c r="D199">
        <v>31.249999999999972</v>
      </c>
      <c r="E199">
        <v>23803.8</v>
      </c>
    </row>
    <row r="200" spans="2:5" x14ac:dyDescent="0.3">
      <c r="B200">
        <v>4</v>
      </c>
      <c r="C200">
        <v>2</v>
      </c>
      <c r="D200">
        <v>29.411764705882327</v>
      </c>
      <c r="E200">
        <v>23122.799999999999</v>
      </c>
    </row>
    <row r="201" spans="2:5" x14ac:dyDescent="0.3">
      <c r="B201">
        <v>4</v>
      </c>
      <c r="C201">
        <v>2</v>
      </c>
      <c r="D201">
        <v>27.777777777777754</v>
      </c>
      <c r="E201">
        <v>22606.61</v>
      </c>
    </row>
    <row r="202" spans="2:5" x14ac:dyDescent="0.3">
      <c r="B202">
        <v>4</v>
      </c>
      <c r="C202">
        <v>2</v>
      </c>
      <c r="D202">
        <v>26.315789473684188</v>
      </c>
      <c r="E202">
        <v>22572.560000000001</v>
      </c>
    </row>
    <row r="203" spans="2:5" x14ac:dyDescent="0.3">
      <c r="B203">
        <v>4</v>
      </c>
      <c r="C203">
        <v>2</v>
      </c>
      <c r="D203">
        <v>24.999999999999979</v>
      </c>
      <c r="E203">
        <v>22527.279999999999</v>
      </c>
    </row>
    <row r="204" spans="2:5" x14ac:dyDescent="0.3">
      <c r="B204">
        <v>4</v>
      </c>
      <c r="C204">
        <v>2</v>
      </c>
      <c r="D204">
        <v>23.809523809523789</v>
      </c>
      <c r="E204">
        <v>21224.61</v>
      </c>
    </row>
    <row r="205" spans="2:5" x14ac:dyDescent="0.3">
      <c r="B205">
        <v>4</v>
      </c>
      <c r="C205">
        <v>2</v>
      </c>
      <c r="D205">
        <v>22.727272727272705</v>
      </c>
      <c r="E205">
        <v>19507.3</v>
      </c>
    </row>
    <row r="206" spans="2:5" x14ac:dyDescent="0.3">
      <c r="B206">
        <v>4</v>
      </c>
      <c r="C206">
        <v>2</v>
      </c>
      <c r="D206">
        <v>21.739130434782588</v>
      </c>
      <c r="E206">
        <v>19119.439999999999</v>
      </c>
    </row>
    <row r="207" spans="2:5" x14ac:dyDescent="0.3">
      <c r="B207">
        <v>4</v>
      </c>
      <c r="C207">
        <v>2</v>
      </c>
      <c r="D207">
        <v>20.833333333333314</v>
      </c>
      <c r="E207">
        <v>18317.830000000002</v>
      </c>
    </row>
    <row r="208" spans="2:5" x14ac:dyDescent="0.3">
      <c r="B208">
        <v>4</v>
      </c>
      <c r="C208">
        <v>2</v>
      </c>
      <c r="D208">
        <v>19.999999999999982</v>
      </c>
      <c r="E208">
        <v>16478.830000000002</v>
      </c>
    </row>
    <row r="209" spans="2:5" x14ac:dyDescent="0.3">
      <c r="B209">
        <v>4</v>
      </c>
      <c r="C209">
        <v>2</v>
      </c>
      <c r="D209">
        <v>19.230769230769212</v>
      </c>
      <c r="E209">
        <v>16436.27</v>
      </c>
    </row>
    <row r="210" spans="2:5" x14ac:dyDescent="0.3">
      <c r="B210">
        <v>4</v>
      </c>
      <c r="C210">
        <v>2</v>
      </c>
      <c r="D210">
        <v>18.518518518518501</v>
      </c>
      <c r="E210">
        <v>15871.79</v>
      </c>
    </row>
    <row r="211" spans="2:5" x14ac:dyDescent="0.3">
      <c r="B211">
        <v>4</v>
      </c>
      <c r="C211">
        <v>2</v>
      </c>
      <c r="D211">
        <v>17.85714285714284</v>
      </c>
      <c r="E211">
        <v>15576.38</v>
      </c>
    </row>
    <row r="212" spans="2:5" x14ac:dyDescent="0.3">
      <c r="B212">
        <v>4</v>
      </c>
      <c r="C212">
        <v>2</v>
      </c>
      <c r="D212">
        <v>17.241379310344811</v>
      </c>
      <c r="E212">
        <v>15535.21</v>
      </c>
    </row>
    <row r="213" spans="2:5" x14ac:dyDescent="0.3">
      <c r="B213">
        <v>4</v>
      </c>
      <c r="C213">
        <v>2</v>
      </c>
      <c r="D213">
        <v>16.66666666666665</v>
      </c>
      <c r="E213">
        <v>15501.74</v>
      </c>
    </row>
    <row r="214" spans="2:5" x14ac:dyDescent="0.3">
      <c r="B214">
        <v>4</v>
      </c>
      <c r="C214">
        <v>2</v>
      </c>
      <c r="D214">
        <v>16.129032258064502</v>
      </c>
      <c r="E214">
        <v>14674</v>
      </c>
    </row>
    <row r="215" spans="2:5" x14ac:dyDescent="0.3">
      <c r="B215">
        <v>4</v>
      </c>
      <c r="C215">
        <v>2</v>
      </c>
      <c r="D215">
        <v>15.624999999999986</v>
      </c>
      <c r="E215">
        <v>14630.14</v>
      </c>
    </row>
    <row r="216" spans="2:5" x14ac:dyDescent="0.3">
      <c r="B216">
        <v>4</v>
      </c>
      <c r="C216">
        <v>2</v>
      </c>
      <c r="D216">
        <v>15.151515151515138</v>
      </c>
      <c r="E216">
        <v>14386.21</v>
      </c>
    </row>
    <row r="217" spans="2:5" x14ac:dyDescent="0.3">
      <c r="B217">
        <v>4</v>
      </c>
      <c r="C217">
        <v>2</v>
      </c>
      <c r="D217">
        <v>14.705882352941163</v>
      </c>
      <c r="E217">
        <v>14373.91</v>
      </c>
    </row>
    <row r="218" spans="2:5" x14ac:dyDescent="0.3">
      <c r="B218">
        <v>4</v>
      </c>
      <c r="C218">
        <v>2</v>
      </c>
      <c r="D218">
        <v>14.285714285714272</v>
      </c>
      <c r="E218">
        <v>14058.99</v>
      </c>
    </row>
    <row r="219" spans="2:5" x14ac:dyDescent="0.3">
      <c r="B219">
        <v>4</v>
      </c>
      <c r="C219">
        <v>2</v>
      </c>
      <c r="D219">
        <v>13.888888888888877</v>
      </c>
      <c r="E219">
        <v>14002.58</v>
      </c>
    </row>
    <row r="220" spans="2:5" x14ac:dyDescent="0.3">
      <c r="B220">
        <v>4</v>
      </c>
      <c r="C220">
        <v>2</v>
      </c>
      <c r="D220">
        <v>13.513513513513502</v>
      </c>
      <c r="E220">
        <v>13025.88</v>
      </c>
    </row>
    <row r="221" spans="2:5" x14ac:dyDescent="0.3">
      <c r="B221">
        <v>4</v>
      </c>
      <c r="C221">
        <v>2</v>
      </c>
      <c r="D221">
        <v>13.157894736842094</v>
      </c>
      <c r="E221">
        <v>12812.95</v>
      </c>
    </row>
    <row r="222" spans="2:5" x14ac:dyDescent="0.3">
      <c r="B222">
        <v>4</v>
      </c>
      <c r="C222">
        <v>2</v>
      </c>
      <c r="D222">
        <v>12.820512820512809</v>
      </c>
      <c r="E222">
        <v>11534.34</v>
      </c>
    </row>
    <row r="223" spans="2:5" x14ac:dyDescent="0.3">
      <c r="B223">
        <v>4</v>
      </c>
      <c r="C223">
        <v>2</v>
      </c>
      <c r="D223">
        <v>12.499999999999989</v>
      </c>
      <c r="E223">
        <v>11442.09</v>
      </c>
    </row>
    <row r="224" spans="2:5" x14ac:dyDescent="0.3">
      <c r="B224">
        <v>4</v>
      </c>
      <c r="C224">
        <v>2</v>
      </c>
      <c r="D224">
        <v>12.195121951219502</v>
      </c>
      <c r="E224">
        <v>11149.54</v>
      </c>
    </row>
    <row r="225" spans="2:5" x14ac:dyDescent="0.3">
      <c r="B225">
        <v>4</v>
      </c>
      <c r="C225">
        <v>2</v>
      </c>
      <c r="D225">
        <v>11.904761904761894</v>
      </c>
      <c r="E225">
        <v>10579.45</v>
      </c>
    </row>
    <row r="226" spans="2:5" x14ac:dyDescent="0.3">
      <c r="B226">
        <v>4</v>
      </c>
      <c r="C226">
        <v>2</v>
      </c>
      <c r="D226">
        <v>11.627906976744177</v>
      </c>
      <c r="E226">
        <v>10081.57</v>
      </c>
    </row>
    <row r="227" spans="2:5" x14ac:dyDescent="0.3">
      <c r="B227">
        <v>4</v>
      </c>
      <c r="C227">
        <v>2</v>
      </c>
      <c r="D227">
        <v>11.363636363636353</v>
      </c>
      <c r="E227">
        <v>9841.91</v>
      </c>
    </row>
    <row r="228" spans="2:5" x14ac:dyDescent="0.3">
      <c r="B228">
        <v>4</v>
      </c>
      <c r="C228">
        <v>2</v>
      </c>
      <c r="D228">
        <v>11.111111111111102</v>
      </c>
      <c r="E228">
        <v>9286.3700000000008</v>
      </c>
    </row>
    <row r="229" spans="2:5" x14ac:dyDescent="0.3">
      <c r="B229">
        <v>4</v>
      </c>
      <c r="C229">
        <v>2</v>
      </c>
      <c r="D229">
        <v>10.869565217391294</v>
      </c>
      <c r="E229">
        <v>9242.98</v>
      </c>
    </row>
    <row r="230" spans="2:5" x14ac:dyDescent="0.3">
      <c r="B230">
        <v>4</v>
      </c>
      <c r="C230">
        <v>2</v>
      </c>
      <c r="D230">
        <v>10.638297872340416</v>
      </c>
      <c r="E230">
        <v>9223.69</v>
      </c>
    </row>
    <row r="231" spans="2:5" x14ac:dyDescent="0.3">
      <c r="B231">
        <v>4</v>
      </c>
      <c r="C231">
        <v>2</v>
      </c>
      <c r="D231">
        <v>10.416666666666657</v>
      </c>
      <c r="E231">
        <v>8524.08</v>
      </c>
    </row>
    <row r="232" spans="2:5" x14ac:dyDescent="0.3">
      <c r="B232">
        <v>4</v>
      </c>
      <c r="C232">
        <v>2</v>
      </c>
      <c r="D232">
        <v>10.204081632653052</v>
      </c>
      <c r="E232">
        <v>8371.17</v>
      </c>
    </row>
    <row r="233" spans="2:5" x14ac:dyDescent="0.3">
      <c r="B233">
        <v>4</v>
      </c>
      <c r="C233">
        <v>2</v>
      </c>
      <c r="D233">
        <v>9.9999999999999911</v>
      </c>
      <c r="E233">
        <v>8267.4599999999991</v>
      </c>
    </row>
    <row r="234" spans="2:5" x14ac:dyDescent="0.3">
      <c r="B234">
        <v>4</v>
      </c>
      <c r="C234">
        <v>2</v>
      </c>
      <c r="D234">
        <v>9.8039215686274428</v>
      </c>
      <c r="E234">
        <v>8013.4</v>
      </c>
    </row>
    <row r="235" spans="2:5" x14ac:dyDescent="0.3">
      <c r="B235">
        <v>4</v>
      </c>
      <c r="C235">
        <v>2</v>
      </c>
      <c r="D235">
        <v>9.6153846153846061</v>
      </c>
      <c r="E235">
        <v>7538.54</v>
      </c>
    </row>
    <row r="236" spans="2:5" x14ac:dyDescent="0.3">
      <c r="B236">
        <v>4</v>
      </c>
      <c r="C236">
        <v>2</v>
      </c>
      <c r="D236">
        <v>9.4339622641509351</v>
      </c>
      <c r="E236">
        <v>7331.54</v>
      </c>
    </row>
    <row r="237" spans="2:5" x14ac:dyDescent="0.3">
      <c r="B237">
        <v>4</v>
      </c>
      <c r="C237">
        <v>2</v>
      </c>
      <c r="D237">
        <v>9.2592592592592506</v>
      </c>
      <c r="E237">
        <v>7236.73</v>
      </c>
    </row>
    <row r="238" spans="2:5" x14ac:dyDescent="0.3">
      <c r="B238">
        <v>4</v>
      </c>
      <c r="C238">
        <v>2</v>
      </c>
      <c r="D238">
        <v>9.0909090909090828</v>
      </c>
      <c r="E238">
        <v>6938.01</v>
      </c>
    </row>
    <row r="239" spans="2:5" x14ac:dyDescent="0.3">
      <c r="B239">
        <v>4</v>
      </c>
      <c r="C239">
        <v>2</v>
      </c>
      <c r="D239">
        <v>8.9285714285714199</v>
      </c>
      <c r="E239">
        <v>5254.16</v>
      </c>
    </row>
    <row r="240" spans="2:5" x14ac:dyDescent="0.3">
      <c r="B240">
        <v>4</v>
      </c>
      <c r="C240">
        <v>2</v>
      </c>
      <c r="D240">
        <v>8.7719298245613953</v>
      </c>
      <c r="E240">
        <v>3692.2</v>
      </c>
    </row>
    <row r="241" spans="2:5" x14ac:dyDescent="0.3">
      <c r="B241">
        <v>4</v>
      </c>
      <c r="C241">
        <v>2</v>
      </c>
      <c r="D241">
        <v>8.6206896551724057</v>
      </c>
      <c r="E241">
        <v>2855.14</v>
      </c>
    </row>
    <row r="242" spans="2:5" x14ac:dyDescent="0.3">
      <c r="B242">
        <v>5</v>
      </c>
      <c r="C242">
        <v>2</v>
      </c>
      <c r="D242">
        <v>499.99999999999955</v>
      </c>
      <c r="E242">
        <v>95196.93</v>
      </c>
    </row>
    <row r="243" spans="2:5" x14ac:dyDescent="0.3">
      <c r="B243">
        <v>5</v>
      </c>
      <c r="C243">
        <v>2</v>
      </c>
      <c r="D243">
        <v>249.99999999999977</v>
      </c>
      <c r="E243">
        <v>68511.740000000005</v>
      </c>
    </row>
    <row r="244" spans="2:5" x14ac:dyDescent="0.3">
      <c r="B244">
        <v>5</v>
      </c>
      <c r="C244">
        <v>2</v>
      </c>
      <c r="D244">
        <v>166.66666666666652</v>
      </c>
      <c r="E244">
        <v>53760.770000000004</v>
      </c>
    </row>
    <row r="245" spans="2:5" x14ac:dyDescent="0.3">
      <c r="B245">
        <v>5</v>
      </c>
      <c r="C245">
        <v>2</v>
      </c>
      <c r="D245">
        <v>124.99999999999989</v>
      </c>
      <c r="E245">
        <v>53082.87</v>
      </c>
    </row>
    <row r="246" spans="2:5" x14ac:dyDescent="0.3">
      <c r="B246">
        <v>5</v>
      </c>
      <c r="C246">
        <v>2</v>
      </c>
      <c r="D246">
        <v>99.999999999999915</v>
      </c>
      <c r="E246">
        <v>51087.7</v>
      </c>
    </row>
    <row r="247" spans="2:5" x14ac:dyDescent="0.3">
      <c r="B247">
        <v>5</v>
      </c>
      <c r="C247">
        <v>2</v>
      </c>
      <c r="D247">
        <v>83.333333333333258</v>
      </c>
      <c r="E247">
        <v>49530.69</v>
      </c>
    </row>
    <row r="248" spans="2:5" x14ac:dyDescent="0.3">
      <c r="B248">
        <v>5</v>
      </c>
      <c r="C248">
        <v>2</v>
      </c>
      <c r="D248">
        <v>71.42857142857136</v>
      </c>
      <c r="E248">
        <v>44420.28</v>
      </c>
    </row>
    <row r="249" spans="2:5" x14ac:dyDescent="0.3">
      <c r="B249">
        <v>5</v>
      </c>
      <c r="C249">
        <v>2</v>
      </c>
      <c r="D249">
        <v>62.499999999999943</v>
      </c>
      <c r="E249">
        <v>42108.56</v>
      </c>
    </row>
    <row r="250" spans="2:5" x14ac:dyDescent="0.3">
      <c r="B250">
        <v>5</v>
      </c>
      <c r="C250">
        <v>2</v>
      </c>
      <c r="D250">
        <v>55.555555555555507</v>
      </c>
      <c r="E250">
        <v>41425.17</v>
      </c>
    </row>
    <row r="251" spans="2:5" x14ac:dyDescent="0.3">
      <c r="B251">
        <v>5</v>
      </c>
      <c r="C251">
        <v>2</v>
      </c>
      <c r="D251">
        <v>49.999999999999957</v>
      </c>
      <c r="E251">
        <v>36290.97</v>
      </c>
    </row>
    <row r="252" spans="2:5" x14ac:dyDescent="0.3">
      <c r="B252">
        <v>5</v>
      </c>
      <c r="C252">
        <v>2</v>
      </c>
      <c r="D252">
        <v>45.454545454545411</v>
      </c>
      <c r="E252">
        <v>32382.94</v>
      </c>
    </row>
    <row r="253" spans="2:5" x14ac:dyDescent="0.3">
      <c r="B253">
        <v>5</v>
      </c>
      <c r="C253">
        <v>2</v>
      </c>
      <c r="D253">
        <v>41.666666666666629</v>
      </c>
      <c r="E253">
        <v>31753.66</v>
      </c>
    </row>
    <row r="254" spans="2:5" x14ac:dyDescent="0.3">
      <c r="B254">
        <v>5</v>
      </c>
      <c r="C254">
        <v>2</v>
      </c>
      <c r="D254">
        <v>38.461538461538424</v>
      </c>
      <c r="E254">
        <v>31726.63</v>
      </c>
    </row>
    <row r="255" spans="2:5" x14ac:dyDescent="0.3">
      <c r="B255">
        <v>5</v>
      </c>
      <c r="C255">
        <v>2</v>
      </c>
      <c r="D255">
        <v>35.71428571428568</v>
      </c>
      <c r="E255">
        <v>31124.62</v>
      </c>
    </row>
    <row r="256" spans="2:5" x14ac:dyDescent="0.3">
      <c r="B256">
        <v>5</v>
      </c>
      <c r="C256">
        <v>2</v>
      </c>
      <c r="D256">
        <v>33.3333333333333</v>
      </c>
      <c r="E256">
        <v>30741.52</v>
      </c>
    </row>
    <row r="257" spans="2:5" x14ac:dyDescent="0.3">
      <c r="B257">
        <v>5</v>
      </c>
      <c r="C257">
        <v>2</v>
      </c>
      <c r="D257">
        <v>31.249999999999972</v>
      </c>
      <c r="E257">
        <v>30544.34</v>
      </c>
    </row>
    <row r="258" spans="2:5" x14ac:dyDescent="0.3">
      <c r="B258">
        <v>5</v>
      </c>
      <c r="C258">
        <v>2</v>
      </c>
      <c r="D258">
        <v>29.411764705882327</v>
      </c>
      <c r="E258">
        <v>29812.19</v>
      </c>
    </row>
    <row r="259" spans="2:5" x14ac:dyDescent="0.3">
      <c r="B259">
        <v>5</v>
      </c>
      <c r="C259">
        <v>2</v>
      </c>
      <c r="D259">
        <v>27.777777777777754</v>
      </c>
      <c r="E259">
        <v>29165.87</v>
      </c>
    </row>
    <row r="260" spans="2:5" x14ac:dyDescent="0.3">
      <c r="B260">
        <v>5</v>
      </c>
      <c r="C260">
        <v>2</v>
      </c>
      <c r="D260">
        <v>26.315789473684188</v>
      </c>
      <c r="E260">
        <v>28072.36</v>
      </c>
    </row>
    <row r="261" spans="2:5" x14ac:dyDescent="0.3">
      <c r="B261">
        <v>5</v>
      </c>
      <c r="C261">
        <v>2</v>
      </c>
      <c r="D261">
        <v>24.999999999999979</v>
      </c>
      <c r="E261">
        <v>27455.29</v>
      </c>
    </row>
    <row r="262" spans="2:5" x14ac:dyDescent="0.3">
      <c r="B262">
        <v>5</v>
      </c>
      <c r="C262">
        <v>2</v>
      </c>
      <c r="D262">
        <v>23.809523809523789</v>
      </c>
      <c r="E262">
        <v>27121.57</v>
      </c>
    </row>
    <row r="263" spans="2:5" x14ac:dyDescent="0.3">
      <c r="B263">
        <v>5</v>
      </c>
      <c r="C263">
        <v>2</v>
      </c>
      <c r="D263">
        <v>22.727272727272705</v>
      </c>
      <c r="E263">
        <v>26201.68</v>
      </c>
    </row>
    <row r="264" spans="2:5" x14ac:dyDescent="0.3">
      <c r="B264">
        <v>5</v>
      </c>
      <c r="C264">
        <v>2</v>
      </c>
      <c r="D264">
        <v>21.739130434782588</v>
      </c>
      <c r="E264">
        <v>25988.61</v>
      </c>
    </row>
    <row r="265" spans="2:5" x14ac:dyDescent="0.3">
      <c r="B265">
        <v>5</v>
      </c>
      <c r="C265">
        <v>2</v>
      </c>
      <c r="D265">
        <v>20.833333333333314</v>
      </c>
      <c r="E265">
        <v>25603.39</v>
      </c>
    </row>
    <row r="266" spans="2:5" x14ac:dyDescent="0.3">
      <c r="B266">
        <v>5</v>
      </c>
      <c r="C266">
        <v>2</v>
      </c>
      <c r="D266">
        <v>19.999999999999982</v>
      </c>
      <c r="E266">
        <v>25327.48</v>
      </c>
    </row>
    <row r="267" spans="2:5" x14ac:dyDescent="0.3">
      <c r="B267">
        <v>5</v>
      </c>
      <c r="C267">
        <v>2</v>
      </c>
      <c r="D267">
        <v>19.230769230769212</v>
      </c>
      <c r="E267">
        <v>24572.54</v>
      </c>
    </row>
    <row r="268" spans="2:5" x14ac:dyDescent="0.3">
      <c r="B268">
        <v>5</v>
      </c>
      <c r="C268">
        <v>2</v>
      </c>
      <c r="D268">
        <v>18.518518518518501</v>
      </c>
      <c r="E268">
        <v>23958.400000000001</v>
      </c>
    </row>
    <row r="269" spans="2:5" x14ac:dyDescent="0.3">
      <c r="B269">
        <v>5</v>
      </c>
      <c r="C269">
        <v>2</v>
      </c>
      <c r="D269">
        <v>17.85714285714284</v>
      </c>
      <c r="E269">
        <v>23354.85</v>
      </c>
    </row>
    <row r="270" spans="2:5" x14ac:dyDescent="0.3">
      <c r="B270">
        <v>5</v>
      </c>
      <c r="C270">
        <v>2</v>
      </c>
      <c r="D270">
        <v>17.241379310344811</v>
      </c>
      <c r="E270">
        <v>22726.74</v>
      </c>
    </row>
    <row r="271" spans="2:5" x14ac:dyDescent="0.3">
      <c r="B271">
        <v>5</v>
      </c>
      <c r="C271">
        <v>2</v>
      </c>
      <c r="D271">
        <v>16.66666666666665</v>
      </c>
      <c r="E271">
        <v>21592.29</v>
      </c>
    </row>
    <row r="272" spans="2:5" x14ac:dyDescent="0.3">
      <c r="B272">
        <v>5</v>
      </c>
      <c r="C272">
        <v>2</v>
      </c>
      <c r="D272">
        <v>16.129032258064502</v>
      </c>
      <c r="E272">
        <v>20693.89</v>
      </c>
    </row>
    <row r="273" spans="2:5" x14ac:dyDescent="0.3">
      <c r="B273">
        <v>5</v>
      </c>
      <c r="C273">
        <v>2</v>
      </c>
      <c r="D273">
        <v>15.624999999999986</v>
      </c>
      <c r="E273">
        <v>18889.03</v>
      </c>
    </row>
    <row r="274" spans="2:5" x14ac:dyDescent="0.3">
      <c r="B274">
        <v>5</v>
      </c>
      <c r="C274">
        <v>2</v>
      </c>
      <c r="D274">
        <v>15.151515151515138</v>
      </c>
      <c r="E274">
        <v>18537.77</v>
      </c>
    </row>
    <row r="275" spans="2:5" x14ac:dyDescent="0.3">
      <c r="B275">
        <v>5</v>
      </c>
      <c r="C275">
        <v>2</v>
      </c>
      <c r="D275">
        <v>14.705882352941163</v>
      </c>
      <c r="E275">
        <v>17191.88</v>
      </c>
    </row>
    <row r="276" spans="2:5" x14ac:dyDescent="0.3">
      <c r="B276">
        <v>5</v>
      </c>
      <c r="C276">
        <v>2</v>
      </c>
      <c r="D276">
        <v>14.285714285714272</v>
      </c>
      <c r="E276">
        <v>16667.330000000002</v>
      </c>
    </row>
    <row r="277" spans="2:5" x14ac:dyDescent="0.3">
      <c r="B277">
        <v>5</v>
      </c>
      <c r="C277">
        <v>2</v>
      </c>
      <c r="D277">
        <v>13.888888888888877</v>
      </c>
      <c r="E277">
        <v>16405.900000000001</v>
      </c>
    </row>
    <row r="278" spans="2:5" x14ac:dyDescent="0.3">
      <c r="B278">
        <v>5</v>
      </c>
      <c r="C278">
        <v>2</v>
      </c>
      <c r="D278">
        <v>13.513513513513502</v>
      </c>
      <c r="E278">
        <v>16130.04</v>
      </c>
    </row>
    <row r="279" spans="2:5" x14ac:dyDescent="0.3">
      <c r="B279">
        <v>5</v>
      </c>
      <c r="C279">
        <v>2</v>
      </c>
      <c r="D279">
        <v>13.157894736842094</v>
      </c>
      <c r="E279">
        <v>15969.57</v>
      </c>
    </row>
    <row r="280" spans="2:5" x14ac:dyDescent="0.3">
      <c r="B280">
        <v>5</v>
      </c>
      <c r="C280">
        <v>2</v>
      </c>
      <c r="D280">
        <v>12.820512820512809</v>
      </c>
      <c r="E280">
        <v>15663.81</v>
      </c>
    </row>
    <row r="281" spans="2:5" x14ac:dyDescent="0.3">
      <c r="B281">
        <v>5</v>
      </c>
      <c r="C281">
        <v>2</v>
      </c>
      <c r="D281">
        <v>12.499999999999989</v>
      </c>
      <c r="E281">
        <v>14898.85</v>
      </c>
    </row>
    <row r="282" spans="2:5" x14ac:dyDescent="0.3">
      <c r="B282">
        <v>5</v>
      </c>
      <c r="C282">
        <v>2</v>
      </c>
      <c r="D282">
        <v>12.195121951219502</v>
      </c>
      <c r="E282">
        <v>14846.52</v>
      </c>
    </row>
    <row r="283" spans="2:5" x14ac:dyDescent="0.3">
      <c r="B283">
        <v>5</v>
      </c>
      <c r="C283">
        <v>2</v>
      </c>
      <c r="D283">
        <v>11.904761904761894</v>
      </c>
      <c r="E283">
        <v>14817.22</v>
      </c>
    </row>
    <row r="284" spans="2:5" x14ac:dyDescent="0.3">
      <c r="B284">
        <v>5</v>
      </c>
      <c r="C284">
        <v>2</v>
      </c>
      <c r="D284">
        <v>11.627906976744177</v>
      </c>
      <c r="E284">
        <v>13740.47</v>
      </c>
    </row>
    <row r="285" spans="2:5" x14ac:dyDescent="0.3">
      <c r="B285">
        <v>5</v>
      </c>
      <c r="C285">
        <v>2</v>
      </c>
      <c r="D285">
        <v>11.363636363636353</v>
      </c>
      <c r="E285">
        <v>12851.36</v>
      </c>
    </row>
    <row r="286" spans="2:5" x14ac:dyDescent="0.3">
      <c r="B286">
        <v>5</v>
      </c>
      <c r="C286">
        <v>2</v>
      </c>
      <c r="D286">
        <v>11.111111111111102</v>
      </c>
      <c r="E286">
        <v>11780.9</v>
      </c>
    </row>
    <row r="287" spans="2:5" x14ac:dyDescent="0.3">
      <c r="B287">
        <v>5</v>
      </c>
      <c r="C287">
        <v>2</v>
      </c>
      <c r="D287">
        <v>10.869565217391294</v>
      </c>
      <c r="E287">
        <v>10800.56</v>
      </c>
    </row>
    <row r="288" spans="2:5" x14ac:dyDescent="0.3">
      <c r="B288">
        <v>5</v>
      </c>
      <c r="C288">
        <v>2</v>
      </c>
      <c r="D288">
        <v>10.638297872340416</v>
      </c>
      <c r="E288">
        <v>10336.700000000001</v>
      </c>
    </row>
    <row r="289" spans="2:5" x14ac:dyDescent="0.3">
      <c r="B289">
        <v>5</v>
      </c>
      <c r="C289">
        <v>2</v>
      </c>
      <c r="D289">
        <v>10.416666666666657</v>
      </c>
      <c r="E289">
        <v>9849.08</v>
      </c>
    </row>
    <row r="290" spans="2:5" x14ac:dyDescent="0.3">
      <c r="B290">
        <v>5</v>
      </c>
      <c r="C290">
        <v>2</v>
      </c>
      <c r="D290">
        <v>10.204081632653052</v>
      </c>
      <c r="E290">
        <v>9838.85</v>
      </c>
    </row>
    <row r="291" spans="2:5" x14ac:dyDescent="0.3">
      <c r="B291">
        <v>5</v>
      </c>
      <c r="C291">
        <v>2</v>
      </c>
      <c r="D291">
        <v>9.9999999999999911</v>
      </c>
      <c r="E291">
        <v>9770.9599999999991</v>
      </c>
    </row>
    <row r="292" spans="2:5" x14ac:dyDescent="0.3">
      <c r="B292">
        <v>5</v>
      </c>
      <c r="C292">
        <v>2</v>
      </c>
      <c r="D292">
        <v>9.8039215686274428</v>
      </c>
      <c r="E292">
        <v>9109.61</v>
      </c>
    </row>
    <row r="293" spans="2:5" x14ac:dyDescent="0.3">
      <c r="B293">
        <v>5</v>
      </c>
      <c r="C293">
        <v>2</v>
      </c>
      <c r="D293">
        <v>9.6153846153846061</v>
      </c>
      <c r="E293">
        <v>7975.1</v>
      </c>
    </row>
    <row r="294" spans="2:5" x14ac:dyDescent="0.3">
      <c r="B294">
        <v>5</v>
      </c>
      <c r="C294">
        <v>2</v>
      </c>
      <c r="D294">
        <v>9.4339622641509351</v>
      </c>
      <c r="E294">
        <v>4965.96</v>
      </c>
    </row>
    <row r="295" spans="2:5" x14ac:dyDescent="0.3">
      <c r="B295">
        <v>5</v>
      </c>
      <c r="C295">
        <v>2</v>
      </c>
      <c r="D295">
        <v>9.2592592592592506</v>
      </c>
      <c r="E295">
        <v>4424.24</v>
      </c>
    </row>
    <row r="296" spans="2:5" x14ac:dyDescent="0.3">
      <c r="B296">
        <v>5</v>
      </c>
      <c r="C296">
        <v>2</v>
      </c>
      <c r="D296">
        <v>9.0909090909090828</v>
      </c>
      <c r="E296">
        <v>4213.16</v>
      </c>
    </row>
    <row r="297" spans="2:5" x14ac:dyDescent="0.3">
      <c r="B297">
        <v>5</v>
      </c>
      <c r="C297">
        <v>2</v>
      </c>
      <c r="D297">
        <v>8.9285714285714199</v>
      </c>
      <c r="E297">
        <v>3297.88</v>
      </c>
    </row>
    <row r="298" spans="2:5" x14ac:dyDescent="0.3">
      <c r="B298">
        <v>6</v>
      </c>
      <c r="C298">
        <v>2</v>
      </c>
      <c r="D298">
        <v>499.99999999999955</v>
      </c>
      <c r="E298">
        <v>21031.09</v>
      </c>
    </row>
    <row r="299" spans="2:5" x14ac:dyDescent="0.3">
      <c r="B299">
        <v>6</v>
      </c>
      <c r="C299">
        <v>2</v>
      </c>
      <c r="D299">
        <v>249.99999999999977</v>
      </c>
      <c r="E299">
        <v>15914.98</v>
      </c>
    </row>
    <row r="300" spans="2:5" x14ac:dyDescent="0.3">
      <c r="B300">
        <v>6</v>
      </c>
      <c r="C300">
        <v>2</v>
      </c>
      <c r="D300">
        <v>166.66666666666652</v>
      </c>
      <c r="E300">
        <v>11011.35</v>
      </c>
    </row>
    <row r="301" spans="2:5" x14ac:dyDescent="0.3">
      <c r="B301">
        <v>6</v>
      </c>
      <c r="C301">
        <v>2</v>
      </c>
      <c r="D301">
        <v>124.99999999999989</v>
      </c>
      <c r="E301">
        <v>10981.04</v>
      </c>
    </row>
    <row r="302" spans="2:5" x14ac:dyDescent="0.3">
      <c r="B302">
        <v>6</v>
      </c>
      <c r="C302">
        <v>2</v>
      </c>
      <c r="D302">
        <v>99.999999999999915</v>
      </c>
      <c r="E302">
        <v>10791.92</v>
      </c>
    </row>
    <row r="303" spans="2:5" x14ac:dyDescent="0.3">
      <c r="B303">
        <v>6</v>
      </c>
      <c r="C303">
        <v>2</v>
      </c>
      <c r="D303">
        <v>83.333333333333258</v>
      </c>
      <c r="E303">
        <v>10777.19</v>
      </c>
    </row>
    <row r="304" spans="2:5" x14ac:dyDescent="0.3">
      <c r="B304">
        <v>6</v>
      </c>
      <c r="C304">
        <v>2</v>
      </c>
      <c r="D304">
        <v>71.42857142857136</v>
      </c>
      <c r="E304">
        <v>10638.619999999999</v>
      </c>
    </row>
    <row r="305" spans="2:5" x14ac:dyDescent="0.3">
      <c r="B305">
        <v>6</v>
      </c>
      <c r="C305">
        <v>2</v>
      </c>
      <c r="D305">
        <v>62.499999999999943</v>
      </c>
      <c r="E305">
        <v>10533.82</v>
      </c>
    </row>
    <row r="306" spans="2:5" x14ac:dyDescent="0.3">
      <c r="B306">
        <v>6</v>
      </c>
      <c r="C306">
        <v>2</v>
      </c>
      <c r="D306">
        <v>55.555555555555507</v>
      </c>
      <c r="E306">
        <v>10507.28</v>
      </c>
    </row>
    <row r="307" spans="2:5" x14ac:dyDescent="0.3">
      <c r="B307">
        <v>6</v>
      </c>
      <c r="C307">
        <v>2</v>
      </c>
      <c r="D307">
        <v>49.999999999999957</v>
      </c>
      <c r="E307">
        <v>10443.780000000001</v>
      </c>
    </row>
    <row r="308" spans="2:5" x14ac:dyDescent="0.3">
      <c r="B308">
        <v>6</v>
      </c>
      <c r="C308">
        <v>2</v>
      </c>
      <c r="D308">
        <v>45.454545454545411</v>
      </c>
      <c r="E308">
        <v>10419.69</v>
      </c>
    </row>
    <row r="309" spans="2:5" x14ac:dyDescent="0.3">
      <c r="B309">
        <v>6</v>
      </c>
      <c r="C309">
        <v>2</v>
      </c>
      <c r="D309">
        <v>41.666666666666629</v>
      </c>
      <c r="E309">
        <v>9882.27</v>
      </c>
    </row>
    <row r="310" spans="2:5" x14ac:dyDescent="0.3">
      <c r="B310">
        <v>6</v>
      </c>
      <c r="C310">
        <v>2</v>
      </c>
      <c r="D310">
        <v>38.461538461538424</v>
      </c>
      <c r="E310">
        <v>9812.31</v>
      </c>
    </row>
    <row r="311" spans="2:5" x14ac:dyDescent="0.3">
      <c r="B311">
        <v>6</v>
      </c>
      <c r="C311">
        <v>2</v>
      </c>
      <c r="D311">
        <v>35.71428571428568</v>
      </c>
      <c r="E311">
        <v>9777.61</v>
      </c>
    </row>
    <row r="312" spans="2:5" x14ac:dyDescent="0.3">
      <c r="B312">
        <v>6</v>
      </c>
      <c r="C312">
        <v>2</v>
      </c>
      <c r="D312">
        <v>33.3333333333333</v>
      </c>
      <c r="E312">
        <v>9731.0400000000009</v>
      </c>
    </row>
    <row r="313" spans="2:5" x14ac:dyDescent="0.3">
      <c r="B313">
        <v>6</v>
      </c>
      <c r="C313">
        <v>2</v>
      </c>
      <c r="D313">
        <v>31.249999999999972</v>
      </c>
      <c r="E313">
        <v>9607.19</v>
      </c>
    </row>
    <row r="314" spans="2:5" x14ac:dyDescent="0.3">
      <c r="B314">
        <v>6</v>
      </c>
      <c r="C314">
        <v>2</v>
      </c>
      <c r="D314">
        <v>29.411764705882327</v>
      </c>
      <c r="E314">
        <v>8909.01</v>
      </c>
    </row>
    <row r="315" spans="2:5" x14ac:dyDescent="0.3">
      <c r="B315">
        <v>6</v>
      </c>
      <c r="C315">
        <v>2</v>
      </c>
      <c r="D315">
        <v>27.777777777777754</v>
      </c>
      <c r="E315">
        <v>8366.7900000000009</v>
      </c>
    </row>
    <row r="316" spans="2:5" x14ac:dyDescent="0.3">
      <c r="B316">
        <v>6</v>
      </c>
      <c r="C316">
        <v>2</v>
      </c>
      <c r="D316">
        <v>26.315789473684188</v>
      </c>
      <c r="E316">
        <v>8251.9599999999991</v>
      </c>
    </row>
    <row r="317" spans="2:5" x14ac:dyDescent="0.3">
      <c r="B317">
        <v>6</v>
      </c>
      <c r="C317">
        <v>2</v>
      </c>
      <c r="D317">
        <v>24.999999999999979</v>
      </c>
      <c r="E317">
        <v>7939.04</v>
      </c>
    </row>
    <row r="318" spans="2:5" x14ac:dyDescent="0.3">
      <c r="B318">
        <v>6</v>
      </c>
      <c r="C318">
        <v>2</v>
      </c>
      <c r="D318">
        <v>23.809523809523789</v>
      </c>
      <c r="E318">
        <v>7904.18</v>
      </c>
    </row>
    <row r="319" spans="2:5" x14ac:dyDescent="0.3">
      <c r="B319">
        <v>6</v>
      </c>
      <c r="C319">
        <v>2</v>
      </c>
      <c r="D319">
        <v>22.727272727272705</v>
      </c>
      <c r="E319">
        <v>7617.32</v>
      </c>
    </row>
    <row r="320" spans="2:5" x14ac:dyDescent="0.3">
      <c r="B320">
        <v>6</v>
      </c>
      <c r="C320">
        <v>2</v>
      </c>
      <c r="D320">
        <v>21.739130434782588</v>
      </c>
      <c r="E320">
        <v>7344.33</v>
      </c>
    </row>
    <row r="321" spans="2:5" x14ac:dyDescent="0.3">
      <c r="B321">
        <v>6</v>
      </c>
      <c r="C321">
        <v>2</v>
      </c>
      <c r="D321">
        <v>20.833333333333314</v>
      </c>
      <c r="E321">
        <v>7315.21</v>
      </c>
    </row>
    <row r="322" spans="2:5" x14ac:dyDescent="0.3">
      <c r="B322">
        <v>6</v>
      </c>
      <c r="C322">
        <v>2</v>
      </c>
      <c r="D322">
        <v>19.999999999999982</v>
      </c>
      <c r="E322">
        <v>7312.72</v>
      </c>
    </row>
    <row r="323" spans="2:5" x14ac:dyDescent="0.3">
      <c r="B323">
        <v>6</v>
      </c>
      <c r="C323">
        <v>2</v>
      </c>
      <c r="D323">
        <v>19.230769230769212</v>
      </c>
      <c r="E323">
        <v>6793.13</v>
      </c>
    </row>
    <row r="324" spans="2:5" x14ac:dyDescent="0.3">
      <c r="B324">
        <v>6</v>
      </c>
      <c r="C324">
        <v>2</v>
      </c>
      <c r="D324">
        <v>18.518518518518501</v>
      </c>
      <c r="E324">
        <v>6567.9</v>
      </c>
    </row>
    <row r="325" spans="2:5" x14ac:dyDescent="0.3">
      <c r="B325">
        <v>6</v>
      </c>
      <c r="C325">
        <v>2</v>
      </c>
      <c r="D325">
        <v>17.85714285714284</v>
      </c>
      <c r="E325">
        <v>6463.14</v>
      </c>
    </row>
    <row r="326" spans="2:5" x14ac:dyDescent="0.3">
      <c r="B326">
        <v>6</v>
      </c>
      <c r="C326">
        <v>2</v>
      </c>
      <c r="D326">
        <v>17.241379310344811</v>
      </c>
      <c r="E326">
        <v>6414.82</v>
      </c>
    </row>
    <row r="327" spans="2:5" x14ac:dyDescent="0.3">
      <c r="B327">
        <v>6</v>
      </c>
      <c r="C327">
        <v>2</v>
      </c>
      <c r="D327">
        <v>16.66666666666665</v>
      </c>
      <c r="E327">
        <v>6395.84</v>
      </c>
    </row>
    <row r="328" spans="2:5" x14ac:dyDescent="0.3">
      <c r="B328">
        <v>6</v>
      </c>
      <c r="C328">
        <v>2</v>
      </c>
      <c r="D328">
        <v>16.129032258064502</v>
      </c>
      <c r="E328">
        <v>4413.3599999999997</v>
      </c>
    </row>
    <row r="329" spans="2:5" x14ac:dyDescent="0.3">
      <c r="B329">
        <v>6</v>
      </c>
      <c r="C329">
        <v>2</v>
      </c>
      <c r="D329">
        <v>15.624999999999986</v>
      </c>
      <c r="E329">
        <v>4223.8500000000004</v>
      </c>
    </row>
    <row r="330" spans="2:5" x14ac:dyDescent="0.3">
      <c r="B330">
        <v>6</v>
      </c>
      <c r="C330">
        <v>2</v>
      </c>
      <c r="D330">
        <v>15.151515151515138</v>
      </c>
      <c r="E330">
        <v>4068.26</v>
      </c>
    </row>
    <row r="331" spans="2:5" x14ac:dyDescent="0.3">
      <c r="B331">
        <v>6</v>
      </c>
      <c r="C331">
        <v>2</v>
      </c>
      <c r="D331">
        <v>14.705882352941163</v>
      </c>
      <c r="E331">
        <v>4050.52</v>
      </c>
    </row>
    <row r="332" spans="2:5" x14ac:dyDescent="0.3">
      <c r="B332">
        <v>6</v>
      </c>
      <c r="C332">
        <v>2</v>
      </c>
      <c r="D332">
        <v>14.285714285714272</v>
      </c>
      <c r="E332">
        <v>4041.14</v>
      </c>
    </row>
    <row r="333" spans="2:5" x14ac:dyDescent="0.3">
      <c r="B333">
        <v>6</v>
      </c>
      <c r="C333">
        <v>2</v>
      </c>
      <c r="D333">
        <v>13.888888888888877</v>
      </c>
      <c r="E333">
        <v>3139.44</v>
      </c>
    </row>
    <row r="334" spans="2:5" x14ac:dyDescent="0.3">
      <c r="B334">
        <v>6</v>
      </c>
      <c r="C334">
        <v>2</v>
      </c>
      <c r="D334">
        <v>13.513513513513502</v>
      </c>
      <c r="E334">
        <v>3015.5</v>
      </c>
    </row>
    <row r="335" spans="2:5" x14ac:dyDescent="0.3">
      <c r="B335">
        <v>6</v>
      </c>
      <c r="C335">
        <v>2</v>
      </c>
      <c r="D335">
        <v>13.157894736842094</v>
      </c>
      <c r="E335">
        <v>2761.69</v>
      </c>
    </row>
    <row r="336" spans="2:5" x14ac:dyDescent="0.3">
      <c r="B336">
        <v>6</v>
      </c>
      <c r="C336">
        <v>2</v>
      </c>
      <c r="D336">
        <v>12.820512820512809</v>
      </c>
      <c r="E336">
        <v>2695.42</v>
      </c>
    </row>
    <row r="337" spans="2:5" x14ac:dyDescent="0.3">
      <c r="B337">
        <v>6</v>
      </c>
      <c r="C337">
        <v>2</v>
      </c>
      <c r="D337">
        <v>12.499999999999989</v>
      </c>
      <c r="E337">
        <v>1962.84</v>
      </c>
    </row>
    <row r="338" spans="2:5" x14ac:dyDescent="0.3">
      <c r="B338">
        <v>7</v>
      </c>
      <c r="C338">
        <v>2</v>
      </c>
      <c r="D338">
        <v>499.99999999999955</v>
      </c>
      <c r="E338">
        <v>36667.479999999996</v>
      </c>
    </row>
    <row r="339" spans="2:5" x14ac:dyDescent="0.3">
      <c r="B339">
        <v>7</v>
      </c>
      <c r="C339">
        <v>2</v>
      </c>
      <c r="D339">
        <v>249.99999999999977</v>
      </c>
      <c r="E339">
        <v>23559.83</v>
      </c>
    </row>
    <row r="340" spans="2:5" x14ac:dyDescent="0.3">
      <c r="B340">
        <v>7</v>
      </c>
      <c r="C340">
        <v>2</v>
      </c>
      <c r="D340">
        <v>166.66666666666652</v>
      </c>
      <c r="E340">
        <v>20677.87</v>
      </c>
    </row>
    <row r="341" spans="2:5" x14ac:dyDescent="0.3">
      <c r="B341">
        <v>7</v>
      </c>
      <c r="C341">
        <v>2</v>
      </c>
      <c r="D341">
        <v>124.99999999999989</v>
      </c>
      <c r="E341">
        <v>19511.14</v>
      </c>
    </row>
    <row r="342" spans="2:5" x14ac:dyDescent="0.3">
      <c r="B342">
        <v>7</v>
      </c>
      <c r="C342">
        <v>2</v>
      </c>
      <c r="D342">
        <v>99.999999999999915</v>
      </c>
      <c r="E342">
        <v>19140.86</v>
      </c>
    </row>
    <row r="343" spans="2:5" x14ac:dyDescent="0.3">
      <c r="B343">
        <v>7</v>
      </c>
      <c r="C343">
        <v>2</v>
      </c>
      <c r="D343">
        <v>83.333333333333258</v>
      </c>
      <c r="E343">
        <v>18097.739999999998</v>
      </c>
    </row>
    <row r="344" spans="2:5" x14ac:dyDescent="0.3">
      <c r="B344">
        <v>7</v>
      </c>
      <c r="C344">
        <v>2</v>
      </c>
      <c r="D344">
        <v>71.42857142857136</v>
      </c>
      <c r="E344">
        <v>16980.64</v>
      </c>
    </row>
    <row r="345" spans="2:5" x14ac:dyDescent="0.3">
      <c r="B345">
        <v>7</v>
      </c>
      <c r="C345">
        <v>2</v>
      </c>
      <c r="D345">
        <v>62.499999999999943</v>
      </c>
      <c r="E345">
        <v>16902.2</v>
      </c>
    </row>
    <row r="346" spans="2:5" x14ac:dyDescent="0.3">
      <c r="B346">
        <v>7</v>
      </c>
      <c r="C346">
        <v>2</v>
      </c>
      <c r="D346">
        <v>55.555555555555507</v>
      </c>
      <c r="E346">
        <v>15593.99</v>
      </c>
    </row>
    <row r="347" spans="2:5" x14ac:dyDescent="0.3">
      <c r="B347">
        <v>7</v>
      </c>
      <c r="C347">
        <v>2</v>
      </c>
      <c r="D347">
        <v>49.999999999999957</v>
      </c>
      <c r="E347">
        <v>14339.78</v>
      </c>
    </row>
    <row r="348" spans="2:5" x14ac:dyDescent="0.3">
      <c r="B348">
        <v>7</v>
      </c>
      <c r="C348">
        <v>2</v>
      </c>
      <c r="D348">
        <v>45.454545454545411</v>
      </c>
      <c r="E348">
        <v>14121.83</v>
      </c>
    </row>
    <row r="349" spans="2:5" x14ac:dyDescent="0.3">
      <c r="B349">
        <v>7</v>
      </c>
      <c r="C349">
        <v>2</v>
      </c>
      <c r="D349">
        <v>41.666666666666629</v>
      </c>
      <c r="E349">
        <v>13766.39</v>
      </c>
    </row>
    <row r="350" spans="2:5" x14ac:dyDescent="0.3">
      <c r="B350">
        <v>7</v>
      </c>
      <c r="C350">
        <v>2</v>
      </c>
      <c r="D350">
        <v>38.461538461538424</v>
      </c>
      <c r="E350">
        <v>13719.51</v>
      </c>
    </row>
    <row r="351" spans="2:5" x14ac:dyDescent="0.3">
      <c r="B351">
        <v>7</v>
      </c>
      <c r="C351">
        <v>2</v>
      </c>
      <c r="D351">
        <v>35.71428571428568</v>
      </c>
      <c r="E351">
        <v>13365.13</v>
      </c>
    </row>
    <row r="352" spans="2:5" x14ac:dyDescent="0.3">
      <c r="B352">
        <v>7</v>
      </c>
      <c r="C352">
        <v>2</v>
      </c>
      <c r="D352">
        <v>33.3333333333333</v>
      </c>
      <c r="E352">
        <v>13175.62</v>
      </c>
    </row>
    <row r="353" spans="2:5" x14ac:dyDescent="0.3">
      <c r="B353">
        <v>7</v>
      </c>
      <c r="C353">
        <v>2</v>
      </c>
      <c r="D353">
        <v>31.249999999999972</v>
      </c>
      <c r="E353">
        <v>13081.23</v>
      </c>
    </row>
    <row r="354" spans="2:5" x14ac:dyDescent="0.3">
      <c r="B354">
        <v>7</v>
      </c>
      <c r="C354">
        <v>2</v>
      </c>
      <c r="D354">
        <v>29.411764705882327</v>
      </c>
      <c r="E354">
        <v>12434.46</v>
      </c>
    </row>
    <row r="355" spans="2:5" x14ac:dyDescent="0.3">
      <c r="B355">
        <v>7</v>
      </c>
      <c r="C355">
        <v>2</v>
      </c>
      <c r="D355">
        <v>27.777777777777754</v>
      </c>
      <c r="E355">
        <v>12148.45</v>
      </c>
    </row>
    <row r="356" spans="2:5" x14ac:dyDescent="0.3">
      <c r="B356">
        <v>7</v>
      </c>
      <c r="C356">
        <v>2</v>
      </c>
      <c r="D356">
        <v>26.315789473684188</v>
      </c>
      <c r="E356">
        <v>12018.18</v>
      </c>
    </row>
    <row r="357" spans="2:5" x14ac:dyDescent="0.3">
      <c r="B357">
        <v>7</v>
      </c>
      <c r="C357">
        <v>2</v>
      </c>
      <c r="D357">
        <v>24.999999999999979</v>
      </c>
      <c r="E357">
        <v>11807.8</v>
      </c>
    </row>
    <row r="358" spans="2:5" x14ac:dyDescent="0.3">
      <c r="B358">
        <v>7</v>
      </c>
      <c r="C358">
        <v>2</v>
      </c>
      <c r="D358">
        <v>23.809523809523789</v>
      </c>
      <c r="E358">
        <v>11714.08</v>
      </c>
    </row>
    <row r="359" spans="2:5" x14ac:dyDescent="0.3">
      <c r="B359">
        <v>7</v>
      </c>
      <c r="C359">
        <v>2</v>
      </c>
      <c r="D359">
        <v>22.727272727272705</v>
      </c>
      <c r="E359">
        <v>10867.04</v>
      </c>
    </row>
    <row r="360" spans="2:5" x14ac:dyDescent="0.3">
      <c r="B360">
        <v>7</v>
      </c>
      <c r="C360">
        <v>2</v>
      </c>
      <c r="D360">
        <v>21.739130434782588</v>
      </c>
      <c r="E360">
        <v>10684.67</v>
      </c>
    </row>
    <row r="361" spans="2:5" x14ac:dyDescent="0.3">
      <c r="B361">
        <v>7</v>
      </c>
      <c r="C361">
        <v>2</v>
      </c>
      <c r="D361">
        <v>20.833333333333314</v>
      </c>
      <c r="E361">
        <v>10131.69</v>
      </c>
    </row>
    <row r="362" spans="2:5" x14ac:dyDescent="0.3">
      <c r="B362">
        <v>7</v>
      </c>
      <c r="C362">
        <v>2</v>
      </c>
      <c r="D362">
        <v>19.999999999999982</v>
      </c>
      <c r="E362">
        <v>10025.26</v>
      </c>
    </row>
    <row r="363" spans="2:5" x14ac:dyDescent="0.3">
      <c r="B363">
        <v>7</v>
      </c>
      <c r="C363">
        <v>2</v>
      </c>
      <c r="D363">
        <v>19.230769230769212</v>
      </c>
      <c r="E363">
        <v>9978.36</v>
      </c>
    </row>
    <row r="364" spans="2:5" x14ac:dyDescent="0.3">
      <c r="B364">
        <v>7</v>
      </c>
      <c r="C364">
        <v>2</v>
      </c>
      <c r="D364">
        <v>18.518518518518501</v>
      </c>
      <c r="E364">
        <v>9930.61</v>
      </c>
    </row>
    <row r="365" spans="2:5" x14ac:dyDescent="0.3">
      <c r="B365">
        <v>7</v>
      </c>
      <c r="C365">
        <v>2</v>
      </c>
      <c r="D365">
        <v>17.85714285714284</v>
      </c>
      <c r="E365">
        <v>9928.91</v>
      </c>
    </row>
    <row r="366" spans="2:5" x14ac:dyDescent="0.3">
      <c r="B366">
        <v>7</v>
      </c>
      <c r="C366">
        <v>2</v>
      </c>
      <c r="D366">
        <v>17.241379310344811</v>
      </c>
      <c r="E366">
        <v>9925.2099999999991</v>
      </c>
    </row>
    <row r="367" spans="2:5" x14ac:dyDescent="0.3">
      <c r="B367">
        <v>7</v>
      </c>
      <c r="C367">
        <v>2</v>
      </c>
      <c r="D367">
        <v>16.66666666666665</v>
      </c>
      <c r="E367">
        <v>9521.5300000000007</v>
      </c>
    </row>
    <row r="368" spans="2:5" x14ac:dyDescent="0.3">
      <c r="B368">
        <v>7</v>
      </c>
      <c r="C368">
        <v>2</v>
      </c>
      <c r="D368">
        <v>16.129032258064502</v>
      </c>
      <c r="E368">
        <v>9391.2199999999993</v>
      </c>
    </row>
    <row r="369" spans="2:5" x14ac:dyDescent="0.3">
      <c r="B369">
        <v>7</v>
      </c>
      <c r="C369">
        <v>2</v>
      </c>
      <c r="D369">
        <v>15.624999999999986</v>
      </c>
      <c r="E369">
        <v>9326.5499999999993</v>
      </c>
    </row>
    <row r="370" spans="2:5" x14ac:dyDescent="0.3">
      <c r="B370">
        <v>7</v>
      </c>
      <c r="C370">
        <v>2</v>
      </c>
      <c r="D370">
        <v>15.151515151515138</v>
      </c>
      <c r="E370">
        <v>9303.0499999999993</v>
      </c>
    </row>
    <row r="371" spans="2:5" x14ac:dyDescent="0.3">
      <c r="B371">
        <v>7</v>
      </c>
      <c r="C371">
        <v>2</v>
      </c>
      <c r="D371">
        <v>14.705882352941163</v>
      </c>
      <c r="E371">
        <v>9173.7099999999991</v>
      </c>
    </row>
    <row r="372" spans="2:5" x14ac:dyDescent="0.3">
      <c r="B372">
        <v>7</v>
      </c>
      <c r="C372">
        <v>2</v>
      </c>
      <c r="D372">
        <v>14.285714285714272</v>
      </c>
      <c r="E372">
        <v>9044.2900000000009</v>
      </c>
    </row>
    <row r="373" spans="2:5" x14ac:dyDescent="0.3">
      <c r="B373">
        <v>7</v>
      </c>
      <c r="C373">
        <v>2</v>
      </c>
      <c r="D373">
        <v>13.888888888888877</v>
      </c>
      <c r="E373">
        <v>8267.93</v>
      </c>
    </row>
    <row r="374" spans="2:5" x14ac:dyDescent="0.3">
      <c r="B374">
        <v>7</v>
      </c>
      <c r="C374">
        <v>2</v>
      </c>
      <c r="D374">
        <v>13.513513513513502</v>
      </c>
      <c r="E374">
        <v>8185.94</v>
      </c>
    </row>
    <row r="375" spans="2:5" x14ac:dyDescent="0.3">
      <c r="B375">
        <v>7</v>
      </c>
      <c r="C375">
        <v>2</v>
      </c>
      <c r="D375">
        <v>13.157894736842094</v>
      </c>
      <c r="E375">
        <v>8183.24</v>
      </c>
    </row>
    <row r="376" spans="2:5" x14ac:dyDescent="0.3">
      <c r="B376">
        <v>7</v>
      </c>
      <c r="C376">
        <v>2</v>
      </c>
      <c r="D376">
        <v>12.820512820512809</v>
      </c>
      <c r="E376">
        <v>7994.54</v>
      </c>
    </row>
    <row r="377" spans="2:5" x14ac:dyDescent="0.3">
      <c r="B377">
        <v>7</v>
      </c>
      <c r="C377">
        <v>2</v>
      </c>
      <c r="D377">
        <v>12.499999999999989</v>
      </c>
      <c r="E377">
        <v>7963.02</v>
      </c>
    </row>
    <row r="378" spans="2:5" x14ac:dyDescent="0.3">
      <c r="B378">
        <v>7</v>
      </c>
      <c r="C378">
        <v>2</v>
      </c>
      <c r="D378">
        <v>12.195121951219502</v>
      </c>
      <c r="E378">
        <v>7961.11</v>
      </c>
    </row>
    <row r="379" spans="2:5" x14ac:dyDescent="0.3">
      <c r="B379">
        <v>7</v>
      </c>
      <c r="C379">
        <v>2</v>
      </c>
      <c r="D379">
        <v>11.904761904761894</v>
      </c>
      <c r="E379">
        <v>7905.11</v>
      </c>
    </row>
    <row r="380" spans="2:5" x14ac:dyDescent="0.3">
      <c r="B380">
        <v>7</v>
      </c>
      <c r="C380">
        <v>2</v>
      </c>
      <c r="D380">
        <v>11.627906976744177</v>
      </c>
      <c r="E380">
        <v>7456.7</v>
      </c>
    </row>
    <row r="381" spans="2:5" x14ac:dyDescent="0.3">
      <c r="B381">
        <v>7</v>
      </c>
      <c r="C381">
        <v>2</v>
      </c>
      <c r="D381">
        <v>11.363636363636353</v>
      </c>
      <c r="E381">
        <v>7227.3</v>
      </c>
    </row>
    <row r="382" spans="2:5" x14ac:dyDescent="0.3">
      <c r="B382">
        <v>7</v>
      </c>
      <c r="C382">
        <v>2</v>
      </c>
      <c r="D382">
        <v>11.111111111111102</v>
      </c>
      <c r="E382">
        <v>7220.52</v>
      </c>
    </row>
    <row r="383" spans="2:5" x14ac:dyDescent="0.3">
      <c r="B383">
        <v>7</v>
      </c>
      <c r="C383">
        <v>2</v>
      </c>
      <c r="D383">
        <v>10.869565217391294</v>
      </c>
      <c r="E383">
        <v>6963.27</v>
      </c>
    </row>
    <row r="384" spans="2:5" x14ac:dyDescent="0.3">
      <c r="B384">
        <v>7</v>
      </c>
      <c r="C384">
        <v>2</v>
      </c>
      <c r="D384">
        <v>10.638297872340416</v>
      </c>
      <c r="E384">
        <v>6386.7</v>
      </c>
    </row>
    <row r="385" spans="2:5" x14ac:dyDescent="0.3">
      <c r="B385">
        <v>7</v>
      </c>
      <c r="C385">
        <v>2</v>
      </c>
      <c r="D385">
        <v>10.416666666666657</v>
      </c>
      <c r="E385">
        <v>6296.86</v>
      </c>
    </row>
    <row r="386" spans="2:5" x14ac:dyDescent="0.3">
      <c r="B386">
        <v>7</v>
      </c>
      <c r="C386">
        <v>2</v>
      </c>
      <c r="D386">
        <v>10.204081632653052</v>
      </c>
      <c r="E386">
        <v>6059.39</v>
      </c>
    </row>
    <row r="387" spans="2:5" x14ac:dyDescent="0.3">
      <c r="B387">
        <v>7</v>
      </c>
      <c r="C387">
        <v>2</v>
      </c>
      <c r="D387">
        <v>9.9999999999999911</v>
      </c>
      <c r="E387">
        <v>5972.86</v>
      </c>
    </row>
    <row r="388" spans="2:5" x14ac:dyDescent="0.3">
      <c r="B388">
        <v>7</v>
      </c>
      <c r="C388">
        <v>2</v>
      </c>
      <c r="D388">
        <v>9.8039215686274428</v>
      </c>
      <c r="E388">
        <v>5644.67</v>
      </c>
    </row>
    <row r="389" spans="2:5" x14ac:dyDescent="0.3">
      <c r="B389">
        <v>7</v>
      </c>
      <c r="C389">
        <v>2</v>
      </c>
      <c r="D389">
        <v>9.6153846153846061</v>
      </c>
      <c r="E389">
        <v>5478.42</v>
      </c>
    </row>
    <row r="390" spans="2:5" x14ac:dyDescent="0.3">
      <c r="B390">
        <v>7</v>
      </c>
      <c r="C390">
        <v>2</v>
      </c>
      <c r="D390">
        <v>9.4339622641509351</v>
      </c>
      <c r="E390">
        <v>5325.78</v>
      </c>
    </row>
    <row r="391" spans="2:5" x14ac:dyDescent="0.3">
      <c r="B391">
        <v>7</v>
      </c>
      <c r="C391">
        <v>2</v>
      </c>
      <c r="D391">
        <v>9.2592592592592506</v>
      </c>
      <c r="E391">
        <v>5244.64</v>
      </c>
    </row>
    <row r="392" spans="2:5" x14ac:dyDescent="0.3">
      <c r="B392">
        <v>7</v>
      </c>
      <c r="C392">
        <v>2</v>
      </c>
      <c r="D392">
        <v>9.0909090909090828</v>
      </c>
      <c r="E392">
        <v>4822.93</v>
      </c>
    </row>
    <row r="393" spans="2:5" x14ac:dyDescent="0.3">
      <c r="B393">
        <v>7</v>
      </c>
      <c r="C393">
        <v>2</v>
      </c>
      <c r="D393">
        <v>8.9285714285714199</v>
      </c>
      <c r="E393">
        <v>4063.34</v>
      </c>
    </row>
    <row r="394" spans="2:5" x14ac:dyDescent="0.3">
      <c r="B394">
        <v>7</v>
      </c>
      <c r="C394">
        <v>2</v>
      </c>
      <c r="D394">
        <v>8.7719298245613953</v>
      </c>
      <c r="E394">
        <v>3837.24</v>
      </c>
    </row>
    <row r="395" spans="2:5" x14ac:dyDescent="0.3">
      <c r="B395">
        <v>7</v>
      </c>
      <c r="C395">
        <v>2</v>
      </c>
      <c r="D395">
        <v>8.6206896551724057</v>
      </c>
      <c r="E395">
        <v>3648.13</v>
      </c>
    </row>
    <row r="396" spans="2:5" x14ac:dyDescent="0.3">
      <c r="B396">
        <v>7</v>
      </c>
      <c r="C396">
        <v>2</v>
      </c>
      <c r="D396">
        <v>8.4745762711864323</v>
      </c>
      <c r="E396">
        <v>2649.22</v>
      </c>
    </row>
    <row r="397" spans="2:5" x14ac:dyDescent="0.3">
      <c r="B397">
        <v>7</v>
      </c>
      <c r="C397">
        <v>2</v>
      </c>
      <c r="D397">
        <v>8.333333333333325</v>
      </c>
      <c r="E397">
        <v>2032.48</v>
      </c>
    </row>
    <row r="398" spans="2:5" x14ac:dyDescent="0.3">
      <c r="B398">
        <v>7</v>
      </c>
      <c r="C398">
        <v>2</v>
      </c>
      <c r="D398">
        <v>8.1967213114754021</v>
      </c>
      <c r="E398">
        <v>2000.13</v>
      </c>
    </row>
    <row r="399" spans="2:5" x14ac:dyDescent="0.3">
      <c r="B399">
        <v>7</v>
      </c>
      <c r="C399">
        <v>2</v>
      </c>
      <c r="D399">
        <v>8.0645161290322509</v>
      </c>
      <c r="E399">
        <v>1748.05</v>
      </c>
    </row>
    <row r="400" spans="2:5" x14ac:dyDescent="0.3">
      <c r="B400">
        <v>7</v>
      </c>
      <c r="C400">
        <v>2</v>
      </c>
      <c r="D400">
        <v>7.9365079365079296</v>
      </c>
      <c r="E400">
        <v>1624.16</v>
      </c>
    </row>
    <row r="401" spans="2:5" x14ac:dyDescent="0.3">
      <c r="B401">
        <v>7</v>
      </c>
      <c r="C401">
        <v>2</v>
      </c>
      <c r="D401">
        <v>7.8124999999999929</v>
      </c>
      <c r="E401">
        <v>746.27</v>
      </c>
    </row>
    <row r="402" spans="2:5" x14ac:dyDescent="0.3">
      <c r="B402">
        <v>7</v>
      </c>
      <c r="C402">
        <v>2</v>
      </c>
      <c r="D402">
        <v>7.6923076923076854</v>
      </c>
      <c r="E402">
        <v>530.89</v>
      </c>
    </row>
    <row r="403" spans="2:5" x14ac:dyDescent="0.3">
      <c r="B403">
        <v>7</v>
      </c>
      <c r="C403">
        <v>2</v>
      </c>
      <c r="D403">
        <v>7.575757575757569</v>
      </c>
      <c r="E403">
        <v>349.07</v>
      </c>
    </row>
    <row r="404" spans="2:5" x14ac:dyDescent="0.3">
      <c r="B404">
        <v>7</v>
      </c>
      <c r="C404">
        <v>2</v>
      </c>
      <c r="D404">
        <v>7.4626865671641722</v>
      </c>
      <c r="E404">
        <v>19.690000000000001</v>
      </c>
    </row>
    <row r="405" spans="2:5" x14ac:dyDescent="0.3">
      <c r="B405">
        <v>8</v>
      </c>
      <c r="C405">
        <v>2</v>
      </c>
      <c r="D405">
        <v>499.99999999999955</v>
      </c>
      <c r="E405">
        <v>18190.189999999999</v>
      </c>
    </row>
    <row r="406" spans="2:5" x14ac:dyDescent="0.3">
      <c r="B406">
        <v>8</v>
      </c>
      <c r="C406">
        <v>2</v>
      </c>
      <c r="D406">
        <v>249.99999999999977</v>
      </c>
      <c r="E406">
        <v>17910.96</v>
      </c>
    </row>
    <row r="407" spans="2:5" x14ac:dyDescent="0.3">
      <c r="B407">
        <v>8</v>
      </c>
      <c r="C407">
        <v>2</v>
      </c>
      <c r="D407">
        <v>166.66666666666652</v>
      </c>
      <c r="E407">
        <v>16996.11</v>
      </c>
    </row>
    <row r="408" spans="2:5" x14ac:dyDescent="0.3">
      <c r="B408">
        <v>8</v>
      </c>
      <c r="C408">
        <v>2</v>
      </c>
      <c r="D408">
        <v>124.99999999999989</v>
      </c>
      <c r="E408">
        <v>15761.220000000001</v>
      </c>
    </row>
    <row r="409" spans="2:5" x14ac:dyDescent="0.3">
      <c r="B409">
        <v>8</v>
      </c>
      <c r="C409">
        <v>2</v>
      </c>
      <c r="D409">
        <v>99.999999999999915</v>
      </c>
      <c r="E409">
        <v>15484.09</v>
      </c>
    </row>
    <row r="410" spans="2:5" x14ac:dyDescent="0.3">
      <c r="B410">
        <v>8</v>
      </c>
      <c r="C410">
        <v>2</v>
      </c>
      <c r="D410">
        <v>83.333333333333258</v>
      </c>
      <c r="E410">
        <v>12938.73</v>
      </c>
    </row>
    <row r="411" spans="2:5" x14ac:dyDescent="0.3">
      <c r="B411">
        <v>8</v>
      </c>
      <c r="C411">
        <v>2</v>
      </c>
      <c r="D411">
        <v>71.42857142857136</v>
      </c>
      <c r="E411">
        <v>12824.76</v>
      </c>
    </row>
    <row r="412" spans="2:5" x14ac:dyDescent="0.3">
      <c r="B412">
        <v>8</v>
      </c>
      <c r="C412">
        <v>2</v>
      </c>
      <c r="D412">
        <v>62.499999999999943</v>
      </c>
      <c r="E412">
        <v>12582.800000000001</v>
      </c>
    </row>
    <row r="413" spans="2:5" x14ac:dyDescent="0.3">
      <c r="B413">
        <v>8</v>
      </c>
      <c r="C413">
        <v>2</v>
      </c>
      <c r="D413">
        <v>55.555555555555507</v>
      </c>
      <c r="E413">
        <v>12331.91</v>
      </c>
    </row>
    <row r="414" spans="2:5" x14ac:dyDescent="0.3">
      <c r="B414">
        <v>8</v>
      </c>
      <c r="C414">
        <v>2</v>
      </c>
      <c r="D414">
        <v>49.999999999999957</v>
      </c>
      <c r="E414">
        <v>12169.6</v>
      </c>
    </row>
    <row r="415" spans="2:5" x14ac:dyDescent="0.3">
      <c r="B415">
        <v>8</v>
      </c>
      <c r="C415">
        <v>2</v>
      </c>
      <c r="D415">
        <v>45.454545454545411</v>
      </c>
      <c r="E415">
        <v>11667.89</v>
      </c>
    </row>
    <row r="416" spans="2:5" x14ac:dyDescent="0.3">
      <c r="B416">
        <v>8</v>
      </c>
      <c r="C416">
        <v>2</v>
      </c>
      <c r="D416">
        <v>41.666666666666629</v>
      </c>
      <c r="E416">
        <v>11492</v>
      </c>
    </row>
    <row r="417" spans="2:5" x14ac:dyDescent="0.3">
      <c r="B417">
        <v>8</v>
      </c>
      <c r="C417">
        <v>2</v>
      </c>
      <c r="D417">
        <v>38.461538461538424</v>
      </c>
      <c r="E417">
        <v>10926.24</v>
      </c>
    </row>
    <row r="418" spans="2:5" x14ac:dyDescent="0.3">
      <c r="B418">
        <v>8</v>
      </c>
      <c r="C418">
        <v>2</v>
      </c>
      <c r="D418">
        <v>35.71428571428568</v>
      </c>
      <c r="E418">
        <v>10451.94</v>
      </c>
    </row>
    <row r="419" spans="2:5" x14ac:dyDescent="0.3">
      <c r="B419">
        <v>8</v>
      </c>
      <c r="C419">
        <v>2</v>
      </c>
      <c r="D419">
        <v>33.3333333333333</v>
      </c>
      <c r="E419">
        <v>10191.57</v>
      </c>
    </row>
    <row r="420" spans="2:5" x14ac:dyDescent="0.3">
      <c r="B420">
        <v>8</v>
      </c>
      <c r="C420">
        <v>2</v>
      </c>
      <c r="D420">
        <v>31.249999999999972</v>
      </c>
      <c r="E420">
        <v>9935.33</v>
      </c>
    </row>
    <row r="421" spans="2:5" x14ac:dyDescent="0.3">
      <c r="B421">
        <v>8</v>
      </c>
      <c r="C421">
        <v>2</v>
      </c>
      <c r="D421">
        <v>29.411764705882327</v>
      </c>
      <c r="E421">
        <v>9886.1299999999992</v>
      </c>
    </row>
    <row r="422" spans="2:5" x14ac:dyDescent="0.3">
      <c r="B422">
        <v>8</v>
      </c>
      <c r="C422">
        <v>2</v>
      </c>
      <c r="D422">
        <v>27.777777777777754</v>
      </c>
      <c r="E422">
        <v>9835.34</v>
      </c>
    </row>
    <row r="423" spans="2:5" x14ac:dyDescent="0.3">
      <c r="B423">
        <v>8</v>
      </c>
      <c r="C423">
        <v>2</v>
      </c>
      <c r="D423">
        <v>26.315789473684188</v>
      </c>
      <c r="E423">
        <v>9333.06</v>
      </c>
    </row>
    <row r="424" spans="2:5" x14ac:dyDescent="0.3">
      <c r="B424">
        <v>8</v>
      </c>
      <c r="C424">
        <v>2</v>
      </c>
      <c r="D424">
        <v>24.999999999999979</v>
      </c>
      <c r="E424">
        <v>9156.33</v>
      </c>
    </row>
    <row r="425" spans="2:5" x14ac:dyDescent="0.3">
      <c r="B425">
        <v>8</v>
      </c>
      <c r="C425">
        <v>2</v>
      </c>
      <c r="D425">
        <v>23.809523809523789</v>
      </c>
      <c r="E425">
        <v>9018.09</v>
      </c>
    </row>
    <row r="426" spans="2:5" x14ac:dyDescent="0.3">
      <c r="B426">
        <v>8</v>
      </c>
      <c r="C426">
        <v>2</v>
      </c>
      <c r="D426">
        <v>22.727272727272705</v>
      </c>
      <c r="E426">
        <v>8905.93</v>
      </c>
    </row>
    <row r="427" spans="2:5" x14ac:dyDescent="0.3">
      <c r="B427">
        <v>8</v>
      </c>
      <c r="C427">
        <v>2</v>
      </c>
      <c r="D427">
        <v>21.739130434782588</v>
      </c>
      <c r="E427">
        <v>8809.39</v>
      </c>
    </row>
    <row r="428" spans="2:5" x14ac:dyDescent="0.3">
      <c r="B428">
        <v>8</v>
      </c>
      <c r="C428">
        <v>2</v>
      </c>
      <c r="D428">
        <v>20.833333333333314</v>
      </c>
      <c r="E428">
        <v>8279.4599999999991</v>
      </c>
    </row>
    <row r="429" spans="2:5" x14ac:dyDescent="0.3">
      <c r="B429">
        <v>8</v>
      </c>
      <c r="C429">
        <v>2</v>
      </c>
      <c r="D429">
        <v>19.999999999999982</v>
      </c>
      <c r="E429">
        <v>8196.2999999999993</v>
      </c>
    </row>
    <row r="430" spans="2:5" x14ac:dyDescent="0.3">
      <c r="B430">
        <v>8</v>
      </c>
      <c r="C430">
        <v>2</v>
      </c>
      <c r="D430">
        <v>19.230769230769212</v>
      </c>
      <c r="E430">
        <v>8192.8700000000008</v>
      </c>
    </row>
    <row r="431" spans="2:5" x14ac:dyDescent="0.3">
      <c r="B431">
        <v>8</v>
      </c>
      <c r="C431">
        <v>2</v>
      </c>
      <c r="D431">
        <v>18.518518518518501</v>
      </c>
      <c r="E431">
        <v>7619.47</v>
      </c>
    </row>
    <row r="432" spans="2:5" x14ac:dyDescent="0.3">
      <c r="B432">
        <v>8</v>
      </c>
      <c r="C432">
        <v>2</v>
      </c>
      <c r="D432">
        <v>17.85714285714284</v>
      </c>
      <c r="E432">
        <v>7211.82</v>
      </c>
    </row>
    <row r="433" spans="2:5" x14ac:dyDescent="0.3">
      <c r="B433">
        <v>8</v>
      </c>
      <c r="C433">
        <v>2</v>
      </c>
      <c r="D433">
        <v>17.241379310344811</v>
      </c>
      <c r="E433">
        <v>6969.44</v>
      </c>
    </row>
    <row r="434" spans="2:5" x14ac:dyDescent="0.3">
      <c r="B434">
        <v>8</v>
      </c>
      <c r="C434">
        <v>2</v>
      </c>
      <c r="D434">
        <v>16.66666666666665</v>
      </c>
      <c r="E434">
        <v>6760.54</v>
      </c>
    </row>
    <row r="435" spans="2:5" x14ac:dyDescent="0.3">
      <c r="B435">
        <v>8</v>
      </c>
      <c r="C435">
        <v>2</v>
      </c>
      <c r="D435">
        <v>16.129032258064502</v>
      </c>
      <c r="E435">
        <v>6583.72</v>
      </c>
    </row>
    <row r="436" spans="2:5" x14ac:dyDescent="0.3">
      <c r="B436">
        <v>8</v>
      </c>
      <c r="C436">
        <v>2</v>
      </c>
      <c r="D436">
        <v>15.624999999999986</v>
      </c>
      <c r="E436">
        <v>6521.93</v>
      </c>
    </row>
    <row r="437" spans="2:5" x14ac:dyDescent="0.3">
      <c r="B437">
        <v>8</v>
      </c>
      <c r="C437">
        <v>2</v>
      </c>
      <c r="D437">
        <v>15.151515151515138</v>
      </c>
      <c r="E437">
        <v>6193.95</v>
      </c>
    </row>
    <row r="438" spans="2:5" x14ac:dyDescent="0.3">
      <c r="B438">
        <v>8</v>
      </c>
      <c r="C438">
        <v>2</v>
      </c>
      <c r="D438">
        <v>14.705882352941163</v>
      </c>
      <c r="E438">
        <v>5997.95</v>
      </c>
    </row>
    <row r="439" spans="2:5" x14ac:dyDescent="0.3">
      <c r="B439">
        <v>8</v>
      </c>
      <c r="C439">
        <v>2</v>
      </c>
      <c r="D439">
        <v>14.285714285714272</v>
      </c>
      <c r="E439">
        <v>5814.85</v>
      </c>
    </row>
    <row r="440" spans="2:5" x14ac:dyDescent="0.3">
      <c r="B440">
        <v>8</v>
      </c>
      <c r="C440">
        <v>2</v>
      </c>
      <c r="D440">
        <v>13.888888888888877</v>
      </c>
      <c r="E440">
        <v>5562.98</v>
      </c>
    </row>
    <row r="441" spans="2:5" x14ac:dyDescent="0.3">
      <c r="B441">
        <v>8</v>
      </c>
      <c r="C441">
        <v>2</v>
      </c>
      <c r="D441">
        <v>13.513513513513502</v>
      </c>
      <c r="E441">
        <v>5459.39</v>
      </c>
    </row>
    <row r="442" spans="2:5" x14ac:dyDescent="0.3">
      <c r="B442">
        <v>8</v>
      </c>
      <c r="C442">
        <v>2</v>
      </c>
      <c r="D442">
        <v>13.157894736842094</v>
      </c>
      <c r="E442">
        <v>5036.47</v>
      </c>
    </row>
    <row r="443" spans="2:5" x14ac:dyDescent="0.3">
      <c r="B443">
        <v>8</v>
      </c>
      <c r="C443">
        <v>2</v>
      </c>
      <c r="D443">
        <v>12.820512820512809</v>
      </c>
      <c r="E443">
        <v>4811.6899999999996</v>
      </c>
    </row>
    <row r="444" spans="2:5" x14ac:dyDescent="0.3">
      <c r="B444">
        <v>8</v>
      </c>
      <c r="C444">
        <v>2</v>
      </c>
      <c r="D444">
        <v>12.499999999999989</v>
      </c>
      <c r="E444">
        <v>4157.22</v>
      </c>
    </row>
    <row r="445" spans="2:5" x14ac:dyDescent="0.3">
      <c r="B445">
        <v>8</v>
      </c>
      <c r="C445">
        <v>2</v>
      </c>
      <c r="D445">
        <v>12.195121951219502</v>
      </c>
      <c r="E445">
        <v>3549.89</v>
      </c>
    </row>
    <row r="446" spans="2:5" x14ac:dyDescent="0.3">
      <c r="B446">
        <v>8</v>
      </c>
      <c r="C446">
        <v>2</v>
      </c>
      <c r="D446">
        <v>11.904761904761894</v>
      </c>
      <c r="E446">
        <v>3249.64</v>
      </c>
    </row>
    <row r="447" spans="2:5" x14ac:dyDescent="0.3">
      <c r="B447">
        <v>8</v>
      </c>
      <c r="C447">
        <v>2</v>
      </c>
      <c r="D447">
        <v>11.627906976744177</v>
      </c>
      <c r="E447">
        <v>2429.92</v>
      </c>
    </row>
    <row r="448" spans="2:5" x14ac:dyDescent="0.3">
      <c r="B448">
        <v>8</v>
      </c>
      <c r="C448">
        <v>2</v>
      </c>
      <c r="D448">
        <v>11.363636363636353</v>
      </c>
      <c r="E448">
        <v>2217.59</v>
      </c>
    </row>
    <row r="449" spans="2:5" x14ac:dyDescent="0.3">
      <c r="B449">
        <v>8</v>
      </c>
      <c r="C449">
        <v>2</v>
      </c>
      <c r="D449">
        <v>11.111111111111102</v>
      </c>
      <c r="E449">
        <v>1875.43</v>
      </c>
    </row>
    <row r="450" spans="2:5" x14ac:dyDescent="0.3">
      <c r="B450">
        <v>8</v>
      </c>
      <c r="C450">
        <v>2</v>
      </c>
      <c r="D450">
        <v>10.869565217391294</v>
      </c>
      <c r="E450">
        <v>760.5</v>
      </c>
    </row>
    <row r="451" spans="2:5" x14ac:dyDescent="0.3">
      <c r="B451">
        <v>12</v>
      </c>
      <c r="C451">
        <v>2</v>
      </c>
      <c r="D451">
        <v>499.99999999999955</v>
      </c>
      <c r="E451">
        <v>84853.97</v>
      </c>
    </row>
    <row r="452" spans="2:5" x14ac:dyDescent="0.3">
      <c r="B452">
        <v>12</v>
      </c>
      <c r="C452">
        <v>2</v>
      </c>
      <c r="D452">
        <v>249.99999999999977</v>
      </c>
      <c r="E452">
        <v>69168.820000000007</v>
      </c>
    </row>
    <row r="453" spans="2:5" x14ac:dyDescent="0.3">
      <c r="B453">
        <v>12</v>
      </c>
      <c r="C453">
        <v>2</v>
      </c>
      <c r="D453">
        <v>166.66666666666652</v>
      </c>
      <c r="E453">
        <v>65520.68</v>
      </c>
    </row>
    <row r="454" spans="2:5" x14ac:dyDescent="0.3">
      <c r="B454">
        <v>12</v>
      </c>
      <c r="C454">
        <v>2</v>
      </c>
      <c r="D454">
        <v>124.99999999999989</v>
      </c>
      <c r="E454">
        <v>64553.14</v>
      </c>
    </row>
    <row r="455" spans="2:5" x14ac:dyDescent="0.3">
      <c r="B455">
        <v>12</v>
      </c>
      <c r="C455">
        <v>2</v>
      </c>
      <c r="D455">
        <v>99.999999999999915</v>
      </c>
      <c r="E455">
        <v>63595.82</v>
      </c>
    </row>
    <row r="456" spans="2:5" x14ac:dyDescent="0.3">
      <c r="B456">
        <v>12</v>
      </c>
      <c r="C456">
        <v>2</v>
      </c>
      <c r="D456">
        <v>83.333333333333258</v>
      </c>
      <c r="E456">
        <v>56716.12</v>
      </c>
    </row>
    <row r="457" spans="2:5" x14ac:dyDescent="0.3">
      <c r="B457">
        <v>12</v>
      </c>
      <c r="C457">
        <v>2</v>
      </c>
      <c r="D457">
        <v>71.42857142857136</v>
      </c>
      <c r="E457">
        <v>52148.65</v>
      </c>
    </row>
    <row r="458" spans="2:5" x14ac:dyDescent="0.3">
      <c r="B458">
        <v>12</v>
      </c>
      <c r="C458">
        <v>2</v>
      </c>
      <c r="D458">
        <v>62.499999999999943</v>
      </c>
      <c r="E458">
        <v>51191.75</v>
      </c>
    </row>
    <row r="459" spans="2:5" x14ac:dyDescent="0.3">
      <c r="B459">
        <v>12</v>
      </c>
      <c r="C459">
        <v>2</v>
      </c>
      <c r="D459">
        <v>55.555555555555507</v>
      </c>
      <c r="E459">
        <v>47150.14</v>
      </c>
    </row>
    <row r="460" spans="2:5" x14ac:dyDescent="0.3">
      <c r="B460">
        <v>12</v>
      </c>
      <c r="C460">
        <v>2</v>
      </c>
      <c r="D460">
        <v>49.999999999999957</v>
      </c>
      <c r="E460">
        <v>46417.43</v>
      </c>
    </row>
    <row r="461" spans="2:5" x14ac:dyDescent="0.3">
      <c r="B461">
        <v>12</v>
      </c>
      <c r="C461">
        <v>2</v>
      </c>
      <c r="D461">
        <v>45.454545454545411</v>
      </c>
      <c r="E461">
        <v>44892.91</v>
      </c>
    </row>
    <row r="462" spans="2:5" x14ac:dyDescent="0.3">
      <c r="B462">
        <v>12</v>
      </c>
      <c r="C462">
        <v>2</v>
      </c>
      <c r="D462">
        <v>41.666666666666629</v>
      </c>
      <c r="E462">
        <v>42946.01</v>
      </c>
    </row>
    <row r="463" spans="2:5" x14ac:dyDescent="0.3">
      <c r="B463">
        <v>12</v>
      </c>
      <c r="C463">
        <v>2</v>
      </c>
      <c r="D463">
        <v>38.461538461538424</v>
      </c>
      <c r="E463">
        <v>42721.33</v>
      </c>
    </row>
    <row r="464" spans="2:5" x14ac:dyDescent="0.3">
      <c r="B464">
        <v>12</v>
      </c>
      <c r="C464">
        <v>2</v>
      </c>
      <c r="D464">
        <v>35.71428571428568</v>
      </c>
      <c r="E464">
        <v>42681.649999999994</v>
      </c>
    </row>
    <row r="465" spans="2:5" x14ac:dyDescent="0.3">
      <c r="B465">
        <v>12</v>
      </c>
      <c r="C465">
        <v>2</v>
      </c>
      <c r="D465">
        <v>33.3333333333333</v>
      </c>
      <c r="E465">
        <v>40590.46</v>
      </c>
    </row>
    <row r="466" spans="2:5" x14ac:dyDescent="0.3">
      <c r="B466">
        <v>12</v>
      </c>
      <c r="C466">
        <v>2</v>
      </c>
      <c r="D466">
        <v>31.249999999999972</v>
      </c>
      <c r="E466">
        <v>38609.18</v>
      </c>
    </row>
    <row r="467" spans="2:5" x14ac:dyDescent="0.3">
      <c r="B467">
        <v>12</v>
      </c>
      <c r="C467">
        <v>2</v>
      </c>
      <c r="D467">
        <v>29.411764705882327</v>
      </c>
      <c r="E467">
        <v>37952.089999999997</v>
      </c>
    </row>
    <row r="468" spans="2:5" x14ac:dyDescent="0.3">
      <c r="B468">
        <v>12</v>
      </c>
      <c r="C468">
        <v>2</v>
      </c>
      <c r="D468">
        <v>27.777777777777754</v>
      </c>
      <c r="E468">
        <v>35411.550000000003</v>
      </c>
    </row>
    <row r="469" spans="2:5" x14ac:dyDescent="0.3">
      <c r="B469">
        <v>12</v>
      </c>
      <c r="C469">
        <v>2</v>
      </c>
      <c r="D469">
        <v>26.315789473684188</v>
      </c>
      <c r="E469">
        <v>35210.839999999997</v>
      </c>
    </row>
    <row r="470" spans="2:5" x14ac:dyDescent="0.3">
      <c r="B470">
        <v>12</v>
      </c>
      <c r="C470">
        <v>2</v>
      </c>
      <c r="D470">
        <v>24.999999999999979</v>
      </c>
      <c r="E470">
        <v>31691.94</v>
      </c>
    </row>
    <row r="471" spans="2:5" x14ac:dyDescent="0.3">
      <c r="B471">
        <v>12</v>
      </c>
      <c r="C471">
        <v>2</v>
      </c>
      <c r="D471">
        <v>23.809523809523789</v>
      </c>
      <c r="E471">
        <v>30980.81</v>
      </c>
    </row>
    <row r="472" spans="2:5" x14ac:dyDescent="0.3">
      <c r="B472">
        <v>12</v>
      </c>
      <c r="C472">
        <v>2</v>
      </c>
      <c r="D472">
        <v>22.727272727272705</v>
      </c>
      <c r="E472">
        <v>30784.3</v>
      </c>
    </row>
    <row r="473" spans="2:5" x14ac:dyDescent="0.3">
      <c r="B473">
        <v>12</v>
      </c>
      <c r="C473">
        <v>2</v>
      </c>
      <c r="D473">
        <v>21.739130434782588</v>
      </c>
      <c r="E473">
        <v>27300.560000000001</v>
      </c>
    </row>
    <row r="474" spans="2:5" x14ac:dyDescent="0.3">
      <c r="B474">
        <v>12</v>
      </c>
      <c r="C474">
        <v>2</v>
      </c>
      <c r="D474">
        <v>20.833333333333314</v>
      </c>
      <c r="E474">
        <v>26321.1</v>
      </c>
    </row>
    <row r="475" spans="2:5" x14ac:dyDescent="0.3">
      <c r="B475">
        <v>12</v>
      </c>
      <c r="C475">
        <v>2</v>
      </c>
      <c r="D475">
        <v>19.999999999999982</v>
      </c>
      <c r="E475">
        <v>26313.759999999998</v>
      </c>
    </row>
    <row r="476" spans="2:5" x14ac:dyDescent="0.3">
      <c r="B476">
        <v>12</v>
      </c>
      <c r="C476">
        <v>2</v>
      </c>
      <c r="D476">
        <v>19.230769230769212</v>
      </c>
      <c r="E476">
        <v>25964.57</v>
      </c>
    </row>
    <row r="477" spans="2:5" x14ac:dyDescent="0.3">
      <c r="B477">
        <v>12</v>
      </c>
      <c r="C477">
        <v>2</v>
      </c>
      <c r="D477">
        <v>18.518518518518501</v>
      </c>
      <c r="E477">
        <v>25611.26</v>
      </c>
    </row>
    <row r="478" spans="2:5" x14ac:dyDescent="0.3">
      <c r="B478">
        <v>12</v>
      </c>
      <c r="C478">
        <v>2</v>
      </c>
      <c r="D478">
        <v>17.85714285714284</v>
      </c>
      <c r="E478">
        <v>24217.24</v>
      </c>
    </row>
    <row r="479" spans="2:5" x14ac:dyDescent="0.3">
      <c r="B479">
        <v>12</v>
      </c>
      <c r="C479">
        <v>2</v>
      </c>
      <c r="D479">
        <v>17.241379310344811</v>
      </c>
      <c r="E479">
        <v>24070.74</v>
      </c>
    </row>
    <row r="480" spans="2:5" x14ac:dyDescent="0.3">
      <c r="B480">
        <v>12</v>
      </c>
      <c r="C480">
        <v>2</v>
      </c>
      <c r="D480">
        <v>16.66666666666665</v>
      </c>
      <c r="E480">
        <v>24012.37</v>
      </c>
    </row>
    <row r="481" spans="2:5" x14ac:dyDescent="0.3">
      <c r="B481">
        <v>12</v>
      </c>
      <c r="C481">
        <v>2</v>
      </c>
      <c r="D481">
        <v>16.129032258064502</v>
      </c>
      <c r="E481">
        <v>23603.3</v>
      </c>
    </row>
    <row r="482" spans="2:5" x14ac:dyDescent="0.3">
      <c r="B482">
        <v>12</v>
      </c>
      <c r="C482">
        <v>2</v>
      </c>
      <c r="D482">
        <v>15.624999999999986</v>
      </c>
      <c r="E482">
        <v>22751.93</v>
      </c>
    </row>
    <row r="483" spans="2:5" x14ac:dyDescent="0.3">
      <c r="B483">
        <v>12</v>
      </c>
      <c r="C483">
        <v>2</v>
      </c>
      <c r="D483">
        <v>15.151515151515138</v>
      </c>
      <c r="E483">
        <v>22231.75</v>
      </c>
    </row>
    <row r="484" spans="2:5" x14ac:dyDescent="0.3">
      <c r="B484">
        <v>12</v>
      </c>
      <c r="C484">
        <v>2</v>
      </c>
      <c r="D484">
        <v>14.705882352941163</v>
      </c>
      <c r="E484">
        <v>22226.51</v>
      </c>
    </row>
    <row r="485" spans="2:5" x14ac:dyDescent="0.3">
      <c r="B485">
        <v>12</v>
      </c>
      <c r="C485">
        <v>2</v>
      </c>
      <c r="D485">
        <v>14.285714285714272</v>
      </c>
      <c r="E485">
        <v>21779.7</v>
      </c>
    </row>
    <row r="486" spans="2:5" x14ac:dyDescent="0.3">
      <c r="B486">
        <v>12</v>
      </c>
      <c r="C486">
        <v>2</v>
      </c>
      <c r="D486">
        <v>13.888888888888877</v>
      </c>
      <c r="E486">
        <v>21417.17</v>
      </c>
    </row>
    <row r="487" spans="2:5" x14ac:dyDescent="0.3">
      <c r="B487">
        <v>12</v>
      </c>
      <c r="C487">
        <v>2</v>
      </c>
      <c r="D487">
        <v>13.513513513513502</v>
      </c>
      <c r="E487">
        <v>21229.73</v>
      </c>
    </row>
    <row r="488" spans="2:5" x14ac:dyDescent="0.3">
      <c r="B488">
        <v>12</v>
      </c>
      <c r="C488">
        <v>2</v>
      </c>
      <c r="D488">
        <v>13.157894736842094</v>
      </c>
      <c r="E488">
        <v>20648.66</v>
      </c>
    </row>
    <row r="489" spans="2:5" x14ac:dyDescent="0.3">
      <c r="B489">
        <v>12</v>
      </c>
      <c r="C489">
        <v>2</v>
      </c>
      <c r="D489">
        <v>12.820512820512809</v>
      </c>
      <c r="E489">
        <v>20338.03</v>
      </c>
    </row>
    <row r="490" spans="2:5" x14ac:dyDescent="0.3">
      <c r="B490">
        <v>12</v>
      </c>
      <c r="C490">
        <v>2</v>
      </c>
      <c r="D490">
        <v>12.499999999999989</v>
      </c>
      <c r="E490">
        <v>20258.580000000002</v>
      </c>
    </row>
    <row r="491" spans="2:5" x14ac:dyDescent="0.3">
      <c r="B491">
        <v>12</v>
      </c>
      <c r="C491">
        <v>2</v>
      </c>
      <c r="D491">
        <v>12.195121951219502</v>
      </c>
      <c r="E491">
        <v>19904.419999999998</v>
      </c>
    </row>
    <row r="492" spans="2:5" x14ac:dyDescent="0.3">
      <c r="B492">
        <v>12</v>
      </c>
      <c r="C492">
        <v>2</v>
      </c>
      <c r="D492">
        <v>11.904761904761894</v>
      </c>
      <c r="E492">
        <v>19695.93</v>
      </c>
    </row>
    <row r="493" spans="2:5" x14ac:dyDescent="0.3">
      <c r="B493">
        <v>12</v>
      </c>
      <c r="C493">
        <v>2</v>
      </c>
      <c r="D493">
        <v>11.627906976744177</v>
      </c>
      <c r="E493">
        <v>19617.34</v>
      </c>
    </row>
    <row r="494" spans="2:5" x14ac:dyDescent="0.3">
      <c r="B494">
        <v>12</v>
      </c>
      <c r="C494">
        <v>2</v>
      </c>
      <c r="D494">
        <v>11.363636363636353</v>
      </c>
      <c r="E494">
        <v>19534.669999999998</v>
      </c>
    </row>
    <row r="495" spans="2:5" x14ac:dyDescent="0.3">
      <c r="B495">
        <v>12</v>
      </c>
      <c r="C495">
        <v>2</v>
      </c>
      <c r="D495">
        <v>11.111111111111102</v>
      </c>
      <c r="E495">
        <v>19041.060000000001</v>
      </c>
    </row>
    <row r="496" spans="2:5" x14ac:dyDescent="0.3">
      <c r="B496">
        <v>12</v>
      </c>
      <c r="C496">
        <v>2</v>
      </c>
      <c r="D496">
        <v>10.869565217391294</v>
      </c>
      <c r="E496">
        <v>17532.080000000002</v>
      </c>
    </row>
    <row r="497" spans="2:5" x14ac:dyDescent="0.3">
      <c r="B497">
        <v>12</v>
      </c>
      <c r="C497">
        <v>2</v>
      </c>
      <c r="D497">
        <v>10.638297872340416</v>
      </c>
      <c r="E497">
        <v>17163.3</v>
      </c>
    </row>
    <row r="498" spans="2:5" x14ac:dyDescent="0.3">
      <c r="B498">
        <v>12</v>
      </c>
      <c r="C498">
        <v>2</v>
      </c>
      <c r="D498">
        <v>10.416666666666657</v>
      </c>
      <c r="E498">
        <v>16494.900000000001</v>
      </c>
    </row>
    <row r="499" spans="2:5" x14ac:dyDescent="0.3">
      <c r="B499">
        <v>12</v>
      </c>
      <c r="C499">
        <v>2</v>
      </c>
      <c r="D499">
        <v>10.204081632653052</v>
      </c>
      <c r="E499">
        <v>15734.25</v>
      </c>
    </row>
    <row r="500" spans="2:5" x14ac:dyDescent="0.3">
      <c r="B500">
        <v>12</v>
      </c>
      <c r="C500">
        <v>2</v>
      </c>
      <c r="D500">
        <v>9.9999999999999911</v>
      </c>
      <c r="E500">
        <v>15300.74</v>
      </c>
    </row>
    <row r="501" spans="2:5" x14ac:dyDescent="0.3">
      <c r="B501">
        <v>12</v>
      </c>
      <c r="C501">
        <v>2</v>
      </c>
      <c r="D501">
        <v>9.8039215686274428</v>
      </c>
      <c r="E501">
        <v>15184.11</v>
      </c>
    </row>
    <row r="502" spans="2:5" x14ac:dyDescent="0.3">
      <c r="B502">
        <v>12</v>
      </c>
      <c r="C502">
        <v>2</v>
      </c>
      <c r="D502">
        <v>9.6153846153846061</v>
      </c>
      <c r="E502">
        <v>14995.32</v>
      </c>
    </row>
    <row r="503" spans="2:5" x14ac:dyDescent="0.3">
      <c r="B503">
        <v>12</v>
      </c>
      <c r="C503">
        <v>2</v>
      </c>
      <c r="D503">
        <v>9.4339622641509351</v>
      </c>
      <c r="E503">
        <v>13961.79</v>
      </c>
    </row>
    <row r="504" spans="2:5" x14ac:dyDescent="0.3">
      <c r="B504">
        <v>12</v>
      </c>
      <c r="C504">
        <v>2</v>
      </c>
      <c r="D504">
        <v>9.2592592592592506</v>
      </c>
      <c r="E504">
        <v>13430.25</v>
      </c>
    </row>
    <row r="505" spans="2:5" x14ac:dyDescent="0.3">
      <c r="B505">
        <v>12</v>
      </c>
      <c r="C505">
        <v>2</v>
      </c>
      <c r="D505">
        <v>9.0909090909090828</v>
      </c>
      <c r="E505">
        <v>12808.5</v>
      </c>
    </row>
    <row r="506" spans="2:5" x14ac:dyDescent="0.3">
      <c r="B506">
        <v>12</v>
      </c>
      <c r="C506">
        <v>2</v>
      </c>
      <c r="D506">
        <v>8.9285714285714199</v>
      </c>
      <c r="E506">
        <v>12002.43</v>
      </c>
    </row>
    <row r="507" spans="2:5" x14ac:dyDescent="0.3">
      <c r="B507">
        <v>12</v>
      </c>
      <c r="C507">
        <v>2</v>
      </c>
      <c r="D507">
        <v>8.7719298245613953</v>
      </c>
      <c r="E507">
        <v>10139.49</v>
      </c>
    </row>
    <row r="508" spans="2:5" x14ac:dyDescent="0.3">
      <c r="B508">
        <v>12</v>
      </c>
      <c r="C508">
        <v>2</v>
      </c>
      <c r="D508">
        <v>8.6206896551724057</v>
      </c>
      <c r="E508">
        <v>9213.3799999999992</v>
      </c>
    </row>
    <row r="509" spans="2:5" x14ac:dyDescent="0.3">
      <c r="B509">
        <v>12</v>
      </c>
      <c r="C509">
        <v>2</v>
      </c>
      <c r="D509">
        <v>8.4745762711864323</v>
      </c>
      <c r="E509">
        <v>7649.72</v>
      </c>
    </row>
    <row r="510" spans="2:5" x14ac:dyDescent="0.3">
      <c r="B510">
        <v>12</v>
      </c>
      <c r="C510">
        <v>2</v>
      </c>
      <c r="D510">
        <v>8.333333333333325</v>
      </c>
      <c r="E510">
        <v>7305.27</v>
      </c>
    </row>
    <row r="511" spans="2:5" x14ac:dyDescent="0.3">
      <c r="B511">
        <v>13</v>
      </c>
      <c r="C511">
        <v>2</v>
      </c>
      <c r="D511">
        <v>499.99999999999955</v>
      </c>
      <c r="E511">
        <v>46450.080000000002</v>
      </c>
    </row>
    <row r="512" spans="2:5" x14ac:dyDescent="0.3">
      <c r="B512">
        <v>13</v>
      </c>
      <c r="C512">
        <v>2</v>
      </c>
      <c r="D512">
        <v>249.99999999999977</v>
      </c>
      <c r="E512">
        <v>28928.400000000001</v>
      </c>
    </row>
    <row r="513" spans="2:5" x14ac:dyDescent="0.3">
      <c r="B513">
        <v>13</v>
      </c>
      <c r="C513">
        <v>2</v>
      </c>
      <c r="D513">
        <v>166.66666666666652</v>
      </c>
      <c r="E513">
        <v>25341.32</v>
      </c>
    </row>
    <row r="514" spans="2:5" x14ac:dyDescent="0.3">
      <c r="B514">
        <v>13</v>
      </c>
      <c r="C514">
        <v>2</v>
      </c>
      <c r="D514">
        <v>124.99999999999989</v>
      </c>
      <c r="E514">
        <v>24514.21</v>
      </c>
    </row>
    <row r="515" spans="2:5" x14ac:dyDescent="0.3">
      <c r="B515">
        <v>13</v>
      </c>
      <c r="C515">
        <v>2</v>
      </c>
      <c r="D515">
        <v>99.999999999999915</v>
      </c>
      <c r="E515">
        <v>23143.739999999998</v>
      </c>
    </row>
    <row r="516" spans="2:5" x14ac:dyDescent="0.3">
      <c r="B516">
        <v>13</v>
      </c>
      <c r="C516">
        <v>2</v>
      </c>
      <c r="D516">
        <v>83.333333333333258</v>
      </c>
      <c r="E516">
        <v>22533.489999999998</v>
      </c>
    </row>
    <row r="517" spans="2:5" x14ac:dyDescent="0.3">
      <c r="B517">
        <v>13</v>
      </c>
      <c r="C517">
        <v>2</v>
      </c>
      <c r="D517">
        <v>71.42857142857136</v>
      </c>
      <c r="E517">
        <v>22319.86</v>
      </c>
    </row>
    <row r="518" spans="2:5" x14ac:dyDescent="0.3">
      <c r="B518">
        <v>13</v>
      </c>
      <c r="C518">
        <v>2</v>
      </c>
      <c r="D518">
        <v>62.499999999999943</v>
      </c>
      <c r="E518">
        <v>21722.15</v>
      </c>
    </row>
    <row r="519" spans="2:5" x14ac:dyDescent="0.3">
      <c r="B519">
        <v>13</v>
      </c>
      <c r="C519">
        <v>2</v>
      </c>
      <c r="D519">
        <v>55.555555555555507</v>
      </c>
      <c r="E519">
        <v>21530.97</v>
      </c>
    </row>
    <row r="520" spans="2:5" x14ac:dyDescent="0.3">
      <c r="B520">
        <v>13</v>
      </c>
      <c r="C520">
        <v>2</v>
      </c>
      <c r="D520">
        <v>49.999999999999957</v>
      </c>
      <c r="E520">
        <v>20619.47</v>
      </c>
    </row>
    <row r="521" spans="2:5" x14ac:dyDescent="0.3">
      <c r="B521">
        <v>13</v>
      </c>
      <c r="C521">
        <v>2</v>
      </c>
      <c r="D521">
        <v>45.454545454545411</v>
      </c>
      <c r="E521">
        <v>20069.18</v>
      </c>
    </row>
    <row r="522" spans="2:5" x14ac:dyDescent="0.3">
      <c r="B522">
        <v>13</v>
      </c>
      <c r="C522">
        <v>2</v>
      </c>
      <c r="D522">
        <v>41.666666666666629</v>
      </c>
      <c r="E522">
        <v>19641.02</v>
      </c>
    </row>
    <row r="523" spans="2:5" x14ac:dyDescent="0.3">
      <c r="B523">
        <v>13</v>
      </c>
      <c r="C523">
        <v>2</v>
      </c>
      <c r="D523">
        <v>38.461538461538424</v>
      </c>
      <c r="E523">
        <v>19030.939999999999</v>
      </c>
    </row>
    <row r="524" spans="2:5" x14ac:dyDescent="0.3">
      <c r="B524">
        <v>13</v>
      </c>
      <c r="C524">
        <v>2</v>
      </c>
      <c r="D524">
        <v>35.71428571428568</v>
      </c>
      <c r="E524">
        <v>18105.64</v>
      </c>
    </row>
    <row r="525" spans="2:5" x14ac:dyDescent="0.3">
      <c r="B525">
        <v>13</v>
      </c>
      <c r="C525">
        <v>2</v>
      </c>
      <c r="D525">
        <v>33.3333333333333</v>
      </c>
      <c r="E525">
        <v>17243.150000000001</v>
      </c>
    </row>
    <row r="526" spans="2:5" x14ac:dyDescent="0.3">
      <c r="B526">
        <v>13</v>
      </c>
      <c r="C526">
        <v>2</v>
      </c>
      <c r="D526">
        <v>31.249999999999972</v>
      </c>
      <c r="E526">
        <v>16968.72</v>
      </c>
    </row>
    <row r="527" spans="2:5" x14ac:dyDescent="0.3">
      <c r="B527">
        <v>13</v>
      </c>
      <c r="C527">
        <v>2</v>
      </c>
      <c r="D527">
        <v>29.411764705882327</v>
      </c>
      <c r="E527">
        <v>16789.98</v>
      </c>
    </row>
    <row r="528" spans="2:5" x14ac:dyDescent="0.3">
      <c r="B528">
        <v>13</v>
      </c>
      <c r="C528">
        <v>2</v>
      </c>
      <c r="D528">
        <v>27.777777777777754</v>
      </c>
      <c r="E528">
        <v>15908.25</v>
      </c>
    </row>
    <row r="529" spans="2:5" x14ac:dyDescent="0.3">
      <c r="B529">
        <v>13</v>
      </c>
      <c r="C529">
        <v>2</v>
      </c>
      <c r="D529">
        <v>26.315789473684188</v>
      </c>
      <c r="E529">
        <v>15747.3</v>
      </c>
    </row>
    <row r="530" spans="2:5" x14ac:dyDescent="0.3">
      <c r="B530">
        <v>13</v>
      </c>
      <c r="C530">
        <v>2</v>
      </c>
      <c r="D530">
        <v>24.999999999999979</v>
      </c>
      <c r="E530">
        <v>15626.52</v>
      </c>
    </row>
    <row r="531" spans="2:5" x14ac:dyDescent="0.3">
      <c r="B531">
        <v>13</v>
      </c>
      <c r="C531">
        <v>2</v>
      </c>
      <c r="D531">
        <v>23.809523809523789</v>
      </c>
      <c r="E531">
        <v>15325.26</v>
      </c>
    </row>
    <row r="532" spans="2:5" x14ac:dyDescent="0.3">
      <c r="B532">
        <v>13</v>
      </c>
      <c r="C532">
        <v>2</v>
      </c>
      <c r="D532">
        <v>22.727272727272705</v>
      </c>
      <c r="E532">
        <v>15320.48</v>
      </c>
    </row>
    <row r="533" spans="2:5" x14ac:dyDescent="0.3">
      <c r="B533">
        <v>13</v>
      </c>
      <c r="C533">
        <v>2</v>
      </c>
      <c r="D533">
        <v>21.739130434782588</v>
      </c>
      <c r="E533">
        <v>15315.75</v>
      </c>
    </row>
    <row r="534" spans="2:5" x14ac:dyDescent="0.3">
      <c r="B534">
        <v>13</v>
      </c>
      <c r="C534">
        <v>2</v>
      </c>
      <c r="D534">
        <v>20.833333333333314</v>
      </c>
      <c r="E534">
        <v>14899.29</v>
      </c>
    </row>
    <row r="535" spans="2:5" x14ac:dyDescent="0.3">
      <c r="B535">
        <v>13</v>
      </c>
      <c r="C535">
        <v>2</v>
      </c>
      <c r="D535">
        <v>19.999999999999982</v>
      </c>
      <c r="E535">
        <v>13751.61</v>
      </c>
    </row>
    <row r="536" spans="2:5" x14ac:dyDescent="0.3">
      <c r="B536">
        <v>13</v>
      </c>
      <c r="C536">
        <v>2</v>
      </c>
      <c r="D536">
        <v>19.230769230769212</v>
      </c>
      <c r="E536">
        <v>13588.69</v>
      </c>
    </row>
    <row r="537" spans="2:5" x14ac:dyDescent="0.3">
      <c r="B537">
        <v>13</v>
      </c>
      <c r="C537">
        <v>2</v>
      </c>
      <c r="D537">
        <v>18.518518518518501</v>
      </c>
      <c r="E537">
        <v>13065.73</v>
      </c>
    </row>
    <row r="538" spans="2:5" x14ac:dyDescent="0.3">
      <c r="B538">
        <v>13</v>
      </c>
      <c r="C538">
        <v>2</v>
      </c>
      <c r="D538">
        <v>17.85714285714284</v>
      </c>
      <c r="E538">
        <v>12668.54</v>
      </c>
    </row>
    <row r="539" spans="2:5" x14ac:dyDescent="0.3">
      <c r="B539">
        <v>13</v>
      </c>
      <c r="C539">
        <v>2</v>
      </c>
      <c r="D539">
        <v>17.241379310344811</v>
      </c>
      <c r="E539">
        <v>12412.23</v>
      </c>
    </row>
    <row r="540" spans="2:5" x14ac:dyDescent="0.3">
      <c r="B540">
        <v>13</v>
      </c>
      <c r="C540">
        <v>2</v>
      </c>
      <c r="D540">
        <v>16.66666666666665</v>
      </c>
      <c r="E540">
        <v>12353.39</v>
      </c>
    </row>
    <row r="541" spans="2:5" x14ac:dyDescent="0.3">
      <c r="B541">
        <v>13</v>
      </c>
      <c r="C541">
        <v>2</v>
      </c>
      <c r="D541">
        <v>16.129032258064502</v>
      </c>
      <c r="E541">
        <v>11887.130000000001</v>
      </c>
    </row>
    <row r="542" spans="2:5" x14ac:dyDescent="0.3">
      <c r="B542">
        <v>13</v>
      </c>
      <c r="C542">
        <v>2</v>
      </c>
      <c r="D542">
        <v>15.624999999999986</v>
      </c>
      <c r="E542">
        <v>11536.15</v>
      </c>
    </row>
    <row r="543" spans="2:5" x14ac:dyDescent="0.3">
      <c r="B543">
        <v>13</v>
      </c>
      <c r="C543">
        <v>2</v>
      </c>
      <c r="D543">
        <v>15.151515151515138</v>
      </c>
      <c r="E543">
        <v>11069.57</v>
      </c>
    </row>
    <row r="544" spans="2:5" x14ac:dyDescent="0.3">
      <c r="B544">
        <v>13</v>
      </c>
      <c r="C544">
        <v>2</v>
      </c>
      <c r="D544">
        <v>14.705882352941163</v>
      </c>
      <c r="E544">
        <v>11056.19</v>
      </c>
    </row>
    <row r="545" spans="2:5" x14ac:dyDescent="0.3">
      <c r="B545">
        <v>13</v>
      </c>
      <c r="C545">
        <v>2</v>
      </c>
      <c r="D545">
        <v>14.285714285714272</v>
      </c>
      <c r="E545">
        <v>10529.31</v>
      </c>
    </row>
    <row r="546" spans="2:5" x14ac:dyDescent="0.3">
      <c r="B546">
        <v>13</v>
      </c>
      <c r="C546">
        <v>2</v>
      </c>
      <c r="D546">
        <v>13.888888888888877</v>
      </c>
      <c r="E546">
        <v>10326.51</v>
      </c>
    </row>
    <row r="547" spans="2:5" x14ac:dyDescent="0.3">
      <c r="B547">
        <v>13</v>
      </c>
      <c r="C547">
        <v>2</v>
      </c>
      <c r="D547">
        <v>13.513513513513502</v>
      </c>
      <c r="E547">
        <v>9934.2099999999991</v>
      </c>
    </row>
    <row r="548" spans="2:5" x14ac:dyDescent="0.3">
      <c r="B548">
        <v>13</v>
      </c>
      <c r="C548">
        <v>2</v>
      </c>
      <c r="D548">
        <v>13.157894736842094</v>
      </c>
      <c r="E548">
        <v>9775.33</v>
      </c>
    </row>
    <row r="549" spans="2:5" x14ac:dyDescent="0.3">
      <c r="B549">
        <v>13</v>
      </c>
      <c r="C549">
        <v>2</v>
      </c>
      <c r="D549">
        <v>12.820512820512809</v>
      </c>
      <c r="E549">
        <v>9499.52</v>
      </c>
    </row>
    <row r="550" spans="2:5" x14ac:dyDescent="0.3">
      <c r="B550">
        <v>13</v>
      </c>
      <c r="C550">
        <v>2</v>
      </c>
      <c r="D550">
        <v>12.499999999999989</v>
      </c>
      <c r="E550">
        <v>9098.16</v>
      </c>
    </row>
    <row r="551" spans="2:5" x14ac:dyDescent="0.3">
      <c r="B551">
        <v>13</v>
      </c>
      <c r="C551">
        <v>2</v>
      </c>
      <c r="D551">
        <v>12.195121951219502</v>
      </c>
      <c r="E551">
        <v>9017.15</v>
      </c>
    </row>
    <row r="552" spans="2:5" x14ac:dyDescent="0.3">
      <c r="B552">
        <v>13</v>
      </c>
      <c r="C552">
        <v>2</v>
      </c>
      <c r="D552">
        <v>11.904761904761894</v>
      </c>
      <c r="E552">
        <v>9007.0400000000009</v>
      </c>
    </row>
    <row r="553" spans="2:5" x14ac:dyDescent="0.3">
      <c r="B553">
        <v>13</v>
      </c>
      <c r="C553">
        <v>2</v>
      </c>
      <c r="D553">
        <v>11.627906976744177</v>
      </c>
      <c r="E553">
        <v>8997.93</v>
      </c>
    </row>
    <row r="554" spans="2:5" x14ac:dyDescent="0.3">
      <c r="B554">
        <v>13</v>
      </c>
      <c r="C554">
        <v>2</v>
      </c>
      <c r="D554">
        <v>11.363636363636353</v>
      </c>
      <c r="E554">
        <v>8630.69</v>
      </c>
    </row>
    <row r="555" spans="2:5" x14ac:dyDescent="0.3">
      <c r="B555">
        <v>13</v>
      </c>
      <c r="C555">
        <v>2</v>
      </c>
      <c r="D555">
        <v>11.111111111111102</v>
      </c>
      <c r="E555">
        <v>8551.32</v>
      </c>
    </row>
    <row r="556" spans="2:5" x14ac:dyDescent="0.3">
      <c r="B556">
        <v>13</v>
      </c>
      <c r="C556">
        <v>2</v>
      </c>
      <c r="D556">
        <v>10.869565217391294</v>
      </c>
      <c r="E556">
        <v>8405.14</v>
      </c>
    </row>
    <row r="557" spans="2:5" x14ac:dyDescent="0.3">
      <c r="B557">
        <v>13</v>
      </c>
      <c r="C557">
        <v>2</v>
      </c>
      <c r="D557">
        <v>10.638297872340416</v>
      </c>
      <c r="E557">
        <v>8099.57</v>
      </c>
    </row>
    <row r="558" spans="2:5" x14ac:dyDescent="0.3">
      <c r="B558">
        <v>13</v>
      </c>
      <c r="C558">
        <v>2</v>
      </c>
      <c r="D558">
        <v>10.416666666666657</v>
      </c>
      <c r="E558">
        <v>8057.43</v>
      </c>
    </row>
    <row r="559" spans="2:5" x14ac:dyDescent="0.3">
      <c r="B559">
        <v>13</v>
      </c>
      <c r="C559">
        <v>2</v>
      </c>
      <c r="D559">
        <v>10.204081632653052</v>
      </c>
      <c r="E559">
        <v>7748.87</v>
      </c>
    </row>
    <row r="560" spans="2:5" x14ac:dyDescent="0.3">
      <c r="B560">
        <v>13</v>
      </c>
      <c r="C560">
        <v>2</v>
      </c>
      <c r="D560">
        <v>9.9999999999999911</v>
      </c>
      <c r="E560">
        <v>7270.21</v>
      </c>
    </row>
    <row r="561" spans="2:5" x14ac:dyDescent="0.3">
      <c r="B561">
        <v>13</v>
      </c>
      <c r="C561">
        <v>2</v>
      </c>
      <c r="D561">
        <v>9.8039215686274428</v>
      </c>
      <c r="E561">
        <v>6828.22</v>
      </c>
    </row>
    <row r="562" spans="2:5" x14ac:dyDescent="0.3">
      <c r="B562">
        <v>13</v>
      </c>
      <c r="C562">
        <v>2</v>
      </c>
      <c r="D562">
        <v>9.6153846153846061</v>
      </c>
      <c r="E562">
        <v>6564.57</v>
      </c>
    </row>
    <row r="563" spans="2:5" x14ac:dyDescent="0.3">
      <c r="B563">
        <v>13</v>
      </c>
      <c r="C563">
        <v>2</v>
      </c>
      <c r="D563">
        <v>9.4339622641509351</v>
      </c>
      <c r="E563">
        <v>6425.87</v>
      </c>
    </row>
    <row r="564" spans="2:5" x14ac:dyDescent="0.3">
      <c r="B564">
        <v>13</v>
      </c>
      <c r="C564">
        <v>2</v>
      </c>
      <c r="D564">
        <v>9.2592592592592506</v>
      </c>
      <c r="E564">
        <v>6072.89</v>
      </c>
    </row>
    <row r="565" spans="2:5" x14ac:dyDescent="0.3">
      <c r="B565">
        <v>13</v>
      </c>
      <c r="C565">
        <v>2</v>
      </c>
      <c r="D565">
        <v>9.0909090909090828</v>
      </c>
      <c r="E565">
        <v>6033.31</v>
      </c>
    </row>
    <row r="566" spans="2:5" x14ac:dyDescent="0.3">
      <c r="B566">
        <v>13</v>
      </c>
      <c r="C566">
        <v>2</v>
      </c>
      <c r="D566">
        <v>8.9285714285714199</v>
      </c>
      <c r="E566">
        <v>5486.92</v>
      </c>
    </row>
    <row r="567" spans="2:5" x14ac:dyDescent="0.3">
      <c r="B567">
        <v>13</v>
      </c>
      <c r="C567">
        <v>2</v>
      </c>
      <c r="D567">
        <v>8.7719298245613953</v>
      </c>
      <c r="E567">
        <v>5392.35</v>
      </c>
    </row>
    <row r="568" spans="2:5" x14ac:dyDescent="0.3">
      <c r="B568">
        <v>13</v>
      </c>
      <c r="C568">
        <v>2</v>
      </c>
      <c r="D568">
        <v>8.6206896551724057</v>
      </c>
      <c r="E568">
        <v>5289.1</v>
      </c>
    </row>
    <row r="569" spans="2:5" x14ac:dyDescent="0.3">
      <c r="B569">
        <v>13</v>
      </c>
      <c r="C569">
        <v>2</v>
      </c>
      <c r="D569">
        <v>8.4745762711864323</v>
      </c>
      <c r="E569">
        <v>4921.96</v>
      </c>
    </row>
    <row r="570" spans="2:5" x14ac:dyDescent="0.3">
      <c r="B570">
        <v>13</v>
      </c>
      <c r="C570">
        <v>2</v>
      </c>
      <c r="D570">
        <v>8.333333333333325</v>
      </c>
      <c r="E570">
        <v>3983.04</v>
      </c>
    </row>
    <row r="571" spans="2:5" x14ac:dyDescent="0.3">
      <c r="B571">
        <v>13</v>
      </c>
      <c r="C571">
        <v>2</v>
      </c>
      <c r="D571">
        <v>8.1967213114754021</v>
      </c>
      <c r="E571">
        <v>3943.64</v>
      </c>
    </row>
    <row r="572" spans="2:5" x14ac:dyDescent="0.3">
      <c r="B572">
        <v>13</v>
      </c>
      <c r="C572">
        <v>2</v>
      </c>
      <c r="D572">
        <v>8.0645161290322509</v>
      </c>
      <c r="E572">
        <v>2602.91</v>
      </c>
    </row>
    <row r="573" spans="2:5" x14ac:dyDescent="0.3">
      <c r="B573">
        <v>14</v>
      </c>
      <c r="C573">
        <v>2</v>
      </c>
      <c r="D573">
        <v>499.99999999999955</v>
      </c>
      <c r="E573">
        <v>53176.69</v>
      </c>
    </row>
    <row r="574" spans="2:5" x14ac:dyDescent="0.3">
      <c r="B574">
        <v>14</v>
      </c>
      <c r="C574">
        <v>2</v>
      </c>
      <c r="D574">
        <v>249.99999999999977</v>
      </c>
      <c r="E574">
        <v>46243.88</v>
      </c>
    </row>
    <row r="575" spans="2:5" x14ac:dyDescent="0.3">
      <c r="B575">
        <v>14</v>
      </c>
      <c r="C575">
        <v>2</v>
      </c>
      <c r="D575">
        <v>166.66666666666652</v>
      </c>
      <c r="E575">
        <v>36881.65</v>
      </c>
    </row>
    <row r="576" spans="2:5" x14ac:dyDescent="0.3">
      <c r="B576">
        <v>14</v>
      </c>
      <c r="C576">
        <v>2</v>
      </c>
      <c r="D576">
        <v>124.99999999999989</v>
      </c>
      <c r="E576">
        <v>34790.620000000003</v>
      </c>
    </row>
    <row r="577" spans="2:5" x14ac:dyDescent="0.3">
      <c r="B577">
        <v>14</v>
      </c>
      <c r="C577">
        <v>2</v>
      </c>
      <c r="D577">
        <v>99.999999999999915</v>
      </c>
      <c r="E577">
        <v>31146.94</v>
      </c>
    </row>
    <row r="578" spans="2:5" x14ac:dyDescent="0.3">
      <c r="B578">
        <v>14</v>
      </c>
      <c r="C578">
        <v>2</v>
      </c>
      <c r="D578">
        <v>83.333333333333258</v>
      </c>
      <c r="E578">
        <v>26223.67</v>
      </c>
    </row>
    <row r="579" spans="2:5" x14ac:dyDescent="0.3">
      <c r="B579">
        <v>14</v>
      </c>
      <c r="C579">
        <v>2</v>
      </c>
      <c r="D579">
        <v>71.42857142857136</v>
      </c>
      <c r="E579">
        <v>23307.26</v>
      </c>
    </row>
    <row r="580" spans="2:5" x14ac:dyDescent="0.3">
      <c r="B580">
        <v>14</v>
      </c>
      <c r="C580">
        <v>2</v>
      </c>
      <c r="D580">
        <v>62.499999999999943</v>
      </c>
      <c r="E580">
        <v>21603.93</v>
      </c>
    </row>
    <row r="581" spans="2:5" x14ac:dyDescent="0.3">
      <c r="B581">
        <v>14</v>
      </c>
      <c r="C581">
        <v>2</v>
      </c>
      <c r="D581">
        <v>55.555555555555507</v>
      </c>
      <c r="E581">
        <v>14466.25</v>
      </c>
    </row>
    <row r="582" spans="2:5" x14ac:dyDescent="0.3">
      <c r="B582">
        <v>14</v>
      </c>
      <c r="C582">
        <v>2</v>
      </c>
      <c r="D582">
        <v>49.999999999999957</v>
      </c>
      <c r="E582">
        <v>2627.81</v>
      </c>
    </row>
    <row r="583" spans="2:5" x14ac:dyDescent="0.3">
      <c r="B583">
        <v>14</v>
      </c>
      <c r="C583">
        <v>2</v>
      </c>
      <c r="D583">
        <v>45.454545454545411</v>
      </c>
      <c r="E583">
        <v>788.8</v>
      </c>
    </row>
    <row r="584" spans="2:5" x14ac:dyDescent="0.3">
      <c r="B584">
        <v>14</v>
      </c>
      <c r="C584">
        <v>2</v>
      </c>
      <c r="D584">
        <v>41.666666666666629</v>
      </c>
      <c r="E584">
        <v>444.61</v>
      </c>
    </row>
    <row r="585" spans="2:5" x14ac:dyDescent="0.3">
      <c r="B585">
        <v>15</v>
      </c>
      <c r="C585">
        <v>2</v>
      </c>
      <c r="D585">
        <v>499.99999999999955</v>
      </c>
      <c r="E585">
        <v>116558.58</v>
      </c>
    </row>
    <row r="586" spans="2:5" x14ac:dyDescent="0.3">
      <c r="B586">
        <v>15</v>
      </c>
      <c r="C586">
        <v>2</v>
      </c>
      <c r="D586">
        <v>249.99999999999977</v>
      </c>
      <c r="E586">
        <v>67300.2</v>
      </c>
    </row>
    <row r="587" spans="2:5" x14ac:dyDescent="0.3">
      <c r="B587">
        <v>15</v>
      </c>
      <c r="C587">
        <v>2</v>
      </c>
      <c r="D587">
        <v>166.66666666666652</v>
      </c>
      <c r="E587">
        <v>64755.96</v>
      </c>
    </row>
    <row r="588" spans="2:5" x14ac:dyDescent="0.3">
      <c r="B588">
        <v>15</v>
      </c>
      <c r="C588">
        <v>2</v>
      </c>
      <c r="D588">
        <v>124.99999999999989</v>
      </c>
      <c r="E588">
        <v>51319.72</v>
      </c>
    </row>
    <row r="589" spans="2:5" x14ac:dyDescent="0.3">
      <c r="B589">
        <v>15</v>
      </c>
      <c r="C589">
        <v>2</v>
      </c>
      <c r="D589">
        <v>99.999999999999915</v>
      </c>
      <c r="E589">
        <v>45531.08</v>
      </c>
    </row>
    <row r="590" spans="2:5" x14ac:dyDescent="0.3">
      <c r="B590">
        <v>15</v>
      </c>
      <c r="C590">
        <v>2</v>
      </c>
      <c r="D590">
        <v>83.333333333333258</v>
      </c>
      <c r="E590">
        <v>42753.64</v>
      </c>
    </row>
    <row r="591" spans="2:5" x14ac:dyDescent="0.3">
      <c r="B591">
        <v>15</v>
      </c>
      <c r="C591">
        <v>2</v>
      </c>
      <c r="D591">
        <v>71.42857142857136</v>
      </c>
      <c r="E591">
        <v>39520.1</v>
      </c>
    </row>
    <row r="592" spans="2:5" x14ac:dyDescent="0.3">
      <c r="B592">
        <v>15</v>
      </c>
      <c r="C592">
        <v>2</v>
      </c>
      <c r="D592">
        <v>62.499999999999943</v>
      </c>
      <c r="E592">
        <v>37249.870000000003</v>
      </c>
    </row>
    <row r="593" spans="2:5" x14ac:dyDescent="0.3">
      <c r="B593">
        <v>15</v>
      </c>
      <c r="C593">
        <v>2</v>
      </c>
      <c r="D593">
        <v>55.555555555555507</v>
      </c>
      <c r="E593">
        <v>33572.230000000003</v>
      </c>
    </row>
    <row r="594" spans="2:5" x14ac:dyDescent="0.3">
      <c r="B594">
        <v>15</v>
      </c>
      <c r="C594">
        <v>2</v>
      </c>
      <c r="D594">
        <v>49.999999999999957</v>
      </c>
      <c r="E594">
        <v>33298.17</v>
      </c>
    </row>
    <row r="595" spans="2:5" x14ac:dyDescent="0.3">
      <c r="B595">
        <v>15</v>
      </c>
      <c r="C595">
        <v>2</v>
      </c>
      <c r="D595">
        <v>45.454545454545411</v>
      </c>
      <c r="E595">
        <v>23535.33</v>
      </c>
    </row>
    <row r="596" spans="2:5" x14ac:dyDescent="0.3">
      <c r="B596">
        <v>15</v>
      </c>
      <c r="C596">
        <v>2</v>
      </c>
      <c r="D596">
        <v>41.666666666666629</v>
      </c>
      <c r="E596">
        <v>23433.23</v>
      </c>
    </row>
    <row r="597" spans="2:5" x14ac:dyDescent="0.3">
      <c r="B597">
        <v>15</v>
      </c>
      <c r="C597">
        <v>2</v>
      </c>
      <c r="D597">
        <v>38.461538461538424</v>
      </c>
      <c r="E597">
        <v>18555.48</v>
      </c>
    </row>
    <row r="598" spans="2:5" x14ac:dyDescent="0.3">
      <c r="B598">
        <v>15</v>
      </c>
      <c r="C598">
        <v>2</v>
      </c>
      <c r="D598">
        <v>35.71428571428568</v>
      </c>
      <c r="E598">
        <v>13960.99</v>
      </c>
    </row>
    <row r="599" spans="2:5" x14ac:dyDescent="0.3">
      <c r="B599">
        <v>15</v>
      </c>
      <c r="C599">
        <v>2</v>
      </c>
      <c r="D599">
        <v>33.3333333333333</v>
      </c>
      <c r="E599">
        <v>12529.57</v>
      </c>
    </row>
    <row r="600" spans="2:5" x14ac:dyDescent="0.3">
      <c r="B600">
        <v>15</v>
      </c>
      <c r="C600">
        <v>2</v>
      </c>
      <c r="D600">
        <v>31.249999999999972</v>
      </c>
      <c r="E600">
        <v>8421.43</v>
      </c>
    </row>
    <row r="601" spans="2:5" x14ac:dyDescent="0.3">
      <c r="B601">
        <v>16</v>
      </c>
      <c r="C601">
        <v>2</v>
      </c>
      <c r="D601">
        <v>499.99999999999955</v>
      </c>
      <c r="E601">
        <v>64487.81</v>
      </c>
    </row>
    <row r="602" spans="2:5" x14ac:dyDescent="0.3">
      <c r="B602">
        <v>16</v>
      </c>
      <c r="C602">
        <v>2</v>
      </c>
      <c r="D602">
        <v>249.99999999999977</v>
      </c>
      <c r="E602">
        <v>58309</v>
      </c>
    </row>
    <row r="603" spans="2:5" x14ac:dyDescent="0.3">
      <c r="B603">
        <v>16</v>
      </c>
      <c r="C603">
        <v>2</v>
      </c>
      <c r="D603">
        <v>166.66666666666652</v>
      </c>
      <c r="E603">
        <v>56112.73</v>
      </c>
    </row>
    <row r="604" spans="2:5" x14ac:dyDescent="0.3">
      <c r="B604">
        <v>16</v>
      </c>
      <c r="C604">
        <v>2</v>
      </c>
      <c r="D604">
        <v>124.99999999999989</v>
      </c>
      <c r="E604">
        <v>54384.39</v>
      </c>
    </row>
    <row r="605" spans="2:5" x14ac:dyDescent="0.3">
      <c r="B605">
        <v>16</v>
      </c>
      <c r="C605">
        <v>2</v>
      </c>
      <c r="D605">
        <v>99.999999999999915</v>
      </c>
      <c r="E605">
        <v>53889.66</v>
      </c>
    </row>
    <row r="606" spans="2:5" x14ac:dyDescent="0.3">
      <c r="B606">
        <v>16</v>
      </c>
      <c r="C606">
        <v>2</v>
      </c>
      <c r="D606">
        <v>83.333333333333258</v>
      </c>
      <c r="E606">
        <v>51615.55</v>
      </c>
    </row>
    <row r="607" spans="2:5" x14ac:dyDescent="0.3">
      <c r="B607">
        <v>16</v>
      </c>
      <c r="C607">
        <v>2</v>
      </c>
      <c r="D607">
        <v>71.42857142857136</v>
      </c>
      <c r="E607">
        <v>44864.97</v>
      </c>
    </row>
    <row r="608" spans="2:5" x14ac:dyDescent="0.3">
      <c r="B608">
        <v>16</v>
      </c>
      <c r="C608">
        <v>2</v>
      </c>
      <c r="D608">
        <v>62.499999999999943</v>
      </c>
      <c r="E608">
        <v>40379.629999999997</v>
      </c>
    </row>
    <row r="609" spans="2:5" x14ac:dyDescent="0.3">
      <c r="B609">
        <v>16</v>
      </c>
      <c r="C609">
        <v>2</v>
      </c>
      <c r="D609">
        <v>55.555555555555507</v>
      </c>
      <c r="E609">
        <v>38697.71</v>
      </c>
    </row>
    <row r="610" spans="2:5" x14ac:dyDescent="0.3">
      <c r="B610">
        <v>16</v>
      </c>
      <c r="C610">
        <v>2</v>
      </c>
      <c r="D610">
        <v>49.999999999999957</v>
      </c>
      <c r="E610">
        <v>37434.129999999997</v>
      </c>
    </row>
    <row r="611" spans="2:5" x14ac:dyDescent="0.3">
      <c r="B611">
        <v>16</v>
      </c>
      <c r="C611">
        <v>2</v>
      </c>
      <c r="D611">
        <v>45.454545454545411</v>
      </c>
      <c r="E611">
        <v>34228.25</v>
      </c>
    </row>
    <row r="612" spans="2:5" x14ac:dyDescent="0.3">
      <c r="B612">
        <v>16</v>
      </c>
      <c r="C612">
        <v>2</v>
      </c>
      <c r="D612">
        <v>41.666666666666629</v>
      </c>
      <c r="E612">
        <v>33263.730000000003</v>
      </c>
    </row>
    <row r="613" spans="2:5" x14ac:dyDescent="0.3">
      <c r="B613">
        <v>16</v>
      </c>
      <c r="C613">
        <v>2</v>
      </c>
      <c r="D613">
        <v>38.461538461538424</v>
      </c>
      <c r="E613">
        <v>33110.080000000002</v>
      </c>
    </row>
    <row r="614" spans="2:5" x14ac:dyDescent="0.3">
      <c r="B614">
        <v>16</v>
      </c>
      <c r="C614">
        <v>2</v>
      </c>
      <c r="D614">
        <v>35.71428571428568</v>
      </c>
      <c r="E614">
        <v>32677.81</v>
      </c>
    </row>
    <row r="615" spans="2:5" x14ac:dyDescent="0.3">
      <c r="B615">
        <v>16</v>
      </c>
      <c r="C615">
        <v>2</v>
      </c>
      <c r="D615">
        <v>33.3333333333333</v>
      </c>
      <c r="E615">
        <v>22796.09</v>
      </c>
    </row>
    <row r="616" spans="2:5" x14ac:dyDescent="0.3">
      <c r="B616">
        <v>16</v>
      </c>
      <c r="C616">
        <v>2</v>
      </c>
      <c r="D616">
        <v>31.249999999999972</v>
      </c>
      <c r="E616">
        <v>21610.85</v>
      </c>
    </row>
    <row r="617" spans="2:5" x14ac:dyDescent="0.3">
      <c r="B617">
        <v>16</v>
      </c>
      <c r="C617">
        <v>2</v>
      </c>
      <c r="D617">
        <v>29.411764705882327</v>
      </c>
      <c r="E617">
        <v>20989.82</v>
      </c>
    </row>
    <row r="618" spans="2:5" x14ac:dyDescent="0.3">
      <c r="B618">
        <v>16</v>
      </c>
      <c r="C618">
        <v>2</v>
      </c>
      <c r="D618">
        <v>27.777777777777754</v>
      </c>
      <c r="E618">
        <v>18031.240000000002</v>
      </c>
    </row>
    <row r="619" spans="2:5" x14ac:dyDescent="0.3">
      <c r="B619">
        <v>16</v>
      </c>
      <c r="C619">
        <v>2</v>
      </c>
      <c r="D619">
        <v>26.315789473684188</v>
      </c>
      <c r="E619">
        <v>17621.599999999999</v>
      </c>
    </row>
    <row r="620" spans="2:5" x14ac:dyDescent="0.3">
      <c r="B620">
        <v>16</v>
      </c>
      <c r="C620">
        <v>2</v>
      </c>
      <c r="D620">
        <v>24.999999999999979</v>
      </c>
      <c r="E620">
        <v>17494.8</v>
      </c>
    </row>
    <row r="621" spans="2:5" x14ac:dyDescent="0.3">
      <c r="B621">
        <v>16</v>
      </c>
      <c r="C621">
        <v>2</v>
      </c>
      <c r="D621">
        <v>23.809523809523789</v>
      </c>
      <c r="E621">
        <v>16027.25</v>
      </c>
    </row>
    <row r="622" spans="2:5" x14ac:dyDescent="0.3">
      <c r="B622">
        <v>16</v>
      </c>
      <c r="C622">
        <v>2</v>
      </c>
      <c r="D622">
        <v>22.727272727272705</v>
      </c>
      <c r="E622">
        <v>15239.06</v>
      </c>
    </row>
    <row r="623" spans="2:5" x14ac:dyDescent="0.3">
      <c r="B623">
        <v>16</v>
      </c>
      <c r="C623">
        <v>2</v>
      </c>
      <c r="D623">
        <v>21.739130434782588</v>
      </c>
      <c r="E623">
        <v>14685.91</v>
      </c>
    </row>
    <row r="624" spans="2:5" x14ac:dyDescent="0.3">
      <c r="B624">
        <v>16</v>
      </c>
      <c r="C624">
        <v>2</v>
      </c>
      <c r="D624">
        <v>20.833333333333314</v>
      </c>
      <c r="E624">
        <v>13928.26</v>
      </c>
    </row>
    <row r="625" spans="2:5" x14ac:dyDescent="0.3">
      <c r="B625">
        <v>16</v>
      </c>
      <c r="C625">
        <v>2</v>
      </c>
      <c r="D625">
        <v>19.999999999999982</v>
      </c>
      <c r="E625">
        <v>12847.9</v>
      </c>
    </row>
    <row r="626" spans="2:5" x14ac:dyDescent="0.3">
      <c r="B626">
        <v>16</v>
      </c>
      <c r="C626">
        <v>2</v>
      </c>
      <c r="D626">
        <v>19.230769230769212</v>
      </c>
      <c r="E626">
        <v>11372.72</v>
      </c>
    </row>
    <row r="627" spans="2:5" x14ac:dyDescent="0.3">
      <c r="B627">
        <v>17</v>
      </c>
      <c r="C627">
        <v>2</v>
      </c>
      <c r="D627">
        <v>499.99999999999955</v>
      </c>
      <c r="E627">
        <v>23710.91</v>
      </c>
    </row>
    <row r="628" spans="2:5" x14ac:dyDescent="0.3">
      <c r="B628">
        <v>17</v>
      </c>
      <c r="C628">
        <v>2</v>
      </c>
      <c r="D628">
        <v>249.99999999999977</v>
      </c>
      <c r="E628">
        <v>22828.26</v>
      </c>
    </row>
    <row r="629" spans="2:5" x14ac:dyDescent="0.3">
      <c r="B629">
        <v>17</v>
      </c>
      <c r="C629">
        <v>2</v>
      </c>
      <c r="D629">
        <v>166.66666666666652</v>
      </c>
      <c r="E629">
        <v>22509.89</v>
      </c>
    </row>
    <row r="630" spans="2:5" x14ac:dyDescent="0.3">
      <c r="B630">
        <v>17</v>
      </c>
      <c r="C630">
        <v>2</v>
      </c>
      <c r="D630">
        <v>124.99999999999989</v>
      </c>
      <c r="E630">
        <v>20901.57</v>
      </c>
    </row>
    <row r="631" spans="2:5" x14ac:dyDescent="0.3">
      <c r="B631">
        <v>17</v>
      </c>
      <c r="C631">
        <v>2</v>
      </c>
      <c r="D631">
        <v>99.999999999999915</v>
      </c>
      <c r="E631">
        <v>20128.88</v>
      </c>
    </row>
    <row r="632" spans="2:5" x14ac:dyDescent="0.3">
      <c r="B632">
        <v>17</v>
      </c>
      <c r="C632">
        <v>2</v>
      </c>
      <c r="D632">
        <v>83.333333333333258</v>
      </c>
      <c r="E632">
        <v>20106.45</v>
      </c>
    </row>
    <row r="633" spans="2:5" x14ac:dyDescent="0.3">
      <c r="B633">
        <v>17</v>
      </c>
      <c r="C633">
        <v>2</v>
      </c>
      <c r="D633">
        <v>71.42857142857136</v>
      </c>
      <c r="E633">
        <v>19721.580000000002</v>
      </c>
    </row>
    <row r="634" spans="2:5" x14ac:dyDescent="0.3">
      <c r="B634">
        <v>17</v>
      </c>
      <c r="C634">
        <v>2</v>
      </c>
      <c r="D634">
        <v>62.499999999999943</v>
      </c>
      <c r="E634">
        <v>19551.53</v>
      </c>
    </row>
    <row r="635" spans="2:5" x14ac:dyDescent="0.3">
      <c r="B635">
        <v>17</v>
      </c>
      <c r="C635">
        <v>2</v>
      </c>
      <c r="D635">
        <v>55.555555555555507</v>
      </c>
      <c r="E635">
        <v>18653.71</v>
      </c>
    </row>
    <row r="636" spans="2:5" x14ac:dyDescent="0.3">
      <c r="B636">
        <v>17</v>
      </c>
      <c r="C636">
        <v>2</v>
      </c>
      <c r="D636">
        <v>49.999999999999957</v>
      </c>
      <c r="E636">
        <v>18191.78</v>
      </c>
    </row>
    <row r="637" spans="2:5" x14ac:dyDescent="0.3">
      <c r="B637">
        <v>17</v>
      </c>
      <c r="C637">
        <v>2</v>
      </c>
      <c r="D637">
        <v>45.454545454545411</v>
      </c>
      <c r="E637">
        <v>16199.81</v>
      </c>
    </row>
    <row r="638" spans="2:5" x14ac:dyDescent="0.3">
      <c r="B638">
        <v>17</v>
      </c>
      <c r="C638">
        <v>2</v>
      </c>
      <c r="D638">
        <v>41.666666666666629</v>
      </c>
      <c r="E638">
        <v>15428.45</v>
      </c>
    </row>
    <row r="639" spans="2:5" x14ac:dyDescent="0.3">
      <c r="B639">
        <v>17</v>
      </c>
      <c r="C639">
        <v>2</v>
      </c>
      <c r="D639">
        <v>38.461538461538424</v>
      </c>
      <c r="E639">
        <v>14497.21</v>
      </c>
    </row>
    <row r="640" spans="2:5" x14ac:dyDescent="0.3">
      <c r="B640">
        <v>17</v>
      </c>
      <c r="C640">
        <v>2</v>
      </c>
      <c r="D640">
        <v>35.71428571428568</v>
      </c>
      <c r="E640">
        <v>14037.54</v>
      </c>
    </row>
    <row r="641" spans="2:5" x14ac:dyDescent="0.3">
      <c r="B641">
        <v>17</v>
      </c>
      <c r="C641">
        <v>2</v>
      </c>
      <c r="D641">
        <v>33.3333333333333</v>
      </c>
      <c r="E641">
        <v>13111.76</v>
      </c>
    </row>
    <row r="642" spans="2:5" x14ac:dyDescent="0.3">
      <c r="B642">
        <v>17</v>
      </c>
      <c r="C642">
        <v>2</v>
      </c>
      <c r="D642">
        <v>31.249999999999972</v>
      </c>
      <c r="E642">
        <v>12215.67</v>
      </c>
    </row>
    <row r="643" spans="2:5" x14ac:dyDescent="0.3">
      <c r="B643">
        <v>17</v>
      </c>
      <c r="C643">
        <v>2</v>
      </c>
      <c r="D643">
        <v>29.411764705882327</v>
      </c>
      <c r="E643">
        <v>10166.73</v>
      </c>
    </row>
    <row r="644" spans="2:5" x14ac:dyDescent="0.3">
      <c r="B644">
        <v>17</v>
      </c>
      <c r="C644">
        <v>2</v>
      </c>
      <c r="D644">
        <v>27.777777777777754</v>
      </c>
      <c r="E644">
        <v>9768.92</v>
      </c>
    </row>
    <row r="645" spans="2:5" x14ac:dyDescent="0.3">
      <c r="B645">
        <v>17</v>
      </c>
      <c r="C645">
        <v>2</v>
      </c>
      <c r="D645">
        <v>26.315789473684188</v>
      </c>
      <c r="E645">
        <v>8803.56</v>
      </c>
    </row>
    <row r="646" spans="2:5" x14ac:dyDescent="0.3">
      <c r="B646">
        <v>17</v>
      </c>
      <c r="C646">
        <v>2</v>
      </c>
      <c r="D646">
        <v>24.999999999999979</v>
      </c>
      <c r="E646">
        <v>8299.16</v>
      </c>
    </row>
    <row r="647" spans="2:5" x14ac:dyDescent="0.3">
      <c r="B647">
        <v>17</v>
      </c>
      <c r="C647">
        <v>2</v>
      </c>
      <c r="D647">
        <v>23.809523809523789</v>
      </c>
      <c r="E647">
        <v>7665.51</v>
      </c>
    </row>
    <row r="648" spans="2:5" x14ac:dyDescent="0.3">
      <c r="B648">
        <v>17</v>
      </c>
      <c r="C648">
        <v>2</v>
      </c>
      <c r="D648">
        <v>22.727272727272705</v>
      </c>
      <c r="E648">
        <v>7072.71</v>
      </c>
    </row>
    <row r="649" spans="2:5" x14ac:dyDescent="0.3">
      <c r="B649">
        <v>17</v>
      </c>
      <c r="C649">
        <v>2</v>
      </c>
      <c r="D649">
        <v>21.739130434782588</v>
      </c>
      <c r="E649">
        <v>6761.61</v>
      </c>
    </row>
    <row r="650" spans="2:5" x14ac:dyDescent="0.3">
      <c r="B650">
        <v>17</v>
      </c>
      <c r="C650">
        <v>2</v>
      </c>
      <c r="D650">
        <v>20.833333333333314</v>
      </c>
      <c r="E650">
        <v>6227.77</v>
      </c>
    </row>
    <row r="651" spans="2:5" x14ac:dyDescent="0.3">
      <c r="B651">
        <v>17</v>
      </c>
      <c r="C651">
        <v>2</v>
      </c>
      <c r="D651">
        <v>19.999999999999982</v>
      </c>
      <c r="E651">
        <v>3276.53</v>
      </c>
    </row>
    <row r="652" spans="2:5" x14ac:dyDescent="0.3">
      <c r="B652">
        <v>17</v>
      </c>
      <c r="C652">
        <v>2</v>
      </c>
      <c r="D652">
        <v>19.230769230769212</v>
      </c>
      <c r="E652">
        <v>2441.8000000000002</v>
      </c>
    </row>
    <row r="653" spans="2:5" x14ac:dyDescent="0.3">
      <c r="B653">
        <v>17</v>
      </c>
      <c r="C653">
        <v>2</v>
      </c>
      <c r="D653">
        <v>18.518518518518501</v>
      </c>
      <c r="E653">
        <v>2391.6</v>
      </c>
    </row>
    <row r="654" spans="2:5" x14ac:dyDescent="0.3">
      <c r="B654">
        <v>17</v>
      </c>
      <c r="C654">
        <v>2</v>
      </c>
      <c r="D654">
        <v>17.85714285714284</v>
      </c>
      <c r="E654">
        <v>976.85</v>
      </c>
    </row>
    <row r="655" spans="2:5" x14ac:dyDescent="0.3">
      <c r="B655">
        <v>17</v>
      </c>
      <c r="C655">
        <v>2</v>
      </c>
      <c r="D655">
        <v>17.241379310344811</v>
      </c>
      <c r="E655">
        <v>810.43</v>
      </c>
    </row>
    <row r="656" spans="2:5" x14ac:dyDescent="0.3">
      <c r="B656">
        <v>18</v>
      </c>
      <c r="C656">
        <v>2</v>
      </c>
      <c r="D656">
        <v>499.99999999999955</v>
      </c>
      <c r="E656">
        <v>108197.37</v>
      </c>
    </row>
    <row r="657" spans="2:5" x14ac:dyDescent="0.3">
      <c r="B657">
        <v>18</v>
      </c>
      <c r="C657">
        <v>2</v>
      </c>
      <c r="D657">
        <v>249.99999999999977</v>
      </c>
      <c r="E657">
        <v>104544.44</v>
      </c>
    </row>
    <row r="658" spans="2:5" x14ac:dyDescent="0.3">
      <c r="B658">
        <v>18</v>
      </c>
      <c r="C658">
        <v>2</v>
      </c>
      <c r="D658">
        <v>166.66666666666652</v>
      </c>
      <c r="E658">
        <v>85972.44</v>
      </c>
    </row>
    <row r="659" spans="2:5" x14ac:dyDescent="0.3">
      <c r="B659">
        <v>18</v>
      </c>
      <c r="C659">
        <v>2</v>
      </c>
      <c r="D659">
        <v>124.99999999999989</v>
      </c>
      <c r="E659">
        <v>82457.94</v>
      </c>
    </row>
    <row r="660" spans="2:5" x14ac:dyDescent="0.3">
      <c r="B660">
        <v>18</v>
      </c>
      <c r="C660">
        <v>2</v>
      </c>
      <c r="D660">
        <v>99.999999999999915</v>
      </c>
      <c r="E660">
        <v>79647.009999999995</v>
      </c>
    </row>
    <row r="661" spans="2:5" x14ac:dyDescent="0.3">
      <c r="B661">
        <v>18</v>
      </c>
      <c r="C661">
        <v>2</v>
      </c>
      <c r="D661">
        <v>83.333333333333258</v>
      </c>
      <c r="E661">
        <v>66463.66</v>
      </c>
    </row>
    <row r="662" spans="2:5" x14ac:dyDescent="0.3">
      <c r="B662">
        <v>18</v>
      </c>
      <c r="C662">
        <v>2</v>
      </c>
      <c r="D662">
        <v>71.42857142857136</v>
      </c>
      <c r="E662">
        <v>59637.62</v>
      </c>
    </row>
    <row r="663" spans="2:5" x14ac:dyDescent="0.3">
      <c r="B663">
        <v>18</v>
      </c>
      <c r="C663">
        <v>2</v>
      </c>
      <c r="D663">
        <v>62.499999999999943</v>
      </c>
      <c r="E663">
        <v>57774.95</v>
      </c>
    </row>
    <row r="664" spans="2:5" x14ac:dyDescent="0.3">
      <c r="B664">
        <v>18</v>
      </c>
      <c r="C664">
        <v>2</v>
      </c>
      <c r="D664">
        <v>55.555555555555507</v>
      </c>
      <c r="E664">
        <v>57052.5</v>
      </c>
    </row>
    <row r="665" spans="2:5" x14ac:dyDescent="0.3">
      <c r="B665">
        <v>18</v>
      </c>
      <c r="C665">
        <v>2</v>
      </c>
      <c r="D665">
        <v>49.999999999999957</v>
      </c>
      <c r="E665">
        <v>56322.37</v>
      </c>
    </row>
    <row r="666" spans="2:5" x14ac:dyDescent="0.3">
      <c r="B666">
        <v>18</v>
      </c>
      <c r="C666">
        <v>2</v>
      </c>
      <c r="D666">
        <v>45.454545454545411</v>
      </c>
      <c r="E666">
        <v>54249.98</v>
      </c>
    </row>
    <row r="667" spans="2:5" x14ac:dyDescent="0.3">
      <c r="B667">
        <v>18</v>
      </c>
      <c r="C667">
        <v>2</v>
      </c>
      <c r="D667">
        <v>41.666666666666629</v>
      </c>
      <c r="E667">
        <v>54048.21</v>
      </c>
    </row>
    <row r="668" spans="2:5" x14ac:dyDescent="0.3">
      <c r="B668">
        <v>18</v>
      </c>
      <c r="C668">
        <v>2</v>
      </c>
      <c r="D668">
        <v>38.461538461538424</v>
      </c>
      <c r="E668">
        <v>54041.68</v>
      </c>
    </row>
    <row r="669" spans="2:5" x14ac:dyDescent="0.3">
      <c r="B669">
        <v>18</v>
      </c>
      <c r="C669">
        <v>2</v>
      </c>
      <c r="D669">
        <v>35.71428571428568</v>
      </c>
      <c r="E669">
        <v>51695.81</v>
      </c>
    </row>
    <row r="670" spans="2:5" x14ac:dyDescent="0.3">
      <c r="B670">
        <v>18</v>
      </c>
      <c r="C670">
        <v>2</v>
      </c>
      <c r="D670">
        <v>33.3333333333333</v>
      </c>
      <c r="E670">
        <v>50727.8</v>
      </c>
    </row>
    <row r="671" spans="2:5" x14ac:dyDescent="0.3">
      <c r="B671">
        <v>18</v>
      </c>
      <c r="C671">
        <v>2</v>
      </c>
      <c r="D671">
        <v>31.249999999999972</v>
      </c>
      <c r="E671">
        <v>48627.94</v>
      </c>
    </row>
    <row r="672" spans="2:5" x14ac:dyDescent="0.3">
      <c r="B672">
        <v>18</v>
      </c>
      <c r="C672">
        <v>2</v>
      </c>
      <c r="D672">
        <v>29.411764705882327</v>
      </c>
      <c r="E672">
        <v>45723.27</v>
      </c>
    </row>
    <row r="673" spans="2:5" x14ac:dyDescent="0.3">
      <c r="B673">
        <v>18</v>
      </c>
      <c r="C673">
        <v>2</v>
      </c>
      <c r="D673">
        <v>27.777777777777754</v>
      </c>
      <c r="E673">
        <v>45436.959999999999</v>
      </c>
    </row>
    <row r="674" spans="2:5" x14ac:dyDescent="0.3">
      <c r="B674">
        <v>18</v>
      </c>
      <c r="C674">
        <v>2</v>
      </c>
      <c r="D674">
        <v>26.315789473684188</v>
      </c>
      <c r="E674">
        <v>44486.57</v>
      </c>
    </row>
    <row r="675" spans="2:5" x14ac:dyDescent="0.3">
      <c r="B675">
        <v>18</v>
      </c>
      <c r="C675">
        <v>2</v>
      </c>
      <c r="D675">
        <v>24.999999999999979</v>
      </c>
      <c r="E675">
        <v>41223.06</v>
      </c>
    </row>
    <row r="676" spans="2:5" x14ac:dyDescent="0.3">
      <c r="B676">
        <v>18</v>
      </c>
      <c r="C676">
        <v>2</v>
      </c>
      <c r="D676">
        <v>23.809523809523789</v>
      </c>
      <c r="E676">
        <v>38604.089999999997</v>
      </c>
    </row>
    <row r="677" spans="2:5" x14ac:dyDescent="0.3">
      <c r="B677">
        <v>18</v>
      </c>
      <c r="C677">
        <v>2</v>
      </c>
      <c r="D677">
        <v>22.727272727272705</v>
      </c>
      <c r="E677">
        <v>36477.699999999997</v>
      </c>
    </row>
    <row r="678" spans="2:5" x14ac:dyDescent="0.3">
      <c r="B678">
        <v>18</v>
      </c>
      <c r="C678">
        <v>2</v>
      </c>
      <c r="D678">
        <v>21.739130434782588</v>
      </c>
      <c r="E678">
        <v>36295.17</v>
      </c>
    </row>
    <row r="679" spans="2:5" x14ac:dyDescent="0.3">
      <c r="B679">
        <v>18</v>
      </c>
      <c r="C679">
        <v>2</v>
      </c>
      <c r="D679">
        <v>20.833333333333314</v>
      </c>
      <c r="E679">
        <v>34563.56</v>
      </c>
    </row>
    <row r="680" spans="2:5" x14ac:dyDescent="0.3">
      <c r="B680">
        <v>18</v>
      </c>
      <c r="C680">
        <v>2</v>
      </c>
      <c r="D680">
        <v>19.999999999999982</v>
      </c>
      <c r="E680">
        <v>34400.78</v>
      </c>
    </row>
    <row r="681" spans="2:5" x14ac:dyDescent="0.3">
      <c r="B681">
        <v>18</v>
      </c>
      <c r="C681">
        <v>2</v>
      </c>
      <c r="D681">
        <v>19.230769230769212</v>
      </c>
      <c r="E681">
        <v>33986.25</v>
      </c>
    </row>
    <row r="682" spans="2:5" x14ac:dyDescent="0.3">
      <c r="B682">
        <v>18</v>
      </c>
      <c r="C682">
        <v>2</v>
      </c>
      <c r="D682">
        <v>18.518518518518501</v>
      </c>
      <c r="E682">
        <v>32158.13</v>
      </c>
    </row>
    <row r="683" spans="2:5" x14ac:dyDescent="0.3">
      <c r="B683">
        <v>18</v>
      </c>
      <c r="C683">
        <v>2</v>
      </c>
      <c r="D683">
        <v>17.85714285714284</v>
      </c>
      <c r="E683">
        <v>31895.8</v>
      </c>
    </row>
    <row r="684" spans="2:5" x14ac:dyDescent="0.3">
      <c r="B684">
        <v>18</v>
      </c>
      <c r="C684">
        <v>2</v>
      </c>
      <c r="D684">
        <v>17.241379310344811</v>
      </c>
      <c r="E684">
        <v>31134.17</v>
      </c>
    </row>
    <row r="685" spans="2:5" x14ac:dyDescent="0.3">
      <c r="B685">
        <v>18</v>
      </c>
      <c r="C685">
        <v>2</v>
      </c>
      <c r="D685">
        <v>16.66666666666665</v>
      </c>
      <c r="E685">
        <v>30247.3</v>
      </c>
    </row>
    <row r="686" spans="2:5" x14ac:dyDescent="0.3">
      <c r="B686">
        <v>18</v>
      </c>
      <c r="C686">
        <v>2</v>
      </c>
      <c r="D686">
        <v>16.129032258064502</v>
      </c>
      <c r="E686">
        <v>28720.22</v>
      </c>
    </row>
    <row r="687" spans="2:5" x14ac:dyDescent="0.3">
      <c r="B687">
        <v>18</v>
      </c>
      <c r="C687">
        <v>2</v>
      </c>
      <c r="D687">
        <v>15.624999999999986</v>
      </c>
      <c r="E687">
        <v>27294.46</v>
      </c>
    </row>
    <row r="688" spans="2:5" x14ac:dyDescent="0.3">
      <c r="B688">
        <v>18</v>
      </c>
      <c r="C688">
        <v>2</v>
      </c>
      <c r="D688">
        <v>15.151515151515138</v>
      </c>
      <c r="E688">
        <v>26542.77</v>
      </c>
    </row>
    <row r="689" spans="2:5" x14ac:dyDescent="0.3">
      <c r="B689">
        <v>18</v>
      </c>
      <c r="C689">
        <v>2</v>
      </c>
      <c r="D689">
        <v>14.705882352941163</v>
      </c>
      <c r="E689">
        <v>24818.07</v>
      </c>
    </row>
    <row r="690" spans="2:5" x14ac:dyDescent="0.3">
      <c r="B690">
        <v>18</v>
      </c>
      <c r="C690">
        <v>2</v>
      </c>
      <c r="D690">
        <v>14.285714285714272</v>
      </c>
      <c r="E690">
        <v>24489.119999999999</v>
      </c>
    </row>
    <row r="691" spans="2:5" x14ac:dyDescent="0.3">
      <c r="B691">
        <v>18</v>
      </c>
      <c r="C691">
        <v>2</v>
      </c>
      <c r="D691">
        <v>13.888888888888877</v>
      </c>
      <c r="E691">
        <v>24059.200000000001</v>
      </c>
    </row>
    <row r="692" spans="2:5" x14ac:dyDescent="0.3">
      <c r="B692">
        <v>18</v>
      </c>
      <c r="C692">
        <v>2</v>
      </c>
      <c r="D692">
        <v>13.513513513513502</v>
      </c>
      <c r="E692">
        <v>23820.14</v>
      </c>
    </row>
    <row r="693" spans="2:5" x14ac:dyDescent="0.3">
      <c r="B693">
        <v>18</v>
      </c>
      <c r="C693">
        <v>2</v>
      </c>
      <c r="D693">
        <v>13.157894736842094</v>
      </c>
      <c r="E693">
        <v>20047.77</v>
      </c>
    </row>
    <row r="694" spans="2:5" x14ac:dyDescent="0.3">
      <c r="B694">
        <v>18</v>
      </c>
      <c r="C694">
        <v>2</v>
      </c>
      <c r="D694">
        <v>12.820512820512809</v>
      </c>
      <c r="E694">
        <v>18995.47</v>
      </c>
    </row>
    <row r="695" spans="2:5" x14ac:dyDescent="0.3">
      <c r="B695">
        <v>18</v>
      </c>
      <c r="C695">
        <v>2</v>
      </c>
      <c r="D695">
        <v>12.499999999999989</v>
      </c>
      <c r="E695">
        <v>17174.580000000002</v>
      </c>
    </row>
    <row r="696" spans="2:5" x14ac:dyDescent="0.3">
      <c r="B696">
        <v>18</v>
      </c>
      <c r="C696">
        <v>2</v>
      </c>
      <c r="D696">
        <v>12.195121951219502</v>
      </c>
      <c r="E696">
        <v>14494.14</v>
      </c>
    </row>
    <row r="697" spans="2:5" x14ac:dyDescent="0.3">
      <c r="B697">
        <v>18</v>
      </c>
      <c r="C697">
        <v>2</v>
      </c>
      <c r="D697">
        <v>11.904761904761894</v>
      </c>
      <c r="E697">
        <v>12359.03</v>
      </c>
    </row>
    <row r="698" spans="2:5" x14ac:dyDescent="0.3">
      <c r="B698">
        <v>18</v>
      </c>
      <c r="C698">
        <v>2</v>
      </c>
      <c r="D698">
        <v>11.627906976744177</v>
      </c>
      <c r="E698">
        <v>11470.18</v>
      </c>
    </row>
    <row r="699" spans="2:5" x14ac:dyDescent="0.3">
      <c r="B699">
        <v>18</v>
      </c>
      <c r="C699">
        <v>2</v>
      </c>
      <c r="D699">
        <v>11.363636363636353</v>
      </c>
      <c r="E699">
        <v>8486.09</v>
      </c>
    </row>
    <row r="700" spans="2:5" x14ac:dyDescent="0.3">
      <c r="B700">
        <v>18</v>
      </c>
      <c r="C700">
        <v>2</v>
      </c>
      <c r="D700">
        <v>11.111111111111102</v>
      </c>
      <c r="E700">
        <v>3845.67</v>
      </c>
    </row>
    <row r="701" spans="2:5" x14ac:dyDescent="0.3">
      <c r="B701">
        <v>19</v>
      </c>
      <c r="C701">
        <v>2</v>
      </c>
      <c r="D701">
        <v>499.99999999999955</v>
      </c>
      <c r="E701">
        <v>4735.82</v>
      </c>
    </row>
    <row r="702" spans="2:5" x14ac:dyDescent="0.3">
      <c r="B702">
        <v>19</v>
      </c>
      <c r="C702">
        <v>2</v>
      </c>
      <c r="D702">
        <v>249.99999999999977</v>
      </c>
      <c r="E702">
        <v>3123.25</v>
      </c>
    </row>
    <row r="703" spans="2:5" x14ac:dyDescent="0.3">
      <c r="B703">
        <v>19</v>
      </c>
      <c r="C703">
        <v>2</v>
      </c>
      <c r="D703">
        <v>166.66666666666652</v>
      </c>
      <c r="E703">
        <v>2400.3200000000002</v>
      </c>
    </row>
    <row r="704" spans="2:5" x14ac:dyDescent="0.3">
      <c r="B704">
        <v>19</v>
      </c>
      <c r="C704">
        <v>2</v>
      </c>
      <c r="D704">
        <v>124.99999999999989</v>
      </c>
      <c r="E704">
        <v>2293.04</v>
      </c>
    </row>
    <row r="705" spans="2:5" x14ac:dyDescent="0.3">
      <c r="B705">
        <v>19</v>
      </c>
      <c r="C705">
        <v>2</v>
      </c>
      <c r="D705">
        <v>99.999999999999915</v>
      </c>
      <c r="E705">
        <v>2036.12</v>
      </c>
    </row>
    <row r="706" spans="2:5" x14ac:dyDescent="0.3">
      <c r="B706">
        <v>19</v>
      </c>
      <c r="C706">
        <v>2</v>
      </c>
      <c r="D706">
        <v>83.333333333333258</v>
      </c>
      <c r="E706">
        <v>2018.3</v>
      </c>
    </row>
    <row r="707" spans="2:5" x14ac:dyDescent="0.3">
      <c r="B707">
        <v>19</v>
      </c>
      <c r="C707">
        <v>2</v>
      </c>
      <c r="D707">
        <v>71.42857142857136</v>
      </c>
      <c r="E707">
        <v>1910.84</v>
      </c>
    </row>
    <row r="708" spans="2:5" x14ac:dyDescent="0.3">
      <c r="B708">
        <v>19</v>
      </c>
      <c r="C708">
        <v>2</v>
      </c>
      <c r="D708">
        <v>62.499999999999943</v>
      </c>
      <c r="E708">
        <v>1681.55</v>
      </c>
    </row>
    <row r="709" spans="2:5" x14ac:dyDescent="0.3">
      <c r="B709">
        <v>19</v>
      </c>
      <c r="C709">
        <v>2</v>
      </c>
      <c r="D709">
        <v>55.555555555555507</v>
      </c>
      <c r="E709">
        <v>1472.93</v>
      </c>
    </row>
    <row r="710" spans="2:5" x14ac:dyDescent="0.3">
      <c r="B710">
        <v>20</v>
      </c>
      <c r="C710">
        <v>2</v>
      </c>
      <c r="D710">
        <v>499.99999999999955</v>
      </c>
      <c r="E710">
        <v>239236.98</v>
      </c>
    </row>
    <row r="711" spans="2:5" x14ac:dyDescent="0.3">
      <c r="B711">
        <v>20</v>
      </c>
      <c r="C711">
        <v>2</v>
      </c>
      <c r="D711">
        <v>249.99999999999977</v>
      </c>
      <c r="E711">
        <v>185789</v>
      </c>
    </row>
    <row r="712" spans="2:5" x14ac:dyDescent="0.3">
      <c r="B712">
        <v>20</v>
      </c>
      <c r="C712">
        <v>2</v>
      </c>
      <c r="D712">
        <v>166.66666666666652</v>
      </c>
      <c r="E712">
        <v>181701.66</v>
      </c>
    </row>
    <row r="713" spans="2:5" x14ac:dyDescent="0.3">
      <c r="B713">
        <v>20</v>
      </c>
      <c r="C713">
        <v>2</v>
      </c>
      <c r="D713">
        <v>124.99999999999989</v>
      </c>
      <c r="E713">
        <v>159054.91</v>
      </c>
    </row>
    <row r="714" spans="2:5" x14ac:dyDescent="0.3">
      <c r="B714">
        <v>20</v>
      </c>
      <c r="C714">
        <v>2</v>
      </c>
      <c r="D714">
        <v>99.999999999999915</v>
      </c>
      <c r="E714">
        <v>128050.65</v>
      </c>
    </row>
    <row r="715" spans="2:5" x14ac:dyDescent="0.3">
      <c r="B715">
        <v>20</v>
      </c>
      <c r="C715">
        <v>2</v>
      </c>
      <c r="D715">
        <v>83.333333333333258</v>
      </c>
      <c r="E715">
        <v>108890.62</v>
      </c>
    </row>
    <row r="716" spans="2:5" x14ac:dyDescent="0.3">
      <c r="B716">
        <v>20</v>
      </c>
      <c r="C716">
        <v>2</v>
      </c>
      <c r="D716">
        <v>71.42857142857136</v>
      </c>
      <c r="E716">
        <v>104027</v>
      </c>
    </row>
    <row r="717" spans="2:5" x14ac:dyDescent="0.3">
      <c r="B717">
        <v>20</v>
      </c>
      <c r="C717">
        <v>2</v>
      </c>
      <c r="D717">
        <v>62.499999999999943</v>
      </c>
      <c r="E717">
        <v>80519.09</v>
      </c>
    </row>
    <row r="718" spans="2:5" x14ac:dyDescent="0.3">
      <c r="B718">
        <v>20</v>
      </c>
      <c r="C718">
        <v>2</v>
      </c>
      <c r="D718">
        <v>55.555555555555507</v>
      </c>
      <c r="E718">
        <v>79030.490000000005</v>
      </c>
    </row>
    <row r="719" spans="2:5" x14ac:dyDescent="0.3">
      <c r="B719">
        <v>20</v>
      </c>
      <c r="C719">
        <v>2</v>
      </c>
      <c r="D719">
        <v>49.999999999999957</v>
      </c>
      <c r="E719">
        <v>68440.570000000007</v>
      </c>
    </row>
    <row r="720" spans="2:5" x14ac:dyDescent="0.3">
      <c r="B720">
        <v>20</v>
      </c>
      <c r="C720">
        <v>2</v>
      </c>
      <c r="D720">
        <v>45.454545454545411</v>
      </c>
      <c r="E720">
        <v>61837.77</v>
      </c>
    </row>
    <row r="721" spans="2:5" x14ac:dyDescent="0.3">
      <c r="B721">
        <v>20</v>
      </c>
      <c r="C721">
        <v>2</v>
      </c>
      <c r="D721">
        <v>41.666666666666629</v>
      </c>
      <c r="E721">
        <v>54449.53</v>
      </c>
    </row>
    <row r="722" spans="2:5" x14ac:dyDescent="0.3">
      <c r="B722">
        <v>20</v>
      </c>
      <c r="C722">
        <v>2</v>
      </c>
      <c r="D722">
        <v>38.461538461538424</v>
      </c>
      <c r="E722">
        <v>52208.160000000003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summarycalc all</vt:lpstr>
      <vt:lpstr>summarycalc subset</vt:lpstr>
      <vt:lpstr>periods</vt:lpstr>
      <vt:lpstr>occurrence</vt:lpstr>
      <vt:lpstr>rank samples</vt:lpstr>
      <vt:lpstr>lec_gul_F_agg calc</vt:lpstr>
      <vt:lpstr>lec_gul_f_occ calc</vt:lpstr>
      <vt:lpstr>expected a3_gul_lec_f_occ</vt:lpstr>
      <vt:lpstr>expected a3_gul_lec_F_agg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2020-03-27T17:36:03Z</dcterms:modified>
</cp:coreProperties>
</file>