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ktest\disaggregation\d12\"/>
    </mc:Choice>
  </mc:AlternateContent>
  <xr:revisionPtr revIDLastSave="0" documentId="10_ncr:8100000_{81C16931-861E-432C-B616-DD79A7481DAD}" xr6:coauthVersionLast="34" xr6:coauthVersionMax="37" xr10:uidLastSave="{00000000-0000-0000-0000-000000000000}"/>
  <bookViews>
    <workbookView xWindow="0" yWindow="0" windowWidth="23016" windowHeight="5640" activeTab="1" xr2:uid="{F71D0057-F613-4E6E-80BF-022688EF59AB}"/>
  </bookViews>
  <sheets>
    <sheet name="items and disagg data" sheetId="1" r:id="rId1"/>
    <sheet name="items and disagg data 12" sheetId="5" r:id="rId2"/>
    <sheet name="get model d 12" sheetId="6" r:id="rId3"/>
    <sheet name="get model 12" sheetId="8" r:id="rId4"/>
  </sheets>
  <definedNames>
    <definedName name="_xlnm._FilterDatabase" localSheetId="3" hidden="1">'get model 12'!$A$2:$F$191726</definedName>
    <definedName name="_xlnm._FilterDatabase" localSheetId="2" hidden="1">'get model d 12'!$A$2:$G$530</definedName>
    <definedName name="_xlnm._FilterDatabase" localSheetId="1" hidden="1">'items and disagg data 12'!$P$2:$V$102</definedName>
  </definedName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8" i="8" l="1"/>
  <c r="X87" i="8"/>
  <c r="X86" i="8"/>
  <c r="X85" i="8"/>
  <c r="X84" i="8"/>
  <c r="X83" i="8"/>
  <c r="X82" i="8"/>
  <c r="X81" i="8"/>
  <c r="X80" i="8"/>
  <c r="X79" i="8"/>
  <c r="X78" i="8"/>
  <c r="X77" i="8"/>
  <c r="X76" i="8"/>
  <c r="X75" i="8"/>
  <c r="X74" i="8"/>
  <c r="X73" i="8"/>
  <c r="X72" i="8"/>
  <c r="X71" i="8"/>
  <c r="X70" i="8"/>
  <c r="X69" i="8"/>
  <c r="X68" i="8"/>
  <c r="X67" i="8"/>
  <c r="X66" i="8"/>
  <c r="X65" i="8"/>
  <c r="X64" i="8"/>
  <c r="X63" i="8"/>
  <c r="X62" i="8"/>
  <c r="X61" i="8"/>
  <c r="X60" i="8"/>
  <c r="X59" i="8"/>
  <c r="X58" i="8"/>
  <c r="X57" i="8"/>
  <c r="X56" i="8"/>
  <c r="X55" i="8"/>
  <c r="X54" i="8"/>
  <c r="X53" i="8"/>
  <c r="X52" i="8"/>
  <c r="X51" i="8"/>
  <c r="X50" i="8"/>
  <c r="X49" i="8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R1" i="8" l="1"/>
  <c r="Q1" i="8"/>
  <c r="P1" i="8"/>
  <c r="O1" i="8"/>
  <c r="N1" i="8"/>
  <c r="M1" i="8"/>
  <c r="L1" i="8"/>
  <c r="K1" i="8"/>
  <c r="U105" i="8" s="1"/>
  <c r="U10" i="8" l="1"/>
  <c r="U18" i="8"/>
  <c r="U26" i="8"/>
  <c r="U34" i="8"/>
  <c r="U42" i="8"/>
  <c r="U50" i="8"/>
  <c r="U58" i="8"/>
  <c r="U66" i="8"/>
  <c r="U74" i="8"/>
  <c r="U82" i="8"/>
  <c r="U90" i="8"/>
  <c r="U98" i="8"/>
  <c r="U11" i="8"/>
  <c r="U19" i="8"/>
  <c r="U27" i="8"/>
  <c r="U35" i="8"/>
  <c r="U43" i="8"/>
  <c r="U51" i="8"/>
  <c r="U59" i="8"/>
  <c r="U67" i="8"/>
  <c r="U75" i="8"/>
  <c r="U83" i="8"/>
  <c r="U91" i="8"/>
  <c r="U99" i="8"/>
  <c r="U12" i="8"/>
  <c r="U20" i="8"/>
  <c r="U28" i="8"/>
  <c r="U36" i="8"/>
  <c r="U44" i="8"/>
  <c r="U52" i="8"/>
  <c r="U60" i="8"/>
  <c r="U68" i="8"/>
  <c r="U76" i="8"/>
  <c r="U84" i="8"/>
  <c r="U92" i="8"/>
  <c r="U100" i="8"/>
  <c r="U5" i="8"/>
  <c r="U13" i="8"/>
  <c r="U21" i="8"/>
  <c r="U29" i="8"/>
  <c r="U37" i="8"/>
  <c r="U45" i="8"/>
  <c r="U53" i="8"/>
  <c r="U61" i="8"/>
  <c r="U69" i="8"/>
  <c r="U77" i="8"/>
  <c r="U85" i="8"/>
  <c r="U93" i="8"/>
  <c r="U101" i="8"/>
  <c r="U6" i="8"/>
  <c r="U14" i="8"/>
  <c r="U22" i="8"/>
  <c r="U30" i="8"/>
  <c r="U38" i="8"/>
  <c r="U46" i="8"/>
  <c r="U54" i="8"/>
  <c r="U62" i="8"/>
  <c r="U70" i="8"/>
  <c r="U78" i="8"/>
  <c r="U86" i="8"/>
  <c r="U94" i="8"/>
  <c r="U102" i="8"/>
  <c r="U7" i="8"/>
  <c r="U15" i="8"/>
  <c r="U23" i="8"/>
  <c r="U31" i="8"/>
  <c r="U39" i="8"/>
  <c r="U47" i="8"/>
  <c r="U55" i="8"/>
  <c r="U63" i="8"/>
  <c r="U71" i="8"/>
  <c r="U79" i="8"/>
  <c r="U87" i="8"/>
  <c r="U95" i="8"/>
  <c r="U103" i="8"/>
  <c r="U8" i="8"/>
  <c r="U16" i="8"/>
  <c r="U24" i="8"/>
  <c r="U32" i="8"/>
  <c r="U40" i="8"/>
  <c r="U48" i="8"/>
  <c r="U56" i="8"/>
  <c r="U64" i="8"/>
  <c r="U72" i="8"/>
  <c r="U80" i="8"/>
  <c r="U88" i="8"/>
  <c r="U96" i="8"/>
  <c r="U104" i="8"/>
  <c r="U9" i="8"/>
  <c r="U17" i="8"/>
  <c r="U25" i="8"/>
  <c r="U33" i="8"/>
  <c r="U41" i="8"/>
  <c r="U49" i="8"/>
  <c r="U57" i="8"/>
  <c r="U65" i="8"/>
  <c r="U73" i="8"/>
  <c r="U81" i="8"/>
  <c r="U89" i="8"/>
  <c r="U97" i="8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P102" i="5" l="1"/>
  <c r="V102" i="5" s="1"/>
  <c r="P37" i="5"/>
  <c r="P13" i="5"/>
  <c r="V13" i="5" s="1"/>
  <c r="P6" i="5"/>
  <c r="V6" i="5" s="1"/>
  <c r="R4" i="5"/>
  <c r="P4" i="5" s="1"/>
  <c r="V4" i="5" s="1"/>
  <c r="R5" i="5"/>
  <c r="P5" i="5" s="1"/>
  <c r="V5" i="5" s="1"/>
  <c r="R6" i="5"/>
  <c r="R7" i="5"/>
  <c r="P7" i="5" s="1"/>
  <c r="R8" i="5"/>
  <c r="P8" i="5" s="1"/>
  <c r="V8" i="5" s="1"/>
  <c r="R9" i="5"/>
  <c r="P9" i="5" s="1"/>
  <c r="V9" i="5" s="1"/>
  <c r="R10" i="5"/>
  <c r="P10" i="5" s="1"/>
  <c r="V10" i="5" s="1"/>
  <c r="R11" i="5"/>
  <c r="P11" i="5" s="1"/>
  <c r="V11" i="5" s="1"/>
  <c r="R12" i="5"/>
  <c r="P12" i="5" s="1"/>
  <c r="V12" i="5" s="1"/>
  <c r="R13" i="5"/>
  <c r="R14" i="5"/>
  <c r="P14" i="5" s="1"/>
  <c r="V14" i="5" s="1"/>
  <c r="R15" i="5"/>
  <c r="P15" i="5" s="1"/>
  <c r="V15" i="5" s="1"/>
  <c r="R16" i="5"/>
  <c r="P16" i="5" s="1"/>
  <c r="V16" i="5" s="1"/>
  <c r="R17" i="5"/>
  <c r="P17" i="5" s="1"/>
  <c r="R18" i="5"/>
  <c r="P18" i="5" s="1"/>
  <c r="V18" i="5" s="1"/>
  <c r="R19" i="5"/>
  <c r="P19" i="5" s="1"/>
  <c r="V19" i="5" s="1"/>
  <c r="R20" i="5"/>
  <c r="P20" i="5" s="1"/>
  <c r="V20" i="5" s="1"/>
  <c r="R21" i="5"/>
  <c r="P21" i="5" s="1"/>
  <c r="V21" i="5" s="1"/>
  <c r="R22" i="5"/>
  <c r="P22" i="5" s="1"/>
  <c r="V22" i="5" s="1"/>
  <c r="R23" i="5"/>
  <c r="P23" i="5" s="1"/>
  <c r="V23" i="5" s="1"/>
  <c r="R24" i="5"/>
  <c r="P24" i="5" s="1"/>
  <c r="V24" i="5" s="1"/>
  <c r="R25" i="5"/>
  <c r="P25" i="5" s="1"/>
  <c r="V25" i="5" s="1"/>
  <c r="R26" i="5"/>
  <c r="P26" i="5" s="1"/>
  <c r="V26" i="5" s="1"/>
  <c r="R27" i="5"/>
  <c r="P27" i="5" s="1"/>
  <c r="R28" i="5"/>
  <c r="P28" i="5" s="1"/>
  <c r="V28" i="5" s="1"/>
  <c r="R29" i="5"/>
  <c r="P29" i="5" s="1"/>
  <c r="V29" i="5" s="1"/>
  <c r="R30" i="5"/>
  <c r="P30" i="5" s="1"/>
  <c r="V30" i="5" s="1"/>
  <c r="R31" i="5"/>
  <c r="P31" i="5" s="1"/>
  <c r="V31" i="5" s="1"/>
  <c r="R32" i="5"/>
  <c r="P32" i="5" s="1"/>
  <c r="V32" i="5" s="1"/>
  <c r="R33" i="5"/>
  <c r="P33" i="5" s="1"/>
  <c r="V33" i="5" s="1"/>
  <c r="R34" i="5"/>
  <c r="P34" i="5" s="1"/>
  <c r="V34" i="5" s="1"/>
  <c r="R35" i="5"/>
  <c r="P35" i="5" s="1"/>
  <c r="V35" i="5" s="1"/>
  <c r="R36" i="5"/>
  <c r="P36" i="5" s="1"/>
  <c r="V36" i="5" s="1"/>
  <c r="R37" i="5"/>
  <c r="R38" i="5"/>
  <c r="P38" i="5" s="1"/>
  <c r="V38" i="5" s="1"/>
  <c r="R39" i="5"/>
  <c r="P39" i="5" s="1"/>
  <c r="V39" i="5" s="1"/>
  <c r="R40" i="5"/>
  <c r="P40" i="5" s="1"/>
  <c r="V40" i="5" s="1"/>
  <c r="R41" i="5"/>
  <c r="P41" i="5" s="1"/>
  <c r="V41" i="5" s="1"/>
  <c r="R42" i="5"/>
  <c r="P42" i="5" s="1"/>
  <c r="V42" i="5" s="1"/>
  <c r="R43" i="5"/>
  <c r="P43" i="5" s="1"/>
  <c r="V43" i="5" s="1"/>
  <c r="R44" i="5"/>
  <c r="P44" i="5" s="1"/>
  <c r="V44" i="5" s="1"/>
  <c r="R45" i="5"/>
  <c r="P45" i="5" s="1"/>
  <c r="V45" i="5" s="1"/>
  <c r="R46" i="5"/>
  <c r="P46" i="5" s="1"/>
  <c r="V46" i="5" s="1"/>
  <c r="R47" i="5"/>
  <c r="P47" i="5" s="1"/>
  <c r="V47" i="5" s="1"/>
  <c r="R48" i="5"/>
  <c r="P48" i="5" s="1"/>
  <c r="V48" i="5" s="1"/>
  <c r="R49" i="5"/>
  <c r="P49" i="5" s="1"/>
  <c r="V49" i="5" s="1"/>
  <c r="R50" i="5"/>
  <c r="P50" i="5" s="1"/>
  <c r="V50" i="5" s="1"/>
  <c r="R51" i="5"/>
  <c r="P51" i="5" s="1"/>
  <c r="V51" i="5" s="1"/>
  <c r="R52" i="5"/>
  <c r="P52" i="5" s="1"/>
  <c r="V52" i="5" s="1"/>
  <c r="R53" i="5"/>
  <c r="P53" i="5" s="1"/>
  <c r="V53" i="5" s="1"/>
  <c r="R54" i="5"/>
  <c r="P54" i="5" s="1"/>
  <c r="V54" i="5" s="1"/>
  <c r="R55" i="5"/>
  <c r="P55" i="5" s="1"/>
  <c r="V55" i="5" s="1"/>
  <c r="R56" i="5"/>
  <c r="P56" i="5" s="1"/>
  <c r="V56" i="5" s="1"/>
  <c r="R57" i="5"/>
  <c r="P57" i="5" s="1"/>
  <c r="R58" i="5"/>
  <c r="P58" i="5" s="1"/>
  <c r="V58" i="5" s="1"/>
  <c r="R59" i="5"/>
  <c r="P59" i="5" s="1"/>
  <c r="V59" i="5" s="1"/>
  <c r="R60" i="5"/>
  <c r="P60" i="5" s="1"/>
  <c r="V60" i="5" s="1"/>
  <c r="R61" i="5"/>
  <c r="P61" i="5" s="1"/>
  <c r="V61" i="5" s="1"/>
  <c r="R62" i="5"/>
  <c r="P62" i="5" s="1"/>
  <c r="V62" i="5" s="1"/>
  <c r="R63" i="5"/>
  <c r="P63" i="5" s="1"/>
  <c r="V63" i="5" s="1"/>
  <c r="R64" i="5"/>
  <c r="P64" i="5" s="1"/>
  <c r="V64" i="5" s="1"/>
  <c r="R65" i="5"/>
  <c r="P65" i="5" s="1"/>
  <c r="V65" i="5" s="1"/>
  <c r="R66" i="5"/>
  <c r="P66" i="5" s="1"/>
  <c r="V66" i="5" s="1"/>
  <c r="R67" i="5"/>
  <c r="P67" i="5" s="1"/>
  <c r="R68" i="5"/>
  <c r="P68" i="5" s="1"/>
  <c r="V68" i="5" s="1"/>
  <c r="R69" i="5"/>
  <c r="P69" i="5" s="1"/>
  <c r="V69" i="5" s="1"/>
  <c r="R70" i="5"/>
  <c r="P70" i="5" s="1"/>
  <c r="V70" i="5" s="1"/>
  <c r="R71" i="5"/>
  <c r="P71" i="5" s="1"/>
  <c r="V71" i="5" s="1"/>
  <c r="R72" i="5"/>
  <c r="P72" i="5" s="1"/>
  <c r="V72" i="5" s="1"/>
  <c r="R73" i="5"/>
  <c r="P73" i="5" s="1"/>
  <c r="V73" i="5" s="1"/>
  <c r="R74" i="5"/>
  <c r="P74" i="5" s="1"/>
  <c r="V74" i="5" s="1"/>
  <c r="R75" i="5"/>
  <c r="P75" i="5" s="1"/>
  <c r="V75" i="5" s="1"/>
  <c r="R76" i="5"/>
  <c r="P76" i="5" s="1"/>
  <c r="V76" i="5" s="1"/>
  <c r="R77" i="5"/>
  <c r="P77" i="5" s="1"/>
  <c r="V77" i="5" s="1"/>
  <c r="R78" i="5"/>
  <c r="P78" i="5" s="1"/>
  <c r="V78" i="5" s="1"/>
  <c r="R79" i="5"/>
  <c r="P79" i="5" s="1"/>
  <c r="V79" i="5" s="1"/>
  <c r="R80" i="5"/>
  <c r="P80" i="5" s="1"/>
  <c r="V80" i="5" s="1"/>
  <c r="R81" i="5"/>
  <c r="P81" i="5" s="1"/>
  <c r="V81" i="5" s="1"/>
  <c r="R82" i="5"/>
  <c r="P82" i="5" s="1"/>
  <c r="V82" i="5" s="1"/>
  <c r="R83" i="5"/>
  <c r="P83" i="5" s="1"/>
  <c r="V83" i="5" s="1"/>
  <c r="R84" i="5"/>
  <c r="P84" i="5" s="1"/>
  <c r="V84" i="5" s="1"/>
  <c r="R85" i="5"/>
  <c r="P85" i="5" s="1"/>
  <c r="V85" i="5" s="1"/>
  <c r="R86" i="5"/>
  <c r="P86" i="5" s="1"/>
  <c r="V86" i="5" s="1"/>
  <c r="R87" i="5"/>
  <c r="P87" i="5" s="1"/>
  <c r="R88" i="5"/>
  <c r="P88" i="5" s="1"/>
  <c r="V88" i="5" s="1"/>
  <c r="R89" i="5"/>
  <c r="P89" i="5" s="1"/>
  <c r="V89" i="5" s="1"/>
  <c r="R90" i="5"/>
  <c r="P90" i="5" s="1"/>
  <c r="V90" i="5" s="1"/>
  <c r="R91" i="5"/>
  <c r="P91" i="5" s="1"/>
  <c r="V91" i="5" s="1"/>
  <c r="R92" i="5"/>
  <c r="P92" i="5" s="1"/>
  <c r="V92" i="5" s="1"/>
  <c r="R93" i="5"/>
  <c r="P93" i="5" s="1"/>
  <c r="V93" i="5" s="1"/>
  <c r="R94" i="5"/>
  <c r="P94" i="5" s="1"/>
  <c r="V94" i="5" s="1"/>
  <c r="R95" i="5"/>
  <c r="P95" i="5" s="1"/>
  <c r="V95" i="5" s="1"/>
  <c r="R96" i="5"/>
  <c r="P96" i="5" s="1"/>
  <c r="V96" i="5" s="1"/>
  <c r="R97" i="5"/>
  <c r="P97" i="5" s="1"/>
  <c r="R98" i="5"/>
  <c r="P98" i="5" s="1"/>
  <c r="V98" i="5" s="1"/>
  <c r="R99" i="5"/>
  <c r="P99" i="5" s="1"/>
  <c r="V99" i="5" s="1"/>
  <c r="R100" i="5"/>
  <c r="P100" i="5" s="1"/>
  <c r="V100" i="5" s="1"/>
  <c r="R101" i="5"/>
  <c r="P101" i="5" s="1"/>
  <c r="V101" i="5" s="1"/>
  <c r="R102" i="5"/>
  <c r="R3" i="5"/>
  <c r="P3" i="5" s="1"/>
  <c r="V3" i="5" s="1"/>
  <c r="V97" i="5" l="1"/>
  <c r="V57" i="5"/>
  <c r="V87" i="5"/>
  <c r="V7" i="5"/>
  <c r="V17" i="5"/>
  <c r="V67" i="5"/>
  <c r="V27" i="5"/>
  <c r="V37" i="5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Z4" i="8" l="1"/>
  <c r="Z50" i="8"/>
  <c r="Z32" i="8"/>
  <c r="Z73" i="8"/>
  <c r="Z10" i="8"/>
  <c r="Z57" i="8"/>
  <c r="Z34" i="8"/>
  <c r="Z54" i="8"/>
  <c r="Z56" i="8"/>
  <c r="Z45" i="8"/>
  <c r="Z13" i="8"/>
  <c r="Z23" i="8"/>
  <c r="Z105" i="8"/>
  <c r="Z98" i="8"/>
  <c r="Z6" i="8"/>
  <c r="Z101" i="8"/>
  <c r="Z20" i="8"/>
  <c r="Z58" i="8"/>
  <c r="Z93" i="8"/>
  <c r="Z88" i="8"/>
  <c r="Z71" i="8" l="1"/>
  <c r="Z16" i="8"/>
  <c r="Z27" i="8"/>
  <c r="Z87" i="8"/>
  <c r="Z24" i="8"/>
  <c r="Z17" i="8"/>
  <c r="Z48" i="8"/>
  <c r="Z94" i="8"/>
  <c r="Z83" i="8"/>
  <c r="Z39" i="8"/>
  <c r="Z38" i="8"/>
  <c r="Z11" i="8"/>
  <c r="Z70" i="8"/>
  <c r="Z55" i="8"/>
  <c r="Z82" i="8"/>
  <c r="Z90" i="8"/>
  <c r="Z25" i="8"/>
  <c r="Z72" i="8"/>
  <c r="Z89" i="8"/>
  <c r="Z22" i="8"/>
  <c r="Z35" i="8"/>
  <c r="Z7" i="8"/>
  <c r="Z78" i="8"/>
  <c r="Z69" i="8"/>
  <c r="Z28" i="8"/>
  <c r="Z47" i="8"/>
  <c r="Z31" i="8"/>
  <c r="Z43" i="8"/>
  <c r="Z60" i="8"/>
  <c r="Z95" i="8"/>
  <c r="Z74" i="8"/>
  <c r="Z99" i="8"/>
  <c r="Z100" i="8"/>
  <c r="Z30" i="8"/>
  <c r="Z49" i="8"/>
  <c r="Z76" i="8"/>
  <c r="Z21" i="8"/>
  <c r="Z80" i="8"/>
  <c r="Z12" i="8"/>
  <c r="Z77" i="8"/>
  <c r="Z14" i="8"/>
  <c r="Z29" i="8"/>
  <c r="Z9" i="8"/>
  <c r="Z51" i="8"/>
  <c r="Z68" i="8"/>
  <c r="Z46" i="8"/>
  <c r="Z36" i="8"/>
  <c r="Z19" i="8"/>
  <c r="Z33" i="8"/>
  <c r="Z41" i="8"/>
  <c r="Z44" i="8"/>
  <c r="Z86" i="8"/>
  <c r="Z8" i="8"/>
  <c r="Z91" i="8"/>
  <c r="Z84" i="8"/>
  <c r="Z53" i="8"/>
  <c r="Z59" i="8"/>
  <c r="Z18" i="8"/>
  <c r="Z92" i="8"/>
  <c r="Z102" i="8"/>
  <c r="Z97" i="8"/>
  <c r="Z75" i="8"/>
  <c r="Z26" i="8"/>
  <c r="Z81" i="8"/>
  <c r="Z40" i="8"/>
  <c r="Z61" i="8"/>
  <c r="Z62" i="8"/>
  <c r="Z64" i="8"/>
  <c r="Z15" i="8"/>
  <c r="Z65" i="8"/>
  <c r="Z103" i="8"/>
  <c r="Z85" i="8"/>
  <c r="Z67" i="8"/>
  <c r="Z37" i="8"/>
  <c r="Z52" i="8"/>
  <c r="Z63" i="8"/>
  <c r="Z79" i="8"/>
  <c r="Z42" i="8"/>
  <c r="Z96" i="8"/>
  <c r="Z104" i="8"/>
  <c r="Z66" i="8"/>
  <c r="Z5" i="8" l="1"/>
</calcChain>
</file>

<file path=xl/sharedStrings.xml><?xml version="1.0" encoding="utf-8"?>
<sst xmlns="http://schemas.openxmlformats.org/spreadsheetml/2006/main" count="81" uniqueCount="40">
  <si>
    <t>aggregate_item_id</t>
  </si>
  <si>
    <t xml:space="preserve"> coverage_id</t>
  </si>
  <si>
    <t xml:space="preserve"> areaperil_id</t>
  </si>
  <si>
    <t xml:space="preserve"> vulnerability_id</t>
  </si>
  <si>
    <t xml:space="preserve"> number_items</t>
  </si>
  <si>
    <t xml:space="preserve"> grouped</t>
  </si>
  <si>
    <t>aggregate items</t>
  </si>
  <si>
    <t>items</t>
  </si>
  <si>
    <t>item_id</t>
  </si>
  <si>
    <t>coverage_id</t>
  </si>
  <si>
    <t>areaperil_id</t>
  </si>
  <si>
    <t>vulnerability_id</t>
  </si>
  <si>
    <t>group_id</t>
  </si>
  <si>
    <t>event_id</t>
  </si>
  <si>
    <t>bin_index</t>
  </si>
  <si>
    <t>prob_to</t>
  </si>
  <si>
    <t>bin_mean</t>
  </si>
  <si>
    <t>filter</t>
  </si>
  <si>
    <t>aggregate_areaperil_id</t>
  </si>
  <si>
    <t>aggregate_vulnerability_id</t>
  </si>
  <si>
    <t>aggregate vulnerability</t>
  </si>
  <si>
    <t>aggregate areaperil</t>
  </si>
  <si>
    <t xml:space="preserve"> count</t>
  </si>
  <si>
    <t>weights</t>
  </si>
  <si>
    <t>get model out disaggregated</t>
  </si>
  <si>
    <t>get model out (original values)</t>
  </si>
  <si>
    <t>weight</t>
  </si>
  <si>
    <t>Row Labels</t>
  </si>
  <si>
    <t>Column Labels</t>
  </si>
  <si>
    <t>Sum of prob_to</t>
  </si>
  <si>
    <t>disaggregated</t>
  </si>
  <si>
    <t>difference</t>
  </si>
  <si>
    <t>calculated</t>
  </si>
  <si>
    <t>items standard</t>
  </si>
  <si>
    <t>items disaggregated</t>
  </si>
  <si>
    <t>disaggregation2</t>
  </si>
  <si>
    <t>agg_ap</t>
  </si>
  <si>
    <t>1000001_100009</t>
  </si>
  <si>
    <t>sumif key</t>
  </si>
  <si>
    <t>lookup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</si>
</sst>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99.651671412037" createdVersion="6" refreshedVersion="6" minRefreshableVersion="3" recordCount="528" xr:uid="{D5C35489-3E99-40AA-AC31-CC5099C047D3}">
  <cacheSource type="worksheet">
    <worksheetSource ref="A2:F530" sheet="get model 12"/>
  </cacheSource>
  <cacheFields count="6">
    <cacheField name="event_id" numFmtId="0">
      <sharedItems containsSemiMixedTypes="0" containsString="0" containsNumber="1" containsInteger="1" minValue="26" maxValue="26"/>
    </cacheField>
    <cacheField name="areaperil_id" numFmtId="0">
      <sharedItems containsSemiMixedTypes="0" containsString="0" containsNumber="1" containsInteger="1" minValue="1" maxValue="700001" count="8">
        <n v="1"/>
        <n v="2"/>
        <n v="100001"/>
        <n v="200001"/>
        <n v="400001"/>
        <n v="400002"/>
        <n v="600001"/>
        <n v="700001"/>
      </sharedItems>
    </cacheField>
    <cacheField name="vulnerability_id" numFmtId="0">
      <sharedItems containsSemiMixedTypes="0" containsString="0" containsNumber="1" containsInteger="1" minValue="100009" maxValue="100009" count="1">
        <n v="100009"/>
      </sharedItems>
    </cacheField>
    <cacheField name="bin_index" numFmtId="0">
      <sharedItems containsSemiMixedTypes="0" containsString="0" containsNumber="1" containsInteger="1" minValue="1" maxValue="84" count="8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</sharedItems>
    </cacheField>
    <cacheField name="prob_to" numFmtId="0">
      <sharedItems containsSemiMixedTypes="0" containsString="0" containsNumber="1" minValue="0.80918599999999996" maxValue="1"/>
    </cacheField>
    <cacheField name="bin_mean" numFmtId="0">
      <sharedItems containsSemiMixedTypes="0" containsString="0" containsNumber="1" minValue="0" maxValue="0.8249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n v="26"/>
    <x v="0"/>
    <x v="0"/>
    <x v="0"/>
    <n v="0.96861200000000003"/>
    <n v="0"/>
  </r>
  <r>
    <n v="26"/>
    <x v="0"/>
    <x v="0"/>
    <x v="1"/>
    <n v="0.96950400000000003"/>
    <n v="5.0000000000000001E-3"/>
  </r>
  <r>
    <n v="26"/>
    <x v="0"/>
    <x v="0"/>
    <x v="2"/>
    <n v="0.97077800000000003"/>
    <n v="1.4999999999999999E-2"/>
  </r>
  <r>
    <n v="26"/>
    <x v="0"/>
    <x v="0"/>
    <x v="3"/>
    <n v="0.97244200000000003"/>
    <n v="2.5000000000000001E-2"/>
  </r>
  <r>
    <n v="26"/>
    <x v="0"/>
    <x v="0"/>
    <x v="4"/>
    <n v="0.974414"/>
    <n v="3.5000000000000003E-2"/>
  </r>
  <r>
    <n v="26"/>
    <x v="0"/>
    <x v="0"/>
    <x v="5"/>
    <n v="0.97653699999999999"/>
    <n v="4.4999999999999998E-2"/>
  </r>
  <r>
    <n v="26"/>
    <x v="0"/>
    <x v="0"/>
    <x v="6"/>
    <n v="0.97862899999999997"/>
    <n v="5.5E-2"/>
  </r>
  <r>
    <n v="26"/>
    <x v="0"/>
    <x v="0"/>
    <x v="7"/>
    <n v="0.98055599999999998"/>
    <n v="6.5000000000000002E-2"/>
  </r>
  <r>
    <n v="26"/>
    <x v="0"/>
    <x v="0"/>
    <x v="8"/>
    <n v="0.98226400000000003"/>
    <n v="7.4999999999999997E-2"/>
  </r>
  <r>
    <n v="26"/>
    <x v="0"/>
    <x v="0"/>
    <x v="9"/>
    <n v="0.98377499999999996"/>
    <n v="8.5000000000000006E-2"/>
  </r>
  <r>
    <n v="26"/>
    <x v="0"/>
    <x v="0"/>
    <x v="10"/>
    <n v="0.98514699999999999"/>
    <n v="9.5000000000000001E-2"/>
  </r>
  <r>
    <n v="26"/>
    <x v="0"/>
    <x v="0"/>
    <x v="11"/>
    <n v="0.98644200000000004"/>
    <n v="0.105"/>
  </r>
  <r>
    <n v="26"/>
    <x v="0"/>
    <x v="0"/>
    <x v="12"/>
    <n v="0.98769799999999996"/>
    <n v="0.115"/>
  </r>
  <r>
    <n v="26"/>
    <x v="0"/>
    <x v="0"/>
    <x v="13"/>
    <n v="0.98892800000000003"/>
    <n v="0.125"/>
  </r>
  <r>
    <n v="26"/>
    <x v="0"/>
    <x v="0"/>
    <x v="14"/>
    <n v="0.99012900000000004"/>
    <n v="0.13500000000000001"/>
  </r>
  <r>
    <n v="26"/>
    <x v="0"/>
    <x v="0"/>
    <x v="15"/>
    <n v="0.99128700000000003"/>
    <n v="0.14499999999999999"/>
  </r>
  <r>
    <n v="26"/>
    <x v="0"/>
    <x v="0"/>
    <x v="16"/>
    <n v="0.99238700000000002"/>
    <n v="0.155"/>
  </r>
  <r>
    <n v="26"/>
    <x v="0"/>
    <x v="0"/>
    <x v="17"/>
    <n v="0.99341599999999997"/>
    <n v="0.16500000000000001"/>
  </r>
  <r>
    <n v="26"/>
    <x v="0"/>
    <x v="0"/>
    <x v="18"/>
    <n v="0.99436400000000003"/>
    <n v="0.17499999999999999"/>
  </r>
  <r>
    <n v="26"/>
    <x v="0"/>
    <x v="0"/>
    <x v="19"/>
    <n v="0.995224"/>
    <n v="0.185"/>
  </r>
  <r>
    <n v="26"/>
    <x v="0"/>
    <x v="0"/>
    <x v="20"/>
    <n v="0.99599300000000002"/>
    <n v="0.19500000000000001"/>
  </r>
  <r>
    <n v="26"/>
    <x v="0"/>
    <x v="0"/>
    <x v="21"/>
    <n v="0.99666999999999994"/>
    <n v="0.20499999999999999"/>
  </r>
  <r>
    <n v="26"/>
    <x v="0"/>
    <x v="0"/>
    <x v="22"/>
    <n v="0.99726000000000004"/>
    <n v="0.215"/>
  </r>
  <r>
    <n v="26"/>
    <x v="0"/>
    <x v="0"/>
    <x v="23"/>
    <n v="0.99776699999999996"/>
    <n v="0.22500000000000001"/>
  </r>
  <r>
    <n v="26"/>
    <x v="0"/>
    <x v="0"/>
    <x v="24"/>
    <n v="0.998197"/>
    <n v="0.23499999999999999"/>
  </r>
  <r>
    <n v="26"/>
    <x v="0"/>
    <x v="0"/>
    <x v="25"/>
    <n v="0.99855899999999997"/>
    <n v="0.245"/>
  </r>
  <r>
    <n v="26"/>
    <x v="0"/>
    <x v="0"/>
    <x v="26"/>
    <n v="0.99885800000000002"/>
    <n v="0.255"/>
  </r>
  <r>
    <n v="26"/>
    <x v="0"/>
    <x v="0"/>
    <x v="27"/>
    <n v="0.99910500000000002"/>
    <n v="0.26500000000000001"/>
  </r>
  <r>
    <n v="26"/>
    <x v="0"/>
    <x v="0"/>
    <x v="28"/>
    <n v="0.999305"/>
    <n v="0.27500000000000002"/>
  </r>
  <r>
    <n v="26"/>
    <x v="0"/>
    <x v="0"/>
    <x v="29"/>
    <n v="0.99946500000000005"/>
    <n v="0.28499999999999998"/>
  </r>
  <r>
    <n v="26"/>
    <x v="0"/>
    <x v="0"/>
    <x v="30"/>
    <n v="0.99959299999999995"/>
    <n v="0.29499999999999998"/>
  </r>
  <r>
    <n v="26"/>
    <x v="0"/>
    <x v="0"/>
    <x v="31"/>
    <n v="0.99969399999999997"/>
    <n v="0.30499999999999999"/>
  </r>
  <r>
    <n v="26"/>
    <x v="0"/>
    <x v="0"/>
    <x v="32"/>
    <n v="0.99977199999999999"/>
    <n v="0.315"/>
  </r>
  <r>
    <n v="26"/>
    <x v="0"/>
    <x v="0"/>
    <x v="33"/>
    <n v="0.99983200000000005"/>
    <n v="0.32500000000000001"/>
  </r>
  <r>
    <n v="26"/>
    <x v="0"/>
    <x v="0"/>
    <x v="34"/>
    <n v="0.99987800000000004"/>
    <n v="0.33500000000000002"/>
  </r>
  <r>
    <n v="26"/>
    <x v="0"/>
    <x v="0"/>
    <x v="35"/>
    <n v="0.99991200000000002"/>
    <n v="0.34499999999999997"/>
  </r>
  <r>
    <n v="26"/>
    <x v="0"/>
    <x v="0"/>
    <x v="36"/>
    <n v="0.99993699999999996"/>
    <n v="0.35499999999999998"/>
  </r>
  <r>
    <n v="26"/>
    <x v="0"/>
    <x v="0"/>
    <x v="37"/>
    <n v="0.99995599999999996"/>
    <n v="0.36499999999999999"/>
  </r>
  <r>
    <n v="26"/>
    <x v="0"/>
    <x v="0"/>
    <x v="38"/>
    <n v="0.999969"/>
    <n v="0.375"/>
  </r>
  <r>
    <n v="26"/>
    <x v="0"/>
    <x v="0"/>
    <x v="39"/>
    <n v="0.99997899999999995"/>
    <n v="0.38500000000000001"/>
  </r>
  <r>
    <n v="26"/>
    <x v="0"/>
    <x v="0"/>
    <x v="40"/>
    <n v="0.99998600000000004"/>
    <n v="0.39500000000000002"/>
  </r>
  <r>
    <n v="26"/>
    <x v="0"/>
    <x v="0"/>
    <x v="41"/>
    <n v="0.99999099999999996"/>
    <n v="0.40500000000000003"/>
  </r>
  <r>
    <n v="26"/>
    <x v="0"/>
    <x v="0"/>
    <x v="42"/>
    <n v="0.99999400000000005"/>
    <n v="0.41499999999999998"/>
  </r>
  <r>
    <n v="26"/>
    <x v="0"/>
    <x v="0"/>
    <x v="43"/>
    <n v="0.999996"/>
    <n v="0.42499999999999999"/>
  </r>
  <r>
    <n v="26"/>
    <x v="0"/>
    <x v="0"/>
    <x v="44"/>
    <n v="0.99999700000000002"/>
    <n v="0.435"/>
  </r>
  <r>
    <n v="26"/>
    <x v="0"/>
    <x v="0"/>
    <x v="45"/>
    <n v="0.99999800000000005"/>
    <n v="0.44500000000000001"/>
  </r>
  <r>
    <n v="26"/>
    <x v="0"/>
    <x v="0"/>
    <x v="46"/>
    <n v="0.99999899999999997"/>
    <n v="0.45500000000000002"/>
  </r>
  <r>
    <n v="26"/>
    <x v="0"/>
    <x v="0"/>
    <x v="47"/>
    <n v="0.99999899999999997"/>
    <n v="0.46500000000000002"/>
  </r>
  <r>
    <n v="26"/>
    <x v="0"/>
    <x v="0"/>
    <x v="48"/>
    <n v="1"/>
    <n v="0.47499999999999998"/>
  </r>
  <r>
    <n v="26"/>
    <x v="0"/>
    <x v="0"/>
    <x v="49"/>
    <n v="1"/>
    <n v="0.48499999999999999"/>
  </r>
  <r>
    <n v="26"/>
    <x v="0"/>
    <x v="0"/>
    <x v="50"/>
    <n v="1"/>
    <n v="0.495"/>
  </r>
  <r>
    <n v="26"/>
    <x v="0"/>
    <x v="0"/>
    <x v="51"/>
    <n v="1"/>
    <n v="0.505"/>
  </r>
  <r>
    <n v="26"/>
    <x v="0"/>
    <x v="0"/>
    <x v="52"/>
    <n v="1"/>
    <n v="0.51500000000000001"/>
  </r>
  <r>
    <n v="26"/>
    <x v="1"/>
    <x v="0"/>
    <x v="0"/>
    <n v="0.93231699999999995"/>
    <n v="0"/>
  </r>
  <r>
    <n v="26"/>
    <x v="1"/>
    <x v="0"/>
    <x v="1"/>
    <n v="0.93289599999999995"/>
    <n v="5.0000000000000001E-3"/>
  </r>
  <r>
    <n v="26"/>
    <x v="1"/>
    <x v="0"/>
    <x v="2"/>
    <n v="0.93358799999999997"/>
    <n v="1.4999999999999999E-2"/>
  </r>
  <r>
    <n v="26"/>
    <x v="1"/>
    <x v="0"/>
    <x v="3"/>
    <n v="0.93440800000000002"/>
    <n v="2.5000000000000001E-2"/>
  </r>
  <r>
    <n v="26"/>
    <x v="1"/>
    <x v="0"/>
    <x v="4"/>
    <n v="0.935365"/>
    <n v="3.5000000000000003E-2"/>
  </r>
  <r>
    <n v="26"/>
    <x v="1"/>
    <x v="0"/>
    <x v="5"/>
    <n v="0.93647199999999997"/>
    <n v="4.4999999999999998E-2"/>
  </r>
  <r>
    <n v="26"/>
    <x v="1"/>
    <x v="0"/>
    <x v="6"/>
    <n v="0.93773600000000001"/>
    <n v="5.5E-2"/>
  </r>
  <r>
    <n v="26"/>
    <x v="1"/>
    <x v="0"/>
    <x v="7"/>
    <n v="0.93916100000000002"/>
    <n v="6.5000000000000002E-2"/>
  </r>
  <r>
    <n v="26"/>
    <x v="1"/>
    <x v="0"/>
    <x v="8"/>
    <n v="0.94074999999999998"/>
    <n v="7.4999999999999997E-2"/>
  </r>
  <r>
    <n v="26"/>
    <x v="1"/>
    <x v="0"/>
    <x v="9"/>
    <n v="0.94249899999999998"/>
    <n v="8.5000000000000006E-2"/>
  </r>
  <r>
    <n v="26"/>
    <x v="1"/>
    <x v="0"/>
    <x v="10"/>
    <n v="0.94440199999999996"/>
    <n v="9.5000000000000001E-2"/>
  </r>
  <r>
    <n v="26"/>
    <x v="1"/>
    <x v="0"/>
    <x v="11"/>
    <n v="0.94645000000000001"/>
    <n v="0.105"/>
  </r>
  <r>
    <n v="26"/>
    <x v="1"/>
    <x v="0"/>
    <x v="12"/>
    <n v="0.94862900000000006"/>
    <n v="0.115"/>
  </r>
  <r>
    <n v="26"/>
    <x v="1"/>
    <x v="0"/>
    <x v="13"/>
    <n v="0.95092299999999996"/>
    <n v="0.125"/>
  </r>
  <r>
    <n v="26"/>
    <x v="1"/>
    <x v="0"/>
    <x v="14"/>
    <n v="0.95331200000000005"/>
    <n v="0.13500000000000001"/>
  </r>
  <r>
    <n v="26"/>
    <x v="1"/>
    <x v="0"/>
    <x v="15"/>
    <n v="0.95577699999999999"/>
    <n v="0.14499999999999999"/>
  </r>
  <r>
    <n v="26"/>
    <x v="1"/>
    <x v="0"/>
    <x v="16"/>
    <n v="0.95829500000000001"/>
    <n v="0.155"/>
  </r>
  <r>
    <n v="26"/>
    <x v="1"/>
    <x v="0"/>
    <x v="17"/>
    <n v="0.96084499999999995"/>
    <n v="0.16500000000000001"/>
  </r>
  <r>
    <n v="26"/>
    <x v="1"/>
    <x v="0"/>
    <x v="18"/>
    <n v="0.96340400000000004"/>
    <n v="0.17499999999999999"/>
  </r>
  <r>
    <n v="26"/>
    <x v="1"/>
    <x v="0"/>
    <x v="19"/>
    <n v="0.96595200000000003"/>
    <n v="0.185"/>
  </r>
  <r>
    <n v="26"/>
    <x v="1"/>
    <x v="0"/>
    <x v="20"/>
    <n v="0.968468"/>
    <n v="0.19500000000000001"/>
  </r>
  <r>
    <n v="26"/>
    <x v="1"/>
    <x v="0"/>
    <x v="21"/>
    <n v="0.97093499999999999"/>
    <n v="0.20499999999999999"/>
  </r>
  <r>
    <n v="26"/>
    <x v="1"/>
    <x v="0"/>
    <x v="22"/>
    <n v="0.97333400000000003"/>
    <n v="0.215"/>
  </r>
  <r>
    <n v="26"/>
    <x v="1"/>
    <x v="0"/>
    <x v="23"/>
    <n v="0.97565299999999999"/>
    <n v="0.22500000000000001"/>
  </r>
  <r>
    <n v="26"/>
    <x v="1"/>
    <x v="0"/>
    <x v="24"/>
    <n v="0.97787599999999997"/>
    <n v="0.23499999999999999"/>
  </r>
  <r>
    <n v="26"/>
    <x v="1"/>
    <x v="0"/>
    <x v="25"/>
    <n v="0.97999400000000003"/>
    <n v="0.245"/>
  </r>
  <r>
    <n v="26"/>
    <x v="1"/>
    <x v="0"/>
    <x v="26"/>
    <n v="0.98199899999999996"/>
    <n v="0.255"/>
  </r>
  <r>
    <n v="26"/>
    <x v="1"/>
    <x v="0"/>
    <x v="27"/>
    <n v="0.98388299999999995"/>
    <n v="0.26500000000000001"/>
  </r>
  <r>
    <n v="26"/>
    <x v="1"/>
    <x v="0"/>
    <x v="28"/>
    <n v="0.98564200000000002"/>
    <n v="0.27500000000000002"/>
  </r>
  <r>
    <n v="26"/>
    <x v="1"/>
    <x v="0"/>
    <x v="29"/>
    <n v="0.98727299999999996"/>
    <n v="0.28499999999999998"/>
  </r>
  <r>
    <n v="26"/>
    <x v="1"/>
    <x v="0"/>
    <x v="30"/>
    <n v="0.98877700000000002"/>
    <n v="0.29499999999999998"/>
  </r>
  <r>
    <n v="26"/>
    <x v="1"/>
    <x v="0"/>
    <x v="31"/>
    <n v="0.99015399999999998"/>
    <n v="0.30499999999999999"/>
  </r>
  <r>
    <n v="26"/>
    <x v="1"/>
    <x v="0"/>
    <x v="32"/>
    <n v="0.99140600000000001"/>
    <n v="0.315"/>
  </r>
  <r>
    <n v="26"/>
    <x v="1"/>
    <x v="0"/>
    <x v="33"/>
    <n v="0.99253899999999995"/>
    <n v="0.32500000000000001"/>
  </r>
  <r>
    <n v="26"/>
    <x v="1"/>
    <x v="0"/>
    <x v="34"/>
    <n v="0.99355599999999999"/>
    <n v="0.33500000000000002"/>
  </r>
  <r>
    <n v="26"/>
    <x v="1"/>
    <x v="0"/>
    <x v="35"/>
    <n v="0.99446400000000001"/>
    <n v="0.34499999999999997"/>
  </r>
  <r>
    <n v="26"/>
    <x v="1"/>
    <x v="0"/>
    <x v="36"/>
    <n v="0.99526899999999996"/>
    <n v="0.35499999999999998"/>
  </r>
  <r>
    <n v="26"/>
    <x v="1"/>
    <x v="0"/>
    <x v="37"/>
    <n v="0.99597899999999995"/>
    <n v="0.36499999999999999"/>
  </r>
  <r>
    <n v="26"/>
    <x v="1"/>
    <x v="0"/>
    <x v="38"/>
    <n v="0.99660099999999996"/>
    <n v="0.375"/>
  </r>
  <r>
    <n v="26"/>
    <x v="1"/>
    <x v="0"/>
    <x v="39"/>
    <n v="0.99714199999999997"/>
    <n v="0.38500000000000001"/>
  </r>
  <r>
    <n v="26"/>
    <x v="1"/>
    <x v="0"/>
    <x v="40"/>
    <n v="0.99761"/>
    <n v="0.39500000000000002"/>
  </r>
  <r>
    <n v="26"/>
    <x v="1"/>
    <x v="0"/>
    <x v="41"/>
    <n v="0.99801300000000004"/>
    <n v="0.40500000000000003"/>
  </r>
  <r>
    <n v="26"/>
    <x v="1"/>
    <x v="0"/>
    <x v="42"/>
    <n v="0.99835700000000005"/>
    <n v="0.41499999999999998"/>
  </r>
  <r>
    <n v="26"/>
    <x v="1"/>
    <x v="0"/>
    <x v="43"/>
    <n v="0.99864900000000001"/>
    <n v="0.42499999999999999"/>
  </r>
  <r>
    <n v="26"/>
    <x v="1"/>
    <x v="0"/>
    <x v="44"/>
    <n v="0.99889499999999998"/>
    <n v="0.435"/>
  </r>
  <r>
    <n v="26"/>
    <x v="1"/>
    <x v="0"/>
    <x v="45"/>
    <n v="0.99910200000000005"/>
    <n v="0.44500000000000001"/>
  </r>
  <r>
    <n v="26"/>
    <x v="1"/>
    <x v="0"/>
    <x v="46"/>
    <n v="0.999274"/>
    <n v="0.45500000000000002"/>
  </r>
  <r>
    <n v="26"/>
    <x v="1"/>
    <x v="0"/>
    <x v="47"/>
    <n v="0.999417"/>
    <n v="0.46500000000000002"/>
  </r>
  <r>
    <n v="26"/>
    <x v="1"/>
    <x v="0"/>
    <x v="48"/>
    <n v="0.99953400000000003"/>
    <n v="0.47499999999999998"/>
  </r>
  <r>
    <n v="26"/>
    <x v="1"/>
    <x v="0"/>
    <x v="49"/>
    <n v="0.99963000000000002"/>
    <n v="0.48499999999999999"/>
  </r>
  <r>
    <n v="26"/>
    <x v="1"/>
    <x v="0"/>
    <x v="50"/>
    <n v="0.99970800000000004"/>
    <n v="0.495"/>
  </r>
  <r>
    <n v="26"/>
    <x v="1"/>
    <x v="0"/>
    <x v="51"/>
    <n v="0.99977000000000005"/>
    <n v="0.505"/>
  </r>
  <r>
    <n v="26"/>
    <x v="1"/>
    <x v="0"/>
    <x v="52"/>
    <n v="0.99982099999999996"/>
    <n v="0.51500000000000001"/>
  </r>
  <r>
    <n v="26"/>
    <x v="1"/>
    <x v="0"/>
    <x v="53"/>
    <n v="0.999861"/>
    <n v="0.52500000000000002"/>
  </r>
  <r>
    <n v="26"/>
    <x v="1"/>
    <x v="0"/>
    <x v="54"/>
    <n v="0.99989300000000003"/>
    <n v="0.53500000000000003"/>
  </r>
  <r>
    <n v="26"/>
    <x v="1"/>
    <x v="0"/>
    <x v="55"/>
    <n v="0.99991799999999997"/>
    <n v="0.54500000000000004"/>
  </r>
  <r>
    <n v="26"/>
    <x v="1"/>
    <x v="0"/>
    <x v="56"/>
    <n v="0.99993699999999996"/>
    <n v="0.55500000000000005"/>
  </r>
  <r>
    <n v="26"/>
    <x v="1"/>
    <x v="0"/>
    <x v="57"/>
    <n v="0.99995299999999998"/>
    <n v="0.56499999999999995"/>
  </r>
  <r>
    <n v="26"/>
    <x v="1"/>
    <x v="0"/>
    <x v="58"/>
    <n v="0.99996399999999996"/>
    <n v="0.57499999999999996"/>
  </r>
  <r>
    <n v="26"/>
    <x v="1"/>
    <x v="0"/>
    <x v="59"/>
    <n v="0.999973"/>
    <n v="0.58499999999999996"/>
  </r>
  <r>
    <n v="26"/>
    <x v="1"/>
    <x v="0"/>
    <x v="60"/>
    <n v="0.99997999999999998"/>
    <n v="0.59499999999999997"/>
  </r>
  <r>
    <n v="26"/>
    <x v="1"/>
    <x v="0"/>
    <x v="61"/>
    <n v="0.99998500000000001"/>
    <n v="0.60499999999999998"/>
  </r>
  <r>
    <n v="26"/>
    <x v="1"/>
    <x v="0"/>
    <x v="62"/>
    <n v="0.99998900000000002"/>
    <n v="0.61499999999999999"/>
  </r>
  <r>
    <n v="26"/>
    <x v="1"/>
    <x v="0"/>
    <x v="63"/>
    <n v="0.99999199999999999"/>
    <n v="0.625"/>
  </r>
  <r>
    <n v="26"/>
    <x v="1"/>
    <x v="0"/>
    <x v="64"/>
    <n v="0.99999400000000005"/>
    <n v="0.63500000000000001"/>
  </r>
  <r>
    <n v="26"/>
    <x v="1"/>
    <x v="0"/>
    <x v="65"/>
    <n v="0.999996"/>
    <n v="0.64500000000000002"/>
  </r>
  <r>
    <n v="26"/>
    <x v="1"/>
    <x v="0"/>
    <x v="66"/>
    <n v="0.99999700000000002"/>
    <n v="0.65500000000000003"/>
  </r>
  <r>
    <n v="26"/>
    <x v="1"/>
    <x v="0"/>
    <x v="67"/>
    <n v="0.99999800000000005"/>
    <n v="0.66500000000000004"/>
  </r>
  <r>
    <n v="26"/>
    <x v="1"/>
    <x v="0"/>
    <x v="68"/>
    <n v="0.99999899999999997"/>
    <n v="0.67500000000000004"/>
  </r>
  <r>
    <n v="26"/>
    <x v="1"/>
    <x v="0"/>
    <x v="69"/>
    <n v="0.99999899999999997"/>
    <n v="0.68500000000000005"/>
  </r>
  <r>
    <n v="26"/>
    <x v="1"/>
    <x v="0"/>
    <x v="70"/>
    <n v="0.99999899999999997"/>
    <n v="0.69499999999999995"/>
  </r>
  <r>
    <n v="26"/>
    <x v="1"/>
    <x v="0"/>
    <x v="71"/>
    <n v="1"/>
    <n v="0.70499999999999996"/>
  </r>
  <r>
    <n v="26"/>
    <x v="1"/>
    <x v="0"/>
    <x v="72"/>
    <n v="1"/>
    <n v="0.71499999999999997"/>
  </r>
  <r>
    <n v="26"/>
    <x v="1"/>
    <x v="0"/>
    <x v="73"/>
    <n v="1"/>
    <n v="0.72499999999999998"/>
  </r>
  <r>
    <n v="26"/>
    <x v="1"/>
    <x v="0"/>
    <x v="74"/>
    <n v="1"/>
    <n v="0.73499999999999999"/>
  </r>
  <r>
    <n v="26"/>
    <x v="1"/>
    <x v="0"/>
    <x v="75"/>
    <n v="1"/>
    <n v="0.745"/>
  </r>
  <r>
    <n v="26"/>
    <x v="1"/>
    <x v="0"/>
    <x v="76"/>
    <n v="1"/>
    <n v="0.755"/>
  </r>
  <r>
    <n v="26"/>
    <x v="1"/>
    <x v="0"/>
    <x v="77"/>
    <n v="1"/>
    <n v="0.76500000000000001"/>
  </r>
  <r>
    <n v="26"/>
    <x v="2"/>
    <x v="0"/>
    <x v="0"/>
    <n v="0.83267999999999998"/>
    <n v="0"/>
  </r>
  <r>
    <n v="26"/>
    <x v="2"/>
    <x v="0"/>
    <x v="1"/>
    <n v="0.83718999999999999"/>
    <n v="5.0000000000000001E-3"/>
  </r>
  <r>
    <n v="26"/>
    <x v="2"/>
    <x v="0"/>
    <x v="2"/>
    <n v="0.84353599999999995"/>
    <n v="1.4999999999999999E-2"/>
  </r>
  <r>
    <n v="26"/>
    <x v="2"/>
    <x v="0"/>
    <x v="3"/>
    <n v="0.85177000000000003"/>
    <n v="2.5000000000000001E-2"/>
  </r>
  <r>
    <n v="26"/>
    <x v="2"/>
    <x v="0"/>
    <x v="4"/>
    <n v="0.86153999999999997"/>
    <n v="3.5000000000000003E-2"/>
  </r>
  <r>
    <n v="26"/>
    <x v="2"/>
    <x v="0"/>
    <x v="5"/>
    <n v="0.87214999999999998"/>
    <n v="4.4999999999999998E-2"/>
  </r>
  <r>
    <n v="26"/>
    <x v="2"/>
    <x v="0"/>
    <x v="6"/>
    <n v="0.88279799999999997"/>
    <n v="5.5E-2"/>
  </r>
  <r>
    <n v="26"/>
    <x v="2"/>
    <x v="0"/>
    <x v="7"/>
    <n v="0.89287000000000005"/>
    <n v="6.5000000000000002E-2"/>
  </r>
  <r>
    <n v="26"/>
    <x v="2"/>
    <x v="0"/>
    <x v="8"/>
    <n v="0.90210800000000002"/>
    <n v="7.4999999999999997E-2"/>
  </r>
  <r>
    <n v="26"/>
    <x v="2"/>
    <x v="0"/>
    <x v="9"/>
    <n v="0.91057500000000002"/>
    <n v="8.5000000000000006E-2"/>
  </r>
  <r>
    <n v="26"/>
    <x v="2"/>
    <x v="0"/>
    <x v="10"/>
    <n v="0.91850299999999996"/>
    <n v="9.5000000000000001E-2"/>
  </r>
  <r>
    <n v="26"/>
    <x v="2"/>
    <x v="0"/>
    <x v="11"/>
    <n v="0.92611600000000005"/>
    <n v="0.105"/>
  </r>
  <r>
    <n v="26"/>
    <x v="2"/>
    <x v="0"/>
    <x v="12"/>
    <n v="0.93354000000000004"/>
    <n v="0.115"/>
  </r>
  <r>
    <n v="26"/>
    <x v="2"/>
    <x v="0"/>
    <x v="13"/>
    <n v="0.94078899999999999"/>
    <n v="0.125"/>
  </r>
  <r>
    <n v="26"/>
    <x v="2"/>
    <x v="0"/>
    <x v="14"/>
    <n v="0.94780799999999998"/>
    <n v="0.13500000000000001"/>
  </r>
  <r>
    <n v="26"/>
    <x v="2"/>
    <x v="0"/>
    <x v="15"/>
    <n v="0.95450400000000002"/>
    <n v="0.14499999999999999"/>
  </r>
  <r>
    <n v="26"/>
    <x v="2"/>
    <x v="0"/>
    <x v="16"/>
    <n v="0.960785"/>
    <n v="0.155"/>
  </r>
  <r>
    <n v="26"/>
    <x v="2"/>
    <x v="0"/>
    <x v="17"/>
    <n v="0.96657599999999999"/>
    <n v="0.16500000000000001"/>
  </r>
  <r>
    <n v="26"/>
    <x v="2"/>
    <x v="0"/>
    <x v="18"/>
    <n v="0.97182500000000005"/>
    <n v="0.17499999999999999"/>
  </r>
  <r>
    <n v="26"/>
    <x v="2"/>
    <x v="0"/>
    <x v="19"/>
    <n v="0.97650400000000004"/>
    <n v="0.185"/>
  </r>
  <r>
    <n v="26"/>
    <x v="2"/>
    <x v="0"/>
    <x v="20"/>
    <n v="0.98060999999999998"/>
    <n v="0.19500000000000001"/>
  </r>
  <r>
    <n v="26"/>
    <x v="2"/>
    <x v="0"/>
    <x v="21"/>
    <n v="0.98415900000000001"/>
    <n v="0.20499999999999999"/>
  </r>
  <r>
    <n v="26"/>
    <x v="2"/>
    <x v="0"/>
    <x v="22"/>
    <n v="0.98718399999999995"/>
    <n v="0.215"/>
  </r>
  <r>
    <n v="26"/>
    <x v="2"/>
    <x v="0"/>
    <x v="23"/>
    <n v="0.98972899999999997"/>
    <n v="0.22500000000000001"/>
  </r>
  <r>
    <n v="26"/>
    <x v="2"/>
    <x v="0"/>
    <x v="24"/>
    <n v="0.99184300000000003"/>
    <n v="0.23499999999999999"/>
  </r>
  <r>
    <n v="26"/>
    <x v="2"/>
    <x v="0"/>
    <x v="25"/>
    <n v="0.99357899999999999"/>
    <n v="0.245"/>
  </r>
  <r>
    <n v="26"/>
    <x v="2"/>
    <x v="0"/>
    <x v="26"/>
    <n v="0.99498900000000001"/>
    <n v="0.255"/>
  </r>
  <r>
    <n v="26"/>
    <x v="2"/>
    <x v="0"/>
    <x v="27"/>
    <n v="0.99612400000000001"/>
    <n v="0.26500000000000001"/>
  </r>
  <r>
    <n v="26"/>
    <x v="2"/>
    <x v="0"/>
    <x v="28"/>
    <n v="0.997027"/>
    <n v="0.27500000000000002"/>
  </r>
  <r>
    <n v="26"/>
    <x v="2"/>
    <x v="0"/>
    <x v="29"/>
    <n v="0.99773999999999996"/>
    <n v="0.28499999999999998"/>
  </r>
  <r>
    <n v="26"/>
    <x v="2"/>
    <x v="0"/>
    <x v="30"/>
    <n v="0.99829699999999999"/>
    <n v="0.29499999999999998"/>
  </r>
  <r>
    <n v="26"/>
    <x v="2"/>
    <x v="0"/>
    <x v="31"/>
    <n v="0.99872899999999998"/>
    <n v="0.30499999999999999"/>
  </r>
  <r>
    <n v="26"/>
    <x v="2"/>
    <x v="0"/>
    <x v="32"/>
    <n v="0.99905999999999995"/>
    <n v="0.315"/>
  </r>
  <r>
    <n v="26"/>
    <x v="2"/>
    <x v="0"/>
    <x v="33"/>
    <n v="0.99931199999999998"/>
    <n v="0.32500000000000001"/>
  </r>
  <r>
    <n v="26"/>
    <x v="2"/>
    <x v="0"/>
    <x v="34"/>
    <n v="0.999502"/>
    <n v="0.33500000000000002"/>
  </r>
  <r>
    <n v="26"/>
    <x v="2"/>
    <x v="0"/>
    <x v="35"/>
    <n v="0.99964299999999995"/>
    <n v="0.34499999999999997"/>
  </r>
  <r>
    <n v="26"/>
    <x v="2"/>
    <x v="0"/>
    <x v="36"/>
    <n v="0.99974700000000005"/>
    <n v="0.35499999999999998"/>
  </r>
  <r>
    <n v="26"/>
    <x v="2"/>
    <x v="0"/>
    <x v="37"/>
    <n v="0.99982300000000002"/>
    <n v="0.36499999999999999"/>
  </r>
  <r>
    <n v="26"/>
    <x v="2"/>
    <x v="0"/>
    <x v="38"/>
    <n v="0.99987700000000002"/>
    <n v="0.375"/>
  </r>
  <r>
    <n v="26"/>
    <x v="2"/>
    <x v="0"/>
    <x v="39"/>
    <n v="0.99991600000000003"/>
    <n v="0.38500000000000001"/>
  </r>
  <r>
    <n v="26"/>
    <x v="2"/>
    <x v="0"/>
    <x v="40"/>
    <n v="0.99994300000000003"/>
    <n v="0.39500000000000002"/>
  </r>
  <r>
    <n v="26"/>
    <x v="2"/>
    <x v="0"/>
    <x v="41"/>
    <n v="0.99996200000000002"/>
    <n v="0.40500000000000003"/>
  </r>
  <r>
    <n v="26"/>
    <x v="2"/>
    <x v="0"/>
    <x v="42"/>
    <n v="0.99997499999999995"/>
    <n v="0.41499999999999998"/>
  </r>
  <r>
    <n v="26"/>
    <x v="2"/>
    <x v="0"/>
    <x v="43"/>
    <n v="0.99998399999999998"/>
    <n v="0.42499999999999999"/>
  </r>
  <r>
    <n v="26"/>
    <x v="2"/>
    <x v="0"/>
    <x v="44"/>
    <n v="0.99999000000000005"/>
    <n v="0.435"/>
  </r>
  <r>
    <n v="26"/>
    <x v="2"/>
    <x v="0"/>
    <x v="45"/>
    <n v="0.99999300000000002"/>
    <n v="0.44500000000000001"/>
  </r>
  <r>
    <n v="26"/>
    <x v="2"/>
    <x v="0"/>
    <x v="46"/>
    <n v="0.999996"/>
    <n v="0.45500000000000002"/>
  </r>
  <r>
    <n v="26"/>
    <x v="2"/>
    <x v="0"/>
    <x v="47"/>
    <n v="0.99999700000000002"/>
    <n v="0.46500000000000002"/>
  </r>
  <r>
    <n v="26"/>
    <x v="2"/>
    <x v="0"/>
    <x v="48"/>
    <n v="0.99999800000000005"/>
    <n v="0.47499999999999998"/>
  </r>
  <r>
    <n v="26"/>
    <x v="2"/>
    <x v="0"/>
    <x v="49"/>
    <n v="0.99999899999999997"/>
    <n v="0.48499999999999999"/>
  </r>
  <r>
    <n v="26"/>
    <x v="2"/>
    <x v="0"/>
    <x v="50"/>
    <n v="0.99999899999999997"/>
    <n v="0.495"/>
  </r>
  <r>
    <n v="26"/>
    <x v="2"/>
    <x v="0"/>
    <x v="51"/>
    <n v="1"/>
    <n v="0.505"/>
  </r>
  <r>
    <n v="26"/>
    <x v="2"/>
    <x v="0"/>
    <x v="52"/>
    <n v="1"/>
    <n v="0.51500000000000001"/>
  </r>
  <r>
    <n v="26"/>
    <x v="2"/>
    <x v="0"/>
    <x v="53"/>
    <n v="1"/>
    <n v="0.52500000000000002"/>
  </r>
  <r>
    <n v="26"/>
    <x v="2"/>
    <x v="0"/>
    <x v="54"/>
    <n v="1"/>
    <n v="0.53500000000000003"/>
  </r>
  <r>
    <n v="26"/>
    <x v="3"/>
    <x v="0"/>
    <x v="0"/>
    <n v="0.98473599999999994"/>
    <n v="0"/>
  </r>
  <r>
    <n v="26"/>
    <x v="3"/>
    <x v="0"/>
    <x v="1"/>
    <n v="0.98510200000000003"/>
    <n v="5.0000000000000001E-3"/>
  </r>
  <r>
    <n v="26"/>
    <x v="3"/>
    <x v="0"/>
    <x v="2"/>
    <n v="0.98561399999999999"/>
    <n v="1.4999999999999999E-2"/>
  </r>
  <r>
    <n v="26"/>
    <x v="3"/>
    <x v="0"/>
    <x v="3"/>
    <n v="0.98627900000000002"/>
    <n v="2.5000000000000001E-2"/>
  </r>
  <r>
    <n v="26"/>
    <x v="3"/>
    <x v="0"/>
    <x v="4"/>
    <n v="0.98706499999999997"/>
    <n v="3.5000000000000003E-2"/>
  </r>
  <r>
    <n v="26"/>
    <x v="3"/>
    <x v="0"/>
    <x v="5"/>
    <n v="0.98791899999999999"/>
    <n v="4.4999999999999998E-2"/>
  </r>
  <r>
    <n v="26"/>
    <x v="3"/>
    <x v="0"/>
    <x v="6"/>
    <n v="0.98877400000000004"/>
    <n v="5.5E-2"/>
  </r>
  <r>
    <n v="26"/>
    <x v="3"/>
    <x v="0"/>
    <x v="7"/>
    <n v="0.98958299999999999"/>
    <n v="6.5000000000000002E-2"/>
  </r>
  <r>
    <n v="26"/>
    <x v="3"/>
    <x v="0"/>
    <x v="8"/>
    <n v="0.99032500000000001"/>
    <n v="7.4999999999999997E-2"/>
  </r>
  <r>
    <n v="26"/>
    <x v="3"/>
    <x v="0"/>
    <x v="9"/>
    <n v="0.99100900000000003"/>
    <n v="8.5000000000000006E-2"/>
  </r>
  <r>
    <n v="26"/>
    <x v="3"/>
    <x v="0"/>
    <x v="10"/>
    <n v="0.99165499999999995"/>
    <n v="9.5000000000000001E-2"/>
  </r>
  <r>
    <n v="26"/>
    <x v="3"/>
    <x v="0"/>
    <x v="11"/>
    <n v="0.99228400000000005"/>
    <n v="0.105"/>
  </r>
  <r>
    <n v="26"/>
    <x v="3"/>
    <x v="0"/>
    <x v="12"/>
    <n v="0.99290699999999998"/>
    <n v="0.115"/>
  </r>
  <r>
    <n v="26"/>
    <x v="3"/>
    <x v="0"/>
    <x v="13"/>
    <n v="0.993529"/>
    <n v="0.125"/>
  </r>
  <r>
    <n v="26"/>
    <x v="3"/>
    <x v="0"/>
    <x v="14"/>
    <n v="0.99414400000000003"/>
    <n v="0.13500000000000001"/>
  </r>
  <r>
    <n v="26"/>
    <x v="3"/>
    <x v="0"/>
    <x v="15"/>
    <n v="0.99474799999999997"/>
    <n v="0.14499999999999999"/>
  </r>
  <r>
    <n v="26"/>
    <x v="3"/>
    <x v="0"/>
    <x v="16"/>
    <n v="0.99533000000000005"/>
    <n v="0.155"/>
  </r>
  <r>
    <n v="26"/>
    <x v="3"/>
    <x v="0"/>
    <x v="17"/>
    <n v="0.99588500000000002"/>
    <n v="0.16500000000000001"/>
  </r>
  <r>
    <n v="26"/>
    <x v="3"/>
    <x v="0"/>
    <x v="18"/>
    <n v="0.99640600000000001"/>
    <n v="0.17499999999999999"/>
  </r>
  <r>
    <n v="26"/>
    <x v="3"/>
    <x v="0"/>
    <x v="19"/>
    <n v="0.99689000000000005"/>
    <n v="0.185"/>
  </r>
  <r>
    <n v="26"/>
    <x v="3"/>
    <x v="0"/>
    <x v="20"/>
    <n v="0.997332"/>
    <n v="0.19500000000000001"/>
  </r>
  <r>
    <n v="26"/>
    <x v="3"/>
    <x v="0"/>
    <x v="21"/>
    <n v="0.99773100000000003"/>
    <n v="0.20499999999999999"/>
  </r>
  <r>
    <n v="26"/>
    <x v="3"/>
    <x v="0"/>
    <x v="22"/>
    <n v="0.99808799999999998"/>
    <n v="0.215"/>
  </r>
  <r>
    <n v="26"/>
    <x v="3"/>
    <x v="0"/>
    <x v="23"/>
    <n v="0.99840300000000004"/>
    <n v="0.22500000000000001"/>
  </r>
  <r>
    <n v="26"/>
    <x v="3"/>
    <x v="0"/>
    <x v="24"/>
    <n v="0.99867799999999995"/>
    <n v="0.23499999999999999"/>
  </r>
  <r>
    <n v="26"/>
    <x v="3"/>
    <x v="0"/>
    <x v="25"/>
    <n v="0.998915"/>
    <n v="0.245"/>
  </r>
  <r>
    <n v="26"/>
    <x v="3"/>
    <x v="0"/>
    <x v="26"/>
    <n v="0.99911799999999995"/>
    <n v="0.255"/>
  </r>
  <r>
    <n v="26"/>
    <x v="3"/>
    <x v="0"/>
    <x v="27"/>
    <n v="0.99929000000000001"/>
    <n v="0.26500000000000001"/>
  </r>
  <r>
    <n v="26"/>
    <x v="3"/>
    <x v="0"/>
    <x v="28"/>
    <n v="0.99943400000000004"/>
    <n v="0.27500000000000002"/>
  </r>
  <r>
    <n v="26"/>
    <x v="3"/>
    <x v="0"/>
    <x v="29"/>
    <n v="0.99955300000000002"/>
    <n v="0.28499999999999998"/>
  </r>
  <r>
    <n v="26"/>
    <x v="3"/>
    <x v="0"/>
    <x v="30"/>
    <n v="0.99965000000000004"/>
    <n v="0.29499999999999998"/>
  </r>
  <r>
    <n v="26"/>
    <x v="3"/>
    <x v="0"/>
    <x v="31"/>
    <n v="0.99972899999999998"/>
    <n v="0.30499999999999999"/>
  </r>
  <r>
    <n v="26"/>
    <x v="3"/>
    <x v="0"/>
    <x v="32"/>
    <n v="0.99979300000000004"/>
    <n v="0.315"/>
  </r>
  <r>
    <n v="26"/>
    <x v="3"/>
    <x v="0"/>
    <x v="33"/>
    <n v="0.99984300000000004"/>
    <n v="0.32500000000000001"/>
  </r>
  <r>
    <n v="26"/>
    <x v="3"/>
    <x v="0"/>
    <x v="34"/>
    <n v="0.99988200000000005"/>
    <n v="0.33500000000000002"/>
  </r>
  <r>
    <n v="26"/>
    <x v="3"/>
    <x v="0"/>
    <x v="35"/>
    <n v="0.99991300000000005"/>
    <n v="0.34499999999999997"/>
  </r>
  <r>
    <n v="26"/>
    <x v="3"/>
    <x v="0"/>
    <x v="36"/>
    <n v="0.99993600000000005"/>
    <n v="0.35499999999999998"/>
  </r>
  <r>
    <n v="26"/>
    <x v="3"/>
    <x v="0"/>
    <x v="37"/>
    <n v="0.99995299999999998"/>
    <n v="0.36499999999999999"/>
  </r>
  <r>
    <n v="26"/>
    <x v="3"/>
    <x v="0"/>
    <x v="38"/>
    <n v="0.99996700000000005"/>
    <n v="0.375"/>
  </r>
  <r>
    <n v="26"/>
    <x v="3"/>
    <x v="0"/>
    <x v="39"/>
    <n v="0.99997599999999998"/>
    <n v="0.38500000000000001"/>
  </r>
  <r>
    <n v="26"/>
    <x v="3"/>
    <x v="0"/>
    <x v="40"/>
    <n v="0.99998299999999996"/>
    <n v="0.39500000000000002"/>
  </r>
  <r>
    <n v="26"/>
    <x v="3"/>
    <x v="0"/>
    <x v="41"/>
    <n v="0.99998799999999999"/>
    <n v="0.40500000000000003"/>
  </r>
  <r>
    <n v="26"/>
    <x v="3"/>
    <x v="0"/>
    <x v="42"/>
    <n v="0.99999199999999999"/>
    <n v="0.41499999999999998"/>
  </r>
  <r>
    <n v="26"/>
    <x v="3"/>
    <x v="0"/>
    <x v="43"/>
    <n v="0.99999499999999997"/>
    <n v="0.42499999999999999"/>
  </r>
  <r>
    <n v="26"/>
    <x v="3"/>
    <x v="0"/>
    <x v="44"/>
    <n v="0.999996"/>
    <n v="0.435"/>
  </r>
  <r>
    <n v="26"/>
    <x v="3"/>
    <x v="0"/>
    <x v="45"/>
    <n v="0.99999800000000005"/>
    <n v="0.44500000000000001"/>
  </r>
  <r>
    <n v="26"/>
    <x v="3"/>
    <x v="0"/>
    <x v="46"/>
    <n v="0.99999800000000005"/>
    <n v="0.45500000000000002"/>
  </r>
  <r>
    <n v="26"/>
    <x v="3"/>
    <x v="0"/>
    <x v="47"/>
    <n v="0.99999899999999997"/>
    <n v="0.46500000000000002"/>
  </r>
  <r>
    <n v="26"/>
    <x v="3"/>
    <x v="0"/>
    <x v="48"/>
    <n v="0.99999899999999997"/>
    <n v="0.47499999999999998"/>
  </r>
  <r>
    <n v="26"/>
    <x v="3"/>
    <x v="0"/>
    <x v="49"/>
    <n v="1"/>
    <n v="0.48499999999999999"/>
  </r>
  <r>
    <n v="26"/>
    <x v="3"/>
    <x v="0"/>
    <x v="50"/>
    <n v="1"/>
    <n v="0.495"/>
  </r>
  <r>
    <n v="26"/>
    <x v="3"/>
    <x v="0"/>
    <x v="51"/>
    <n v="1"/>
    <n v="0.505"/>
  </r>
  <r>
    <n v="26"/>
    <x v="3"/>
    <x v="0"/>
    <x v="52"/>
    <n v="1"/>
    <n v="0.51500000000000001"/>
  </r>
  <r>
    <n v="26"/>
    <x v="3"/>
    <x v="0"/>
    <x v="53"/>
    <n v="1"/>
    <n v="0.52500000000000002"/>
  </r>
  <r>
    <n v="26"/>
    <x v="4"/>
    <x v="0"/>
    <x v="0"/>
    <n v="0.80918599999999996"/>
    <n v="0"/>
  </r>
  <r>
    <n v="26"/>
    <x v="4"/>
    <x v="0"/>
    <x v="1"/>
    <n v="0.81063300000000005"/>
    <n v="5.0000000000000001E-3"/>
  </r>
  <r>
    <n v="26"/>
    <x v="4"/>
    <x v="0"/>
    <x v="2"/>
    <n v="0.81234700000000004"/>
    <n v="1.4999999999999999E-2"/>
  </r>
  <r>
    <n v="26"/>
    <x v="4"/>
    <x v="0"/>
    <x v="3"/>
    <n v="0.81435900000000006"/>
    <n v="2.5000000000000001E-2"/>
  </r>
  <r>
    <n v="26"/>
    <x v="4"/>
    <x v="0"/>
    <x v="4"/>
    <n v="0.81669599999999998"/>
    <n v="3.5000000000000003E-2"/>
  </r>
  <r>
    <n v="26"/>
    <x v="4"/>
    <x v="0"/>
    <x v="5"/>
    <n v="0.81938800000000001"/>
    <n v="4.4999999999999998E-2"/>
  </r>
  <r>
    <n v="26"/>
    <x v="4"/>
    <x v="0"/>
    <x v="6"/>
    <n v="0.82245699999999999"/>
    <n v="5.5E-2"/>
  </r>
  <r>
    <n v="26"/>
    <x v="4"/>
    <x v="0"/>
    <x v="7"/>
    <n v="0.82592299999999996"/>
    <n v="6.5000000000000002E-2"/>
  </r>
  <r>
    <n v="26"/>
    <x v="4"/>
    <x v="0"/>
    <x v="8"/>
    <n v="0.82979899999999995"/>
    <n v="7.4999999999999997E-2"/>
  </r>
  <r>
    <n v="26"/>
    <x v="4"/>
    <x v="0"/>
    <x v="9"/>
    <n v="0.834094"/>
    <n v="8.5000000000000006E-2"/>
  </r>
  <r>
    <n v="26"/>
    <x v="4"/>
    <x v="0"/>
    <x v="10"/>
    <n v="0.83880500000000002"/>
    <n v="9.5000000000000001E-2"/>
  </r>
  <r>
    <n v="26"/>
    <x v="4"/>
    <x v="0"/>
    <x v="11"/>
    <n v="0.84392500000000004"/>
    <n v="0.105"/>
  </r>
  <r>
    <n v="26"/>
    <x v="4"/>
    <x v="0"/>
    <x v="12"/>
    <n v="0.84943500000000005"/>
    <n v="0.115"/>
  </r>
  <r>
    <n v="26"/>
    <x v="4"/>
    <x v="0"/>
    <x v="13"/>
    <n v="0.85530899999999999"/>
    <n v="0.125"/>
  </r>
  <r>
    <n v="26"/>
    <x v="4"/>
    <x v="0"/>
    <x v="14"/>
    <n v="0.86151299999999997"/>
    <n v="0.13500000000000001"/>
  </r>
  <r>
    <n v="26"/>
    <x v="4"/>
    <x v="0"/>
    <x v="15"/>
    <n v="0.86800500000000003"/>
    <n v="0.14499999999999999"/>
  </r>
  <r>
    <n v="26"/>
    <x v="4"/>
    <x v="0"/>
    <x v="16"/>
    <n v="0.87473500000000004"/>
    <n v="0.155"/>
  </r>
  <r>
    <n v="26"/>
    <x v="4"/>
    <x v="0"/>
    <x v="17"/>
    <n v="0.88165000000000004"/>
    <n v="0.16500000000000001"/>
  </r>
  <r>
    <n v="26"/>
    <x v="4"/>
    <x v="0"/>
    <x v="18"/>
    <n v="0.88869200000000004"/>
    <n v="0.17499999999999999"/>
  </r>
  <r>
    <n v="26"/>
    <x v="4"/>
    <x v="0"/>
    <x v="19"/>
    <n v="0.89580099999999996"/>
    <n v="0.185"/>
  </r>
  <r>
    <n v="26"/>
    <x v="4"/>
    <x v="0"/>
    <x v="20"/>
    <n v="0.90291600000000005"/>
    <n v="0.19500000000000001"/>
  </r>
  <r>
    <n v="26"/>
    <x v="4"/>
    <x v="0"/>
    <x v="21"/>
    <n v="0.90997799999999995"/>
    <n v="0.20499999999999999"/>
  </r>
  <r>
    <n v="26"/>
    <x v="4"/>
    <x v="0"/>
    <x v="22"/>
    <n v="0.91693100000000005"/>
    <n v="0.215"/>
  </r>
  <r>
    <n v="26"/>
    <x v="4"/>
    <x v="0"/>
    <x v="23"/>
    <n v="0.92371999999999999"/>
    <n v="0.22500000000000001"/>
  </r>
  <r>
    <n v="26"/>
    <x v="4"/>
    <x v="0"/>
    <x v="24"/>
    <n v="0.93029899999999999"/>
    <n v="0.23499999999999999"/>
  </r>
  <r>
    <n v="26"/>
    <x v="4"/>
    <x v="0"/>
    <x v="25"/>
    <n v="0.93662500000000004"/>
    <n v="0.245"/>
  </r>
  <r>
    <n v="26"/>
    <x v="4"/>
    <x v="0"/>
    <x v="26"/>
    <n v="0.94266300000000003"/>
    <n v="0.255"/>
  </r>
  <r>
    <n v="26"/>
    <x v="4"/>
    <x v="0"/>
    <x v="27"/>
    <n v="0.94838500000000003"/>
    <n v="0.26500000000000001"/>
  </r>
  <r>
    <n v="26"/>
    <x v="4"/>
    <x v="0"/>
    <x v="28"/>
    <n v="0.95376700000000003"/>
    <n v="0.27500000000000002"/>
  </r>
  <r>
    <n v="26"/>
    <x v="4"/>
    <x v="0"/>
    <x v="29"/>
    <n v="0.95879700000000001"/>
    <n v="0.28499999999999998"/>
  </r>
  <r>
    <n v="26"/>
    <x v="4"/>
    <x v="0"/>
    <x v="30"/>
    <n v="0.96346299999999996"/>
    <n v="0.29499999999999998"/>
  </r>
  <r>
    <n v="26"/>
    <x v="4"/>
    <x v="0"/>
    <x v="31"/>
    <n v="0.96776499999999999"/>
    <n v="0.30499999999999999"/>
  </r>
  <r>
    <n v="26"/>
    <x v="4"/>
    <x v="0"/>
    <x v="32"/>
    <n v="0.97170500000000004"/>
    <n v="0.315"/>
  </r>
  <r>
    <n v="26"/>
    <x v="4"/>
    <x v="0"/>
    <x v="33"/>
    <n v="0.97528999999999999"/>
    <n v="0.32500000000000001"/>
  </r>
  <r>
    <n v="26"/>
    <x v="4"/>
    <x v="0"/>
    <x v="34"/>
    <n v="0.97853000000000001"/>
    <n v="0.33500000000000002"/>
  </r>
  <r>
    <n v="26"/>
    <x v="4"/>
    <x v="0"/>
    <x v="35"/>
    <n v="0.98144200000000004"/>
    <n v="0.34499999999999997"/>
  </r>
  <r>
    <n v="26"/>
    <x v="4"/>
    <x v="0"/>
    <x v="36"/>
    <n v="0.98404199999999997"/>
    <n v="0.35499999999999998"/>
  </r>
  <r>
    <n v="26"/>
    <x v="4"/>
    <x v="0"/>
    <x v="37"/>
    <n v="0.98634900000000003"/>
    <n v="0.36499999999999999"/>
  </r>
  <r>
    <n v="26"/>
    <x v="4"/>
    <x v="0"/>
    <x v="38"/>
    <n v="0.98838400000000004"/>
    <n v="0.375"/>
  </r>
  <r>
    <n v="26"/>
    <x v="4"/>
    <x v="0"/>
    <x v="39"/>
    <n v="0.99016700000000002"/>
    <n v="0.38500000000000001"/>
  </r>
  <r>
    <n v="26"/>
    <x v="4"/>
    <x v="0"/>
    <x v="40"/>
    <n v="0.99172099999999996"/>
    <n v="0.39500000000000002"/>
  </r>
  <r>
    <n v="26"/>
    <x v="4"/>
    <x v="0"/>
    <x v="41"/>
    <n v="0.993066"/>
    <n v="0.40500000000000003"/>
  </r>
  <r>
    <n v="26"/>
    <x v="4"/>
    <x v="0"/>
    <x v="42"/>
    <n v="0.99422500000000003"/>
    <n v="0.41499999999999998"/>
  </r>
  <r>
    <n v="26"/>
    <x v="4"/>
    <x v="0"/>
    <x v="43"/>
    <n v="0.99521499999999996"/>
    <n v="0.42499999999999999"/>
  </r>
  <r>
    <n v="26"/>
    <x v="4"/>
    <x v="0"/>
    <x v="44"/>
    <n v="0.996058"/>
    <n v="0.435"/>
  </r>
  <r>
    <n v="26"/>
    <x v="4"/>
    <x v="0"/>
    <x v="45"/>
    <n v="0.99676900000000002"/>
    <n v="0.44500000000000001"/>
  </r>
  <r>
    <n v="26"/>
    <x v="4"/>
    <x v="0"/>
    <x v="46"/>
    <n v="0.997367"/>
    <n v="0.45500000000000002"/>
  </r>
  <r>
    <n v="26"/>
    <x v="4"/>
    <x v="0"/>
    <x v="47"/>
    <n v="0.99786699999999995"/>
    <n v="0.46500000000000002"/>
  </r>
  <r>
    <n v="26"/>
    <x v="4"/>
    <x v="0"/>
    <x v="48"/>
    <n v="0.99828099999999997"/>
    <n v="0.47499999999999998"/>
  </r>
  <r>
    <n v="26"/>
    <x v="4"/>
    <x v="0"/>
    <x v="49"/>
    <n v="0.99862200000000001"/>
    <n v="0.48499999999999999"/>
  </r>
  <r>
    <n v="26"/>
    <x v="4"/>
    <x v="0"/>
    <x v="50"/>
    <n v="0.99890199999999996"/>
    <n v="0.495"/>
  </r>
  <r>
    <n v="26"/>
    <x v="4"/>
    <x v="0"/>
    <x v="51"/>
    <n v="0.99912999999999996"/>
    <n v="0.505"/>
  </r>
  <r>
    <n v="26"/>
    <x v="4"/>
    <x v="0"/>
    <x v="52"/>
    <n v="0.99931499999999995"/>
    <n v="0.51500000000000001"/>
  </r>
  <r>
    <n v="26"/>
    <x v="4"/>
    <x v="0"/>
    <x v="53"/>
    <n v="0.99946299999999999"/>
    <n v="0.52500000000000002"/>
  </r>
  <r>
    <n v="26"/>
    <x v="4"/>
    <x v="0"/>
    <x v="54"/>
    <n v="0.99958199999999997"/>
    <n v="0.53500000000000003"/>
  </r>
  <r>
    <n v="26"/>
    <x v="4"/>
    <x v="0"/>
    <x v="55"/>
    <n v="0.99967600000000001"/>
    <n v="0.54500000000000004"/>
  </r>
  <r>
    <n v="26"/>
    <x v="4"/>
    <x v="0"/>
    <x v="56"/>
    <n v="0.99975099999999995"/>
    <n v="0.55500000000000005"/>
  </r>
  <r>
    <n v="26"/>
    <x v="4"/>
    <x v="0"/>
    <x v="57"/>
    <n v="0.99980899999999995"/>
    <n v="0.56499999999999995"/>
  </r>
  <r>
    <n v="26"/>
    <x v="4"/>
    <x v="0"/>
    <x v="58"/>
    <n v="0.99985500000000005"/>
    <n v="0.57499999999999996"/>
  </r>
  <r>
    <n v="26"/>
    <x v="4"/>
    <x v="0"/>
    <x v="59"/>
    <n v="0.99988999999999995"/>
    <n v="0.58499999999999996"/>
  </r>
  <r>
    <n v="26"/>
    <x v="4"/>
    <x v="0"/>
    <x v="60"/>
    <n v="0.99991699999999994"/>
    <n v="0.59499999999999997"/>
  </r>
  <r>
    <n v="26"/>
    <x v="4"/>
    <x v="0"/>
    <x v="61"/>
    <n v="0.99993799999999999"/>
    <n v="0.60499999999999998"/>
  </r>
  <r>
    <n v="26"/>
    <x v="4"/>
    <x v="0"/>
    <x v="62"/>
    <n v="0.99995400000000001"/>
    <n v="0.61499999999999999"/>
  </r>
  <r>
    <n v="26"/>
    <x v="4"/>
    <x v="0"/>
    <x v="63"/>
    <n v="0.99996600000000002"/>
    <n v="0.625"/>
  </r>
  <r>
    <n v="26"/>
    <x v="4"/>
    <x v="0"/>
    <x v="64"/>
    <n v="0.99997499999999995"/>
    <n v="0.63500000000000001"/>
  </r>
  <r>
    <n v="26"/>
    <x v="4"/>
    <x v="0"/>
    <x v="65"/>
    <n v="0.99998200000000004"/>
    <n v="0.64500000000000002"/>
  </r>
  <r>
    <n v="26"/>
    <x v="4"/>
    <x v="0"/>
    <x v="66"/>
    <n v="0.99998699999999996"/>
    <n v="0.65500000000000003"/>
  </r>
  <r>
    <n v="26"/>
    <x v="4"/>
    <x v="0"/>
    <x v="67"/>
    <n v="0.99999000000000005"/>
    <n v="0.66500000000000004"/>
  </r>
  <r>
    <n v="26"/>
    <x v="4"/>
    <x v="0"/>
    <x v="68"/>
    <n v="0.99999300000000002"/>
    <n v="0.67500000000000004"/>
  </r>
  <r>
    <n v="26"/>
    <x v="4"/>
    <x v="0"/>
    <x v="69"/>
    <n v="0.99999499999999997"/>
    <n v="0.68500000000000005"/>
  </r>
  <r>
    <n v="26"/>
    <x v="4"/>
    <x v="0"/>
    <x v="70"/>
    <n v="0.999996"/>
    <n v="0.69499999999999995"/>
  </r>
  <r>
    <n v="26"/>
    <x v="4"/>
    <x v="0"/>
    <x v="71"/>
    <n v="0.99999700000000002"/>
    <n v="0.70499999999999996"/>
  </r>
  <r>
    <n v="26"/>
    <x v="4"/>
    <x v="0"/>
    <x v="72"/>
    <n v="0.99999800000000005"/>
    <n v="0.71499999999999997"/>
  </r>
  <r>
    <n v="26"/>
    <x v="4"/>
    <x v="0"/>
    <x v="73"/>
    <n v="0.99999899999999997"/>
    <n v="0.72499999999999998"/>
  </r>
  <r>
    <n v="26"/>
    <x v="4"/>
    <x v="0"/>
    <x v="74"/>
    <n v="0.99999899999999997"/>
    <n v="0.73499999999999999"/>
  </r>
  <r>
    <n v="26"/>
    <x v="4"/>
    <x v="0"/>
    <x v="75"/>
    <n v="0.99999899999999997"/>
    <n v="0.745"/>
  </r>
  <r>
    <n v="26"/>
    <x v="4"/>
    <x v="0"/>
    <x v="76"/>
    <n v="1"/>
    <n v="0.755"/>
  </r>
  <r>
    <n v="26"/>
    <x v="4"/>
    <x v="0"/>
    <x v="77"/>
    <n v="1"/>
    <n v="0.76500000000000001"/>
  </r>
  <r>
    <n v="26"/>
    <x v="4"/>
    <x v="0"/>
    <x v="78"/>
    <n v="1"/>
    <n v="0.77500000000000002"/>
  </r>
  <r>
    <n v="26"/>
    <x v="4"/>
    <x v="0"/>
    <x v="79"/>
    <n v="1"/>
    <n v="0.78500000000000003"/>
  </r>
  <r>
    <n v="26"/>
    <x v="4"/>
    <x v="0"/>
    <x v="80"/>
    <n v="1"/>
    <n v="0.79500000000000004"/>
  </r>
  <r>
    <n v="26"/>
    <x v="4"/>
    <x v="0"/>
    <x v="81"/>
    <n v="1"/>
    <n v="0.80500000000000005"/>
  </r>
  <r>
    <n v="26"/>
    <x v="4"/>
    <x v="0"/>
    <x v="82"/>
    <n v="1"/>
    <n v="0.81499999999999995"/>
  </r>
  <r>
    <n v="26"/>
    <x v="4"/>
    <x v="0"/>
    <x v="83"/>
    <n v="1"/>
    <n v="0.82499999999999996"/>
  </r>
  <r>
    <n v="26"/>
    <x v="5"/>
    <x v="0"/>
    <x v="0"/>
    <n v="0.93566000000000005"/>
    <n v="0"/>
  </r>
  <r>
    <n v="26"/>
    <x v="5"/>
    <x v="0"/>
    <x v="1"/>
    <n v="0.93666099999999997"/>
    <n v="5.0000000000000001E-3"/>
  </r>
  <r>
    <n v="26"/>
    <x v="5"/>
    <x v="0"/>
    <x v="2"/>
    <n v="0.93799299999999997"/>
    <n v="1.4999999999999999E-2"/>
  </r>
  <r>
    <n v="26"/>
    <x v="5"/>
    <x v="0"/>
    <x v="3"/>
    <n v="0.93967000000000001"/>
    <n v="2.5000000000000001E-2"/>
  </r>
  <r>
    <n v="26"/>
    <x v="5"/>
    <x v="0"/>
    <x v="4"/>
    <n v="0.94165200000000004"/>
    <n v="3.5000000000000003E-2"/>
  </r>
  <r>
    <n v="26"/>
    <x v="5"/>
    <x v="0"/>
    <x v="5"/>
    <n v="0.94384800000000002"/>
    <n v="4.4999999999999998E-2"/>
  </r>
  <r>
    <n v="26"/>
    <x v="5"/>
    <x v="0"/>
    <x v="6"/>
    <n v="0.94615199999999999"/>
    <n v="5.5E-2"/>
  </r>
  <r>
    <n v="26"/>
    <x v="5"/>
    <x v="0"/>
    <x v="7"/>
    <n v="0.94848200000000005"/>
    <n v="6.5000000000000002E-2"/>
  </r>
  <r>
    <n v="26"/>
    <x v="5"/>
    <x v="0"/>
    <x v="8"/>
    <n v="0.95080500000000001"/>
    <n v="7.4999999999999997E-2"/>
  </r>
  <r>
    <n v="26"/>
    <x v="5"/>
    <x v="0"/>
    <x v="9"/>
    <n v="0.95313199999999998"/>
    <n v="8.5000000000000006E-2"/>
  </r>
  <r>
    <n v="26"/>
    <x v="5"/>
    <x v="0"/>
    <x v="10"/>
    <n v="0.95549399999999995"/>
    <n v="9.5000000000000001E-2"/>
  </r>
  <r>
    <n v="26"/>
    <x v="5"/>
    <x v="0"/>
    <x v="11"/>
    <n v="0.95791899999999996"/>
    <n v="0.105"/>
  </r>
  <r>
    <n v="26"/>
    <x v="5"/>
    <x v="0"/>
    <x v="12"/>
    <n v="0.96041900000000002"/>
    <n v="0.115"/>
  </r>
  <r>
    <n v="26"/>
    <x v="5"/>
    <x v="0"/>
    <x v="13"/>
    <n v="0.96298600000000001"/>
    <n v="0.125"/>
  </r>
  <r>
    <n v="26"/>
    <x v="5"/>
    <x v="0"/>
    <x v="14"/>
    <n v="0.96560000000000001"/>
    <n v="0.13500000000000001"/>
  </r>
  <r>
    <n v="26"/>
    <x v="5"/>
    <x v="0"/>
    <x v="15"/>
    <n v="0.96823099999999995"/>
    <n v="0.14499999999999999"/>
  </r>
  <r>
    <n v="26"/>
    <x v="5"/>
    <x v="0"/>
    <x v="16"/>
    <n v="0.97085100000000002"/>
    <n v="0.155"/>
  </r>
  <r>
    <n v="26"/>
    <x v="5"/>
    <x v="0"/>
    <x v="17"/>
    <n v="0.97343000000000002"/>
    <n v="0.16500000000000001"/>
  </r>
  <r>
    <n v="26"/>
    <x v="5"/>
    <x v="0"/>
    <x v="18"/>
    <n v="0.975939"/>
    <n v="0.17499999999999999"/>
  </r>
  <r>
    <n v="26"/>
    <x v="5"/>
    <x v="0"/>
    <x v="19"/>
    <n v="0.978356"/>
    <n v="0.185"/>
  </r>
  <r>
    <n v="26"/>
    <x v="5"/>
    <x v="0"/>
    <x v="20"/>
    <n v="0.98065999999999998"/>
    <n v="0.19500000000000001"/>
  </r>
  <r>
    <n v="26"/>
    <x v="5"/>
    <x v="0"/>
    <x v="21"/>
    <n v="0.98283399999999999"/>
    <n v="0.20499999999999999"/>
  </r>
  <r>
    <n v="26"/>
    <x v="5"/>
    <x v="0"/>
    <x v="22"/>
    <n v="0.98486799999999997"/>
    <n v="0.215"/>
  </r>
  <r>
    <n v="26"/>
    <x v="5"/>
    <x v="0"/>
    <x v="23"/>
    <n v="0.98675100000000004"/>
    <n v="0.22500000000000001"/>
  </r>
  <r>
    <n v="26"/>
    <x v="5"/>
    <x v="0"/>
    <x v="24"/>
    <n v="0.98848100000000005"/>
    <n v="0.23499999999999999"/>
  </r>
  <r>
    <n v="26"/>
    <x v="5"/>
    <x v="0"/>
    <x v="25"/>
    <n v="0.99005399999999999"/>
    <n v="0.245"/>
  </r>
  <r>
    <n v="26"/>
    <x v="5"/>
    <x v="0"/>
    <x v="26"/>
    <n v="0.99147399999999997"/>
    <n v="0.255"/>
  </r>
  <r>
    <n v="26"/>
    <x v="5"/>
    <x v="0"/>
    <x v="27"/>
    <n v="0.99274300000000004"/>
    <n v="0.26500000000000001"/>
  </r>
  <r>
    <n v="26"/>
    <x v="5"/>
    <x v="0"/>
    <x v="28"/>
    <n v="0.99386799999999997"/>
    <n v="0.27500000000000002"/>
  </r>
  <r>
    <n v="26"/>
    <x v="5"/>
    <x v="0"/>
    <x v="29"/>
    <n v="0.99485599999999996"/>
    <n v="0.28499999999999998"/>
  </r>
  <r>
    <n v="26"/>
    <x v="5"/>
    <x v="0"/>
    <x v="30"/>
    <n v="0.99571699999999996"/>
    <n v="0.29499999999999998"/>
  </r>
  <r>
    <n v="26"/>
    <x v="5"/>
    <x v="0"/>
    <x v="31"/>
    <n v="0.99646000000000001"/>
    <n v="0.30499999999999999"/>
  </r>
  <r>
    <n v="26"/>
    <x v="5"/>
    <x v="0"/>
    <x v="32"/>
    <n v="0.99709599999999998"/>
    <n v="0.315"/>
  </r>
  <r>
    <n v="26"/>
    <x v="5"/>
    <x v="0"/>
    <x v="33"/>
    <n v="0.99763500000000005"/>
    <n v="0.32500000000000001"/>
  </r>
  <r>
    <n v="26"/>
    <x v="5"/>
    <x v="0"/>
    <x v="34"/>
    <n v="0.998089"/>
    <n v="0.33500000000000002"/>
  </r>
  <r>
    <n v="26"/>
    <x v="5"/>
    <x v="0"/>
    <x v="35"/>
    <n v="0.99846699999999999"/>
    <n v="0.34499999999999997"/>
  </r>
  <r>
    <n v="26"/>
    <x v="5"/>
    <x v="0"/>
    <x v="36"/>
    <n v="0.99878"/>
    <n v="0.35499999999999998"/>
  </r>
  <r>
    <n v="26"/>
    <x v="5"/>
    <x v="0"/>
    <x v="37"/>
    <n v="0.99903600000000004"/>
    <n v="0.36499999999999999"/>
  </r>
  <r>
    <n v="26"/>
    <x v="5"/>
    <x v="0"/>
    <x v="38"/>
    <n v="0.99924400000000002"/>
    <n v="0.375"/>
  </r>
  <r>
    <n v="26"/>
    <x v="5"/>
    <x v="0"/>
    <x v="39"/>
    <n v="0.99941199999999997"/>
    <n v="0.38500000000000001"/>
  </r>
  <r>
    <n v="26"/>
    <x v="5"/>
    <x v="0"/>
    <x v="40"/>
    <n v="0.99954600000000005"/>
    <n v="0.39500000000000002"/>
  </r>
  <r>
    <n v="26"/>
    <x v="5"/>
    <x v="0"/>
    <x v="41"/>
    <n v="0.99965199999999999"/>
    <n v="0.40500000000000003"/>
  </r>
  <r>
    <n v="26"/>
    <x v="5"/>
    <x v="0"/>
    <x v="42"/>
    <n v="0.99973500000000004"/>
    <n v="0.41499999999999998"/>
  </r>
  <r>
    <n v="26"/>
    <x v="5"/>
    <x v="0"/>
    <x v="43"/>
    <n v="0.99980000000000002"/>
    <n v="0.42499999999999999"/>
  </r>
  <r>
    <n v="26"/>
    <x v="5"/>
    <x v="0"/>
    <x v="44"/>
    <n v="0.99985000000000002"/>
    <n v="0.435"/>
  </r>
  <r>
    <n v="26"/>
    <x v="5"/>
    <x v="0"/>
    <x v="45"/>
    <n v="0.999888"/>
    <n v="0.44500000000000001"/>
  </r>
  <r>
    <n v="26"/>
    <x v="5"/>
    <x v="0"/>
    <x v="46"/>
    <n v="0.99991799999999997"/>
    <n v="0.45500000000000002"/>
  </r>
  <r>
    <n v="26"/>
    <x v="5"/>
    <x v="0"/>
    <x v="47"/>
    <n v="0.99994000000000005"/>
    <n v="0.46500000000000002"/>
  </r>
  <r>
    <n v="26"/>
    <x v="5"/>
    <x v="0"/>
    <x v="48"/>
    <n v="0.99995599999999996"/>
    <n v="0.47499999999999998"/>
  </r>
  <r>
    <n v="26"/>
    <x v="5"/>
    <x v="0"/>
    <x v="49"/>
    <n v="0.99996799999999997"/>
    <n v="0.48499999999999999"/>
  </r>
  <r>
    <n v="26"/>
    <x v="5"/>
    <x v="0"/>
    <x v="50"/>
    <n v="0.999977"/>
    <n v="0.495"/>
  </r>
  <r>
    <n v="26"/>
    <x v="5"/>
    <x v="0"/>
    <x v="51"/>
    <n v="0.99998399999999998"/>
    <n v="0.505"/>
  </r>
  <r>
    <n v="26"/>
    <x v="5"/>
    <x v="0"/>
    <x v="52"/>
    <n v="0.99998900000000002"/>
    <n v="0.51500000000000001"/>
  </r>
  <r>
    <n v="26"/>
    <x v="5"/>
    <x v="0"/>
    <x v="53"/>
    <n v="0.99999199999999999"/>
    <n v="0.52500000000000002"/>
  </r>
  <r>
    <n v="26"/>
    <x v="5"/>
    <x v="0"/>
    <x v="54"/>
    <n v="0.99999499999999997"/>
    <n v="0.53500000000000003"/>
  </r>
  <r>
    <n v="26"/>
    <x v="5"/>
    <x v="0"/>
    <x v="55"/>
    <n v="0.999996"/>
    <n v="0.54500000000000004"/>
  </r>
  <r>
    <n v="26"/>
    <x v="5"/>
    <x v="0"/>
    <x v="56"/>
    <n v="0.99999700000000002"/>
    <n v="0.55500000000000005"/>
  </r>
  <r>
    <n v="26"/>
    <x v="5"/>
    <x v="0"/>
    <x v="57"/>
    <n v="0.99999800000000005"/>
    <n v="0.56499999999999995"/>
  </r>
  <r>
    <n v="26"/>
    <x v="5"/>
    <x v="0"/>
    <x v="58"/>
    <n v="0.99999899999999997"/>
    <n v="0.57499999999999996"/>
  </r>
  <r>
    <n v="26"/>
    <x v="5"/>
    <x v="0"/>
    <x v="59"/>
    <n v="0.99999899999999997"/>
    <n v="0.58499999999999996"/>
  </r>
  <r>
    <n v="26"/>
    <x v="5"/>
    <x v="0"/>
    <x v="60"/>
    <n v="1"/>
    <n v="0.59499999999999997"/>
  </r>
  <r>
    <n v="26"/>
    <x v="5"/>
    <x v="0"/>
    <x v="61"/>
    <n v="1"/>
    <n v="0.60499999999999998"/>
  </r>
  <r>
    <n v="26"/>
    <x v="5"/>
    <x v="0"/>
    <x v="62"/>
    <n v="1"/>
    <n v="0.61499999999999999"/>
  </r>
  <r>
    <n v="26"/>
    <x v="5"/>
    <x v="0"/>
    <x v="63"/>
    <n v="1"/>
    <n v="0.625"/>
  </r>
  <r>
    <n v="26"/>
    <x v="5"/>
    <x v="0"/>
    <x v="64"/>
    <n v="1"/>
    <n v="0.63500000000000001"/>
  </r>
  <r>
    <n v="26"/>
    <x v="5"/>
    <x v="0"/>
    <x v="65"/>
    <n v="1"/>
    <n v="0.64500000000000002"/>
  </r>
  <r>
    <n v="26"/>
    <x v="6"/>
    <x v="0"/>
    <x v="0"/>
    <n v="0.86318600000000001"/>
    <n v="0"/>
  </r>
  <r>
    <n v="26"/>
    <x v="6"/>
    <x v="0"/>
    <x v="1"/>
    <n v="0.86460099999999995"/>
    <n v="5.0000000000000001E-3"/>
  </r>
  <r>
    <n v="26"/>
    <x v="6"/>
    <x v="0"/>
    <x v="2"/>
    <n v="0.86631100000000005"/>
    <n v="1.4999999999999999E-2"/>
  </r>
  <r>
    <n v="26"/>
    <x v="6"/>
    <x v="0"/>
    <x v="3"/>
    <n v="0.86834999999999996"/>
    <n v="2.5000000000000001E-2"/>
  </r>
  <r>
    <n v="26"/>
    <x v="6"/>
    <x v="0"/>
    <x v="4"/>
    <n v="0.87075199999999997"/>
    <n v="3.5000000000000003E-2"/>
  </r>
  <r>
    <n v="26"/>
    <x v="6"/>
    <x v="0"/>
    <x v="5"/>
    <n v="0.87354600000000004"/>
    <n v="4.4999999999999998E-2"/>
  </r>
  <r>
    <n v="26"/>
    <x v="6"/>
    <x v="0"/>
    <x v="6"/>
    <n v="0.876753"/>
    <n v="5.5E-2"/>
  </r>
  <r>
    <n v="26"/>
    <x v="6"/>
    <x v="0"/>
    <x v="7"/>
    <n v="0.88038899999999998"/>
    <n v="6.5000000000000002E-2"/>
  </r>
  <r>
    <n v="26"/>
    <x v="6"/>
    <x v="0"/>
    <x v="8"/>
    <n v="0.88445799999999997"/>
    <n v="7.4999999999999997E-2"/>
  </r>
  <r>
    <n v="26"/>
    <x v="6"/>
    <x v="0"/>
    <x v="9"/>
    <n v="0.88895400000000002"/>
    <n v="8.5000000000000006E-2"/>
  </r>
  <r>
    <n v="26"/>
    <x v="6"/>
    <x v="0"/>
    <x v="10"/>
    <n v="0.89385899999999996"/>
    <n v="9.5000000000000001E-2"/>
  </r>
  <r>
    <n v="26"/>
    <x v="6"/>
    <x v="0"/>
    <x v="11"/>
    <n v="0.89914300000000003"/>
    <n v="0.105"/>
  </r>
  <r>
    <n v="26"/>
    <x v="6"/>
    <x v="0"/>
    <x v="12"/>
    <n v="0.90476299999999998"/>
    <n v="0.115"/>
  </r>
  <r>
    <n v="26"/>
    <x v="6"/>
    <x v="0"/>
    <x v="13"/>
    <n v="0.91066400000000003"/>
    <n v="0.125"/>
  </r>
  <r>
    <n v="26"/>
    <x v="6"/>
    <x v="0"/>
    <x v="14"/>
    <n v="0.91678300000000001"/>
    <n v="0.13500000000000001"/>
  </r>
  <r>
    <n v="26"/>
    <x v="6"/>
    <x v="0"/>
    <x v="15"/>
    <n v="0.92304699999999995"/>
    <n v="0.14499999999999999"/>
  </r>
  <r>
    <n v="26"/>
    <x v="6"/>
    <x v="0"/>
    <x v="16"/>
    <n v="0.92937999999999998"/>
    <n v="0.155"/>
  </r>
  <r>
    <n v="26"/>
    <x v="6"/>
    <x v="0"/>
    <x v="17"/>
    <n v="0.93570200000000003"/>
    <n v="0.16500000000000001"/>
  </r>
  <r>
    <n v="26"/>
    <x v="6"/>
    <x v="0"/>
    <x v="18"/>
    <n v="0.94193499999999997"/>
    <n v="0.17499999999999999"/>
  </r>
  <r>
    <n v="26"/>
    <x v="6"/>
    <x v="0"/>
    <x v="19"/>
    <n v="0.94800200000000001"/>
    <n v="0.185"/>
  </r>
  <r>
    <n v="26"/>
    <x v="6"/>
    <x v="0"/>
    <x v="20"/>
    <n v="0.95383700000000005"/>
    <n v="0.19500000000000001"/>
  </r>
  <r>
    <n v="26"/>
    <x v="6"/>
    <x v="0"/>
    <x v="21"/>
    <n v="0.95937700000000004"/>
    <n v="0.20499999999999999"/>
  </r>
  <r>
    <n v="26"/>
    <x v="6"/>
    <x v="0"/>
    <x v="22"/>
    <n v="0.96457300000000001"/>
    <n v="0.215"/>
  </r>
  <r>
    <n v="26"/>
    <x v="6"/>
    <x v="0"/>
    <x v="23"/>
    <n v="0.969387"/>
    <n v="0.22500000000000001"/>
  </r>
  <r>
    <n v="26"/>
    <x v="6"/>
    <x v="0"/>
    <x v="24"/>
    <n v="0.97379199999999999"/>
    <n v="0.23499999999999999"/>
  </r>
  <r>
    <n v="26"/>
    <x v="6"/>
    <x v="0"/>
    <x v="25"/>
    <n v="0.97777499999999995"/>
    <n v="0.245"/>
  </r>
  <r>
    <n v="26"/>
    <x v="6"/>
    <x v="0"/>
    <x v="26"/>
    <n v="0.98133199999999998"/>
    <n v="0.255"/>
  </r>
  <r>
    <n v="26"/>
    <x v="6"/>
    <x v="0"/>
    <x v="27"/>
    <n v="0.98446999999999996"/>
    <n v="0.26500000000000001"/>
  </r>
  <r>
    <n v="26"/>
    <x v="6"/>
    <x v="0"/>
    <x v="28"/>
    <n v="0.98720600000000003"/>
    <n v="0.27500000000000002"/>
  </r>
  <r>
    <n v="26"/>
    <x v="6"/>
    <x v="0"/>
    <x v="29"/>
    <n v="0.98956299999999997"/>
    <n v="0.28499999999999998"/>
  </r>
  <r>
    <n v="26"/>
    <x v="6"/>
    <x v="0"/>
    <x v="30"/>
    <n v="0.99156999999999995"/>
    <n v="0.29499999999999998"/>
  </r>
  <r>
    <n v="26"/>
    <x v="6"/>
    <x v="0"/>
    <x v="31"/>
    <n v="0.99325799999999997"/>
    <n v="0.30499999999999999"/>
  </r>
  <r>
    <n v="26"/>
    <x v="6"/>
    <x v="0"/>
    <x v="32"/>
    <n v="0.99466100000000002"/>
    <n v="0.315"/>
  </r>
  <r>
    <n v="26"/>
    <x v="6"/>
    <x v="0"/>
    <x v="33"/>
    <n v="0.99581500000000001"/>
    <n v="0.32500000000000001"/>
  </r>
  <r>
    <n v="26"/>
    <x v="6"/>
    <x v="0"/>
    <x v="34"/>
    <n v="0.99675199999999997"/>
    <n v="0.33500000000000002"/>
  </r>
  <r>
    <n v="26"/>
    <x v="6"/>
    <x v="0"/>
    <x v="35"/>
    <n v="0.99750399999999995"/>
    <n v="0.34499999999999997"/>
  </r>
  <r>
    <n v="26"/>
    <x v="6"/>
    <x v="0"/>
    <x v="36"/>
    <n v="0.99810200000000004"/>
    <n v="0.35499999999999998"/>
  </r>
  <r>
    <n v="26"/>
    <x v="6"/>
    <x v="0"/>
    <x v="37"/>
    <n v="0.99857099999999999"/>
    <n v="0.36499999999999999"/>
  </r>
  <r>
    <n v="26"/>
    <x v="6"/>
    <x v="0"/>
    <x v="38"/>
    <n v="0.99893399999999999"/>
    <n v="0.375"/>
  </r>
  <r>
    <n v="26"/>
    <x v="6"/>
    <x v="0"/>
    <x v="39"/>
    <n v="0.99921400000000005"/>
    <n v="0.38500000000000001"/>
  </r>
  <r>
    <n v="26"/>
    <x v="6"/>
    <x v="0"/>
    <x v="40"/>
    <n v="0.99942600000000004"/>
    <n v="0.39500000000000002"/>
  </r>
  <r>
    <n v="26"/>
    <x v="6"/>
    <x v="0"/>
    <x v="41"/>
    <n v="0.99958499999999995"/>
    <n v="0.40500000000000003"/>
  </r>
  <r>
    <n v="26"/>
    <x v="6"/>
    <x v="0"/>
    <x v="42"/>
    <n v="0.99970300000000001"/>
    <n v="0.41499999999999998"/>
  </r>
  <r>
    <n v="26"/>
    <x v="6"/>
    <x v="0"/>
    <x v="43"/>
    <n v="0.99978900000000004"/>
    <n v="0.42499999999999999"/>
  </r>
  <r>
    <n v="26"/>
    <x v="6"/>
    <x v="0"/>
    <x v="44"/>
    <n v="0.99985199999999996"/>
    <n v="0.435"/>
  </r>
  <r>
    <n v="26"/>
    <x v="6"/>
    <x v="0"/>
    <x v="45"/>
    <n v="0.99989700000000004"/>
    <n v="0.44500000000000001"/>
  </r>
  <r>
    <n v="26"/>
    <x v="6"/>
    <x v="0"/>
    <x v="46"/>
    <n v="0.99992899999999996"/>
    <n v="0.45500000000000002"/>
  </r>
  <r>
    <n v="26"/>
    <x v="6"/>
    <x v="0"/>
    <x v="47"/>
    <n v="0.99995199999999995"/>
    <n v="0.46500000000000002"/>
  </r>
  <r>
    <n v="26"/>
    <x v="6"/>
    <x v="0"/>
    <x v="48"/>
    <n v="0.99996799999999997"/>
    <n v="0.47499999999999998"/>
  </r>
  <r>
    <n v="26"/>
    <x v="6"/>
    <x v="0"/>
    <x v="49"/>
    <n v="0.99997800000000003"/>
    <n v="0.48499999999999999"/>
  </r>
  <r>
    <n v="26"/>
    <x v="6"/>
    <x v="0"/>
    <x v="50"/>
    <n v="0.99998600000000004"/>
    <n v="0.495"/>
  </r>
  <r>
    <n v="26"/>
    <x v="6"/>
    <x v="0"/>
    <x v="51"/>
    <n v="0.99999099999999996"/>
    <n v="0.505"/>
  </r>
  <r>
    <n v="26"/>
    <x v="6"/>
    <x v="0"/>
    <x v="52"/>
    <n v="0.99999400000000005"/>
    <n v="0.51500000000000001"/>
  </r>
  <r>
    <n v="26"/>
    <x v="6"/>
    <x v="0"/>
    <x v="53"/>
    <n v="0.999996"/>
    <n v="0.52500000000000002"/>
  </r>
  <r>
    <n v="26"/>
    <x v="6"/>
    <x v="0"/>
    <x v="54"/>
    <n v="0.99999800000000005"/>
    <n v="0.53500000000000003"/>
  </r>
  <r>
    <n v="26"/>
    <x v="6"/>
    <x v="0"/>
    <x v="55"/>
    <n v="0.99999800000000005"/>
    <n v="0.54500000000000004"/>
  </r>
  <r>
    <n v="26"/>
    <x v="6"/>
    <x v="0"/>
    <x v="56"/>
    <n v="0.99999899999999997"/>
    <n v="0.55500000000000005"/>
  </r>
  <r>
    <n v="26"/>
    <x v="6"/>
    <x v="0"/>
    <x v="57"/>
    <n v="0.99999899999999997"/>
    <n v="0.56499999999999995"/>
  </r>
  <r>
    <n v="26"/>
    <x v="6"/>
    <x v="0"/>
    <x v="58"/>
    <n v="1"/>
    <n v="0.57499999999999996"/>
  </r>
  <r>
    <n v="26"/>
    <x v="6"/>
    <x v="0"/>
    <x v="59"/>
    <n v="1"/>
    <n v="0.58499999999999996"/>
  </r>
  <r>
    <n v="26"/>
    <x v="6"/>
    <x v="0"/>
    <x v="60"/>
    <n v="1"/>
    <n v="0.59499999999999997"/>
  </r>
  <r>
    <n v="26"/>
    <x v="6"/>
    <x v="0"/>
    <x v="61"/>
    <n v="1"/>
    <n v="0.60499999999999998"/>
  </r>
  <r>
    <n v="26"/>
    <x v="6"/>
    <x v="0"/>
    <x v="62"/>
    <n v="1"/>
    <n v="0.61499999999999999"/>
  </r>
  <r>
    <n v="26"/>
    <x v="6"/>
    <x v="0"/>
    <x v="63"/>
    <n v="1"/>
    <n v="0.625"/>
  </r>
  <r>
    <n v="26"/>
    <x v="7"/>
    <x v="0"/>
    <x v="0"/>
    <n v="0.896899"/>
    <n v="0"/>
  </r>
  <r>
    <n v="26"/>
    <x v="7"/>
    <x v="0"/>
    <x v="1"/>
    <n v="0.89819499999999997"/>
    <n v="5.0000000000000001E-3"/>
  </r>
  <r>
    <n v="26"/>
    <x v="7"/>
    <x v="0"/>
    <x v="2"/>
    <n v="0.89988000000000001"/>
    <n v="1.4999999999999999E-2"/>
  </r>
  <r>
    <n v="26"/>
    <x v="7"/>
    <x v="0"/>
    <x v="3"/>
    <n v="0.901976"/>
    <n v="2.5000000000000001E-2"/>
  </r>
  <r>
    <n v="26"/>
    <x v="7"/>
    <x v="0"/>
    <x v="4"/>
    <n v="0.904443"/>
    <n v="3.5000000000000003E-2"/>
  </r>
  <r>
    <n v="26"/>
    <x v="7"/>
    <x v="0"/>
    <x v="5"/>
    <n v="0.907192"/>
    <n v="4.4999999999999998E-2"/>
  </r>
  <r>
    <n v="26"/>
    <x v="7"/>
    <x v="0"/>
    <x v="6"/>
    <n v="0.91011600000000004"/>
    <n v="5.5E-2"/>
  </r>
  <r>
    <n v="26"/>
    <x v="7"/>
    <x v="0"/>
    <x v="7"/>
    <n v="0.91313200000000005"/>
    <n v="6.5000000000000002E-2"/>
  </r>
  <r>
    <n v="26"/>
    <x v="7"/>
    <x v="0"/>
    <x v="8"/>
    <n v="0.91620999999999997"/>
    <n v="7.4999999999999997E-2"/>
  </r>
  <r>
    <n v="26"/>
    <x v="7"/>
    <x v="0"/>
    <x v="9"/>
    <n v="0.91936300000000004"/>
    <n v="8.5000000000000006E-2"/>
  </r>
  <r>
    <n v="26"/>
    <x v="7"/>
    <x v="0"/>
    <x v="10"/>
    <n v="0.92262500000000003"/>
    <n v="9.5000000000000001E-2"/>
  </r>
  <r>
    <n v="26"/>
    <x v="7"/>
    <x v="0"/>
    <x v="11"/>
    <n v="0.92602600000000002"/>
    <n v="0.105"/>
  </r>
  <r>
    <n v="26"/>
    <x v="7"/>
    <x v="0"/>
    <x v="12"/>
    <n v="0.92957599999999996"/>
    <n v="0.115"/>
  </r>
  <r>
    <n v="26"/>
    <x v="7"/>
    <x v="0"/>
    <x v="13"/>
    <n v="0.93326500000000001"/>
    <n v="0.125"/>
  </r>
  <r>
    <n v="26"/>
    <x v="7"/>
    <x v="0"/>
    <x v="14"/>
    <n v="0.93706800000000001"/>
    <n v="0.13500000000000001"/>
  </r>
  <r>
    <n v="26"/>
    <x v="7"/>
    <x v="0"/>
    <x v="15"/>
    <n v="0.94095099999999998"/>
    <n v="0.14499999999999999"/>
  </r>
  <r>
    <n v="26"/>
    <x v="7"/>
    <x v="0"/>
    <x v="16"/>
    <n v="0.94487600000000005"/>
    <n v="0.155"/>
  </r>
  <r>
    <n v="26"/>
    <x v="7"/>
    <x v="0"/>
    <x v="17"/>
    <n v="0.94880500000000001"/>
    <n v="0.16500000000000001"/>
  </r>
  <r>
    <n v="26"/>
    <x v="7"/>
    <x v="0"/>
    <x v="18"/>
    <n v="0.95269999999999999"/>
    <n v="0.17499999999999999"/>
  </r>
  <r>
    <n v="26"/>
    <x v="7"/>
    <x v="0"/>
    <x v="19"/>
    <n v="0.95652700000000002"/>
    <n v="0.185"/>
  </r>
  <r>
    <n v="26"/>
    <x v="7"/>
    <x v="0"/>
    <x v="20"/>
    <n v="0.96025400000000005"/>
    <n v="0.19500000000000001"/>
  </r>
  <r>
    <n v="26"/>
    <x v="7"/>
    <x v="0"/>
    <x v="21"/>
    <n v="0.96385500000000002"/>
    <n v="0.20499999999999999"/>
  </r>
  <r>
    <n v="26"/>
    <x v="7"/>
    <x v="0"/>
    <x v="22"/>
    <n v="0.96730499999999997"/>
    <n v="0.215"/>
  </r>
  <r>
    <n v="26"/>
    <x v="7"/>
    <x v="0"/>
    <x v="23"/>
    <n v="0.97058500000000003"/>
    <n v="0.22500000000000001"/>
  </r>
  <r>
    <n v="26"/>
    <x v="7"/>
    <x v="0"/>
    <x v="24"/>
    <n v="0.97368100000000002"/>
    <n v="0.23499999999999999"/>
  </r>
  <r>
    <n v="26"/>
    <x v="7"/>
    <x v="0"/>
    <x v="25"/>
    <n v="0.97658100000000003"/>
    <n v="0.245"/>
  </r>
  <r>
    <n v="26"/>
    <x v="7"/>
    <x v="0"/>
    <x v="26"/>
    <n v="0.97927600000000004"/>
    <n v="0.255"/>
  </r>
  <r>
    <n v="26"/>
    <x v="7"/>
    <x v="0"/>
    <x v="27"/>
    <n v="0.981765"/>
    <n v="0.26500000000000001"/>
  </r>
  <r>
    <n v="26"/>
    <x v="7"/>
    <x v="0"/>
    <x v="28"/>
    <n v="0.98404499999999995"/>
    <n v="0.27500000000000002"/>
  </r>
  <r>
    <n v="26"/>
    <x v="7"/>
    <x v="0"/>
    <x v="29"/>
    <n v="0.98612"/>
    <n v="0.28499999999999998"/>
  </r>
  <r>
    <n v="26"/>
    <x v="7"/>
    <x v="0"/>
    <x v="30"/>
    <n v="0.98799400000000004"/>
    <n v="0.29499999999999998"/>
  </r>
  <r>
    <n v="26"/>
    <x v="7"/>
    <x v="0"/>
    <x v="31"/>
    <n v="0.98967499999999997"/>
    <n v="0.30499999999999999"/>
  </r>
  <r>
    <n v="26"/>
    <x v="7"/>
    <x v="0"/>
    <x v="32"/>
    <n v="0.99117200000000005"/>
    <n v="0.315"/>
  </r>
  <r>
    <n v="26"/>
    <x v="7"/>
    <x v="0"/>
    <x v="33"/>
    <n v="0.99249699999999996"/>
    <n v="0.32500000000000001"/>
  </r>
  <r>
    <n v="26"/>
    <x v="7"/>
    <x v="0"/>
    <x v="34"/>
    <n v="0.99365999999999999"/>
    <n v="0.33500000000000002"/>
  </r>
  <r>
    <n v="26"/>
    <x v="7"/>
    <x v="0"/>
    <x v="35"/>
    <n v="0.99467399999999995"/>
    <n v="0.34499999999999997"/>
  </r>
  <r>
    <n v="26"/>
    <x v="7"/>
    <x v="0"/>
    <x v="36"/>
    <n v="0.99555300000000002"/>
    <n v="0.35499999999999998"/>
  </r>
  <r>
    <n v="26"/>
    <x v="7"/>
    <x v="0"/>
    <x v="37"/>
    <n v="0.99630799999999997"/>
    <n v="0.36499999999999999"/>
  </r>
  <r>
    <n v="26"/>
    <x v="7"/>
    <x v="0"/>
    <x v="38"/>
    <n v="0.99695400000000001"/>
    <n v="0.375"/>
  </r>
  <r>
    <n v="26"/>
    <x v="7"/>
    <x v="0"/>
    <x v="39"/>
    <n v="0.997502"/>
    <n v="0.38500000000000001"/>
  </r>
  <r>
    <n v="26"/>
    <x v="7"/>
    <x v="0"/>
    <x v="40"/>
    <n v="0.99796399999999996"/>
    <n v="0.39500000000000002"/>
  </r>
  <r>
    <n v="26"/>
    <x v="7"/>
    <x v="0"/>
    <x v="41"/>
    <n v="0.99835099999999999"/>
    <n v="0.40500000000000003"/>
  </r>
  <r>
    <n v="26"/>
    <x v="7"/>
    <x v="0"/>
    <x v="42"/>
    <n v="0.998672"/>
    <n v="0.41499999999999998"/>
  </r>
  <r>
    <n v="26"/>
    <x v="7"/>
    <x v="0"/>
    <x v="43"/>
    <n v="0.99893699999999996"/>
    <n v="0.42499999999999999"/>
  </r>
  <r>
    <n v="26"/>
    <x v="7"/>
    <x v="0"/>
    <x v="44"/>
    <n v="0.99915500000000002"/>
    <n v="0.435"/>
  </r>
  <r>
    <n v="26"/>
    <x v="7"/>
    <x v="0"/>
    <x v="45"/>
    <n v="0.999332"/>
    <n v="0.44500000000000001"/>
  </r>
  <r>
    <n v="26"/>
    <x v="7"/>
    <x v="0"/>
    <x v="46"/>
    <n v="0.99947600000000003"/>
    <n v="0.45500000000000002"/>
  </r>
  <r>
    <n v="26"/>
    <x v="7"/>
    <x v="0"/>
    <x v="47"/>
    <n v="0.99959100000000001"/>
    <n v="0.46500000000000002"/>
  </r>
  <r>
    <n v="26"/>
    <x v="7"/>
    <x v="0"/>
    <x v="48"/>
    <n v="0.99968299999999999"/>
    <n v="0.47499999999999998"/>
  </r>
  <r>
    <n v="26"/>
    <x v="7"/>
    <x v="0"/>
    <x v="49"/>
    <n v="0.99975599999999998"/>
    <n v="0.48499999999999999"/>
  </r>
  <r>
    <n v="26"/>
    <x v="7"/>
    <x v="0"/>
    <x v="50"/>
    <n v="0.99981299999999995"/>
    <n v="0.495"/>
  </r>
  <r>
    <n v="26"/>
    <x v="7"/>
    <x v="0"/>
    <x v="51"/>
    <n v="0.99985800000000002"/>
    <n v="0.505"/>
  </r>
  <r>
    <n v="26"/>
    <x v="7"/>
    <x v="0"/>
    <x v="52"/>
    <n v="0.99989300000000003"/>
    <n v="0.51500000000000001"/>
  </r>
  <r>
    <n v="26"/>
    <x v="7"/>
    <x v="0"/>
    <x v="53"/>
    <n v="0.99992000000000003"/>
    <n v="0.52500000000000002"/>
  </r>
  <r>
    <n v="26"/>
    <x v="7"/>
    <x v="0"/>
    <x v="54"/>
    <n v="0.99994000000000005"/>
    <n v="0.53500000000000003"/>
  </r>
  <r>
    <n v="26"/>
    <x v="7"/>
    <x v="0"/>
    <x v="55"/>
    <n v="0.99995599999999996"/>
    <n v="0.54500000000000004"/>
  </r>
  <r>
    <n v="26"/>
    <x v="7"/>
    <x v="0"/>
    <x v="56"/>
    <n v="0.99996700000000005"/>
    <n v="0.55500000000000005"/>
  </r>
  <r>
    <n v="26"/>
    <x v="7"/>
    <x v="0"/>
    <x v="57"/>
    <n v="0.99997599999999998"/>
    <n v="0.56499999999999995"/>
  </r>
  <r>
    <n v="26"/>
    <x v="7"/>
    <x v="0"/>
    <x v="58"/>
    <n v="0.99998299999999996"/>
    <n v="0.57499999999999996"/>
  </r>
  <r>
    <n v="26"/>
    <x v="7"/>
    <x v="0"/>
    <x v="59"/>
    <n v="0.99998799999999999"/>
    <n v="0.58499999999999996"/>
  </r>
  <r>
    <n v="26"/>
    <x v="7"/>
    <x v="0"/>
    <x v="60"/>
    <n v="0.99999099999999996"/>
    <n v="0.59499999999999997"/>
  </r>
  <r>
    <n v="26"/>
    <x v="7"/>
    <x v="0"/>
    <x v="61"/>
    <n v="0.99999400000000005"/>
    <n v="0.60499999999999998"/>
  </r>
  <r>
    <n v="26"/>
    <x v="7"/>
    <x v="0"/>
    <x v="62"/>
    <n v="0.999996"/>
    <n v="0.61499999999999999"/>
  </r>
  <r>
    <n v="26"/>
    <x v="7"/>
    <x v="0"/>
    <x v="63"/>
    <n v="0.99999700000000002"/>
    <n v="0.625"/>
  </r>
  <r>
    <n v="26"/>
    <x v="7"/>
    <x v="0"/>
    <x v="64"/>
    <n v="0.99999800000000005"/>
    <n v="0.63500000000000001"/>
  </r>
  <r>
    <n v="26"/>
    <x v="7"/>
    <x v="0"/>
    <x v="65"/>
    <n v="0.99999899999999997"/>
    <n v="0.64500000000000002"/>
  </r>
  <r>
    <n v="26"/>
    <x v="7"/>
    <x v="0"/>
    <x v="66"/>
    <n v="0.99999899999999997"/>
    <n v="0.65500000000000003"/>
  </r>
  <r>
    <n v="26"/>
    <x v="7"/>
    <x v="0"/>
    <x v="67"/>
    <n v="0.99999899999999997"/>
    <n v="0.66500000000000004"/>
  </r>
  <r>
    <n v="26"/>
    <x v="7"/>
    <x v="0"/>
    <x v="68"/>
    <n v="1"/>
    <n v="0.67500000000000004"/>
  </r>
  <r>
    <n v="26"/>
    <x v="7"/>
    <x v="0"/>
    <x v="69"/>
    <n v="1"/>
    <n v="0.68500000000000005"/>
  </r>
  <r>
    <n v="26"/>
    <x v="7"/>
    <x v="0"/>
    <x v="70"/>
    <n v="1"/>
    <n v="0.69499999999999995"/>
  </r>
  <r>
    <n v="26"/>
    <x v="7"/>
    <x v="0"/>
    <x v="71"/>
    <n v="1"/>
    <n v="0.70499999999999996"/>
  </r>
  <r>
    <n v="26"/>
    <x v="7"/>
    <x v="0"/>
    <x v="72"/>
    <n v="1"/>
    <n v="0.71499999999999997"/>
  </r>
  <r>
    <n v="26"/>
    <x v="7"/>
    <x v="0"/>
    <x v="73"/>
    <n v="1"/>
    <n v="0.7249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2B971-3EA9-4486-9D22-56D13507A968}" name="PivotTable1" cacheId="6" applyNumberFormats="0" applyBorderFormats="0" applyFontFormats="0" applyPatternFormats="0" applyAlignmentFormats="0" applyWidthHeightFormats="1" dataCaption="Values" missingCaption="1" updatedVersion="6" minRefreshableVersion="3" useAutoFormatting="1" rowGrandTotals="0" colGrandTotals="0" itemPrintTitles="1" createdVersion="6" indent="0" outline="1" outlineData="1" multipleFieldFilters="0">
  <location ref="J2:R88" firstHeaderRow="1" firstDataRow="3" firstDataCol="1"/>
  <pivotFields count="6">
    <pivotField showAll="0"/>
    <pivotField axis="axisCol" showAll="0">
      <items count="9">
        <item x="1"/>
        <item x="0"/>
        <item x="2"/>
        <item x="3"/>
        <item x="4"/>
        <item x="5"/>
        <item x="6"/>
        <item x="7"/>
        <item t="default"/>
      </items>
    </pivotField>
    <pivotField axis="axisCol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dataField="1" showAll="0"/>
    <pivotField showAll="0"/>
  </pivotFields>
  <rowFields count="1">
    <field x="3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</rowItems>
  <colFields count="2">
    <field x="2"/>
    <field x="1"/>
  </colFields>
  <colItems count="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colItems>
  <dataFields count="1">
    <dataField name="Sum of prob_t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D537-5405-4A72-BDCC-2AAF54AC63E4}">
  <dimension ref="A1:S123"/>
  <sheetViews>
    <sheetView topLeftCell="A95" workbookViewId="0">
      <selection activeCell="A104" sqref="A104:E113"/>
    </sheetView>
  </sheetViews>
  <sheetFormatPr defaultRowHeight="14.4" x14ac:dyDescent="0.3"/>
  <sheetData>
    <row r="1" spans="1:19" x14ac:dyDescent="0.3">
      <c r="I1" t="s">
        <v>21</v>
      </c>
      <c r="M1" t="s">
        <v>20</v>
      </c>
      <c r="Q1" t="s">
        <v>23</v>
      </c>
    </row>
    <row r="2" spans="1:19" x14ac:dyDescent="0.3">
      <c r="A2" t="s">
        <v>6</v>
      </c>
      <c r="I2" t="s">
        <v>18</v>
      </c>
      <c r="J2" t="s">
        <v>2</v>
      </c>
      <c r="M2" t="s">
        <v>19</v>
      </c>
      <c r="N2" t="s">
        <v>3</v>
      </c>
      <c r="Q2" t="s">
        <v>10</v>
      </c>
      <c r="R2" t="s">
        <v>3</v>
      </c>
      <c r="S2" t="s">
        <v>22</v>
      </c>
    </row>
    <row r="3" spans="1:1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Q3">
        <v>1</v>
      </c>
      <c r="R3">
        <v>6</v>
      </c>
      <c r="S3">
        <v>581</v>
      </c>
    </row>
    <row r="4" spans="1:19" x14ac:dyDescent="0.3">
      <c r="A4">
        <v>1</v>
      </c>
      <c r="B4">
        <v>15</v>
      </c>
      <c r="C4">
        <v>2</v>
      </c>
      <c r="D4">
        <v>3000001</v>
      </c>
      <c r="E4">
        <v>1</v>
      </c>
      <c r="F4">
        <v>0</v>
      </c>
      <c r="I4">
        <v>1000001</v>
      </c>
      <c r="J4">
        <v>2</v>
      </c>
      <c r="M4">
        <v>3000001</v>
      </c>
      <c r="N4">
        <v>8</v>
      </c>
      <c r="Q4">
        <v>1</v>
      </c>
      <c r="R4">
        <v>8</v>
      </c>
      <c r="S4">
        <v>270</v>
      </c>
    </row>
    <row r="5" spans="1:19" x14ac:dyDescent="0.3">
      <c r="A5">
        <v>2</v>
      </c>
      <c r="B5">
        <v>15</v>
      </c>
      <c r="C5">
        <v>1000001</v>
      </c>
      <c r="D5">
        <v>100009</v>
      </c>
      <c r="E5">
        <v>1</v>
      </c>
      <c r="F5">
        <v>0</v>
      </c>
      <c r="I5">
        <v>1000001</v>
      </c>
      <c r="J5">
        <v>100001</v>
      </c>
      <c r="M5">
        <v>3000001</v>
      </c>
      <c r="N5">
        <v>9</v>
      </c>
      <c r="Q5">
        <v>1</v>
      </c>
      <c r="R5">
        <v>9</v>
      </c>
      <c r="S5">
        <v>479</v>
      </c>
    </row>
    <row r="6" spans="1:19" x14ac:dyDescent="0.3">
      <c r="A6">
        <v>3</v>
      </c>
      <c r="B6">
        <v>21</v>
      </c>
      <c r="C6">
        <v>1000001</v>
      </c>
      <c r="D6">
        <v>3000001</v>
      </c>
      <c r="E6">
        <v>1</v>
      </c>
      <c r="F6">
        <v>0</v>
      </c>
      <c r="I6">
        <v>1000001</v>
      </c>
      <c r="J6">
        <v>200001</v>
      </c>
      <c r="M6">
        <v>3000001</v>
      </c>
      <c r="N6">
        <v>10</v>
      </c>
      <c r="Q6">
        <v>1</v>
      </c>
      <c r="R6">
        <v>10</v>
      </c>
      <c r="S6">
        <v>702</v>
      </c>
    </row>
    <row r="7" spans="1:19" x14ac:dyDescent="0.3">
      <c r="A7">
        <v>4</v>
      </c>
      <c r="B7">
        <v>20</v>
      </c>
      <c r="C7">
        <v>1000001</v>
      </c>
      <c r="D7">
        <v>3000001</v>
      </c>
      <c r="E7">
        <v>10</v>
      </c>
      <c r="F7">
        <v>1</v>
      </c>
      <c r="I7">
        <v>1000001</v>
      </c>
      <c r="J7">
        <v>400001</v>
      </c>
      <c r="M7">
        <v>3000001</v>
      </c>
      <c r="N7">
        <v>100009</v>
      </c>
      <c r="Q7">
        <v>1</v>
      </c>
      <c r="R7">
        <v>100009</v>
      </c>
      <c r="S7">
        <v>596</v>
      </c>
    </row>
    <row r="8" spans="1:19" x14ac:dyDescent="0.3">
      <c r="A8">
        <v>5</v>
      </c>
      <c r="B8">
        <v>38</v>
      </c>
      <c r="C8">
        <v>1000001</v>
      </c>
      <c r="D8">
        <v>3000001</v>
      </c>
      <c r="E8">
        <v>10</v>
      </c>
      <c r="F8">
        <v>0</v>
      </c>
      <c r="I8">
        <v>1000001</v>
      </c>
      <c r="J8">
        <v>400002</v>
      </c>
      <c r="M8">
        <v>3000001</v>
      </c>
      <c r="N8">
        <v>300007</v>
      </c>
      <c r="Q8">
        <v>1</v>
      </c>
      <c r="R8">
        <v>300007</v>
      </c>
      <c r="S8">
        <v>248</v>
      </c>
    </row>
    <row r="9" spans="1:19" x14ac:dyDescent="0.3">
      <c r="A9">
        <v>6</v>
      </c>
      <c r="B9">
        <v>15</v>
      </c>
      <c r="C9">
        <v>2</v>
      </c>
      <c r="D9">
        <v>100009</v>
      </c>
      <c r="E9">
        <v>10</v>
      </c>
      <c r="F9">
        <v>1</v>
      </c>
      <c r="I9">
        <v>1000001</v>
      </c>
      <c r="J9">
        <v>600001</v>
      </c>
      <c r="M9">
        <v>3000001</v>
      </c>
      <c r="N9">
        <v>500009</v>
      </c>
      <c r="Q9">
        <v>1</v>
      </c>
      <c r="R9">
        <v>500009</v>
      </c>
      <c r="S9">
        <v>359</v>
      </c>
    </row>
    <row r="10" spans="1:19" x14ac:dyDescent="0.3">
      <c r="A10">
        <v>7</v>
      </c>
      <c r="B10">
        <v>20</v>
      </c>
      <c r="C10">
        <v>2</v>
      </c>
      <c r="D10">
        <v>100009</v>
      </c>
      <c r="E10">
        <v>10</v>
      </c>
      <c r="F10">
        <v>0</v>
      </c>
      <c r="I10">
        <v>1000001</v>
      </c>
      <c r="J10">
        <v>700001</v>
      </c>
      <c r="M10">
        <v>3000001</v>
      </c>
      <c r="N10">
        <v>500010</v>
      </c>
      <c r="Q10">
        <v>1</v>
      </c>
      <c r="R10">
        <v>500010</v>
      </c>
      <c r="S10">
        <v>670</v>
      </c>
    </row>
    <row r="11" spans="1:19" x14ac:dyDescent="0.3">
      <c r="A11">
        <v>8</v>
      </c>
      <c r="B11">
        <v>38</v>
      </c>
      <c r="C11">
        <v>2</v>
      </c>
      <c r="D11">
        <v>3000001</v>
      </c>
      <c r="E11">
        <v>10</v>
      </c>
      <c r="F11">
        <v>0</v>
      </c>
      <c r="M11">
        <v>3000001</v>
      </c>
      <c r="N11">
        <v>500011</v>
      </c>
      <c r="Q11">
        <v>1</v>
      </c>
      <c r="R11">
        <v>500011</v>
      </c>
      <c r="S11">
        <v>798</v>
      </c>
    </row>
    <row r="12" spans="1:19" x14ac:dyDescent="0.3">
      <c r="A12">
        <v>9</v>
      </c>
      <c r="B12">
        <v>15</v>
      </c>
      <c r="C12">
        <v>1000001</v>
      </c>
      <c r="D12">
        <v>100009</v>
      </c>
      <c r="E12">
        <v>10</v>
      </c>
      <c r="F12">
        <v>0</v>
      </c>
      <c r="M12">
        <v>3000001</v>
      </c>
      <c r="N12">
        <v>600009</v>
      </c>
      <c r="Q12">
        <v>1</v>
      </c>
      <c r="R12">
        <v>600009</v>
      </c>
      <c r="S12">
        <v>278</v>
      </c>
    </row>
    <row r="13" spans="1:19" x14ac:dyDescent="0.3">
      <c r="A13">
        <v>10</v>
      </c>
      <c r="B13">
        <v>21</v>
      </c>
      <c r="C13">
        <v>1000001</v>
      </c>
      <c r="D13">
        <v>3000001</v>
      </c>
      <c r="E13">
        <v>10</v>
      </c>
      <c r="F13">
        <v>0</v>
      </c>
      <c r="M13">
        <v>3000001</v>
      </c>
      <c r="N13">
        <v>900007</v>
      </c>
      <c r="Q13">
        <v>2</v>
      </c>
      <c r="R13">
        <v>6</v>
      </c>
      <c r="S13">
        <v>186</v>
      </c>
    </row>
    <row r="14" spans="1:19" x14ac:dyDescent="0.3">
      <c r="A14">
        <v>11</v>
      </c>
      <c r="B14">
        <v>38</v>
      </c>
      <c r="C14">
        <v>2</v>
      </c>
      <c r="D14">
        <v>3000001</v>
      </c>
      <c r="E14">
        <v>10</v>
      </c>
      <c r="F14">
        <v>1</v>
      </c>
      <c r="M14">
        <v>3000001</v>
      </c>
      <c r="N14">
        <v>900008</v>
      </c>
      <c r="Q14">
        <v>2</v>
      </c>
      <c r="R14">
        <v>8</v>
      </c>
      <c r="S14">
        <v>188</v>
      </c>
    </row>
    <row r="15" spans="1:19" x14ac:dyDescent="0.3">
      <c r="A15">
        <v>12</v>
      </c>
      <c r="B15">
        <v>15</v>
      </c>
      <c r="C15">
        <v>1000001</v>
      </c>
      <c r="D15">
        <v>100009</v>
      </c>
      <c r="E15">
        <v>10</v>
      </c>
      <c r="F15">
        <v>1</v>
      </c>
      <c r="Q15">
        <v>2</v>
      </c>
      <c r="R15">
        <v>9</v>
      </c>
      <c r="S15">
        <v>976</v>
      </c>
    </row>
    <row r="16" spans="1:19" x14ac:dyDescent="0.3">
      <c r="A16">
        <v>13</v>
      </c>
      <c r="B16">
        <v>21</v>
      </c>
      <c r="C16">
        <v>1000001</v>
      </c>
      <c r="D16">
        <v>3000001</v>
      </c>
      <c r="E16">
        <v>10</v>
      </c>
      <c r="F16">
        <v>1</v>
      </c>
      <c r="Q16">
        <v>2</v>
      </c>
      <c r="R16">
        <v>10</v>
      </c>
      <c r="S16">
        <v>952</v>
      </c>
    </row>
    <row r="17" spans="1:19" x14ac:dyDescent="0.3">
      <c r="Q17">
        <v>2</v>
      </c>
      <c r="R17">
        <v>100009</v>
      </c>
      <c r="S17">
        <v>762</v>
      </c>
    </row>
    <row r="18" spans="1:19" x14ac:dyDescent="0.3">
      <c r="Q18">
        <v>2</v>
      </c>
      <c r="R18">
        <v>300007</v>
      </c>
      <c r="S18">
        <v>292</v>
      </c>
    </row>
    <row r="19" spans="1:19" x14ac:dyDescent="0.3">
      <c r="A19" t="s">
        <v>7</v>
      </c>
      <c r="Q19">
        <v>2</v>
      </c>
      <c r="R19">
        <v>500009</v>
      </c>
      <c r="S19">
        <v>870</v>
      </c>
    </row>
    <row r="20" spans="1:19" x14ac:dyDescent="0.3">
      <c r="A20" t="s">
        <v>8</v>
      </c>
      <c r="B20" t="s">
        <v>9</v>
      </c>
      <c r="C20" t="s">
        <v>10</v>
      </c>
      <c r="D20" t="s">
        <v>11</v>
      </c>
      <c r="E20" t="s">
        <v>12</v>
      </c>
      <c r="Q20">
        <v>2</v>
      </c>
      <c r="R20">
        <v>500010</v>
      </c>
      <c r="S20">
        <v>858</v>
      </c>
    </row>
    <row r="21" spans="1:19" x14ac:dyDescent="0.3">
      <c r="A21">
        <v>1</v>
      </c>
      <c r="B21">
        <v>13</v>
      </c>
      <c r="C21">
        <v>2</v>
      </c>
      <c r="D21">
        <v>3000001</v>
      </c>
      <c r="E21">
        <v>1</v>
      </c>
      <c r="Q21">
        <v>2</v>
      </c>
      <c r="R21">
        <v>500011</v>
      </c>
      <c r="S21">
        <v>360</v>
      </c>
    </row>
    <row r="22" spans="1:19" x14ac:dyDescent="0.3">
      <c r="A22">
        <v>2</v>
      </c>
      <c r="B22">
        <v>13</v>
      </c>
      <c r="C22">
        <v>1000001</v>
      </c>
      <c r="D22">
        <v>100009</v>
      </c>
      <c r="E22">
        <v>2</v>
      </c>
      <c r="Q22">
        <v>2</v>
      </c>
      <c r="R22">
        <v>600009</v>
      </c>
      <c r="S22">
        <v>28</v>
      </c>
    </row>
    <row r="23" spans="1:19" x14ac:dyDescent="0.3">
      <c r="A23">
        <v>3</v>
      </c>
      <c r="B23">
        <v>21</v>
      </c>
      <c r="C23">
        <v>1000001</v>
      </c>
      <c r="D23">
        <v>3000001</v>
      </c>
      <c r="E23">
        <v>3</v>
      </c>
      <c r="Q23">
        <v>100001</v>
      </c>
      <c r="R23">
        <v>6</v>
      </c>
      <c r="S23">
        <v>342</v>
      </c>
    </row>
    <row r="24" spans="1:19" x14ac:dyDescent="0.3">
      <c r="A24">
        <v>4</v>
      </c>
      <c r="B24">
        <v>90</v>
      </c>
      <c r="C24">
        <v>1000001</v>
      </c>
      <c r="D24">
        <v>3000001</v>
      </c>
      <c r="E24">
        <v>4</v>
      </c>
      <c r="Q24">
        <v>100001</v>
      </c>
      <c r="R24">
        <v>8</v>
      </c>
      <c r="S24">
        <v>624</v>
      </c>
    </row>
    <row r="25" spans="1:19" x14ac:dyDescent="0.3">
      <c r="A25">
        <v>5</v>
      </c>
      <c r="B25">
        <v>90</v>
      </c>
      <c r="C25">
        <v>1000001</v>
      </c>
      <c r="D25">
        <v>3000001</v>
      </c>
      <c r="E25">
        <v>4</v>
      </c>
      <c r="Q25">
        <v>100001</v>
      </c>
      <c r="R25">
        <v>9</v>
      </c>
      <c r="S25">
        <v>540</v>
      </c>
    </row>
    <row r="26" spans="1:19" x14ac:dyDescent="0.3">
      <c r="A26">
        <v>6</v>
      </c>
      <c r="B26">
        <v>90</v>
      </c>
      <c r="C26">
        <v>1000001</v>
      </c>
      <c r="D26">
        <v>3000001</v>
      </c>
      <c r="E26">
        <v>4</v>
      </c>
      <c r="Q26">
        <v>100001</v>
      </c>
      <c r="R26">
        <v>10</v>
      </c>
      <c r="S26">
        <v>151</v>
      </c>
    </row>
    <row r="27" spans="1:19" x14ac:dyDescent="0.3">
      <c r="A27">
        <v>7</v>
      </c>
      <c r="B27">
        <v>90</v>
      </c>
      <c r="C27">
        <v>1000001</v>
      </c>
      <c r="D27">
        <v>3000001</v>
      </c>
      <c r="E27">
        <v>4</v>
      </c>
      <c r="Q27">
        <v>100001</v>
      </c>
      <c r="R27">
        <v>100009</v>
      </c>
      <c r="S27">
        <v>283</v>
      </c>
    </row>
    <row r="28" spans="1:19" x14ac:dyDescent="0.3">
      <c r="A28">
        <v>8</v>
      </c>
      <c r="B28">
        <v>90</v>
      </c>
      <c r="C28">
        <v>1000001</v>
      </c>
      <c r="D28">
        <v>3000001</v>
      </c>
      <c r="E28">
        <v>4</v>
      </c>
      <c r="Q28">
        <v>100001</v>
      </c>
      <c r="R28">
        <v>300007</v>
      </c>
      <c r="S28">
        <v>305</v>
      </c>
    </row>
    <row r="29" spans="1:19" x14ac:dyDescent="0.3">
      <c r="A29">
        <v>9</v>
      </c>
      <c r="B29">
        <v>90</v>
      </c>
      <c r="C29">
        <v>1000001</v>
      </c>
      <c r="D29">
        <v>3000001</v>
      </c>
      <c r="E29">
        <v>4</v>
      </c>
      <c r="Q29">
        <v>100001</v>
      </c>
      <c r="R29">
        <v>500009</v>
      </c>
      <c r="S29">
        <v>620</v>
      </c>
    </row>
    <row r="30" spans="1:19" x14ac:dyDescent="0.3">
      <c r="A30">
        <v>10</v>
      </c>
      <c r="B30">
        <v>90</v>
      </c>
      <c r="C30">
        <v>1000001</v>
      </c>
      <c r="D30">
        <v>3000001</v>
      </c>
      <c r="E30">
        <v>4</v>
      </c>
      <c r="Q30">
        <v>100001</v>
      </c>
      <c r="R30">
        <v>500010</v>
      </c>
      <c r="S30">
        <v>556</v>
      </c>
    </row>
    <row r="31" spans="1:19" x14ac:dyDescent="0.3">
      <c r="A31">
        <v>11</v>
      </c>
      <c r="B31">
        <v>90</v>
      </c>
      <c r="C31">
        <v>1000001</v>
      </c>
      <c r="D31">
        <v>3000001</v>
      </c>
      <c r="E31">
        <v>4</v>
      </c>
      <c r="Q31">
        <v>100001</v>
      </c>
      <c r="R31">
        <v>500011</v>
      </c>
      <c r="S31">
        <v>844</v>
      </c>
    </row>
    <row r="32" spans="1:19" x14ac:dyDescent="0.3">
      <c r="A32">
        <v>12</v>
      </c>
      <c r="B32">
        <v>90</v>
      </c>
      <c r="C32">
        <v>1000001</v>
      </c>
      <c r="D32">
        <v>3000001</v>
      </c>
      <c r="E32">
        <v>4</v>
      </c>
      <c r="Q32">
        <v>100001</v>
      </c>
      <c r="R32">
        <v>600009</v>
      </c>
      <c r="S32">
        <v>664</v>
      </c>
    </row>
    <row r="33" spans="1:19" x14ac:dyDescent="0.3">
      <c r="A33">
        <v>13</v>
      </c>
      <c r="B33">
        <v>90</v>
      </c>
      <c r="C33">
        <v>1000001</v>
      </c>
      <c r="D33">
        <v>3000001</v>
      </c>
      <c r="E33">
        <v>4</v>
      </c>
      <c r="Q33">
        <v>200001</v>
      </c>
      <c r="R33">
        <v>6</v>
      </c>
      <c r="S33">
        <v>740</v>
      </c>
    </row>
    <row r="34" spans="1:19" x14ac:dyDescent="0.3">
      <c r="A34">
        <v>14</v>
      </c>
      <c r="B34">
        <v>91</v>
      </c>
      <c r="C34">
        <v>1000001</v>
      </c>
      <c r="D34">
        <v>3000001</v>
      </c>
      <c r="E34">
        <v>5</v>
      </c>
      <c r="Q34">
        <v>200001</v>
      </c>
      <c r="R34">
        <v>8</v>
      </c>
      <c r="S34">
        <v>711</v>
      </c>
    </row>
    <row r="35" spans="1:19" x14ac:dyDescent="0.3">
      <c r="A35">
        <v>15</v>
      </c>
      <c r="B35">
        <v>91</v>
      </c>
      <c r="C35">
        <v>1000001</v>
      </c>
      <c r="D35">
        <v>3000001</v>
      </c>
      <c r="E35">
        <v>6</v>
      </c>
      <c r="Q35">
        <v>200001</v>
      </c>
      <c r="R35">
        <v>9</v>
      </c>
      <c r="S35">
        <v>878</v>
      </c>
    </row>
    <row r="36" spans="1:19" x14ac:dyDescent="0.3">
      <c r="A36">
        <v>16</v>
      </c>
      <c r="B36">
        <v>91</v>
      </c>
      <c r="C36">
        <v>1000001</v>
      </c>
      <c r="D36">
        <v>3000001</v>
      </c>
      <c r="E36">
        <v>7</v>
      </c>
      <c r="Q36">
        <v>200001</v>
      </c>
      <c r="R36">
        <v>10</v>
      </c>
      <c r="S36">
        <v>586</v>
      </c>
    </row>
    <row r="37" spans="1:19" x14ac:dyDescent="0.3">
      <c r="A37">
        <v>17</v>
      </c>
      <c r="B37">
        <v>91</v>
      </c>
      <c r="C37">
        <v>1000001</v>
      </c>
      <c r="D37">
        <v>3000001</v>
      </c>
      <c r="E37">
        <v>8</v>
      </c>
      <c r="Q37">
        <v>200001</v>
      </c>
      <c r="R37">
        <v>100009</v>
      </c>
      <c r="S37">
        <v>884</v>
      </c>
    </row>
    <row r="38" spans="1:19" x14ac:dyDescent="0.3">
      <c r="A38">
        <v>18</v>
      </c>
      <c r="B38">
        <v>91</v>
      </c>
      <c r="C38">
        <v>1000001</v>
      </c>
      <c r="D38">
        <v>3000001</v>
      </c>
      <c r="E38">
        <v>9</v>
      </c>
      <c r="Q38">
        <v>200001</v>
      </c>
      <c r="R38">
        <v>300007</v>
      </c>
      <c r="S38">
        <v>148</v>
      </c>
    </row>
    <row r="39" spans="1:19" x14ac:dyDescent="0.3">
      <c r="A39">
        <v>19</v>
      </c>
      <c r="B39">
        <v>91</v>
      </c>
      <c r="C39">
        <v>1000001</v>
      </c>
      <c r="D39">
        <v>3000001</v>
      </c>
      <c r="E39">
        <v>10</v>
      </c>
      <c r="Q39">
        <v>200001</v>
      </c>
      <c r="R39">
        <v>500009</v>
      </c>
      <c r="S39">
        <v>915</v>
      </c>
    </row>
    <row r="40" spans="1:19" x14ac:dyDescent="0.3">
      <c r="A40">
        <v>20</v>
      </c>
      <c r="B40">
        <v>91</v>
      </c>
      <c r="C40">
        <v>1000001</v>
      </c>
      <c r="D40">
        <v>3000001</v>
      </c>
      <c r="E40">
        <v>11</v>
      </c>
      <c r="Q40">
        <v>200001</v>
      </c>
      <c r="R40">
        <v>500010</v>
      </c>
      <c r="S40">
        <v>128</v>
      </c>
    </row>
    <row r="41" spans="1:19" x14ac:dyDescent="0.3">
      <c r="A41">
        <v>21</v>
      </c>
      <c r="B41">
        <v>91</v>
      </c>
      <c r="C41">
        <v>1000001</v>
      </c>
      <c r="D41">
        <v>3000001</v>
      </c>
      <c r="E41">
        <v>12</v>
      </c>
      <c r="Q41">
        <v>200001</v>
      </c>
      <c r="R41">
        <v>500011</v>
      </c>
      <c r="S41">
        <v>729</v>
      </c>
    </row>
    <row r="42" spans="1:19" x14ac:dyDescent="0.3">
      <c r="A42">
        <v>22</v>
      </c>
      <c r="B42">
        <v>91</v>
      </c>
      <c r="C42">
        <v>1000001</v>
      </c>
      <c r="D42">
        <v>3000001</v>
      </c>
      <c r="E42">
        <v>13</v>
      </c>
      <c r="Q42">
        <v>200001</v>
      </c>
      <c r="R42">
        <v>600009</v>
      </c>
      <c r="S42">
        <v>629</v>
      </c>
    </row>
    <row r="43" spans="1:19" x14ac:dyDescent="0.3">
      <c r="A43">
        <v>23</v>
      </c>
      <c r="B43">
        <v>91</v>
      </c>
      <c r="C43">
        <v>1000001</v>
      </c>
      <c r="D43">
        <v>3000001</v>
      </c>
      <c r="E43">
        <v>14</v>
      </c>
      <c r="Q43">
        <v>300001</v>
      </c>
      <c r="R43">
        <v>6</v>
      </c>
      <c r="S43">
        <v>421</v>
      </c>
    </row>
    <row r="44" spans="1:19" x14ac:dyDescent="0.3">
      <c r="A44">
        <v>24</v>
      </c>
      <c r="B44">
        <v>92</v>
      </c>
      <c r="C44">
        <v>2</v>
      </c>
      <c r="D44">
        <v>100009</v>
      </c>
      <c r="E44">
        <v>15</v>
      </c>
      <c r="Q44">
        <v>300001</v>
      </c>
      <c r="R44">
        <v>8</v>
      </c>
      <c r="S44">
        <v>96</v>
      </c>
    </row>
    <row r="45" spans="1:19" x14ac:dyDescent="0.3">
      <c r="A45">
        <v>25</v>
      </c>
      <c r="B45">
        <v>92</v>
      </c>
      <c r="C45">
        <v>2</v>
      </c>
      <c r="D45">
        <v>100009</v>
      </c>
      <c r="E45">
        <v>15</v>
      </c>
      <c r="Q45">
        <v>300001</v>
      </c>
      <c r="R45">
        <v>9</v>
      </c>
      <c r="S45">
        <v>581</v>
      </c>
    </row>
    <row r="46" spans="1:19" x14ac:dyDescent="0.3">
      <c r="A46">
        <v>26</v>
      </c>
      <c r="B46">
        <v>92</v>
      </c>
      <c r="C46">
        <v>2</v>
      </c>
      <c r="D46">
        <v>100009</v>
      </c>
      <c r="E46">
        <v>15</v>
      </c>
      <c r="Q46">
        <v>300001</v>
      </c>
      <c r="R46">
        <v>10</v>
      </c>
      <c r="S46">
        <v>639</v>
      </c>
    </row>
    <row r="47" spans="1:19" x14ac:dyDescent="0.3">
      <c r="A47">
        <v>27</v>
      </c>
      <c r="B47">
        <v>92</v>
      </c>
      <c r="C47">
        <v>2</v>
      </c>
      <c r="D47">
        <v>100009</v>
      </c>
      <c r="E47">
        <v>15</v>
      </c>
      <c r="Q47">
        <v>300001</v>
      </c>
      <c r="R47">
        <v>100009</v>
      </c>
      <c r="S47">
        <v>157</v>
      </c>
    </row>
    <row r="48" spans="1:19" x14ac:dyDescent="0.3">
      <c r="A48">
        <v>28</v>
      </c>
      <c r="B48">
        <v>92</v>
      </c>
      <c r="C48">
        <v>2</v>
      </c>
      <c r="D48">
        <v>100009</v>
      </c>
      <c r="E48">
        <v>15</v>
      </c>
      <c r="Q48">
        <v>300001</v>
      </c>
      <c r="R48">
        <v>300007</v>
      </c>
      <c r="S48">
        <v>627</v>
      </c>
    </row>
    <row r="49" spans="1:19" x14ac:dyDescent="0.3">
      <c r="A49">
        <v>29</v>
      </c>
      <c r="B49">
        <v>92</v>
      </c>
      <c r="C49">
        <v>2</v>
      </c>
      <c r="D49">
        <v>100009</v>
      </c>
      <c r="E49">
        <v>15</v>
      </c>
      <c r="Q49">
        <v>300001</v>
      </c>
      <c r="R49">
        <v>500009</v>
      </c>
      <c r="S49">
        <v>514</v>
      </c>
    </row>
    <row r="50" spans="1:19" x14ac:dyDescent="0.3">
      <c r="A50">
        <v>30</v>
      </c>
      <c r="B50">
        <v>92</v>
      </c>
      <c r="C50">
        <v>2</v>
      </c>
      <c r="D50">
        <v>100009</v>
      </c>
      <c r="E50">
        <v>15</v>
      </c>
      <c r="Q50">
        <v>300001</v>
      </c>
      <c r="R50">
        <v>500010</v>
      </c>
      <c r="S50">
        <v>830</v>
      </c>
    </row>
    <row r="51" spans="1:19" x14ac:dyDescent="0.3">
      <c r="A51">
        <v>31</v>
      </c>
      <c r="B51">
        <v>92</v>
      </c>
      <c r="C51">
        <v>2</v>
      </c>
      <c r="D51">
        <v>100009</v>
      </c>
      <c r="E51">
        <v>15</v>
      </c>
      <c r="Q51">
        <v>300001</v>
      </c>
      <c r="R51">
        <v>500011</v>
      </c>
      <c r="S51">
        <v>386</v>
      </c>
    </row>
    <row r="52" spans="1:19" x14ac:dyDescent="0.3">
      <c r="A52">
        <v>32</v>
      </c>
      <c r="B52">
        <v>92</v>
      </c>
      <c r="C52">
        <v>2</v>
      </c>
      <c r="D52">
        <v>100009</v>
      </c>
      <c r="E52">
        <v>15</v>
      </c>
      <c r="Q52">
        <v>300001</v>
      </c>
      <c r="R52">
        <v>600009</v>
      </c>
      <c r="S52">
        <v>994</v>
      </c>
    </row>
    <row r="53" spans="1:19" x14ac:dyDescent="0.3">
      <c r="A53">
        <v>33</v>
      </c>
      <c r="B53">
        <v>92</v>
      </c>
      <c r="C53">
        <v>2</v>
      </c>
      <c r="D53">
        <v>100009</v>
      </c>
      <c r="E53">
        <v>15</v>
      </c>
      <c r="Q53">
        <v>400001</v>
      </c>
      <c r="R53">
        <v>6</v>
      </c>
      <c r="S53">
        <v>212</v>
      </c>
    </row>
    <row r="54" spans="1:19" x14ac:dyDescent="0.3">
      <c r="A54">
        <v>34</v>
      </c>
      <c r="B54">
        <v>90</v>
      </c>
      <c r="C54">
        <v>2</v>
      </c>
      <c r="D54">
        <v>100009</v>
      </c>
      <c r="E54">
        <v>16</v>
      </c>
      <c r="Q54">
        <v>400001</v>
      </c>
      <c r="R54">
        <v>8</v>
      </c>
      <c r="S54">
        <v>422</v>
      </c>
    </row>
    <row r="55" spans="1:19" x14ac:dyDescent="0.3">
      <c r="A55">
        <v>35</v>
      </c>
      <c r="B55">
        <v>90</v>
      </c>
      <c r="C55">
        <v>2</v>
      </c>
      <c r="D55">
        <v>100009</v>
      </c>
      <c r="E55">
        <v>17</v>
      </c>
      <c r="Q55">
        <v>400001</v>
      </c>
      <c r="R55">
        <v>9</v>
      </c>
      <c r="S55">
        <v>67</v>
      </c>
    </row>
    <row r="56" spans="1:19" x14ac:dyDescent="0.3">
      <c r="A56">
        <v>36</v>
      </c>
      <c r="B56">
        <v>90</v>
      </c>
      <c r="C56">
        <v>2</v>
      </c>
      <c r="D56">
        <v>100009</v>
      </c>
      <c r="E56">
        <v>18</v>
      </c>
      <c r="Q56">
        <v>400001</v>
      </c>
      <c r="R56">
        <v>10</v>
      </c>
      <c r="S56">
        <v>347</v>
      </c>
    </row>
    <row r="57" spans="1:19" x14ac:dyDescent="0.3">
      <c r="A57">
        <v>37</v>
      </c>
      <c r="B57">
        <v>90</v>
      </c>
      <c r="C57">
        <v>2</v>
      </c>
      <c r="D57">
        <v>100009</v>
      </c>
      <c r="E57">
        <v>19</v>
      </c>
      <c r="Q57">
        <v>400001</v>
      </c>
      <c r="R57">
        <v>100009</v>
      </c>
      <c r="S57">
        <v>761</v>
      </c>
    </row>
    <row r="58" spans="1:19" x14ac:dyDescent="0.3">
      <c r="A58">
        <v>38</v>
      </c>
      <c r="B58">
        <v>90</v>
      </c>
      <c r="C58">
        <v>2</v>
      </c>
      <c r="D58">
        <v>100009</v>
      </c>
      <c r="E58">
        <v>20</v>
      </c>
      <c r="Q58">
        <v>400001</v>
      </c>
      <c r="R58">
        <v>300007</v>
      </c>
      <c r="S58">
        <v>713</v>
      </c>
    </row>
    <row r="59" spans="1:19" x14ac:dyDescent="0.3">
      <c r="A59">
        <v>39</v>
      </c>
      <c r="B59">
        <v>90</v>
      </c>
      <c r="C59">
        <v>2</v>
      </c>
      <c r="D59">
        <v>100009</v>
      </c>
      <c r="E59">
        <v>21</v>
      </c>
      <c r="Q59">
        <v>400001</v>
      </c>
      <c r="R59">
        <v>500009</v>
      </c>
      <c r="S59">
        <v>90</v>
      </c>
    </row>
    <row r="60" spans="1:19" x14ac:dyDescent="0.3">
      <c r="A60">
        <v>40</v>
      </c>
      <c r="B60">
        <v>90</v>
      </c>
      <c r="C60">
        <v>2</v>
      </c>
      <c r="D60">
        <v>100009</v>
      </c>
      <c r="E60">
        <v>22</v>
      </c>
      <c r="Q60">
        <v>400001</v>
      </c>
      <c r="R60">
        <v>500010</v>
      </c>
      <c r="S60">
        <v>686</v>
      </c>
    </row>
    <row r="61" spans="1:19" x14ac:dyDescent="0.3">
      <c r="A61">
        <v>41</v>
      </c>
      <c r="B61">
        <v>90</v>
      </c>
      <c r="C61">
        <v>2</v>
      </c>
      <c r="D61">
        <v>100009</v>
      </c>
      <c r="E61">
        <v>23</v>
      </c>
      <c r="Q61">
        <v>400001</v>
      </c>
      <c r="R61">
        <v>500011</v>
      </c>
      <c r="S61">
        <v>37</v>
      </c>
    </row>
    <row r="62" spans="1:19" x14ac:dyDescent="0.3">
      <c r="A62">
        <v>42</v>
      </c>
      <c r="B62">
        <v>90</v>
      </c>
      <c r="C62">
        <v>2</v>
      </c>
      <c r="D62">
        <v>100009</v>
      </c>
      <c r="E62">
        <v>24</v>
      </c>
      <c r="Q62">
        <v>400001</v>
      </c>
      <c r="R62">
        <v>600009</v>
      </c>
      <c r="S62">
        <v>845</v>
      </c>
    </row>
    <row r="63" spans="1:19" x14ac:dyDescent="0.3">
      <c r="A63">
        <v>43</v>
      </c>
      <c r="B63">
        <v>90</v>
      </c>
      <c r="C63">
        <v>2</v>
      </c>
      <c r="D63">
        <v>100009</v>
      </c>
      <c r="E63">
        <v>25</v>
      </c>
      <c r="Q63">
        <v>400002</v>
      </c>
      <c r="R63">
        <v>6</v>
      </c>
      <c r="S63">
        <v>655</v>
      </c>
    </row>
    <row r="64" spans="1:19" x14ac:dyDescent="0.3">
      <c r="A64">
        <v>44</v>
      </c>
      <c r="B64">
        <v>91</v>
      </c>
      <c r="C64">
        <v>2</v>
      </c>
      <c r="D64">
        <v>3000001</v>
      </c>
      <c r="E64">
        <v>26</v>
      </c>
      <c r="Q64">
        <v>400002</v>
      </c>
      <c r="R64">
        <v>8</v>
      </c>
      <c r="S64">
        <v>843</v>
      </c>
    </row>
    <row r="65" spans="1:19" x14ac:dyDescent="0.3">
      <c r="A65">
        <v>45</v>
      </c>
      <c r="B65">
        <v>91</v>
      </c>
      <c r="C65">
        <v>2</v>
      </c>
      <c r="D65">
        <v>3000001</v>
      </c>
      <c r="E65">
        <v>27</v>
      </c>
      <c r="Q65">
        <v>400002</v>
      </c>
      <c r="R65">
        <v>9</v>
      </c>
      <c r="S65">
        <v>872</v>
      </c>
    </row>
    <row r="66" spans="1:19" x14ac:dyDescent="0.3">
      <c r="A66">
        <v>46</v>
      </c>
      <c r="B66">
        <v>91</v>
      </c>
      <c r="C66">
        <v>2</v>
      </c>
      <c r="D66">
        <v>3000001</v>
      </c>
      <c r="E66">
        <v>28</v>
      </c>
      <c r="Q66">
        <v>400002</v>
      </c>
      <c r="R66">
        <v>10</v>
      </c>
      <c r="S66">
        <v>524</v>
      </c>
    </row>
    <row r="67" spans="1:19" x14ac:dyDescent="0.3">
      <c r="A67">
        <v>47</v>
      </c>
      <c r="B67">
        <v>91</v>
      </c>
      <c r="C67">
        <v>2</v>
      </c>
      <c r="D67">
        <v>3000001</v>
      </c>
      <c r="E67">
        <v>29</v>
      </c>
      <c r="Q67">
        <v>400002</v>
      </c>
      <c r="R67">
        <v>100009</v>
      </c>
      <c r="S67">
        <v>254</v>
      </c>
    </row>
    <row r="68" spans="1:19" x14ac:dyDescent="0.3">
      <c r="A68">
        <v>48</v>
      </c>
      <c r="B68">
        <v>91</v>
      </c>
      <c r="C68">
        <v>2</v>
      </c>
      <c r="D68">
        <v>3000001</v>
      </c>
      <c r="E68">
        <v>30</v>
      </c>
      <c r="Q68">
        <v>400002</v>
      </c>
      <c r="R68">
        <v>300007</v>
      </c>
      <c r="S68">
        <v>38</v>
      </c>
    </row>
    <row r="69" spans="1:19" x14ac:dyDescent="0.3">
      <c r="A69">
        <v>49</v>
      </c>
      <c r="B69">
        <v>91</v>
      </c>
      <c r="C69">
        <v>2</v>
      </c>
      <c r="D69">
        <v>3000001</v>
      </c>
      <c r="E69">
        <v>31</v>
      </c>
      <c r="Q69">
        <v>400002</v>
      </c>
      <c r="R69">
        <v>500009</v>
      </c>
      <c r="S69">
        <v>915</v>
      </c>
    </row>
    <row r="70" spans="1:19" x14ac:dyDescent="0.3">
      <c r="A70">
        <v>50</v>
      </c>
      <c r="B70">
        <v>91</v>
      </c>
      <c r="C70">
        <v>2</v>
      </c>
      <c r="D70">
        <v>3000001</v>
      </c>
      <c r="E70">
        <v>32</v>
      </c>
      <c r="Q70">
        <v>400002</v>
      </c>
      <c r="R70">
        <v>500010</v>
      </c>
      <c r="S70">
        <v>800</v>
      </c>
    </row>
    <row r="71" spans="1:19" x14ac:dyDescent="0.3">
      <c r="A71">
        <v>51</v>
      </c>
      <c r="B71">
        <v>91</v>
      </c>
      <c r="C71">
        <v>2</v>
      </c>
      <c r="D71">
        <v>3000001</v>
      </c>
      <c r="E71">
        <v>33</v>
      </c>
      <c r="Q71">
        <v>400002</v>
      </c>
      <c r="R71">
        <v>500011</v>
      </c>
      <c r="S71">
        <v>354</v>
      </c>
    </row>
    <row r="72" spans="1:19" x14ac:dyDescent="0.3">
      <c r="A72">
        <v>52</v>
      </c>
      <c r="B72">
        <v>91</v>
      </c>
      <c r="C72">
        <v>2</v>
      </c>
      <c r="D72">
        <v>3000001</v>
      </c>
      <c r="E72">
        <v>34</v>
      </c>
      <c r="Q72">
        <v>400002</v>
      </c>
      <c r="R72">
        <v>600009</v>
      </c>
      <c r="S72">
        <v>182</v>
      </c>
    </row>
    <row r="73" spans="1:19" x14ac:dyDescent="0.3">
      <c r="A73">
        <v>53</v>
      </c>
      <c r="B73">
        <v>91</v>
      </c>
      <c r="C73">
        <v>2</v>
      </c>
      <c r="D73">
        <v>3000001</v>
      </c>
      <c r="E73">
        <v>35</v>
      </c>
      <c r="Q73">
        <v>500001</v>
      </c>
      <c r="R73">
        <v>6</v>
      </c>
      <c r="S73">
        <v>219</v>
      </c>
    </row>
    <row r="74" spans="1:19" x14ac:dyDescent="0.3">
      <c r="A74">
        <v>54</v>
      </c>
      <c r="B74">
        <v>92</v>
      </c>
      <c r="C74">
        <v>1000001</v>
      </c>
      <c r="D74">
        <v>100009</v>
      </c>
      <c r="E74">
        <v>36</v>
      </c>
      <c r="Q74">
        <v>500001</v>
      </c>
      <c r="R74">
        <v>8</v>
      </c>
      <c r="S74">
        <v>60</v>
      </c>
    </row>
    <row r="75" spans="1:19" x14ac:dyDescent="0.3">
      <c r="A75">
        <v>55</v>
      </c>
      <c r="B75">
        <v>92</v>
      </c>
      <c r="C75">
        <v>1000001</v>
      </c>
      <c r="D75">
        <v>100009</v>
      </c>
      <c r="E75">
        <v>37</v>
      </c>
      <c r="Q75">
        <v>500001</v>
      </c>
      <c r="R75">
        <v>9</v>
      </c>
      <c r="S75">
        <v>939</v>
      </c>
    </row>
    <row r="76" spans="1:19" x14ac:dyDescent="0.3">
      <c r="A76">
        <v>56</v>
      </c>
      <c r="B76">
        <v>92</v>
      </c>
      <c r="C76">
        <v>1000001</v>
      </c>
      <c r="D76">
        <v>100009</v>
      </c>
      <c r="E76">
        <v>38</v>
      </c>
      <c r="Q76">
        <v>500001</v>
      </c>
      <c r="R76">
        <v>10</v>
      </c>
      <c r="S76">
        <v>151</v>
      </c>
    </row>
    <row r="77" spans="1:19" x14ac:dyDescent="0.3">
      <c r="A77">
        <v>57</v>
      </c>
      <c r="B77">
        <v>92</v>
      </c>
      <c r="C77">
        <v>1000001</v>
      </c>
      <c r="D77">
        <v>100009</v>
      </c>
      <c r="E77">
        <v>39</v>
      </c>
      <c r="Q77">
        <v>500001</v>
      </c>
      <c r="R77">
        <v>100009</v>
      </c>
      <c r="S77">
        <v>573</v>
      </c>
    </row>
    <row r="78" spans="1:19" x14ac:dyDescent="0.3">
      <c r="A78">
        <v>58</v>
      </c>
      <c r="B78">
        <v>92</v>
      </c>
      <c r="C78">
        <v>1000001</v>
      </c>
      <c r="D78">
        <v>100009</v>
      </c>
      <c r="E78">
        <v>40</v>
      </c>
      <c r="Q78">
        <v>500001</v>
      </c>
      <c r="R78">
        <v>300007</v>
      </c>
      <c r="S78">
        <v>26</v>
      </c>
    </row>
    <row r="79" spans="1:19" x14ac:dyDescent="0.3">
      <c r="A79">
        <v>59</v>
      </c>
      <c r="B79">
        <v>92</v>
      </c>
      <c r="C79">
        <v>1000001</v>
      </c>
      <c r="D79">
        <v>100009</v>
      </c>
      <c r="E79">
        <v>41</v>
      </c>
      <c r="Q79">
        <v>500001</v>
      </c>
      <c r="R79">
        <v>500009</v>
      </c>
      <c r="S79">
        <v>689</v>
      </c>
    </row>
    <row r="80" spans="1:19" x14ac:dyDescent="0.3">
      <c r="A80">
        <v>60</v>
      </c>
      <c r="B80">
        <v>92</v>
      </c>
      <c r="C80">
        <v>1000001</v>
      </c>
      <c r="D80">
        <v>100009</v>
      </c>
      <c r="E80">
        <v>42</v>
      </c>
      <c r="Q80">
        <v>500001</v>
      </c>
      <c r="R80">
        <v>500010</v>
      </c>
      <c r="S80">
        <v>866</v>
      </c>
    </row>
    <row r="81" spans="1:19" x14ac:dyDescent="0.3">
      <c r="A81">
        <v>61</v>
      </c>
      <c r="B81">
        <v>92</v>
      </c>
      <c r="C81">
        <v>1000001</v>
      </c>
      <c r="D81">
        <v>100009</v>
      </c>
      <c r="E81">
        <v>43</v>
      </c>
      <c r="Q81">
        <v>500001</v>
      </c>
      <c r="R81">
        <v>500011</v>
      </c>
      <c r="S81">
        <v>683</v>
      </c>
    </row>
    <row r="82" spans="1:19" x14ac:dyDescent="0.3">
      <c r="A82">
        <v>62</v>
      </c>
      <c r="B82">
        <v>92</v>
      </c>
      <c r="C82">
        <v>1000001</v>
      </c>
      <c r="D82">
        <v>100009</v>
      </c>
      <c r="E82">
        <v>44</v>
      </c>
      <c r="Q82">
        <v>500001</v>
      </c>
      <c r="R82">
        <v>600009</v>
      </c>
      <c r="S82">
        <v>265</v>
      </c>
    </row>
    <row r="83" spans="1:19" x14ac:dyDescent="0.3">
      <c r="A83">
        <v>63</v>
      </c>
      <c r="B83">
        <v>92</v>
      </c>
      <c r="C83">
        <v>1000001</v>
      </c>
      <c r="D83">
        <v>100009</v>
      </c>
      <c r="E83">
        <v>45</v>
      </c>
      <c r="Q83">
        <v>600001</v>
      </c>
      <c r="R83">
        <v>6</v>
      </c>
      <c r="S83">
        <v>9</v>
      </c>
    </row>
    <row r="84" spans="1:19" x14ac:dyDescent="0.3">
      <c r="A84">
        <v>64</v>
      </c>
      <c r="B84">
        <v>93</v>
      </c>
      <c r="C84">
        <v>1000001</v>
      </c>
      <c r="D84">
        <v>3000001</v>
      </c>
      <c r="E84">
        <v>46</v>
      </c>
      <c r="Q84">
        <v>600001</v>
      </c>
      <c r="R84">
        <v>8</v>
      </c>
      <c r="S84">
        <v>333</v>
      </c>
    </row>
    <row r="85" spans="1:19" x14ac:dyDescent="0.3">
      <c r="A85">
        <v>65</v>
      </c>
      <c r="B85">
        <v>93</v>
      </c>
      <c r="C85">
        <v>1000001</v>
      </c>
      <c r="D85">
        <v>3000001</v>
      </c>
      <c r="E85">
        <v>47</v>
      </c>
      <c r="Q85">
        <v>600001</v>
      </c>
      <c r="R85">
        <v>9</v>
      </c>
      <c r="S85">
        <v>884</v>
      </c>
    </row>
    <row r="86" spans="1:19" x14ac:dyDescent="0.3">
      <c r="A86">
        <v>66</v>
      </c>
      <c r="B86">
        <v>93</v>
      </c>
      <c r="C86">
        <v>1000001</v>
      </c>
      <c r="D86">
        <v>3000001</v>
      </c>
      <c r="E86">
        <v>48</v>
      </c>
      <c r="Q86">
        <v>600001</v>
      </c>
      <c r="R86">
        <v>10</v>
      </c>
      <c r="S86">
        <v>457</v>
      </c>
    </row>
    <row r="87" spans="1:19" x14ac:dyDescent="0.3">
      <c r="A87">
        <v>67</v>
      </c>
      <c r="B87">
        <v>93</v>
      </c>
      <c r="C87">
        <v>1000001</v>
      </c>
      <c r="D87">
        <v>3000001</v>
      </c>
      <c r="E87">
        <v>49</v>
      </c>
      <c r="Q87">
        <v>600001</v>
      </c>
      <c r="R87">
        <v>100009</v>
      </c>
      <c r="S87">
        <v>366</v>
      </c>
    </row>
    <row r="88" spans="1:19" x14ac:dyDescent="0.3">
      <c r="A88">
        <v>68</v>
      </c>
      <c r="B88">
        <v>93</v>
      </c>
      <c r="C88">
        <v>1000001</v>
      </c>
      <c r="D88">
        <v>3000001</v>
      </c>
      <c r="E88">
        <v>50</v>
      </c>
      <c r="Q88">
        <v>600001</v>
      </c>
      <c r="R88">
        <v>300007</v>
      </c>
      <c r="S88">
        <v>178</v>
      </c>
    </row>
    <row r="89" spans="1:19" x14ac:dyDescent="0.3">
      <c r="A89">
        <v>69</v>
      </c>
      <c r="B89">
        <v>93</v>
      </c>
      <c r="C89">
        <v>1000001</v>
      </c>
      <c r="D89">
        <v>3000001</v>
      </c>
      <c r="E89">
        <v>51</v>
      </c>
      <c r="Q89">
        <v>600001</v>
      </c>
      <c r="R89">
        <v>500009</v>
      </c>
      <c r="S89">
        <v>187</v>
      </c>
    </row>
    <row r="90" spans="1:19" x14ac:dyDescent="0.3">
      <c r="A90">
        <v>70</v>
      </c>
      <c r="B90">
        <v>93</v>
      </c>
      <c r="C90">
        <v>1000001</v>
      </c>
      <c r="D90">
        <v>3000001</v>
      </c>
      <c r="E90">
        <v>52</v>
      </c>
      <c r="Q90">
        <v>600001</v>
      </c>
      <c r="R90">
        <v>500010</v>
      </c>
      <c r="S90">
        <v>922</v>
      </c>
    </row>
    <row r="91" spans="1:19" x14ac:dyDescent="0.3">
      <c r="A91">
        <v>71</v>
      </c>
      <c r="B91">
        <v>93</v>
      </c>
      <c r="C91">
        <v>1000001</v>
      </c>
      <c r="D91">
        <v>3000001</v>
      </c>
      <c r="E91">
        <v>53</v>
      </c>
      <c r="Q91">
        <v>600001</v>
      </c>
      <c r="R91">
        <v>500011</v>
      </c>
      <c r="S91">
        <v>449</v>
      </c>
    </row>
    <row r="92" spans="1:19" x14ac:dyDescent="0.3">
      <c r="A92">
        <v>72</v>
      </c>
      <c r="B92">
        <v>93</v>
      </c>
      <c r="C92">
        <v>1000001</v>
      </c>
      <c r="D92">
        <v>3000001</v>
      </c>
      <c r="E92">
        <v>54</v>
      </c>
      <c r="Q92">
        <v>600001</v>
      </c>
      <c r="R92">
        <v>600009</v>
      </c>
      <c r="S92">
        <v>694</v>
      </c>
    </row>
    <row r="93" spans="1:19" x14ac:dyDescent="0.3">
      <c r="A93">
        <v>73</v>
      </c>
      <c r="B93">
        <v>93</v>
      </c>
      <c r="C93">
        <v>1000001</v>
      </c>
      <c r="D93">
        <v>3000001</v>
      </c>
      <c r="E93">
        <v>55</v>
      </c>
      <c r="Q93">
        <v>700001</v>
      </c>
      <c r="R93">
        <v>6</v>
      </c>
      <c r="S93">
        <v>362</v>
      </c>
    </row>
    <row r="94" spans="1:19" x14ac:dyDescent="0.3">
      <c r="A94">
        <v>74</v>
      </c>
      <c r="B94">
        <v>91</v>
      </c>
      <c r="C94">
        <v>2</v>
      </c>
      <c r="D94">
        <v>3000001</v>
      </c>
      <c r="E94">
        <v>56</v>
      </c>
      <c r="Q94">
        <v>700001</v>
      </c>
      <c r="R94">
        <v>8</v>
      </c>
      <c r="S94">
        <v>523</v>
      </c>
    </row>
    <row r="95" spans="1:19" x14ac:dyDescent="0.3">
      <c r="A95">
        <v>75</v>
      </c>
      <c r="B95">
        <v>91</v>
      </c>
      <c r="C95">
        <v>2</v>
      </c>
      <c r="D95">
        <v>3000001</v>
      </c>
      <c r="E95">
        <v>56</v>
      </c>
      <c r="Q95">
        <v>700001</v>
      </c>
      <c r="R95">
        <v>9</v>
      </c>
      <c r="S95">
        <v>245</v>
      </c>
    </row>
    <row r="96" spans="1:19" x14ac:dyDescent="0.3">
      <c r="A96">
        <v>76</v>
      </c>
      <c r="B96">
        <v>91</v>
      </c>
      <c r="C96">
        <v>2</v>
      </c>
      <c r="D96">
        <v>3000001</v>
      </c>
      <c r="E96">
        <v>56</v>
      </c>
      <c r="Q96">
        <v>700001</v>
      </c>
      <c r="R96">
        <v>10</v>
      </c>
      <c r="S96">
        <v>583</v>
      </c>
    </row>
    <row r="97" spans="1:19" x14ac:dyDescent="0.3">
      <c r="A97">
        <v>77</v>
      </c>
      <c r="B97">
        <v>91</v>
      </c>
      <c r="C97">
        <v>2</v>
      </c>
      <c r="D97">
        <v>3000001</v>
      </c>
      <c r="E97">
        <v>56</v>
      </c>
      <c r="Q97">
        <v>700001</v>
      </c>
      <c r="R97">
        <v>100009</v>
      </c>
      <c r="S97">
        <v>861</v>
      </c>
    </row>
    <row r="98" spans="1:19" x14ac:dyDescent="0.3">
      <c r="A98">
        <v>78</v>
      </c>
      <c r="B98">
        <v>91</v>
      </c>
      <c r="C98">
        <v>2</v>
      </c>
      <c r="D98">
        <v>3000001</v>
      </c>
      <c r="E98">
        <v>56</v>
      </c>
      <c r="Q98">
        <v>700001</v>
      </c>
      <c r="R98">
        <v>300007</v>
      </c>
      <c r="S98">
        <v>713</v>
      </c>
    </row>
    <row r="99" spans="1:19" x14ac:dyDescent="0.3">
      <c r="A99">
        <v>79</v>
      </c>
      <c r="B99">
        <v>91</v>
      </c>
      <c r="C99">
        <v>2</v>
      </c>
      <c r="D99">
        <v>3000001</v>
      </c>
      <c r="E99">
        <v>56</v>
      </c>
      <c r="Q99">
        <v>700001</v>
      </c>
      <c r="R99">
        <v>500009</v>
      </c>
      <c r="S99">
        <v>897</v>
      </c>
    </row>
    <row r="100" spans="1:19" x14ac:dyDescent="0.3">
      <c r="A100">
        <v>80</v>
      </c>
      <c r="B100">
        <v>91</v>
      </c>
      <c r="C100">
        <v>2</v>
      </c>
      <c r="D100">
        <v>3000001</v>
      </c>
      <c r="E100">
        <v>56</v>
      </c>
      <c r="Q100">
        <v>700001</v>
      </c>
      <c r="R100">
        <v>500010</v>
      </c>
      <c r="S100">
        <v>178</v>
      </c>
    </row>
    <row r="101" spans="1:19" x14ac:dyDescent="0.3">
      <c r="A101">
        <v>81</v>
      </c>
      <c r="B101">
        <v>91</v>
      </c>
      <c r="C101">
        <v>2</v>
      </c>
      <c r="D101">
        <v>3000001</v>
      </c>
      <c r="E101">
        <v>56</v>
      </c>
      <c r="Q101">
        <v>700001</v>
      </c>
      <c r="R101">
        <v>500011</v>
      </c>
      <c r="S101">
        <v>634</v>
      </c>
    </row>
    <row r="102" spans="1:19" x14ac:dyDescent="0.3">
      <c r="A102">
        <v>82</v>
      </c>
      <c r="B102">
        <v>91</v>
      </c>
      <c r="C102">
        <v>2</v>
      </c>
      <c r="D102">
        <v>3000001</v>
      </c>
      <c r="E102">
        <v>56</v>
      </c>
      <c r="Q102">
        <v>700001</v>
      </c>
      <c r="R102">
        <v>600009</v>
      </c>
      <c r="S102">
        <v>357</v>
      </c>
    </row>
    <row r="103" spans="1:19" x14ac:dyDescent="0.3">
      <c r="A103">
        <v>83</v>
      </c>
      <c r="B103">
        <v>91</v>
      </c>
      <c r="C103">
        <v>2</v>
      </c>
      <c r="D103">
        <v>3000001</v>
      </c>
      <c r="E103">
        <v>56</v>
      </c>
    </row>
    <row r="104" spans="1:19" x14ac:dyDescent="0.3">
      <c r="A104">
        <v>84</v>
      </c>
      <c r="B104">
        <v>92</v>
      </c>
      <c r="C104">
        <v>1000001</v>
      </c>
      <c r="D104">
        <v>100009</v>
      </c>
      <c r="E104">
        <v>57</v>
      </c>
    </row>
    <row r="105" spans="1:19" x14ac:dyDescent="0.3">
      <c r="A105">
        <v>85</v>
      </c>
      <c r="B105">
        <v>92</v>
      </c>
      <c r="C105">
        <v>1000001</v>
      </c>
      <c r="D105">
        <v>100009</v>
      </c>
      <c r="E105">
        <v>57</v>
      </c>
    </row>
    <row r="106" spans="1:19" x14ac:dyDescent="0.3">
      <c r="A106">
        <v>86</v>
      </c>
      <c r="B106">
        <v>92</v>
      </c>
      <c r="C106">
        <v>1000001</v>
      </c>
      <c r="D106">
        <v>100009</v>
      </c>
      <c r="E106">
        <v>57</v>
      </c>
    </row>
    <row r="107" spans="1:19" x14ac:dyDescent="0.3">
      <c r="A107">
        <v>87</v>
      </c>
      <c r="B107">
        <v>92</v>
      </c>
      <c r="C107">
        <v>1000001</v>
      </c>
      <c r="D107">
        <v>100009</v>
      </c>
      <c r="E107">
        <v>57</v>
      </c>
    </row>
    <row r="108" spans="1:19" x14ac:dyDescent="0.3">
      <c r="A108">
        <v>88</v>
      </c>
      <c r="B108">
        <v>92</v>
      </c>
      <c r="C108">
        <v>1000001</v>
      </c>
      <c r="D108">
        <v>100009</v>
      </c>
      <c r="E108">
        <v>57</v>
      </c>
    </row>
    <row r="109" spans="1:19" x14ac:dyDescent="0.3">
      <c r="A109">
        <v>89</v>
      </c>
      <c r="B109">
        <v>92</v>
      </c>
      <c r="C109">
        <v>1000001</v>
      </c>
      <c r="D109">
        <v>100009</v>
      </c>
      <c r="E109">
        <v>57</v>
      </c>
    </row>
    <row r="110" spans="1:19" x14ac:dyDescent="0.3">
      <c r="A110">
        <v>90</v>
      </c>
      <c r="B110">
        <v>92</v>
      </c>
      <c r="C110">
        <v>1000001</v>
      </c>
      <c r="D110">
        <v>100009</v>
      </c>
      <c r="E110">
        <v>57</v>
      </c>
    </row>
    <row r="111" spans="1:19" x14ac:dyDescent="0.3">
      <c r="A111">
        <v>91</v>
      </c>
      <c r="B111">
        <v>92</v>
      </c>
      <c r="C111">
        <v>1000001</v>
      </c>
      <c r="D111">
        <v>100009</v>
      </c>
      <c r="E111">
        <v>57</v>
      </c>
    </row>
    <row r="112" spans="1:19" x14ac:dyDescent="0.3">
      <c r="A112">
        <v>92</v>
      </c>
      <c r="B112">
        <v>92</v>
      </c>
      <c r="C112">
        <v>1000001</v>
      </c>
      <c r="D112">
        <v>100009</v>
      </c>
      <c r="E112">
        <v>57</v>
      </c>
    </row>
    <row r="113" spans="1:5" x14ac:dyDescent="0.3">
      <c r="A113">
        <v>93</v>
      </c>
      <c r="B113">
        <v>92</v>
      </c>
      <c r="C113">
        <v>1000001</v>
      </c>
      <c r="D113">
        <v>100009</v>
      </c>
      <c r="E113">
        <v>57</v>
      </c>
    </row>
    <row r="114" spans="1:5" x14ac:dyDescent="0.3">
      <c r="A114">
        <v>94</v>
      </c>
      <c r="B114">
        <v>93</v>
      </c>
      <c r="C114">
        <v>1000001</v>
      </c>
      <c r="D114">
        <v>3000001</v>
      </c>
      <c r="E114">
        <v>58</v>
      </c>
    </row>
    <row r="115" spans="1:5" x14ac:dyDescent="0.3">
      <c r="A115">
        <v>95</v>
      </c>
      <c r="B115">
        <v>93</v>
      </c>
      <c r="C115">
        <v>1000001</v>
      </c>
      <c r="D115">
        <v>3000001</v>
      </c>
      <c r="E115">
        <v>58</v>
      </c>
    </row>
    <row r="116" spans="1:5" x14ac:dyDescent="0.3">
      <c r="A116">
        <v>96</v>
      </c>
      <c r="B116">
        <v>93</v>
      </c>
      <c r="C116">
        <v>1000001</v>
      </c>
      <c r="D116">
        <v>3000001</v>
      </c>
      <c r="E116">
        <v>58</v>
      </c>
    </row>
    <row r="117" spans="1:5" x14ac:dyDescent="0.3">
      <c r="A117">
        <v>97</v>
      </c>
      <c r="B117">
        <v>93</v>
      </c>
      <c r="C117">
        <v>1000001</v>
      </c>
      <c r="D117">
        <v>3000001</v>
      </c>
      <c r="E117">
        <v>58</v>
      </c>
    </row>
    <row r="118" spans="1:5" x14ac:dyDescent="0.3">
      <c r="A118">
        <v>98</v>
      </c>
      <c r="B118">
        <v>93</v>
      </c>
      <c r="C118">
        <v>1000001</v>
      </c>
      <c r="D118">
        <v>3000001</v>
      </c>
      <c r="E118">
        <v>58</v>
      </c>
    </row>
    <row r="119" spans="1:5" x14ac:dyDescent="0.3">
      <c r="A119">
        <v>99</v>
      </c>
      <c r="B119">
        <v>93</v>
      </c>
      <c r="C119">
        <v>1000001</v>
      </c>
      <c r="D119">
        <v>3000001</v>
      </c>
      <c r="E119">
        <v>58</v>
      </c>
    </row>
    <row r="120" spans="1:5" x14ac:dyDescent="0.3">
      <c r="A120">
        <v>100</v>
      </c>
      <c r="B120">
        <v>93</v>
      </c>
      <c r="C120">
        <v>1000001</v>
      </c>
      <c r="D120">
        <v>3000001</v>
      </c>
      <c r="E120">
        <v>58</v>
      </c>
    </row>
    <row r="121" spans="1:5" x14ac:dyDescent="0.3">
      <c r="A121">
        <v>101</v>
      </c>
      <c r="B121">
        <v>93</v>
      </c>
      <c r="C121">
        <v>1000001</v>
      </c>
      <c r="D121">
        <v>3000001</v>
      </c>
      <c r="E121">
        <v>58</v>
      </c>
    </row>
    <row r="122" spans="1:5" x14ac:dyDescent="0.3">
      <c r="A122">
        <v>102</v>
      </c>
      <c r="B122">
        <v>93</v>
      </c>
      <c r="C122">
        <v>1000001</v>
      </c>
      <c r="D122">
        <v>3000001</v>
      </c>
      <c r="E122">
        <v>58</v>
      </c>
    </row>
    <row r="123" spans="1:5" x14ac:dyDescent="0.3">
      <c r="A123">
        <v>103</v>
      </c>
      <c r="B123">
        <v>93</v>
      </c>
      <c r="C123">
        <v>1000001</v>
      </c>
      <c r="D123">
        <v>3000001</v>
      </c>
      <c r="E123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9758-5DA6-454A-AF4E-E6B62C45A320}">
  <dimension ref="A1:V102"/>
  <sheetViews>
    <sheetView tabSelected="1" workbookViewId="0">
      <selection activeCell="A8" sqref="A8:E17"/>
    </sheetView>
  </sheetViews>
  <sheetFormatPr defaultRowHeight="14.4" x14ac:dyDescent="0.3"/>
  <cols>
    <col min="16" max="16" width="15.109375" bestFit="1" customWidth="1"/>
    <col min="17" max="17" width="15.109375" customWidth="1"/>
  </cols>
  <sheetData>
    <row r="1" spans="1:22" x14ac:dyDescent="0.3">
      <c r="I1" t="s">
        <v>21</v>
      </c>
      <c r="M1" t="s">
        <v>20</v>
      </c>
      <c r="P1" t="s">
        <v>37</v>
      </c>
      <c r="S1" t="s">
        <v>23</v>
      </c>
    </row>
    <row r="2" spans="1:22" x14ac:dyDescent="0.3">
      <c r="A2" t="s">
        <v>6</v>
      </c>
      <c r="I2" t="s">
        <v>18</v>
      </c>
      <c r="J2" t="s">
        <v>2</v>
      </c>
      <c r="M2" t="s">
        <v>19</v>
      </c>
      <c r="N2" t="s">
        <v>3</v>
      </c>
      <c r="P2" t="s">
        <v>38</v>
      </c>
      <c r="Q2" t="s">
        <v>39</v>
      </c>
      <c r="R2" t="s">
        <v>36</v>
      </c>
      <c r="S2" t="s">
        <v>10</v>
      </c>
      <c r="T2" t="s">
        <v>3</v>
      </c>
      <c r="U2" t="s">
        <v>22</v>
      </c>
      <c r="V2" t="s">
        <v>35</v>
      </c>
    </row>
    <row r="3" spans="1:2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P3" t="str">
        <f>R3&amp;"_"&amp;T3</f>
        <v>1000001_6</v>
      </c>
      <c r="Q3" t="str">
        <f>S3&amp;"_"&amp;T3</f>
        <v>1_6</v>
      </c>
      <c r="R3">
        <f>IF(ISNA(VLOOKUP(S3,$J$3:$J$10,1,FALSE)),S3,$I$3)</f>
        <v>1000001</v>
      </c>
      <c r="S3">
        <v>1</v>
      </c>
      <c r="T3">
        <v>6</v>
      </c>
      <c r="U3">
        <v>581</v>
      </c>
      <c r="V3">
        <f t="shared" ref="V3:V6" si="0">IF($P3=$P$1,$U3/SUMIF($P$3:$P$102,$P3,$U$3:$U$102),0)</f>
        <v>0</v>
      </c>
    </row>
    <row r="4" spans="1:22" x14ac:dyDescent="0.3">
      <c r="A4">
        <v>12</v>
      </c>
      <c r="B4">
        <v>15</v>
      </c>
      <c r="C4">
        <v>1000001</v>
      </c>
      <c r="D4">
        <v>100009</v>
      </c>
      <c r="E4">
        <v>10</v>
      </c>
      <c r="F4">
        <v>1</v>
      </c>
      <c r="I4">
        <v>1000001</v>
      </c>
      <c r="J4">
        <v>2</v>
      </c>
      <c r="M4">
        <v>3000001</v>
      </c>
      <c r="N4">
        <v>8</v>
      </c>
      <c r="P4" t="str">
        <f t="shared" ref="P4:P67" si="1">R4&amp;"_"&amp;T4</f>
        <v>1000001_8</v>
      </c>
      <c r="Q4" t="str">
        <f t="shared" ref="Q4:Q67" si="2">S4&amp;"_"&amp;T4</f>
        <v>1_8</v>
      </c>
      <c r="R4">
        <f t="shared" ref="R4:R67" si="3">IF(ISNA(VLOOKUP(S4,$J$3:$J$10,1,FALSE)),S4,$I$3)</f>
        <v>1000001</v>
      </c>
      <c r="S4">
        <v>1</v>
      </c>
      <c r="T4">
        <v>8</v>
      </c>
      <c r="U4">
        <v>270</v>
      </c>
      <c r="V4">
        <f t="shared" si="0"/>
        <v>0</v>
      </c>
    </row>
    <row r="5" spans="1:22" x14ac:dyDescent="0.3">
      <c r="I5">
        <v>1000001</v>
      </c>
      <c r="J5">
        <v>100001</v>
      </c>
      <c r="M5">
        <v>3000001</v>
      </c>
      <c r="N5">
        <v>9</v>
      </c>
      <c r="P5" t="str">
        <f t="shared" si="1"/>
        <v>1000001_9</v>
      </c>
      <c r="Q5" t="str">
        <f t="shared" si="2"/>
        <v>1_9</v>
      </c>
      <c r="R5">
        <f t="shared" si="3"/>
        <v>1000001</v>
      </c>
      <c r="S5">
        <v>1</v>
      </c>
      <c r="T5">
        <v>9</v>
      </c>
      <c r="U5">
        <v>479</v>
      </c>
      <c r="V5">
        <f t="shared" si="0"/>
        <v>0</v>
      </c>
    </row>
    <row r="6" spans="1:22" x14ac:dyDescent="0.3">
      <c r="A6" t="s">
        <v>34</v>
      </c>
      <c r="I6">
        <v>1000001</v>
      </c>
      <c r="J6">
        <v>200001</v>
      </c>
      <c r="M6">
        <v>3000001</v>
      </c>
      <c r="N6">
        <v>10</v>
      </c>
      <c r="P6" t="str">
        <f t="shared" si="1"/>
        <v>1000001_10</v>
      </c>
      <c r="Q6" t="str">
        <f t="shared" si="2"/>
        <v>1_10</v>
      </c>
      <c r="R6">
        <f t="shared" si="3"/>
        <v>1000001</v>
      </c>
      <c r="S6">
        <v>1</v>
      </c>
      <c r="T6">
        <v>10</v>
      </c>
      <c r="U6">
        <v>702</v>
      </c>
      <c r="V6">
        <f t="shared" si="0"/>
        <v>0</v>
      </c>
    </row>
    <row r="7" spans="1:22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I7">
        <v>1000001</v>
      </c>
      <c r="J7">
        <v>400001</v>
      </c>
      <c r="M7">
        <v>3000001</v>
      </c>
      <c r="N7">
        <v>100009</v>
      </c>
      <c r="P7" t="str">
        <f t="shared" si="1"/>
        <v>1000001_100009</v>
      </c>
      <c r="Q7" t="str">
        <f t="shared" si="2"/>
        <v>1_100009</v>
      </c>
      <c r="R7">
        <f t="shared" si="3"/>
        <v>1000001</v>
      </c>
      <c r="S7">
        <v>1</v>
      </c>
      <c r="T7">
        <v>100009</v>
      </c>
      <c r="U7">
        <v>596</v>
      </c>
      <c r="V7">
        <f>IF($P7=$P$1,$U7/SUMIF($P$3:$P$102,$P7,$U$3:$U$102),0)</f>
        <v>0.1250262219425215</v>
      </c>
    </row>
    <row r="8" spans="1:22" x14ac:dyDescent="0.3">
      <c r="A8">
        <v>84</v>
      </c>
      <c r="B8">
        <v>92</v>
      </c>
      <c r="C8">
        <v>1000001</v>
      </c>
      <c r="D8">
        <v>100009</v>
      </c>
      <c r="E8">
        <v>57</v>
      </c>
      <c r="I8">
        <v>1000001</v>
      </c>
      <c r="J8">
        <v>400002</v>
      </c>
      <c r="M8">
        <v>3000001</v>
      </c>
      <c r="N8">
        <v>300007</v>
      </c>
      <c r="P8" t="str">
        <f t="shared" si="1"/>
        <v>1000001_300007</v>
      </c>
      <c r="Q8" t="str">
        <f t="shared" si="2"/>
        <v>1_300007</v>
      </c>
      <c r="R8">
        <f t="shared" si="3"/>
        <v>1000001</v>
      </c>
      <c r="S8">
        <v>1</v>
      </c>
      <c r="T8">
        <v>300007</v>
      </c>
      <c r="U8">
        <v>248</v>
      </c>
      <c r="V8">
        <f t="shared" ref="V8:V71" si="4">IF($P8=$P$1,$U8/SUMIF($P$3:$P$102,$P8,$U$3:$U$102),0)</f>
        <v>0</v>
      </c>
    </row>
    <row r="9" spans="1:22" x14ac:dyDescent="0.3">
      <c r="A9">
        <v>85</v>
      </c>
      <c r="B9">
        <v>92</v>
      </c>
      <c r="C9">
        <v>1000001</v>
      </c>
      <c r="D9">
        <v>100009</v>
      </c>
      <c r="E9">
        <v>57</v>
      </c>
      <c r="I9">
        <v>1000001</v>
      </c>
      <c r="J9">
        <v>600001</v>
      </c>
      <c r="M9">
        <v>3000001</v>
      </c>
      <c r="N9">
        <v>500009</v>
      </c>
      <c r="P9" t="str">
        <f t="shared" si="1"/>
        <v>1000001_500009</v>
      </c>
      <c r="Q9" t="str">
        <f t="shared" si="2"/>
        <v>1_500009</v>
      </c>
      <c r="R9">
        <f t="shared" si="3"/>
        <v>1000001</v>
      </c>
      <c r="S9">
        <v>1</v>
      </c>
      <c r="T9">
        <v>500009</v>
      </c>
      <c r="U9">
        <v>359</v>
      </c>
      <c r="V9">
        <f t="shared" si="4"/>
        <v>0</v>
      </c>
    </row>
    <row r="10" spans="1:22" x14ac:dyDescent="0.3">
      <c r="A10">
        <v>86</v>
      </c>
      <c r="B10">
        <v>92</v>
      </c>
      <c r="C10">
        <v>1000001</v>
      </c>
      <c r="D10">
        <v>100009</v>
      </c>
      <c r="E10">
        <v>57</v>
      </c>
      <c r="I10">
        <v>1000001</v>
      </c>
      <c r="J10">
        <v>700001</v>
      </c>
      <c r="M10">
        <v>3000001</v>
      </c>
      <c r="N10">
        <v>500010</v>
      </c>
      <c r="P10" t="str">
        <f t="shared" si="1"/>
        <v>1000001_500010</v>
      </c>
      <c r="Q10" t="str">
        <f t="shared" si="2"/>
        <v>1_500010</v>
      </c>
      <c r="R10">
        <f t="shared" si="3"/>
        <v>1000001</v>
      </c>
      <c r="S10">
        <v>1</v>
      </c>
      <c r="T10">
        <v>500010</v>
      </c>
      <c r="U10">
        <v>670</v>
      </c>
      <c r="V10">
        <f t="shared" si="4"/>
        <v>0</v>
      </c>
    </row>
    <row r="11" spans="1:22" x14ac:dyDescent="0.3">
      <c r="A11">
        <v>87</v>
      </c>
      <c r="B11">
        <v>92</v>
      </c>
      <c r="C11">
        <v>1000001</v>
      </c>
      <c r="D11">
        <v>100009</v>
      </c>
      <c r="E11">
        <v>57</v>
      </c>
      <c r="M11">
        <v>3000001</v>
      </c>
      <c r="N11">
        <v>500011</v>
      </c>
      <c r="P11" t="str">
        <f t="shared" si="1"/>
        <v>1000001_500011</v>
      </c>
      <c r="Q11" t="str">
        <f t="shared" si="2"/>
        <v>1_500011</v>
      </c>
      <c r="R11">
        <f t="shared" si="3"/>
        <v>1000001</v>
      </c>
      <c r="S11">
        <v>1</v>
      </c>
      <c r="T11">
        <v>500011</v>
      </c>
      <c r="U11">
        <v>798</v>
      </c>
      <c r="V11">
        <f t="shared" si="4"/>
        <v>0</v>
      </c>
    </row>
    <row r="12" spans="1:22" x14ac:dyDescent="0.3">
      <c r="A12">
        <v>88</v>
      </c>
      <c r="B12">
        <v>92</v>
      </c>
      <c r="C12">
        <v>1000001</v>
      </c>
      <c r="D12">
        <v>100009</v>
      </c>
      <c r="E12">
        <v>57</v>
      </c>
      <c r="M12">
        <v>3000001</v>
      </c>
      <c r="N12">
        <v>600009</v>
      </c>
      <c r="P12" t="str">
        <f t="shared" si="1"/>
        <v>1000001_600009</v>
      </c>
      <c r="Q12" t="str">
        <f t="shared" si="2"/>
        <v>1_600009</v>
      </c>
      <c r="R12">
        <f t="shared" si="3"/>
        <v>1000001</v>
      </c>
      <c r="S12">
        <v>1</v>
      </c>
      <c r="T12">
        <v>600009</v>
      </c>
      <c r="U12">
        <v>278</v>
      </c>
      <c r="V12">
        <f t="shared" si="4"/>
        <v>0</v>
      </c>
    </row>
    <row r="13" spans="1:22" x14ac:dyDescent="0.3">
      <c r="A13">
        <v>89</v>
      </c>
      <c r="B13">
        <v>92</v>
      </c>
      <c r="C13">
        <v>1000001</v>
      </c>
      <c r="D13">
        <v>100009</v>
      </c>
      <c r="E13">
        <v>57</v>
      </c>
      <c r="M13">
        <v>3000001</v>
      </c>
      <c r="N13">
        <v>900007</v>
      </c>
      <c r="P13" t="str">
        <f t="shared" si="1"/>
        <v>1000001_6</v>
      </c>
      <c r="Q13" t="str">
        <f t="shared" si="2"/>
        <v>2_6</v>
      </c>
      <c r="R13">
        <f t="shared" si="3"/>
        <v>1000001</v>
      </c>
      <c r="S13">
        <v>2</v>
      </c>
      <c r="T13">
        <v>6</v>
      </c>
      <c r="U13">
        <v>186</v>
      </c>
      <c r="V13">
        <f t="shared" si="4"/>
        <v>0</v>
      </c>
    </row>
    <row r="14" spans="1:22" x14ac:dyDescent="0.3">
      <c r="A14">
        <v>90</v>
      </c>
      <c r="B14">
        <v>92</v>
      </c>
      <c r="C14">
        <v>1000001</v>
      </c>
      <c r="D14">
        <v>100009</v>
      </c>
      <c r="E14">
        <v>57</v>
      </c>
      <c r="M14">
        <v>3000001</v>
      </c>
      <c r="N14">
        <v>900008</v>
      </c>
      <c r="P14" t="str">
        <f t="shared" si="1"/>
        <v>1000001_8</v>
      </c>
      <c r="Q14" t="str">
        <f t="shared" si="2"/>
        <v>2_8</v>
      </c>
      <c r="R14">
        <f t="shared" si="3"/>
        <v>1000001</v>
      </c>
      <c r="S14">
        <v>2</v>
      </c>
      <c r="T14">
        <v>8</v>
      </c>
      <c r="U14">
        <v>188</v>
      </c>
      <c r="V14">
        <f t="shared" si="4"/>
        <v>0</v>
      </c>
    </row>
    <row r="15" spans="1:22" x14ac:dyDescent="0.3">
      <c r="A15">
        <v>91</v>
      </c>
      <c r="B15">
        <v>92</v>
      </c>
      <c r="C15">
        <v>1000001</v>
      </c>
      <c r="D15">
        <v>100009</v>
      </c>
      <c r="E15">
        <v>57</v>
      </c>
      <c r="P15" t="str">
        <f t="shared" si="1"/>
        <v>1000001_9</v>
      </c>
      <c r="Q15" t="str">
        <f t="shared" si="2"/>
        <v>2_9</v>
      </c>
      <c r="R15">
        <f t="shared" si="3"/>
        <v>1000001</v>
      </c>
      <c r="S15">
        <v>2</v>
      </c>
      <c r="T15">
        <v>9</v>
      </c>
      <c r="U15">
        <v>976</v>
      </c>
      <c r="V15">
        <f t="shared" si="4"/>
        <v>0</v>
      </c>
    </row>
    <row r="16" spans="1:22" x14ac:dyDescent="0.3">
      <c r="A16">
        <v>92</v>
      </c>
      <c r="B16">
        <v>92</v>
      </c>
      <c r="C16">
        <v>1000001</v>
      </c>
      <c r="D16">
        <v>100009</v>
      </c>
      <c r="E16">
        <v>57</v>
      </c>
      <c r="P16" t="str">
        <f t="shared" si="1"/>
        <v>1000001_10</v>
      </c>
      <c r="Q16" t="str">
        <f t="shared" si="2"/>
        <v>2_10</v>
      </c>
      <c r="R16">
        <f t="shared" si="3"/>
        <v>1000001</v>
      </c>
      <c r="S16">
        <v>2</v>
      </c>
      <c r="T16">
        <v>10</v>
      </c>
      <c r="U16">
        <v>952</v>
      </c>
      <c r="V16">
        <f t="shared" si="4"/>
        <v>0</v>
      </c>
    </row>
    <row r="17" spans="1:22" x14ac:dyDescent="0.3">
      <c r="A17">
        <v>93</v>
      </c>
      <c r="B17">
        <v>92</v>
      </c>
      <c r="C17">
        <v>1000001</v>
      </c>
      <c r="D17">
        <v>100009</v>
      </c>
      <c r="E17">
        <v>57</v>
      </c>
      <c r="P17" t="str">
        <f t="shared" si="1"/>
        <v>1000001_100009</v>
      </c>
      <c r="Q17" t="str">
        <f t="shared" si="2"/>
        <v>2_100009</v>
      </c>
      <c r="R17">
        <f t="shared" si="3"/>
        <v>1000001</v>
      </c>
      <c r="S17">
        <v>2</v>
      </c>
      <c r="T17">
        <v>100009</v>
      </c>
      <c r="U17">
        <v>762</v>
      </c>
      <c r="V17">
        <f t="shared" si="4"/>
        <v>0.15984896161107615</v>
      </c>
    </row>
    <row r="18" spans="1:22" x14ac:dyDescent="0.3">
      <c r="P18" t="str">
        <f t="shared" si="1"/>
        <v>1000001_300007</v>
      </c>
      <c r="Q18" t="str">
        <f t="shared" si="2"/>
        <v>2_300007</v>
      </c>
      <c r="R18">
        <f t="shared" si="3"/>
        <v>1000001</v>
      </c>
      <c r="S18">
        <v>2</v>
      </c>
      <c r="T18">
        <v>300007</v>
      </c>
      <c r="U18">
        <v>292</v>
      </c>
      <c r="V18">
        <f t="shared" si="4"/>
        <v>0</v>
      </c>
    </row>
    <row r="19" spans="1:22" x14ac:dyDescent="0.3">
      <c r="P19" t="str">
        <f t="shared" si="1"/>
        <v>1000001_500009</v>
      </c>
      <c r="Q19" t="str">
        <f t="shared" si="2"/>
        <v>2_500009</v>
      </c>
      <c r="R19">
        <f t="shared" si="3"/>
        <v>1000001</v>
      </c>
      <c r="S19">
        <v>2</v>
      </c>
      <c r="T19">
        <v>500009</v>
      </c>
      <c r="U19">
        <v>870</v>
      </c>
      <c r="V19">
        <f t="shared" si="4"/>
        <v>0</v>
      </c>
    </row>
    <row r="20" spans="1:22" x14ac:dyDescent="0.3">
      <c r="A20" t="s">
        <v>33</v>
      </c>
      <c r="P20" t="str">
        <f t="shared" si="1"/>
        <v>1000001_500010</v>
      </c>
      <c r="Q20" t="str">
        <f t="shared" si="2"/>
        <v>2_500010</v>
      </c>
      <c r="R20">
        <f t="shared" si="3"/>
        <v>1000001</v>
      </c>
      <c r="S20">
        <v>2</v>
      </c>
      <c r="T20">
        <v>500010</v>
      </c>
      <c r="U20">
        <v>858</v>
      </c>
      <c r="V20">
        <f t="shared" si="4"/>
        <v>0</v>
      </c>
    </row>
    <row r="21" spans="1:22" x14ac:dyDescent="0.3">
      <c r="A21" t="s">
        <v>8</v>
      </c>
      <c r="B21" t="s">
        <v>9</v>
      </c>
      <c r="C21" t="s">
        <v>10</v>
      </c>
      <c r="D21" t="s">
        <v>11</v>
      </c>
      <c r="E21" t="s">
        <v>12</v>
      </c>
      <c r="P21" t="str">
        <f t="shared" si="1"/>
        <v>1000001_500011</v>
      </c>
      <c r="Q21" t="str">
        <f t="shared" si="2"/>
        <v>2_500011</v>
      </c>
      <c r="R21">
        <f t="shared" si="3"/>
        <v>1000001</v>
      </c>
      <c r="S21">
        <v>2</v>
      </c>
      <c r="T21">
        <v>500011</v>
      </c>
      <c r="U21">
        <v>360</v>
      </c>
      <c r="V21">
        <f t="shared" si="4"/>
        <v>0</v>
      </c>
    </row>
    <row r="22" spans="1:22" x14ac:dyDescent="0.3">
      <c r="A22">
        <v>1</v>
      </c>
      <c r="B22">
        <v>15</v>
      </c>
      <c r="C22">
        <v>1</v>
      </c>
      <c r="D22">
        <v>100009</v>
      </c>
      <c r="E22">
        <v>1</v>
      </c>
      <c r="P22" t="str">
        <f t="shared" si="1"/>
        <v>1000001_600009</v>
      </c>
      <c r="Q22" t="str">
        <f t="shared" si="2"/>
        <v>2_600009</v>
      </c>
      <c r="R22">
        <f t="shared" si="3"/>
        <v>1000001</v>
      </c>
      <c r="S22">
        <v>2</v>
      </c>
      <c r="T22">
        <v>600009</v>
      </c>
      <c r="U22">
        <v>28</v>
      </c>
      <c r="V22">
        <f t="shared" si="4"/>
        <v>0</v>
      </c>
    </row>
    <row r="23" spans="1:22" x14ac:dyDescent="0.3">
      <c r="A23">
        <v>2</v>
      </c>
      <c r="B23">
        <v>15</v>
      </c>
      <c r="C23">
        <v>2</v>
      </c>
      <c r="D23">
        <v>100009</v>
      </c>
      <c r="E23">
        <v>2</v>
      </c>
      <c r="P23" t="str">
        <f t="shared" si="1"/>
        <v>1000001_6</v>
      </c>
      <c r="Q23" t="str">
        <f t="shared" si="2"/>
        <v>100001_6</v>
      </c>
      <c r="R23">
        <f t="shared" si="3"/>
        <v>1000001</v>
      </c>
      <c r="S23">
        <v>100001</v>
      </c>
      <c r="T23">
        <v>6</v>
      </c>
      <c r="U23">
        <v>342</v>
      </c>
      <c r="V23">
        <f t="shared" si="4"/>
        <v>0</v>
      </c>
    </row>
    <row r="24" spans="1:22" x14ac:dyDescent="0.3">
      <c r="A24">
        <v>3</v>
      </c>
      <c r="B24">
        <v>15</v>
      </c>
      <c r="C24">
        <v>100001</v>
      </c>
      <c r="D24">
        <v>100009</v>
      </c>
      <c r="E24">
        <v>3</v>
      </c>
      <c r="P24" t="str">
        <f t="shared" si="1"/>
        <v>1000001_8</v>
      </c>
      <c r="Q24" t="str">
        <f t="shared" si="2"/>
        <v>100001_8</v>
      </c>
      <c r="R24">
        <f t="shared" si="3"/>
        <v>1000001</v>
      </c>
      <c r="S24">
        <v>100001</v>
      </c>
      <c r="T24">
        <v>8</v>
      </c>
      <c r="U24">
        <v>624</v>
      </c>
      <c r="V24">
        <f t="shared" si="4"/>
        <v>0</v>
      </c>
    </row>
    <row r="25" spans="1:22" x14ac:dyDescent="0.3">
      <c r="A25">
        <v>4</v>
      </c>
      <c r="B25">
        <v>15</v>
      </c>
      <c r="C25">
        <v>200001</v>
      </c>
      <c r="D25">
        <v>100009</v>
      </c>
      <c r="E25">
        <v>4</v>
      </c>
      <c r="P25" t="str">
        <f t="shared" si="1"/>
        <v>1000001_9</v>
      </c>
      <c r="Q25" t="str">
        <f t="shared" si="2"/>
        <v>100001_9</v>
      </c>
      <c r="R25">
        <f t="shared" si="3"/>
        <v>1000001</v>
      </c>
      <c r="S25">
        <v>100001</v>
      </c>
      <c r="T25">
        <v>9</v>
      </c>
      <c r="U25">
        <v>540</v>
      </c>
      <c r="V25">
        <f t="shared" si="4"/>
        <v>0</v>
      </c>
    </row>
    <row r="26" spans="1:22" x14ac:dyDescent="0.3">
      <c r="A26">
        <v>5</v>
      </c>
      <c r="B26">
        <v>15</v>
      </c>
      <c r="C26">
        <v>400001</v>
      </c>
      <c r="D26">
        <v>100009</v>
      </c>
      <c r="E26">
        <v>5</v>
      </c>
      <c r="P26" t="str">
        <f t="shared" si="1"/>
        <v>1000001_10</v>
      </c>
      <c r="Q26" t="str">
        <f t="shared" si="2"/>
        <v>100001_10</v>
      </c>
      <c r="R26">
        <f t="shared" si="3"/>
        <v>1000001</v>
      </c>
      <c r="S26">
        <v>100001</v>
      </c>
      <c r="T26">
        <v>10</v>
      </c>
      <c r="U26">
        <v>151</v>
      </c>
      <c r="V26">
        <f t="shared" si="4"/>
        <v>0</v>
      </c>
    </row>
    <row r="27" spans="1:22" x14ac:dyDescent="0.3">
      <c r="A27">
        <v>6</v>
      </c>
      <c r="B27">
        <v>15</v>
      </c>
      <c r="C27">
        <v>400002</v>
      </c>
      <c r="D27">
        <v>100009</v>
      </c>
      <c r="E27">
        <v>6</v>
      </c>
      <c r="P27" t="str">
        <f t="shared" si="1"/>
        <v>1000001_100009</v>
      </c>
      <c r="Q27" t="str">
        <f t="shared" si="2"/>
        <v>100001_100009</v>
      </c>
      <c r="R27">
        <f t="shared" si="3"/>
        <v>1000001</v>
      </c>
      <c r="S27">
        <v>100001</v>
      </c>
      <c r="T27">
        <v>100009</v>
      </c>
      <c r="U27">
        <v>283</v>
      </c>
      <c r="V27">
        <f t="shared" si="4"/>
        <v>5.936647786868051E-2</v>
      </c>
    </row>
    <row r="28" spans="1:22" x14ac:dyDescent="0.3">
      <c r="A28">
        <v>7</v>
      </c>
      <c r="B28">
        <v>15</v>
      </c>
      <c r="C28">
        <v>600001</v>
      </c>
      <c r="D28">
        <v>100009</v>
      </c>
      <c r="E28">
        <v>7</v>
      </c>
      <c r="P28" t="str">
        <f t="shared" si="1"/>
        <v>1000001_300007</v>
      </c>
      <c r="Q28" t="str">
        <f t="shared" si="2"/>
        <v>100001_300007</v>
      </c>
      <c r="R28">
        <f t="shared" si="3"/>
        <v>1000001</v>
      </c>
      <c r="S28">
        <v>100001</v>
      </c>
      <c r="T28">
        <v>300007</v>
      </c>
      <c r="U28">
        <v>305</v>
      </c>
      <c r="V28">
        <f t="shared" si="4"/>
        <v>0</v>
      </c>
    </row>
    <row r="29" spans="1:22" x14ac:dyDescent="0.3">
      <c r="A29">
        <v>8</v>
      </c>
      <c r="B29">
        <v>15</v>
      </c>
      <c r="C29">
        <v>700001</v>
      </c>
      <c r="D29">
        <v>100009</v>
      </c>
      <c r="E29">
        <v>8</v>
      </c>
      <c r="P29" t="str">
        <f t="shared" si="1"/>
        <v>1000001_500009</v>
      </c>
      <c r="Q29" t="str">
        <f t="shared" si="2"/>
        <v>100001_500009</v>
      </c>
      <c r="R29">
        <f t="shared" si="3"/>
        <v>1000001</v>
      </c>
      <c r="S29">
        <v>100001</v>
      </c>
      <c r="T29">
        <v>500009</v>
      </c>
      <c r="U29">
        <v>620</v>
      </c>
      <c r="V29">
        <f t="shared" si="4"/>
        <v>0</v>
      </c>
    </row>
    <row r="30" spans="1:22" x14ac:dyDescent="0.3">
      <c r="P30" t="str">
        <f t="shared" si="1"/>
        <v>1000001_500010</v>
      </c>
      <c r="Q30" t="str">
        <f t="shared" si="2"/>
        <v>100001_500010</v>
      </c>
      <c r="R30">
        <f t="shared" si="3"/>
        <v>1000001</v>
      </c>
      <c r="S30">
        <v>100001</v>
      </c>
      <c r="T30">
        <v>500010</v>
      </c>
      <c r="U30">
        <v>556</v>
      </c>
      <c r="V30">
        <f t="shared" si="4"/>
        <v>0</v>
      </c>
    </row>
    <row r="31" spans="1:22" x14ac:dyDescent="0.3">
      <c r="P31" t="str">
        <f t="shared" si="1"/>
        <v>1000001_500011</v>
      </c>
      <c r="Q31" t="str">
        <f t="shared" si="2"/>
        <v>100001_500011</v>
      </c>
      <c r="R31">
        <f t="shared" si="3"/>
        <v>1000001</v>
      </c>
      <c r="S31">
        <v>100001</v>
      </c>
      <c r="T31">
        <v>500011</v>
      </c>
      <c r="U31">
        <v>844</v>
      </c>
      <c r="V31">
        <f t="shared" si="4"/>
        <v>0</v>
      </c>
    </row>
    <row r="32" spans="1:22" x14ac:dyDescent="0.3">
      <c r="P32" t="str">
        <f t="shared" si="1"/>
        <v>1000001_600009</v>
      </c>
      <c r="Q32" t="str">
        <f t="shared" si="2"/>
        <v>100001_600009</v>
      </c>
      <c r="R32">
        <f t="shared" si="3"/>
        <v>1000001</v>
      </c>
      <c r="S32">
        <v>100001</v>
      </c>
      <c r="T32">
        <v>600009</v>
      </c>
      <c r="U32">
        <v>664</v>
      </c>
      <c r="V32">
        <f t="shared" si="4"/>
        <v>0</v>
      </c>
    </row>
    <row r="33" spans="16:22" x14ac:dyDescent="0.3">
      <c r="P33" t="str">
        <f t="shared" si="1"/>
        <v>1000001_6</v>
      </c>
      <c r="Q33" t="str">
        <f t="shared" si="2"/>
        <v>200001_6</v>
      </c>
      <c r="R33">
        <f t="shared" si="3"/>
        <v>1000001</v>
      </c>
      <c r="S33">
        <v>200001</v>
      </c>
      <c r="T33">
        <v>6</v>
      </c>
      <c r="U33">
        <v>740</v>
      </c>
      <c r="V33">
        <f t="shared" si="4"/>
        <v>0</v>
      </c>
    </row>
    <row r="34" spans="16:22" x14ac:dyDescent="0.3">
      <c r="P34" t="str">
        <f t="shared" si="1"/>
        <v>1000001_8</v>
      </c>
      <c r="Q34" t="str">
        <f t="shared" si="2"/>
        <v>200001_8</v>
      </c>
      <c r="R34">
        <f t="shared" si="3"/>
        <v>1000001</v>
      </c>
      <c r="S34">
        <v>200001</v>
      </c>
      <c r="T34">
        <v>8</v>
      </c>
      <c r="U34">
        <v>711</v>
      </c>
      <c r="V34">
        <f t="shared" si="4"/>
        <v>0</v>
      </c>
    </row>
    <row r="35" spans="16:22" x14ac:dyDescent="0.3">
      <c r="P35" t="str">
        <f t="shared" si="1"/>
        <v>1000001_9</v>
      </c>
      <c r="Q35" t="str">
        <f t="shared" si="2"/>
        <v>200001_9</v>
      </c>
      <c r="R35">
        <f t="shared" si="3"/>
        <v>1000001</v>
      </c>
      <c r="S35">
        <v>200001</v>
      </c>
      <c r="T35">
        <v>9</v>
      </c>
      <c r="U35">
        <v>878</v>
      </c>
      <c r="V35">
        <f t="shared" si="4"/>
        <v>0</v>
      </c>
    </row>
    <row r="36" spans="16:22" x14ac:dyDescent="0.3">
      <c r="P36" t="str">
        <f t="shared" si="1"/>
        <v>1000001_10</v>
      </c>
      <c r="Q36" t="str">
        <f t="shared" si="2"/>
        <v>200001_10</v>
      </c>
      <c r="R36">
        <f t="shared" si="3"/>
        <v>1000001</v>
      </c>
      <c r="S36">
        <v>200001</v>
      </c>
      <c r="T36">
        <v>10</v>
      </c>
      <c r="U36">
        <v>586</v>
      </c>
      <c r="V36">
        <f t="shared" si="4"/>
        <v>0</v>
      </c>
    </row>
    <row r="37" spans="16:22" x14ac:dyDescent="0.3">
      <c r="P37" t="str">
        <f t="shared" si="1"/>
        <v>1000001_100009</v>
      </c>
      <c r="Q37" t="str">
        <f t="shared" si="2"/>
        <v>200001_100009</v>
      </c>
      <c r="R37">
        <f t="shared" si="3"/>
        <v>1000001</v>
      </c>
      <c r="S37">
        <v>200001</v>
      </c>
      <c r="T37">
        <v>100009</v>
      </c>
      <c r="U37">
        <v>884</v>
      </c>
      <c r="V37">
        <f t="shared" si="4"/>
        <v>0.18544157751206208</v>
      </c>
    </row>
    <row r="38" spans="16:22" x14ac:dyDescent="0.3">
      <c r="P38" t="str">
        <f t="shared" si="1"/>
        <v>1000001_300007</v>
      </c>
      <c r="Q38" t="str">
        <f t="shared" si="2"/>
        <v>200001_300007</v>
      </c>
      <c r="R38">
        <f t="shared" si="3"/>
        <v>1000001</v>
      </c>
      <c r="S38">
        <v>200001</v>
      </c>
      <c r="T38">
        <v>300007</v>
      </c>
      <c r="U38">
        <v>148</v>
      </c>
      <c r="V38">
        <f t="shared" si="4"/>
        <v>0</v>
      </c>
    </row>
    <row r="39" spans="16:22" x14ac:dyDescent="0.3">
      <c r="P39" t="str">
        <f t="shared" si="1"/>
        <v>1000001_500009</v>
      </c>
      <c r="Q39" t="str">
        <f t="shared" si="2"/>
        <v>200001_500009</v>
      </c>
      <c r="R39">
        <f t="shared" si="3"/>
        <v>1000001</v>
      </c>
      <c r="S39">
        <v>200001</v>
      </c>
      <c r="T39">
        <v>500009</v>
      </c>
      <c r="U39">
        <v>915</v>
      </c>
      <c r="V39">
        <f t="shared" si="4"/>
        <v>0</v>
      </c>
    </row>
    <row r="40" spans="16:22" x14ac:dyDescent="0.3">
      <c r="P40" t="str">
        <f t="shared" si="1"/>
        <v>1000001_500010</v>
      </c>
      <c r="Q40" t="str">
        <f t="shared" si="2"/>
        <v>200001_500010</v>
      </c>
      <c r="R40">
        <f t="shared" si="3"/>
        <v>1000001</v>
      </c>
      <c r="S40">
        <v>200001</v>
      </c>
      <c r="T40">
        <v>500010</v>
      </c>
      <c r="U40">
        <v>128</v>
      </c>
      <c r="V40">
        <f t="shared" si="4"/>
        <v>0</v>
      </c>
    </row>
    <row r="41" spans="16:22" x14ac:dyDescent="0.3">
      <c r="P41" t="str">
        <f t="shared" si="1"/>
        <v>1000001_500011</v>
      </c>
      <c r="Q41" t="str">
        <f t="shared" si="2"/>
        <v>200001_500011</v>
      </c>
      <c r="R41">
        <f t="shared" si="3"/>
        <v>1000001</v>
      </c>
      <c r="S41">
        <v>200001</v>
      </c>
      <c r="T41">
        <v>500011</v>
      </c>
      <c r="U41">
        <v>729</v>
      </c>
      <c r="V41">
        <f t="shared" si="4"/>
        <v>0</v>
      </c>
    </row>
    <row r="42" spans="16:22" x14ac:dyDescent="0.3">
      <c r="P42" t="str">
        <f t="shared" si="1"/>
        <v>1000001_600009</v>
      </c>
      <c r="Q42" t="str">
        <f t="shared" si="2"/>
        <v>200001_600009</v>
      </c>
      <c r="R42">
        <f t="shared" si="3"/>
        <v>1000001</v>
      </c>
      <c r="S42">
        <v>200001</v>
      </c>
      <c r="T42">
        <v>600009</v>
      </c>
      <c r="U42">
        <v>629</v>
      </c>
      <c r="V42">
        <f t="shared" si="4"/>
        <v>0</v>
      </c>
    </row>
    <row r="43" spans="16:22" x14ac:dyDescent="0.3">
      <c r="P43" t="str">
        <f t="shared" si="1"/>
        <v>300001_6</v>
      </c>
      <c r="Q43" t="str">
        <f t="shared" si="2"/>
        <v>300001_6</v>
      </c>
      <c r="R43">
        <f t="shared" si="3"/>
        <v>300001</v>
      </c>
      <c r="S43">
        <v>300001</v>
      </c>
      <c r="T43">
        <v>6</v>
      </c>
      <c r="U43">
        <v>421</v>
      </c>
      <c r="V43">
        <f t="shared" si="4"/>
        <v>0</v>
      </c>
    </row>
    <row r="44" spans="16:22" x14ac:dyDescent="0.3">
      <c r="P44" t="str">
        <f t="shared" si="1"/>
        <v>300001_8</v>
      </c>
      <c r="Q44" t="str">
        <f t="shared" si="2"/>
        <v>300001_8</v>
      </c>
      <c r="R44">
        <f t="shared" si="3"/>
        <v>300001</v>
      </c>
      <c r="S44">
        <v>300001</v>
      </c>
      <c r="T44">
        <v>8</v>
      </c>
      <c r="U44">
        <v>96</v>
      </c>
      <c r="V44">
        <f t="shared" si="4"/>
        <v>0</v>
      </c>
    </row>
    <row r="45" spans="16:22" x14ac:dyDescent="0.3">
      <c r="P45" t="str">
        <f t="shared" si="1"/>
        <v>300001_9</v>
      </c>
      <c r="Q45" t="str">
        <f t="shared" si="2"/>
        <v>300001_9</v>
      </c>
      <c r="R45">
        <f t="shared" si="3"/>
        <v>300001</v>
      </c>
      <c r="S45">
        <v>300001</v>
      </c>
      <c r="T45">
        <v>9</v>
      </c>
      <c r="U45">
        <v>581</v>
      </c>
      <c r="V45">
        <f t="shared" si="4"/>
        <v>0</v>
      </c>
    </row>
    <row r="46" spans="16:22" x14ac:dyDescent="0.3">
      <c r="P46" t="str">
        <f t="shared" si="1"/>
        <v>300001_10</v>
      </c>
      <c r="Q46" t="str">
        <f t="shared" si="2"/>
        <v>300001_10</v>
      </c>
      <c r="R46">
        <f t="shared" si="3"/>
        <v>300001</v>
      </c>
      <c r="S46">
        <v>300001</v>
      </c>
      <c r="T46">
        <v>10</v>
      </c>
      <c r="U46">
        <v>639</v>
      </c>
      <c r="V46">
        <f t="shared" si="4"/>
        <v>0</v>
      </c>
    </row>
    <row r="47" spans="16:22" x14ac:dyDescent="0.3">
      <c r="P47" t="str">
        <f t="shared" si="1"/>
        <v>300001_100009</v>
      </c>
      <c r="Q47" t="str">
        <f t="shared" si="2"/>
        <v>300001_100009</v>
      </c>
      <c r="R47">
        <f t="shared" si="3"/>
        <v>300001</v>
      </c>
      <c r="S47">
        <v>300001</v>
      </c>
      <c r="T47">
        <v>100009</v>
      </c>
      <c r="U47">
        <v>157</v>
      </c>
      <c r="V47">
        <f t="shared" si="4"/>
        <v>0</v>
      </c>
    </row>
    <row r="48" spans="16:22" x14ac:dyDescent="0.3">
      <c r="P48" t="str">
        <f t="shared" si="1"/>
        <v>300001_300007</v>
      </c>
      <c r="Q48" t="str">
        <f t="shared" si="2"/>
        <v>300001_300007</v>
      </c>
      <c r="R48">
        <f t="shared" si="3"/>
        <v>300001</v>
      </c>
      <c r="S48">
        <v>300001</v>
      </c>
      <c r="T48">
        <v>300007</v>
      </c>
      <c r="U48">
        <v>627</v>
      </c>
      <c r="V48">
        <f t="shared" si="4"/>
        <v>0</v>
      </c>
    </row>
    <row r="49" spans="16:22" x14ac:dyDescent="0.3">
      <c r="P49" t="str">
        <f t="shared" si="1"/>
        <v>300001_500009</v>
      </c>
      <c r="Q49" t="str">
        <f t="shared" si="2"/>
        <v>300001_500009</v>
      </c>
      <c r="R49">
        <f t="shared" si="3"/>
        <v>300001</v>
      </c>
      <c r="S49">
        <v>300001</v>
      </c>
      <c r="T49">
        <v>500009</v>
      </c>
      <c r="U49">
        <v>514</v>
      </c>
      <c r="V49">
        <f t="shared" si="4"/>
        <v>0</v>
      </c>
    </row>
    <row r="50" spans="16:22" x14ac:dyDescent="0.3">
      <c r="P50" t="str">
        <f t="shared" si="1"/>
        <v>300001_500010</v>
      </c>
      <c r="Q50" t="str">
        <f t="shared" si="2"/>
        <v>300001_500010</v>
      </c>
      <c r="R50">
        <f t="shared" si="3"/>
        <v>300001</v>
      </c>
      <c r="S50">
        <v>300001</v>
      </c>
      <c r="T50">
        <v>500010</v>
      </c>
      <c r="U50">
        <v>830</v>
      </c>
      <c r="V50">
        <f t="shared" si="4"/>
        <v>0</v>
      </c>
    </row>
    <row r="51" spans="16:22" x14ac:dyDescent="0.3">
      <c r="P51" t="str">
        <f t="shared" si="1"/>
        <v>300001_500011</v>
      </c>
      <c r="Q51" t="str">
        <f t="shared" si="2"/>
        <v>300001_500011</v>
      </c>
      <c r="R51">
        <f t="shared" si="3"/>
        <v>300001</v>
      </c>
      <c r="S51">
        <v>300001</v>
      </c>
      <c r="T51">
        <v>500011</v>
      </c>
      <c r="U51">
        <v>386</v>
      </c>
      <c r="V51">
        <f t="shared" si="4"/>
        <v>0</v>
      </c>
    </row>
    <row r="52" spans="16:22" x14ac:dyDescent="0.3">
      <c r="P52" t="str">
        <f t="shared" si="1"/>
        <v>300001_600009</v>
      </c>
      <c r="Q52" t="str">
        <f t="shared" si="2"/>
        <v>300001_600009</v>
      </c>
      <c r="R52">
        <f t="shared" si="3"/>
        <v>300001</v>
      </c>
      <c r="S52">
        <v>300001</v>
      </c>
      <c r="T52">
        <v>600009</v>
      </c>
      <c r="U52">
        <v>994</v>
      </c>
      <c r="V52">
        <f t="shared" si="4"/>
        <v>0</v>
      </c>
    </row>
    <row r="53" spans="16:22" x14ac:dyDescent="0.3">
      <c r="P53" t="str">
        <f t="shared" si="1"/>
        <v>1000001_6</v>
      </c>
      <c r="Q53" t="str">
        <f t="shared" si="2"/>
        <v>400001_6</v>
      </c>
      <c r="R53">
        <f t="shared" si="3"/>
        <v>1000001</v>
      </c>
      <c r="S53">
        <v>400001</v>
      </c>
      <c r="T53">
        <v>6</v>
      </c>
      <c r="U53">
        <v>212</v>
      </c>
      <c r="V53">
        <f t="shared" si="4"/>
        <v>0</v>
      </c>
    </row>
    <row r="54" spans="16:22" x14ac:dyDescent="0.3">
      <c r="P54" t="str">
        <f t="shared" si="1"/>
        <v>1000001_8</v>
      </c>
      <c r="Q54" t="str">
        <f t="shared" si="2"/>
        <v>400001_8</v>
      </c>
      <c r="R54">
        <f t="shared" si="3"/>
        <v>1000001</v>
      </c>
      <c r="S54">
        <v>400001</v>
      </c>
      <c r="T54">
        <v>8</v>
      </c>
      <c r="U54">
        <v>422</v>
      </c>
      <c r="V54">
        <f t="shared" si="4"/>
        <v>0</v>
      </c>
    </row>
    <row r="55" spans="16:22" x14ac:dyDescent="0.3">
      <c r="P55" t="str">
        <f t="shared" si="1"/>
        <v>1000001_9</v>
      </c>
      <c r="Q55" t="str">
        <f t="shared" si="2"/>
        <v>400001_9</v>
      </c>
      <c r="R55">
        <f t="shared" si="3"/>
        <v>1000001</v>
      </c>
      <c r="S55">
        <v>400001</v>
      </c>
      <c r="T55">
        <v>9</v>
      </c>
      <c r="U55">
        <v>67</v>
      </c>
      <c r="V55">
        <f t="shared" si="4"/>
        <v>0</v>
      </c>
    </row>
    <row r="56" spans="16:22" x14ac:dyDescent="0.3">
      <c r="P56" t="str">
        <f t="shared" si="1"/>
        <v>1000001_10</v>
      </c>
      <c r="Q56" t="str">
        <f t="shared" si="2"/>
        <v>400001_10</v>
      </c>
      <c r="R56">
        <f t="shared" si="3"/>
        <v>1000001</v>
      </c>
      <c r="S56">
        <v>400001</v>
      </c>
      <c r="T56">
        <v>10</v>
      </c>
      <c r="U56">
        <v>347</v>
      </c>
      <c r="V56">
        <f t="shared" si="4"/>
        <v>0</v>
      </c>
    </row>
    <row r="57" spans="16:22" x14ac:dyDescent="0.3">
      <c r="P57" t="str">
        <f t="shared" si="1"/>
        <v>1000001_100009</v>
      </c>
      <c r="Q57" t="str">
        <f t="shared" si="2"/>
        <v>400001_100009</v>
      </c>
      <c r="R57">
        <f t="shared" si="3"/>
        <v>1000001</v>
      </c>
      <c r="S57">
        <v>400001</v>
      </c>
      <c r="T57">
        <v>100009</v>
      </c>
      <c r="U57">
        <v>761</v>
      </c>
      <c r="V57">
        <f t="shared" si="4"/>
        <v>0.15963918607090413</v>
      </c>
    </row>
    <row r="58" spans="16:22" x14ac:dyDescent="0.3">
      <c r="P58" t="str">
        <f t="shared" si="1"/>
        <v>1000001_300007</v>
      </c>
      <c r="Q58" t="str">
        <f t="shared" si="2"/>
        <v>400001_300007</v>
      </c>
      <c r="R58">
        <f t="shared" si="3"/>
        <v>1000001</v>
      </c>
      <c r="S58">
        <v>400001</v>
      </c>
      <c r="T58">
        <v>300007</v>
      </c>
      <c r="U58">
        <v>713</v>
      </c>
      <c r="V58">
        <f t="shared" si="4"/>
        <v>0</v>
      </c>
    </row>
    <row r="59" spans="16:22" x14ac:dyDescent="0.3">
      <c r="P59" t="str">
        <f t="shared" si="1"/>
        <v>1000001_500009</v>
      </c>
      <c r="Q59" t="str">
        <f t="shared" si="2"/>
        <v>400001_500009</v>
      </c>
      <c r="R59">
        <f t="shared" si="3"/>
        <v>1000001</v>
      </c>
      <c r="S59">
        <v>400001</v>
      </c>
      <c r="T59">
        <v>500009</v>
      </c>
      <c r="U59">
        <v>90</v>
      </c>
      <c r="V59">
        <f t="shared" si="4"/>
        <v>0</v>
      </c>
    </row>
    <row r="60" spans="16:22" x14ac:dyDescent="0.3">
      <c r="P60" t="str">
        <f t="shared" si="1"/>
        <v>1000001_500010</v>
      </c>
      <c r="Q60" t="str">
        <f t="shared" si="2"/>
        <v>400001_500010</v>
      </c>
      <c r="R60">
        <f t="shared" si="3"/>
        <v>1000001</v>
      </c>
      <c r="S60">
        <v>400001</v>
      </c>
      <c r="T60">
        <v>500010</v>
      </c>
      <c r="U60">
        <v>686</v>
      </c>
      <c r="V60">
        <f t="shared" si="4"/>
        <v>0</v>
      </c>
    </row>
    <row r="61" spans="16:22" x14ac:dyDescent="0.3">
      <c r="P61" t="str">
        <f t="shared" si="1"/>
        <v>1000001_500011</v>
      </c>
      <c r="Q61" t="str">
        <f t="shared" si="2"/>
        <v>400001_500011</v>
      </c>
      <c r="R61">
        <f t="shared" si="3"/>
        <v>1000001</v>
      </c>
      <c r="S61">
        <v>400001</v>
      </c>
      <c r="T61">
        <v>500011</v>
      </c>
      <c r="U61">
        <v>37</v>
      </c>
      <c r="V61">
        <f t="shared" si="4"/>
        <v>0</v>
      </c>
    </row>
    <row r="62" spans="16:22" x14ac:dyDescent="0.3">
      <c r="P62" t="str">
        <f t="shared" si="1"/>
        <v>1000001_600009</v>
      </c>
      <c r="Q62" t="str">
        <f t="shared" si="2"/>
        <v>400001_600009</v>
      </c>
      <c r="R62">
        <f t="shared" si="3"/>
        <v>1000001</v>
      </c>
      <c r="S62">
        <v>400001</v>
      </c>
      <c r="T62">
        <v>600009</v>
      </c>
      <c r="U62">
        <v>845</v>
      </c>
      <c r="V62">
        <f t="shared" si="4"/>
        <v>0</v>
      </c>
    </row>
    <row r="63" spans="16:22" x14ac:dyDescent="0.3">
      <c r="P63" t="str">
        <f t="shared" si="1"/>
        <v>1000001_6</v>
      </c>
      <c r="Q63" t="str">
        <f t="shared" si="2"/>
        <v>400002_6</v>
      </c>
      <c r="R63">
        <f t="shared" si="3"/>
        <v>1000001</v>
      </c>
      <c r="S63">
        <v>400002</v>
      </c>
      <c r="T63">
        <v>6</v>
      </c>
      <c r="U63">
        <v>655</v>
      </c>
      <c r="V63">
        <f t="shared" si="4"/>
        <v>0</v>
      </c>
    </row>
    <row r="64" spans="16:22" x14ac:dyDescent="0.3">
      <c r="P64" t="str">
        <f t="shared" si="1"/>
        <v>1000001_8</v>
      </c>
      <c r="Q64" t="str">
        <f t="shared" si="2"/>
        <v>400002_8</v>
      </c>
      <c r="R64">
        <f t="shared" si="3"/>
        <v>1000001</v>
      </c>
      <c r="S64">
        <v>400002</v>
      </c>
      <c r="T64">
        <v>8</v>
      </c>
      <c r="U64">
        <v>843</v>
      </c>
      <c r="V64">
        <f t="shared" si="4"/>
        <v>0</v>
      </c>
    </row>
    <row r="65" spans="16:22" x14ac:dyDescent="0.3">
      <c r="P65" t="str">
        <f t="shared" si="1"/>
        <v>1000001_9</v>
      </c>
      <c r="Q65" t="str">
        <f t="shared" si="2"/>
        <v>400002_9</v>
      </c>
      <c r="R65">
        <f t="shared" si="3"/>
        <v>1000001</v>
      </c>
      <c r="S65">
        <v>400002</v>
      </c>
      <c r="T65">
        <v>9</v>
      </c>
      <c r="U65">
        <v>872</v>
      </c>
      <c r="V65">
        <f t="shared" si="4"/>
        <v>0</v>
      </c>
    </row>
    <row r="66" spans="16:22" x14ac:dyDescent="0.3">
      <c r="P66" t="str">
        <f t="shared" si="1"/>
        <v>1000001_10</v>
      </c>
      <c r="Q66" t="str">
        <f t="shared" si="2"/>
        <v>400002_10</v>
      </c>
      <c r="R66">
        <f t="shared" si="3"/>
        <v>1000001</v>
      </c>
      <c r="S66">
        <v>400002</v>
      </c>
      <c r="T66">
        <v>10</v>
      </c>
      <c r="U66">
        <v>524</v>
      </c>
      <c r="V66">
        <f t="shared" si="4"/>
        <v>0</v>
      </c>
    </row>
    <row r="67" spans="16:22" x14ac:dyDescent="0.3">
      <c r="P67" t="str">
        <f t="shared" si="1"/>
        <v>1000001_100009</v>
      </c>
      <c r="Q67" t="str">
        <f t="shared" si="2"/>
        <v>400002_100009</v>
      </c>
      <c r="R67">
        <f t="shared" si="3"/>
        <v>1000001</v>
      </c>
      <c r="S67">
        <v>400002</v>
      </c>
      <c r="T67">
        <v>100009</v>
      </c>
      <c r="U67">
        <v>254</v>
      </c>
      <c r="V67">
        <f t="shared" si="4"/>
        <v>5.3282987203692046E-2</v>
      </c>
    </row>
    <row r="68" spans="16:22" x14ac:dyDescent="0.3">
      <c r="P68" t="str">
        <f t="shared" ref="P68:P102" si="5">R68&amp;"_"&amp;T68</f>
        <v>1000001_300007</v>
      </c>
      <c r="Q68" t="str">
        <f t="shared" ref="Q68:Q102" si="6">S68&amp;"_"&amp;T68</f>
        <v>400002_300007</v>
      </c>
      <c r="R68">
        <f t="shared" ref="R68:R102" si="7">IF(ISNA(VLOOKUP(S68,$J$3:$J$10,1,FALSE)),S68,$I$3)</f>
        <v>1000001</v>
      </c>
      <c r="S68">
        <v>400002</v>
      </c>
      <c r="T68">
        <v>300007</v>
      </c>
      <c r="U68">
        <v>38</v>
      </c>
      <c r="V68">
        <f t="shared" si="4"/>
        <v>0</v>
      </c>
    </row>
    <row r="69" spans="16:22" x14ac:dyDescent="0.3">
      <c r="P69" t="str">
        <f t="shared" si="5"/>
        <v>1000001_500009</v>
      </c>
      <c r="Q69" t="str">
        <f t="shared" si="6"/>
        <v>400002_500009</v>
      </c>
      <c r="R69">
        <f t="shared" si="7"/>
        <v>1000001</v>
      </c>
      <c r="S69">
        <v>400002</v>
      </c>
      <c r="T69">
        <v>500009</v>
      </c>
      <c r="U69">
        <v>915</v>
      </c>
      <c r="V69">
        <f t="shared" si="4"/>
        <v>0</v>
      </c>
    </row>
    <row r="70" spans="16:22" x14ac:dyDescent="0.3">
      <c r="P70" t="str">
        <f t="shared" si="5"/>
        <v>1000001_500010</v>
      </c>
      <c r="Q70" t="str">
        <f t="shared" si="6"/>
        <v>400002_500010</v>
      </c>
      <c r="R70">
        <f t="shared" si="7"/>
        <v>1000001</v>
      </c>
      <c r="S70">
        <v>400002</v>
      </c>
      <c r="T70">
        <v>500010</v>
      </c>
      <c r="U70">
        <v>800</v>
      </c>
      <c r="V70">
        <f t="shared" si="4"/>
        <v>0</v>
      </c>
    </row>
    <row r="71" spans="16:22" x14ac:dyDescent="0.3">
      <c r="P71" t="str">
        <f t="shared" si="5"/>
        <v>1000001_500011</v>
      </c>
      <c r="Q71" t="str">
        <f t="shared" si="6"/>
        <v>400002_500011</v>
      </c>
      <c r="R71">
        <f t="shared" si="7"/>
        <v>1000001</v>
      </c>
      <c r="S71">
        <v>400002</v>
      </c>
      <c r="T71">
        <v>500011</v>
      </c>
      <c r="U71">
        <v>354</v>
      </c>
      <c r="V71">
        <f t="shared" si="4"/>
        <v>0</v>
      </c>
    </row>
    <row r="72" spans="16:22" x14ac:dyDescent="0.3">
      <c r="P72" t="str">
        <f t="shared" si="5"/>
        <v>1000001_600009</v>
      </c>
      <c r="Q72" t="str">
        <f t="shared" si="6"/>
        <v>400002_600009</v>
      </c>
      <c r="R72">
        <f t="shared" si="7"/>
        <v>1000001</v>
      </c>
      <c r="S72">
        <v>400002</v>
      </c>
      <c r="T72">
        <v>600009</v>
      </c>
      <c r="U72">
        <v>182</v>
      </c>
      <c r="V72">
        <f t="shared" ref="V72:V102" si="8">IF($P72=$P$1,$U72/SUMIF($P$3:$P$102,$P72,$U$3:$U$102),0)</f>
        <v>0</v>
      </c>
    </row>
    <row r="73" spans="16:22" x14ac:dyDescent="0.3">
      <c r="P73" t="str">
        <f t="shared" si="5"/>
        <v>500001_6</v>
      </c>
      <c r="Q73" t="str">
        <f t="shared" si="6"/>
        <v>500001_6</v>
      </c>
      <c r="R73">
        <f t="shared" si="7"/>
        <v>500001</v>
      </c>
      <c r="S73">
        <v>500001</v>
      </c>
      <c r="T73">
        <v>6</v>
      </c>
      <c r="U73">
        <v>219</v>
      </c>
      <c r="V73">
        <f t="shared" si="8"/>
        <v>0</v>
      </c>
    </row>
    <row r="74" spans="16:22" x14ac:dyDescent="0.3">
      <c r="P74" t="str">
        <f t="shared" si="5"/>
        <v>500001_8</v>
      </c>
      <c r="Q74" t="str">
        <f t="shared" si="6"/>
        <v>500001_8</v>
      </c>
      <c r="R74">
        <f t="shared" si="7"/>
        <v>500001</v>
      </c>
      <c r="S74">
        <v>500001</v>
      </c>
      <c r="T74">
        <v>8</v>
      </c>
      <c r="U74">
        <v>60</v>
      </c>
      <c r="V74">
        <f t="shared" si="8"/>
        <v>0</v>
      </c>
    </row>
    <row r="75" spans="16:22" x14ac:dyDescent="0.3">
      <c r="P75" t="str">
        <f t="shared" si="5"/>
        <v>500001_9</v>
      </c>
      <c r="Q75" t="str">
        <f t="shared" si="6"/>
        <v>500001_9</v>
      </c>
      <c r="R75">
        <f t="shared" si="7"/>
        <v>500001</v>
      </c>
      <c r="S75">
        <v>500001</v>
      </c>
      <c r="T75">
        <v>9</v>
      </c>
      <c r="U75">
        <v>939</v>
      </c>
      <c r="V75">
        <f t="shared" si="8"/>
        <v>0</v>
      </c>
    </row>
    <row r="76" spans="16:22" x14ac:dyDescent="0.3">
      <c r="P76" t="str">
        <f t="shared" si="5"/>
        <v>500001_10</v>
      </c>
      <c r="Q76" t="str">
        <f t="shared" si="6"/>
        <v>500001_10</v>
      </c>
      <c r="R76">
        <f t="shared" si="7"/>
        <v>500001</v>
      </c>
      <c r="S76">
        <v>500001</v>
      </c>
      <c r="T76">
        <v>10</v>
      </c>
      <c r="U76">
        <v>151</v>
      </c>
      <c r="V76">
        <f t="shared" si="8"/>
        <v>0</v>
      </c>
    </row>
    <row r="77" spans="16:22" x14ac:dyDescent="0.3">
      <c r="P77" t="str">
        <f t="shared" si="5"/>
        <v>500001_100009</v>
      </c>
      <c r="Q77" t="str">
        <f t="shared" si="6"/>
        <v>500001_100009</v>
      </c>
      <c r="R77">
        <f t="shared" si="7"/>
        <v>500001</v>
      </c>
      <c r="S77">
        <v>500001</v>
      </c>
      <c r="T77">
        <v>100009</v>
      </c>
      <c r="U77">
        <v>573</v>
      </c>
      <c r="V77">
        <f t="shared" si="8"/>
        <v>0</v>
      </c>
    </row>
    <row r="78" spans="16:22" x14ac:dyDescent="0.3">
      <c r="P78" t="str">
        <f t="shared" si="5"/>
        <v>500001_300007</v>
      </c>
      <c r="Q78" t="str">
        <f t="shared" si="6"/>
        <v>500001_300007</v>
      </c>
      <c r="R78">
        <f t="shared" si="7"/>
        <v>500001</v>
      </c>
      <c r="S78">
        <v>500001</v>
      </c>
      <c r="T78">
        <v>300007</v>
      </c>
      <c r="U78">
        <v>26</v>
      </c>
      <c r="V78">
        <f t="shared" si="8"/>
        <v>0</v>
      </c>
    </row>
    <row r="79" spans="16:22" x14ac:dyDescent="0.3">
      <c r="P79" t="str">
        <f t="shared" si="5"/>
        <v>500001_500009</v>
      </c>
      <c r="Q79" t="str">
        <f t="shared" si="6"/>
        <v>500001_500009</v>
      </c>
      <c r="R79">
        <f t="shared" si="7"/>
        <v>500001</v>
      </c>
      <c r="S79">
        <v>500001</v>
      </c>
      <c r="T79">
        <v>500009</v>
      </c>
      <c r="U79">
        <v>689</v>
      </c>
      <c r="V79">
        <f t="shared" si="8"/>
        <v>0</v>
      </c>
    </row>
    <row r="80" spans="16:22" x14ac:dyDescent="0.3">
      <c r="P80" t="str">
        <f t="shared" si="5"/>
        <v>500001_500010</v>
      </c>
      <c r="Q80" t="str">
        <f t="shared" si="6"/>
        <v>500001_500010</v>
      </c>
      <c r="R80">
        <f t="shared" si="7"/>
        <v>500001</v>
      </c>
      <c r="S80">
        <v>500001</v>
      </c>
      <c r="T80">
        <v>500010</v>
      </c>
      <c r="U80">
        <v>866</v>
      </c>
      <c r="V80">
        <f t="shared" si="8"/>
        <v>0</v>
      </c>
    </row>
    <row r="81" spans="16:22" x14ac:dyDescent="0.3">
      <c r="P81" t="str">
        <f t="shared" si="5"/>
        <v>500001_500011</v>
      </c>
      <c r="Q81" t="str">
        <f t="shared" si="6"/>
        <v>500001_500011</v>
      </c>
      <c r="R81">
        <f t="shared" si="7"/>
        <v>500001</v>
      </c>
      <c r="S81">
        <v>500001</v>
      </c>
      <c r="T81">
        <v>500011</v>
      </c>
      <c r="U81">
        <v>683</v>
      </c>
      <c r="V81">
        <f t="shared" si="8"/>
        <v>0</v>
      </c>
    </row>
    <row r="82" spans="16:22" x14ac:dyDescent="0.3">
      <c r="P82" t="str">
        <f t="shared" si="5"/>
        <v>500001_600009</v>
      </c>
      <c r="Q82" t="str">
        <f t="shared" si="6"/>
        <v>500001_600009</v>
      </c>
      <c r="R82">
        <f t="shared" si="7"/>
        <v>500001</v>
      </c>
      <c r="S82">
        <v>500001</v>
      </c>
      <c r="T82">
        <v>600009</v>
      </c>
      <c r="U82">
        <v>265</v>
      </c>
      <c r="V82">
        <f t="shared" si="8"/>
        <v>0</v>
      </c>
    </row>
    <row r="83" spans="16:22" x14ac:dyDescent="0.3">
      <c r="P83" t="str">
        <f t="shared" si="5"/>
        <v>1000001_6</v>
      </c>
      <c r="Q83" t="str">
        <f t="shared" si="6"/>
        <v>600001_6</v>
      </c>
      <c r="R83">
        <f t="shared" si="7"/>
        <v>1000001</v>
      </c>
      <c r="S83">
        <v>600001</v>
      </c>
      <c r="T83">
        <v>6</v>
      </c>
      <c r="U83">
        <v>9</v>
      </c>
      <c r="V83">
        <f t="shared" si="8"/>
        <v>0</v>
      </c>
    </row>
    <row r="84" spans="16:22" x14ac:dyDescent="0.3">
      <c r="P84" t="str">
        <f t="shared" si="5"/>
        <v>1000001_8</v>
      </c>
      <c r="Q84" t="str">
        <f t="shared" si="6"/>
        <v>600001_8</v>
      </c>
      <c r="R84">
        <f t="shared" si="7"/>
        <v>1000001</v>
      </c>
      <c r="S84">
        <v>600001</v>
      </c>
      <c r="T84">
        <v>8</v>
      </c>
      <c r="U84">
        <v>333</v>
      </c>
      <c r="V84">
        <f t="shared" si="8"/>
        <v>0</v>
      </c>
    </row>
    <row r="85" spans="16:22" x14ac:dyDescent="0.3">
      <c r="P85" t="str">
        <f t="shared" si="5"/>
        <v>1000001_9</v>
      </c>
      <c r="Q85" t="str">
        <f t="shared" si="6"/>
        <v>600001_9</v>
      </c>
      <c r="R85">
        <f t="shared" si="7"/>
        <v>1000001</v>
      </c>
      <c r="S85">
        <v>600001</v>
      </c>
      <c r="T85">
        <v>9</v>
      </c>
      <c r="U85">
        <v>884</v>
      </c>
      <c r="V85">
        <f t="shared" si="8"/>
        <v>0</v>
      </c>
    </row>
    <row r="86" spans="16:22" x14ac:dyDescent="0.3">
      <c r="P86" t="str">
        <f t="shared" si="5"/>
        <v>1000001_10</v>
      </c>
      <c r="Q86" t="str">
        <f t="shared" si="6"/>
        <v>600001_10</v>
      </c>
      <c r="R86">
        <f t="shared" si="7"/>
        <v>1000001</v>
      </c>
      <c r="S86">
        <v>600001</v>
      </c>
      <c r="T86">
        <v>10</v>
      </c>
      <c r="U86">
        <v>457</v>
      </c>
      <c r="V86">
        <f t="shared" si="8"/>
        <v>0</v>
      </c>
    </row>
    <row r="87" spans="16:22" x14ac:dyDescent="0.3">
      <c r="P87" t="str">
        <f t="shared" si="5"/>
        <v>1000001_100009</v>
      </c>
      <c r="Q87" t="str">
        <f t="shared" si="6"/>
        <v>600001_100009</v>
      </c>
      <c r="R87">
        <f t="shared" si="7"/>
        <v>1000001</v>
      </c>
      <c r="S87">
        <v>600001</v>
      </c>
      <c r="T87">
        <v>100009</v>
      </c>
      <c r="U87">
        <v>366</v>
      </c>
      <c r="V87">
        <f t="shared" si="8"/>
        <v>7.6777847702957841E-2</v>
      </c>
    </row>
    <row r="88" spans="16:22" x14ac:dyDescent="0.3">
      <c r="P88" t="str">
        <f t="shared" si="5"/>
        <v>1000001_300007</v>
      </c>
      <c r="Q88" t="str">
        <f t="shared" si="6"/>
        <v>600001_300007</v>
      </c>
      <c r="R88">
        <f t="shared" si="7"/>
        <v>1000001</v>
      </c>
      <c r="S88">
        <v>600001</v>
      </c>
      <c r="T88">
        <v>300007</v>
      </c>
      <c r="U88">
        <v>178</v>
      </c>
      <c r="V88">
        <f t="shared" si="8"/>
        <v>0</v>
      </c>
    </row>
    <row r="89" spans="16:22" x14ac:dyDescent="0.3">
      <c r="P89" t="str">
        <f t="shared" si="5"/>
        <v>1000001_500009</v>
      </c>
      <c r="Q89" t="str">
        <f t="shared" si="6"/>
        <v>600001_500009</v>
      </c>
      <c r="R89">
        <f t="shared" si="7"/>
        <v>1000001</v>
      </c>
      <c r="S89">
        <v>600001</v>
      </c>
      <c r="T89">
        <v>500009</v>
      </c>
      <c r="U89">
        <v>187</v>
      </c>
      <c r="V89">
        <f t="shared" si="8"/>
        <v>0</v>
      </c>
    </row>
    <row r="90" spans="16:22" x14ac:dyDescent="0.3">
      <c r="P90" t="str">
        <f t="shared" si="5"/>
        <v>1000001_500010</v>
      </c>
      <c r="Q90" t="str">
        <f t="shared" si="6"/>
        <v>600001_500010</v>
      </c>
      <c r="R90">
        <f t="shared" si="7"/>
        <v>1000001</v>
      </c>
      <c r="S90">
        <v>600001</v>
      </c>
      <c r="T90">
        <v>500010</v>
      </c>
      <c r="U90">
        <v>922</v>
      </c>
      <c r="V90">
        <f t="shared" si="8"/>
        <v>0</v>
      </c>
    </row>
    <row r="91" spans="16:22" x14ac:dyDescent="0.3">
      <c r="P91" t="str">
        <f t="shared" si="5"/>
        <v>1000001_500011</v>
      </c>
      <c r="Q91" t="str">
        <f t="shared" si="6"/>
        <v>600001_500011</v>
      </c>
      <c r="R91">
        <f t="shared" si="7"/>
        <v>1000001</v>
      </c>
      <c r="S91">
        <v>600001</v>
      </c>
      <c r="T91">
        <v>500011</v>
      </c>
      <c r="U91">
        <v>449</v>
      </c>
      <c r="V91">
        <f t="shared" si="8"/>
        <v>0</v>
      </c>
    </row>
    <row r="92" spans="16:22" x14ac:dyDescent="0.3">
      <c r="P92" t="str">
        <f t="shared" si="5"/>
        <v>1000001_600009</v>
      </c>
      <c r="Q92" t="str">
        <f t="shared" si="6"/>
        <v>600001_600009</v>
      </c>
      <c r="R92">
        <f t="shared" si="7"/>
        <v>1000001</v>
      </c>
      <c r="S92">
        <v>600001</v>
      </c>
      <c r="T92">
        <v>600009</v>
      </c>
      <c r="U92">
        <v>694</v>
      </c>
      <c r="V92">
        <f t="shared" si="8"/>
        <v>0</v>
      </c>
    </row>
    <row r="93" spans="16:22" x14ac:dyDescent="0.3">
      <c r="P93" t="str">
        <f t="shared" si="5"/>
        <v>1000001_6</v>
      </c>
      <c r="Q93" t="str">
        <f t="shared" si="6"/>
        <v>700001_6</v>
      </c>
      <c r="R93">
        <f t="shared" si="7"/>
        <v>1000001</v>
      </c>
      <c r="S93">
        <v>700001</v>
      </c>
      <c r="T93">
        <v>6</v>
      </c>
      <c r="U93">
        <v>362</v>
      </c>
      <c r="V93">
        <f t="shared" si="8"/>
        <v>0</v>
      </c>
    </row>
    <row r="94" spans="16:22" x14ac:dyDescent="0.3">
      <c r="P94" t="str">
        <f t="shared" si="5"/>
        <v>1000001_8</v>
      </c>
      <c r="Q94" t="str">
        <f t="shared" si="6"/>
        <v>700001_8</v>
      </c>
      <c r="R94">
        <f t="shared" si="7"/>
        <v>1000001</v>
      </c>
      <c r="S94">
        <v>700001</v>
      </c>
      <c r="T94">
        <v>8</v>
      </c>
      <c r="U94">
        <v>523</v>
      </c>
      <c r="V94">
        <f t="shared" si="8"/>
        <v>0</v>
      </c>
    </row>
    <row r="95" spans="16:22" x14ac:dyDescent="0.3">
      <c r="P95" t="str">
        <f t="shared" si="5"/>
        <v>1000001_9</v>
      </c>
      <c r="Q95" t="str">
        <f t="shared" si="6"/>
        <v>700001_9</v>
      </c>
      <c r="R95">
        <f t="shared" si="7"/>
        <v>1000001</v>
      </c>
      <c r="S95">
        <v>700001</v>
      </c>
      <c r="T95">
        <v>9</v>
      </c>
      <c r="U95">
        <v>245</v>
      </c>
      <c r="V95">
        <f t="shared" si="8"/>
        <v>0</v>
      </c>
    </row>
    <row r="96" spans="16:22" x14ac:dyDescent="0.3">
      <c r="P96" t="str">
        <f t="shared" si="5"/>
        <v>1000001_10</v>
      </c>
      <c r="Q96" t="str">
        <f t="shared" si="6"/>
        <v>700001_10</v>
      </c>
      <c r="R96">
        <f t="shared" si="7"/>
        <v>1000001</v>
      </c>
      <c r="S96">
        <v>700001</v>
      </c>
      <c r="T96">
        <v>10</v>
      </c>
      <c r="U96">
        <v>583</v>
      </c>
      <c r="V96">
        <f t="shared" si="8"/>
        <v>0</v>
      </c>
    </row>
    <row r="97" spans="16:22" x14ac:dyDescent="0.3">
      <c r="P97" t="str">
        <f t="shared" si="5"/>
        <v>1000001_100009</v>
      </c>
      <c r="Q97" t="str">
        <f t="shared" si="6"/>
        <v>700001_100009</v>
      </c>
      <c r="R97">
        <f t="shared" si="7"/>
        <v>1000001</v>
      </c>
      <c r="S97">
        <v>700001</v>
      </c>
      <c r="T97">
        <v>100009</v>
      </c>
      <c r="U97">
        <v>861</v>
      </c>
      <c r="V97">
        <f t="shared" si="8"/>
        <v>0.18061674008810572</v>
      </c>
    </row>
    <row r="98" spans="16:22" x14ac:dyDescent="0.3">
      <c r="P98" t="str">
        <f t="shared" si="5"/>
        <v>1000001_300007</v>
      </c>
      <c r="Q98" t="str">
        <f t="shared" si="6"/>
        <v>700001_300007</v>
      </c>
      <c r="R98">
        <f t="shared" si="7"/>
        <v>1000001</v>
      </c>
      <c r="S98">
        <v>700001</v>
      </c>
      <c r="T98">
        <v>300007</v>
      </c>
      <c r="U98">
        <v>713</v>
      </c>
      <c r="V98">
        <f t="shared" si="8"/>
        <v>0</v>
      </c>
    </row>
    <row r="99" spans="16:22" x14ac:dyDescent="0.3">
      <c r="P99" t="str">
        <f t="shared" si="5"/>
        <v>1000001_500009</v>
      </c>
      <c r="Q99" t="str">
        <f t="shared" si="6"/>
        <v>700001_500009</v>
      </c>
      <c r="R99">
        <f t="shared" si="7"/>
        <v>1000001</v>
      </c>
      <c r="S99">
        <v>700001</v>
      </c>
      <c r="T99">
        <v>500009</v>
      </c>
      <c r="U99">
        <v>897</v>
      </c>
      <c r="V99">
        <f t="shared" si="8"/>
        <v>0</v>
      </c>
    </row>
    <row r="100" spans="16:22" x14ac:dyDescent="0.3">
      <c r="P100" t="str">
        <f t="shared" si="5"/>
        <v>1000001_500010</v>
      </c>
      <c r="Q100" t="str">
        <f t="shared" si="6"/>
        <v>700001_500010</v>
      </c>
      <c r="R100">
        <f t="shared" si="7"/>
        <v>1000001</v>
      </c>
      <c r="S100">
        <v>700001</v>
      </c>
      <c r="T100">
        <v>500010</v>
      </c>
      <c r="U100">
        <v>178</v>
      </c>
      <c r="V100">
        <f t="shared" si="8"/>
        <v>0</v>
      </c>
    </row>
    <row r="101" spans="16:22" x14ac:dyDescent="0.3">
      <c r="P101" t="str">
        <f t="shared" si="5"/>
        <v>1000001_500011</v>
      </c>
      <c r="Q101" t="str">
        <f t="shared" si="6"/>
        <v>700001_500011</v>
      </c>
      <c r="R101">
        <f t="shared" si="7"/>
        <v>1000001</v>
      </c>
      <c r="S101">
        <v>700001</v>
      </c>
      <c r="T101">
        <v>500011</v>
      </c>
      <c r="U101">
        <v>634</v>
      </c>
      <c r="V101">
        <f t="shared" si="8"/>
        <v>0</v>
      </c>
    </row>
    <row r="102" spans="16:22" x14ac:dyDescent="0.3">
      <c r="P102" t="str">
        <f t="shared" si="5"/>
        <v>1000001_600009</v>
      </c>
      <c r="Q102" t="str">
        <f t="shared" si="6"/>
        <v>700001_600009</v>
      </c>
      <c r="R102">
        <f t="shared" si="7"/>
        <v>1000001</v>
      </c>
      <c r="S102">
        <v>700001</v>
      </c>
      <c r="T102">
        <v>600009</v>
      </c>
      <c r="U102">
        <v>357</v>
      </c>
      <c r="V102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F231-F14E-477A-8EA8-F7B432909FD8}">
  <dimension ref="A1:G80"/>
  <sheetViews>
    <sheetView workbookViewId="0">
      <selection activeCell="A2" sqref="A2:F80"/>
    </sheetView>
  </sheetViews>
  <sheetFormatPr defaultRowHeight="14.4" x14ac:dyDescent="0.3"/>
  <sheetData>
    <row r="1" spans="1:7" x14ac:dyDescent="0.3">
      <c r="A1" t="s">
        <v>24</v>
      </c>
    </row>
    <row r="2" spans="1:7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  <c r="G2" t="s">
        <v>17</v>
      </c>
    </row>
    <row r="3" spans="1:7" x14ac:dyDescent="0.3">
      <c r="A3">
        <v>26</v>
      </c>
      <c r="B3">
        <v>1000001</v>
      </c>
      <c r="C3">
        <v>100009</v>
      </c>
      <c r="D3">
        <v>1</v>
      </c>
      <c r="E3">
        <v>0.90947699999999998</v>
      </c>
      <c r="F3">
        <v>0</v>
      </c>
      <c r="G3">
        <f t="shared" ref="G3:G66" si="0">IF(D3&lt;D4,0,1)</f>
        <v>0</v>
      </c>
    </row>
    <row r="4" spans="1:7" x14ac:dyDescent="0.3">
      <c r="A4">
        <v>26</v>
      </c>
      <c r="B4">
        <v>1000001</v>
      </c>
      <c r="C4">
        <v>100009</v>
      </c>
      <c r="D4">
        <v>2</v>
      </c>
      <c r="E4">
        <v>0.91064400000000001</v>
      </c>
      <c r="F4">
        <v>5.0000000000000001E-3</v>
      </c>
      <c r="G4">
        <f t="shared" si="0"/>
        <v>0</v>
      </c>
    </row>
    <row r="5" spans="1:7" x14ac:dyDescent="0.3">
      <c r="A5">
        <v>26</v>
      </c>
      <c r="B5">
        <v>1000001</v>
      </c>
      <c r="C5">
        <v>100009</v>
      </c>
      <c r="D5">
        <v>3</v>
      </c>
      <c r="E5">
        <v>0.91216600000000003</v>
      </c>
      <c r="F5">
        <v>1.4999999999999999E-2</v>
      </c>
      <c r="G5">
        <f t="shared" si="0"/>
        <v>0</v>
      </c>
    </row>
    <row r="6" spans="1:7" x14ac:dyDescent="0.3">
      <c r="A6">
        <v>26</v>
      </c>
      <c r="B6">
        <v>1000001</v>
      </c>
      <c r="C6">
        <v>100009</v>
      </c>
      <c r="D6">
        <v>4</v>
      </c>
      <c r="E6">
        <v>0.91406200000000004</v>
      </c>
      <c r="F6">
        <v>2.5000000000000001E-2</v>
      </c>
      <c r="G6">
        <f t="shared" si="0"/>
        <v>0</v>
      </c>
    </row>
    <row r="7" spans="1:7" x14ac:dyDescent="0.3">
      <c r="A7">
        <v>26</v>
      </c>
      <c r="B7">
        <v>1000001</v>
      </c>
      <c r="C7">
        <v>100009</v>
      </c>
      <c r="D7">
        <v>5</v>
      </c>
      <c r="E7">
        <v>0.91629700000000003</v>
      </c>
      <c r="F7">
        <v>3.5000000000000003E-2</v>
      </c>
      <c r="G7">
        <f t="shared" si="0"/>
        <v>0</v>
      </c>
    </row>
    <row r="8" spans="1:7" x14ac:dyDescent="0.3">
      <c r="A8">
        <v>26</v>
      </c>
      <c r="B8">
        <v>1000001</v>
      </c>
      <c r="C8">
        <v>100009</v>
      </c>
      <c r="D8">
        <v>6</v>
      </c>
      <c r="E8">
        <v>0.91878499999999996</v>
      </c>
      <c r="F8">
        <v>4.4999999999999998E-2</v>
      </c>
      <c r="G8">
        <f t="shared" si="0"/>
        <v>0</v>
      </c>
    </row>
    <row r="9" spans="1:7" x14ac:dyDescent="0.3">
      <c r="A9">
        <v>26</v>
      </c>
      <c r="B9">
        <v>1000001</v>
      </c>
      <c r="C9">
        <v>100009</v>
      </c>
      <c r="D9">
        <v>7</v>
      </c>
      <c r="E9">
        <v>0.92142599999999997</v>
      </c>
      <c r="F9">
        <v>5.5E-2</v>
      </c>
      <c r="G9">
        <f t="shared" si="0"/>
        <v>0</v>
      </c>
    </row>
    <row r="10" spans="1:7" x14ac:dyDescent="0.3">
      <c r="A10">
        <v>26</v>
      </c>
      <c r="B10">
        <v>1000001</v>
      </c>
      <c r="C10">
        <v>100009</v>
      </c>
      <c r="D10">
        <v>8</v>
      </c>
      <c r="E10">
        <v>0.92414399999999997</v>
      </c>
      <c r="F10">
        <v>6.5000000000000002E-2</v>
      </c>
      <c r="G10">
        <f t="shared" si="0"/>
        <v>0</v>
      </c>
    </row>
    <row r="11" spans="1:7" x14ac:dyDescent="0.3">
      <c r="A11">
        <v>26</v>
      </c>
      <c r="B11">
        <v>1000001</v>
      </c>
      <c r="C11">
        <v>100009</v>
      </c>
      <c r="D11">
        <v>9</v>
      </c>
      <c r="E11">
        <v>0.92690899999999998</v>
      </c>
      <c r="F11">
        <v>7.4999999999999997E-2</v>
      </c>
      <c r="G11">
        <f t="shared" si="0"/>
        <v>0</v>
      </c>
    </row>
    <row r="12" spans="1:7" x14ac:dyDescent="0.3">
      <c r="A12">
        <v>26</v>
      </c>
      <c r="B12">
        <v>1000001</v>
      </c>
      <c r="C12">
        <v>100009</v>
      </c>
      <c r="D12">
        <v>10</v>
      </c>
      <c r="E12">
        <v>0.92973099999999997</v>
      </c>
      <c r="F12">
        <v>8.5000000000000006E-2</v>
      </c>
      <c r="G12">
        <f t="shared" si="0"/>
        <v>0</v>
      </c>
    </row>
    <row r="13" spans="1:7" x14ac:dyDescent="0.3">
      <c r="A13">
        <v>26</v>
      </c>
      <c r="B13">
        <v>1000001</v>
      </c>
      <c r="C13">
        <v>100009</v>
      </c>
      <c r="D13">
        <v>11</v>
      </c>
      <c r="E13">
        <v>0.93264100000000005</v>
      </c>
      <c r="F13">
        <v>9.5000000000000001E-2</v>
      </c>
      <c r="G13">
        <f t="shared" si="0"/>
        <v>0</v>
      </c>
    </row>
    <row r="14" spans="1:7" x14ac:dyDescent="0.3">
      <c r="A14">
        <v>26</v>
      </c>
      <c r="B14">
        <v>1000001</v>
      </c>
      <c r="C14">
        <v>100009</v>
      </c>
      <c r="D14">
        <v>12</v>
      </c>
      <c r="E14">
        <v>0.93566499999999997</v>
      </c>
      <c r="F14">
        <v>0.105</v>
      </c>
      <c r="G14">
        <f t="shared" si="0"/>
        <v>0</v>
      </c>
    </row>
    <row r="15" spans="1:7" x14ac:dyDescent="0.3">
      <c r="A15">
        <v>26</v>
      </c>
      <c r="B15">
        <v>1000001</v>
      </c>
      <c r="C15">
        <v>100009</v>
      </c>
      <c r="D15">
        <v>13</v>
      </c>
      <c r="E15">
        <v>0.93881300000000001</v>
      </c>
      <c r="F15">
        <v>0.115</v>
      </c>
      <c r="G15">
        <f t="shared" si="0"/>
        <v>0</v>
      </c>
    </row>
    <row r="16" spans="1:7" x14ac:dyDescent="0.3">
      <c r="A16">
        <v>26</v>
      </c>
      <c r="B16">
        <v>1000001</v>
      </c>
      <c r="C16">
        <v>100009</v>
      </c>
      <c r="D16">
        <v>14</v>
      </c>
      <c r="E16">
        <v>0.94207300000000005</v>
      </c>
      <c r="F16">
        <v>0.125</v>
      </c>
      <c r="G16">
        <f t="shared" si="0"/>
        <v>0</v>
      </c>
    </row>
    <row r="17" spans="1:7" x14ac:dyDescent="0.3">
      <c r="A17">
        <v>26</v>
      </c>
      <c r="B17">
        <v>1000001</v>
      </c>
      <c r="C17">
        <v>100009</v>
      </c>
      <c r="D17">
        <v>15</v>
      </c>
      <c r="E17">
        <v>0.94542199999999998</v>
      </c>
      <c r="F17">
        <v>0.13500000000000001</v>
      </c>
      <c r="G17">
        <f t="shared" si="0"/>
        <v>0</v>
      </c>
    </row>
    <row r="18" spans="1:7" x14ac:dyDescent="0.3">
      <c r="A18">
        <v>26</v>
      </c>
      <c r="B18">
        <v>1000001</v>
      </c>
      <c r="C18">
        <v>100009</v>
      </c>
      <c r="D18">
        <v>16</v>
      </c>
      <c r="E18">
        <v>0.94882900000000003</v>
      </c>
      <c r="F18">
        <v>0.14499999999999999</v>
      </c>
      <c r="G18">
        <f t="shared" si="0"/>
        <v>0</v>
      </c>
    </row>
    <row r="19" spans="1:7" x14ac:dyDescent="0.3">
      <c r="A19">
        <v>26</v>
      </c>
      <c r="B19">
        <v>1000001</v>
      </c>
      <c r="C19">
        <v>100009</v>
      </c>
      <c r="D19">
        <v>17</v>
      </c>
      <c r="E19">
        <v>0.95225899999999997</v>
      </c>
      <c r="F19">
        <v>0.155</v>
      </c>
      <c r="G19">
        <f t="shared" si="0"/>
        <v>0</v>
      </c>
    </row>
    <row r="20" spans="1:7" x14ac:dyDescent="0.3">
      <c r="A20">
        <v>26</v>
      </c>
      <c r="B20">
        <v>1000001</v>
      </c>
      <c r="C20">
        <v>100009</v>
      </c>
      <c r="D20">
        <v>18</v>
      </c>
      <c r="E20">
        <v>0.95567800000000003</v>
      </c>
      <c r="F20">
        <v>0.16500000000000001</v>
      </c>
      <c r="G20">
        <f t="shared" si="0"/>
        <v>0</v>
      </c>
    </row>
    <row r="21" spans="1:7" x14ac:dyDescent="0.3">
      <c r="A21">
        <v>26</v>
      </c>
      <c r="B21">
        <v>1000001</v>
      </c>
      <c r="C21">
        <v>100009</v>
      </c>
      <c r="D21">
        <v>19</v>
      </c>
      <c r="E21">
        <v>0.95905399999999996</v>
      </c>
      <c r="F21">
        <v>0.17499999999999999</v>
      </c>
      <c r="G21">
        <f t="shared" si="0"/>
        <v>0</v>
      </c>
    </row>
    <row r="22" spans="1:7" x14ac:dyDescent="0.3">
      <c r="A22">
        <v>26</v>
      </c>
      <c r="B22">
        <v>1000001</v>
      </c>
      <c r="C22">
        <v>100009</v>
      </c>
      <c r="D22">
        <v>20</v>
      </c>
      <c r="E22">
        <v>0.96235700000000002</v>
      </c>
      <c r="F22">
        <v>0.185</v>
      </c>
      <c r="G22">
        <f t="shared" si="0"/>
        <v>0</v>
      </c>
    </row>
    <row r="23" spans="1:7" x14ac:dyDescent="0.3">
      <c r="A23">
        <v>26</v>
      </c>
      <c r="B23">
        <v>1000001</v>
      </c>
      <c r="C23">
        <v>100009</v>
      </c>
      <c r="D23">
        <v>21</v>
      </c>
      <c r="E23">
        <v>0.965561</v>
      </c>
      <c r="F23">
        <v>0.19500000000000001</v>
      </c>
      <c r="G23">
        <f t="shared" si="0"/>
        <v>0</v>
      </c>
    </row>
    <row r="24" spans="1:7" x14ac:dyDescent="0.3">
      <c r="A24">
        <v>26</v>
      </c>
      <c r="B24">
        <v>1000001</v>
      </c>
      <c r="C24">
        <v>100009</v>
      </c>
      <c r="D24">
        <v>22</v>
      </c>
      <c r="E24">
        <v>0.96864300000000003</v>
      </c>
      <c r="F24">
        <v>0.20499999999999999</v>
      </c>
      <c r="G24">
        <f t="shared" si="0"/>
        <v>0</v>
      </c>
    </row>
    <row r="25" spans="1:7" x14ac:dyDescent="0.3">
      <c r="A25">
        <v>26</v>
      </c>
      <c r="B25">
        <v>1000001</v>
      </c>
      <c r="C25">
        <v>100009</v>
      </c>
      <c r="D25">
        <v>23</v>
      </c>
      <c r="E25">
        <v>0.97158699999999998</v>
      </c>
      <c r="F25">
        <v>0.215</v>
      </c>
      <c r="G25">
        <f t="shared" si="0"/>
        <v>0</v>
      </c>
    </row>
    <row r="26" spans="1:7" x14ac:dyDescent="0.3">
      <c r="A26">
        <v>26</v>
      </c>
      <c r="B26">
        <v>1000001</v>
      </c>
      <c r="C26">
        <v>100009</v>
      </c>
      <c r="D26">
        <v>24</v>
      </c>
      <c r="E26">
        <v>0.97437700000000005</v>
      </c>
      <c r="F26">
        <v>0.22500000000000001</v>
      </c>
      <c r="G26">
        <f t="shared" si="0"/>
        <v>0</v>
      </c>
    </row>
    <row r="27" spans="1:7" x14ac:dyDescent="0.3">
      <c r="A27">
        <v>26</v>
      </c>
      <c r="B27">
        <v>1000001</v>
      </c>
      <c r="C27">
        <v>100009</v>
      </c>
      <c r="D27">
        <v>25</v>
      </c>
      <c r="E27">
        <v>0.97700200000000004</v>
      </c>
      <c r="F27">
        <v>0.23499999999999999</v>
      </c>
      <c r="G27">
        <f t="shared" si="0"/>
        <v>0</v>
      </c>
    </row>
    <row r="28" spans="1:7" x14ac:dyDescent="0.3">
      <c r="A28">
        <v>26</v>
      </c>
      <c r="B28">
        <v>1000001</v>
      </c>
      <c r="C28">
        <v>100009</v>
      </c>
      <c r="D28">
        <v>26</v>
      </c>
      <c r="E28">
        <v>0.97945599999999999</v>
      </c>
      <c r="F28">
        <v>0.245</v>
      </c>
      <c r="G28">
        <f t="shared" si="0"/>
        <v>0</v>
      </c>
    </row>
    <row r="29" spans="1:7" x14ac:dyDescent="0.3">
      <c r="A29">
        <v>26</v>
      </c>
      <c r="B29">
        <v>1000001</v>
      </c>
      <c r="C29">
        <v>100009</v>
      </c>
      <c r="D29">
        <v>27</v>
      </c>
      <c r="E29">
        <v>0.98173500000000002</v>
      </c>
      <c r="F29">
        <v>0.255</v>
      </c>
      <c r="G29">
        <f t="shared" si="0"/>
        <v>0</v>
      </c>
    </row>
    <row r="30" spans="1:7" x14ac:dyDescent="0.3">
      <c r="A30">
        <v>26</v>
      </c>
      <c r="B30">
        <v>1000001</v>
      </c>
      <c r="C30">
        <v>100009</v>
      </c>
      <c r="D30">
        <v>28</v>
      </c>
      <c r="E30">
        <v>0.98383699999999996</v>
      </c>
      <c r="F30">
        <v>0.26500000000000001</v>
      </c>
      <c r="G30">
        <f t="shared" si="0"/>
        <v>0</v>
      </c>
    </row>
    <row r="31" spans="1:7" x14ac:dyDescent="0.3">
      <c r="A31">
        <v>26</v>
      </c>
      <c r="B31">
        <v>1000001</v>
      </c>
      <c r="C31">
        <v>100009</v>
      </c>
      <c r="D31">
        <v>29</v>
      </c>
      <c r="E31">
        <v>0.985765</v>
      </c>
      <c r="F31">
        <v>0.27500000000000002</v>
      </c>
      <c r="G31">
        <f t="shared" si="0"/>
        <v>0</v>
      </c>
    </row>
    <row r="32" spans="1:7" x14ac:dyDescent="0.3">
      <c r="A32">
        <v>26</v>
      </c>
      <c r="B32">
        <v>1000001</v>
      </c>
      <c r="C32">
        <v>100009</v>
      </c>
      <c r="D32">
        <v>30</v>
      </c>
      <c r="E32">
        <v>0.98752200000000001</v>
      </c>
      <c r="F32">
        <v>0.28499999999999998</v>
      </c>
      <c r="G32">
        <f t="shared" si="0"/>
        <v>0</v>
      </c>
    </row>
    <row r="33" spans="1:7" x14ac:dyDescent="0.3">
      <c r="A33">
        <v>26</v>
      </c>
      <c r="B33">
        <v>1000001</v>
      </c>
      <c r="C33">
        <v>100009</v>
      </c>
      <c r="D33">
        <v>31</v>
      </c>
      <c r="E33">
        <v>0.98911300000000002</v>
      </c>
      <c r="F33">
        <v>0.29499999999999998</v>
      </c>
      <c r="G33">
        <f t="shared" si="0"/>
        <v>0</v>
      </c>
    </row>
    <row r="34" spans="1:7" x14ac:dyDescent="0.3">
      <c r="A34">
        <v>26</v>
      </c>
      <c r="B34">
        <v>1000001</v>
      </c>
      <c r="C34">
        <v>100009</v>
      </c>
      <c r="D34">
        <v>32</v>
      </c>
      <c r="E34">
        <v>0.99054500000000001</v>
      </c>
      <c r="F34">
        <v>0.30499999999999999</v>
      </c>
      <c r="G34">
        <f t="shared" si="0"/>
        <v>0</v>
      </c>
    </row>
    <row r="35" spans="1:7" x14ac:dyDescent="0.3">
      <c r="A35">
        <v>26</v>
      </c>
      <c r="B35">
        <v>1000001</v>
      </c>
      <c r="C35">
        <v>100009</v>
      </c>
      <c r="D35">
        <v>33</v>
      </c>
      <c r="E35">
        <v>0.99182700000000001</v>
      </c>
      <c r="F35">
        <v>0.315</v>
      </c>
      <c r="G35">
        <f t="shared" si="0"/>
        <v>0</v>
      </c>
    </row>
    <row r="36" spans="1:7" x14ac:dyDescent="0.3">
      <c r="A36">
        <v>26</v>
      </c>
      <c r="B36">
        <v>1000001</v>
      </c>
      <c r="C36">
        <v>100009</v>
      </c>
      <c r="D36">
        <v>34</v>
      </c>
      <c r="E36">
        <v>0.99296899999999999</v>
      </c>
      <c r="F36">
        <v>0.32500000000000001</v>
      </c>
      <c r="G36">
        <f t="shared" si="0"/>
        <v>0</v>
      </c>
    </row>
    <row r="37" spans="1:7" x14ac:dyDescent="0.3">
      <c r="A37">
        <v>26</v>
      </c>
      <c r="B37">
        <v>1000001</v>
      </c>
      <c r="C37">
        <v>100009</v>
      </c>
      <c r="D37">
        <v>35</v>
      </c>
      <c r="E37">
        <v>0.99397899999999995</v>
      </c>
      <c r="F37">
        <v>0.33500000000000002</v>
      </c>
      <c r="G37">
        <f t="shared" si="0"/>
        <v>0</v>
      </c>
    </row>
    <row r="38" spans="1:7" x14ac:dyDescent="0.3">
      <c r="A38">
        <v>26</v>
      </c>
      <c r="B38">
        <v>1000001</v>
      </c>
      <c r="C38">
        <v>100009</v>
      </c>
      <c r="D38">
        <v>36</v>
      </c>
      <c r="E38">
        <v>0.994869</v>
      </c>
      <c r="F38">
        <v>0.34499999999999997</v>
      </c>
      <c r="G38">
        <f t="shared" si="0"/>
        <v>0</v>
      </c>
    </row>
    <row r="39" spans="1:7" x14ac:dyDescent="0.3">
      <c r="A39">
        <v>26</v>
      </c>
      <c r="B39">
        <v>1000001</v>
      </c>
      <c r="C39">
        <v>100009</v>
      </c>
      <c r="D39">
        <v>37</v>
      </c>
      <c r="E39">
        <v>0.99564699999999995</v>
      </c>
      <c r="F39">
        <v>0.35499999999999998</v>
      </c>
      <c r="G39">
        <f t="shared" si="0"/>
        <v>0</v>
      </c>
    </row>
    <row r="40" spans="1:7" x14ac:dyDescent="0.3">
      <c r="A40">
        <v>26</v>
      </c>
      <c r="B40">
        <v>1000001</v>
      </c>
      <c r="C40">
        <v>100009</v>
      </c>
      <c r="D40">
        <v>38</v>
      </c>
      <c r="E40">
        <v>0.99632500000000002</v>
      </c>
      <c r="F40">
        <v>0.36499999999999999</v>
      </c>
      <c r="G40">
        <f t="shared" si="0"/>
        <v>0</v>
      </c>
    </row>
    <row r="41" spans="1:7" x14ac:dyDescent="0.3">
      <c r="A41">
        <v>26</v>
      </c>
      <c r="B41">
        <v>1000001</v>
      </c>
      <c r="C41">
        <v>100009</v>
      </c>
      <c r="D41">
        <v>39</v>
      </c>
      <c r="E41">
        <v>0.99691300000000005</v>
      </c>
      <c r="F41">
        <v>0.375</v>
      </c>
      <c r="G41">
        <f t="shared" si="0"/>
        <v>0</v>
      </c>
    </row>
    <row r="42" spans="1:7" x14ac:dyDescent="0.3">
      <c r="A42">
        <v>26</v>
      </c>
      <c r="B42">
        <v>1000001</v>
      </c>
      <c r="C42">
        <v>100009</v>
      </c>
      <c r="D42">
        <v>40</v>
      </c>
      <c r="E42">
        <v>0.99741900000000006</v>
      </c>
      <c r="F42">
        <v>0.38500000000000001</v>
      </c>
      <c r="G42">
        <f t="shared" si="0"/>
        <v>0</v>
      </c>
    </row>
    <row r="43" spans="1:7" x14ac:dyDescent="0.3">
      <c r="A43">
        <v>26</v>
      </c>
      <c r="B43">
        <v>1000001</v>
      </c>
      <c r="C43">
        <v>100009</v>
      </c>
      <c r="D43">
        <v>41</v>
      </c>
      <c r="E43">
        <v>0.99785199999999996</v>
      </c>
      <c r="F43">
        <v>0.39500000000000002</v>
      </c>
      <c r="G43">
        <f t="shared" si="0"/>
        <v>0</v>
      </c>
    </row>
    <row r="44" spans="1:7" x14ac:dyDescent="0.3">
      <c r="A44">
        <v>26</v>
      </c>
      <c r="B44">
        <v>1000001</v>
      </c>
      <c r="C44">
        <v>100009</v>
      </c>
      <c r="D44">
        <v>42</v>
      </c>
      <c r="E44">
        <v>0.99822200000000005</v>
      </c>
      <c r="F44">
        <v>0.40500000000000003</v>
      </c>
      <c r="G44">
        <f t="shared" si="0"/>
        <v>0</v>
      </c>
    </row>
    <row r="45" spans="1:7" x14ac:dyDescent="0.3">
      <c r="A45">
        <v>26</v>
      </c>
      <c r="B45">
        <v>1000001</v>
      </c>
      <c r="C45">
        <v>100009</v>
      </c>
      <c r="D45">
        <v>43</v>
      </c>
      <c r="E45">
        <v>0.99853499999999995</v>
      </c>
      <c r="F45">
        <v>0.41499999999999998</v>
      </c>
      <c r="G45">
        <f t="shared" si="0"/>
        <v>0</v>
      </c>
    </row>
    <row r="46" spans="1:7" x14ac:dyDescent="0.3">
      <c r="A46">
        <v>26</v>
      </c>
      <c r="B46">
        <v>1000001</v>
      </c>
      <c r="C46">
        <v>100009</v>
      </c>
      <c r="D46">
        <v>44</v>
      </c>
      <c r="E46">
        <v>0.99879899999999999</v>
      </c>
      <c r="F46">
        <v>0.42499999999999999</v>
      </c>
      <c r="G46">
        <f t="shared" si="0"/>
        <v>0</v>
      </c>
    </row>
    <row r="47" spans="1:7" x14ac:dyDescent="0.3">
      <c r="A47">
        <v>26</v>
      </c>
      <c r="B47">
        <v>1000001</v>
      </c>
      <c r="C47">
        <v>100009</v>
      </c>
      <c r="D47">
        <v>45</v>
      </c>
      <c r="E47">
        <v>0.99902000000000002</v>
      </c>
      <c r="F47">
        <v>0.435</v>
      </c>
      <c r="G47">
        <f t="shared" si="0"/>
        <v>0</v>
      </c>
    </row>
    <row r="48" spans="1:7" x14ac:dyDescent="0.3">
      <c r="A48">
        <v>26</v>
      </c>
      <c r="B48">
        <v>1000001</v>
      </c>
      <c r="C48">
        <v>100009</v>
      </c>
      <c r="D48">
        <v>46</v>
      </c>
      <c r="E48">
        <v>0.99920500000000001</v>
      </c>
      <c r="F48">
        <v>0.44500000000000001</v>
      </c>
      <c r="G48">
        <f t="shared" si="0"/>
        <v>0</v>
      </c>
    </row>
    <row r="49" spans="1:7" x14ac:dyDescent="0.3">
      <c r="A49">
        <v>26</v>
      </c>
      <c r="B49">
        <v>1000001</v>
      </c>
      <c r="C49">
        <v>100009</v>
      </c>
      <c r="D49">
        <v>47</v>
      </c>
      <c r="E49">
        <v>0.999359</v>
      </c>
      <c r="F49">
        <v>0.45500000000000002</v>
      </c>
      <c r="G49">
        <f t="shared" si="0"/>
        <v>0</v>
      </c>
    </row>
    <row r="50" spans="1:7" x14ac:dyDescent="0.3">
      <c r="A50">
        <v>26</v>
      </c>
      <c r="B50">
        <v>1000001</v>
      </c>
      <c r="C50">
        <v>100009</v>
      </c>
      <c r="D50">
        <v>48</v>
      </c>
      <c r="E50">
        <v>0.99948499999999996</v>
      </c>
      <c r="F50">
        <v>0.46500000000000002</v>
      </c>
      <c r="G50">
        <f t="shared" si="0"/>
        <v>0</v>
      </c>
    </row>
    <row r="51" spans="1:7" x14ac:dyDescent="0.3">
      <c r="A51">
        <v>26</v>
      </c>
      <c r="B51">
        <v>1000001</v>
      </c>
      <c r="C51">
        <v>100009</v>
      </c>
      <c r="D51">
        <v>49</v>
      </c>
      <c r="E51">
        <v>0.99958899999999995</v>
      </c>
      <c r="F51">
        <v>0.47499999999999998</v>
      </c>
      <c r="G51">
        <f t="shared" si="0"/>
        <v>0</v>
      </c>
    </row>
    <row r="52" spans="1:7" x14ac:dyDescent="0.3">
      <c r="A52">
        <v>26</v>
      </c>
      <c r="B52">
        <v>1000001</v>
      </c>
      <c r="C52">
        <v>100009</v>
      </c>
      <c r="D52">
        <v>50</v>
      </c>
      <c r="E52">
        <v>0.99967300000000003</v>
      </c>
      <c r="F52">
        <v>0.48499999999999999</v>
      </c>
      <c r="G52">
        <f t="shared" si="0"/>
        <v>0</v>
      </c>
    </row>
    <row r="53" spans="1:7" x14ac:dyDescent="0.3">
      <c r="A53">
        <v>26</v>
      </c>
      <c r="B53">
        <v>1000001</v>
      </c>
      <c r="C53">
        <v>100009</v>
      </c>
      <c r="D53">
        <v>51</v>
      </c>
      <c r="E53">
        <v>0.99974200000000002</v>
      </c>
      <c r="F53">
        <v>0.495</v>
      </c>
      <c r="G53">
        <f t="shared" si="0"/>
        <v>0</v>
      </c>
    </row>
    <row r="54" spans="1:7" x14ac:dyDescent="0.3">
      <c r="A54">
        <v>26</v>
      </c>
      <c r="B54">
        <v>1000001</v>
      </c>
      <c r="C54">
        <v>100009</v>
      </c>
      <c r="D54">
        <v>52</v>
      </c>
      <c r="E54">
        <v>0.99979700000000005</v>
      </c>
      <c r="F54">
        <v>0.505</v>
      </c>
      <c r="G54">
        <f t="shared" si="0"/>
        <v>0</v>
      </c>
    </row>
    <row r="55" spans="1:7" x14ac:dyDescent="0.3">
      <c r="A55">
        <v>26</v>
      </c>
      <c r="B55">
        <v>1000001</v>
      </c>
      <c r="C55">
        <v>100009</v>
      </c>
      <c r="D55">
        <v>53</v>
      </c>
      <c r="E55">
        <v>0.99984200000000001</v>
      </c>
      <c r="F55">
        <v>0.51500000000000001</v>
      </c>
      <c r="G55">
        <f t="shared" si="0"/>
        <v>0</v>
      </c>
    </row>
    <row r="56" spans="1:7" x14ac:dyDescent="0.3">
      <c r="A56">
        <v>26</v>
      </c>
      <c r="B56">
        <v>1000001</v>
      </c>
      <c r="C56">
        <v>100009</v>
      </c>
      <c r="D56">
        <v>54</v>
      </c>
      <c r="E56">
        <v>0.99987700000000002</v>
      </c>
      <c r="F56">
        <v>0.52500000000000002</v>
      </c>
      <c r="G56">
        <f t="shared" si="0"/>
        <v>0</v>
      </c>
    </row>
    <row r="57" spans="1:7" x14ac:dyDescent="0.3">
      <c r="A57">
        <v>26</v>
      </c>
      <c r="B57">
        <v>1000001</v>
      </c>
      <c r="C57">
        <v>100009</v>
      </c>
      <c r="D57">
        <v>55</v>
      </c>
      <c r="E57">
        <v>0.99990500000000004</v>
      </c>
      <c r="F57">
        <v>0.53500000000000003</v>
      </c>
      <c r="G57">
        <f t="shared" si="0"/>
        <v>0</v>
      </c>
    </row>
    <row r="58" spans="1:7" x14ac:dyDescent="0.3">
      <c r="A58">
        <v>26</v>
      </c>
      <c r="B58">
        <v>1000001</v>
      </c>
      <c r="C58">
        <v>100009</v>
      </c>
      <c r="D58">
        <v>56</v>
      </c>
      <c r="E58">
        <v>0.99992700000000001</v>
      </c>
      <c r="F58">
        <v>0.54500000000000004</v>
      </c>
      <c r="G58">
        <f t="shared" si="0"/>
        <v>0</v>
      </c>
    </row>
    <row r="59" spans="1:7" x14ac:dyDescent="0.3">
      <c r="A59">
        <v>26</v>
      </c>
      <c r="B59">
        <v>1000001</v>
      </c>
      <c r="C59">
        <v>100009</v>
      </c>
      <c r="D59">
        <v>57</v>
      </c>
      <c r="E59">
        <v>0.99994400000000006</v>
      </c>
      <c r="F59">
        <v>0.55500000000000005</v>
      </c>
      <c r="G59">
        <f t="shared" si="0"/>
        <v>0</v>
      </c>
    </row>
    <row r="60" spans="1:7" x14ac:dyDescent="0.3">
      <c r="A60">
        <v>26</v>
      </c>
      <c r="B60">
        <v>1000001</v>
      </c>
      <c r="C60">
        <v>100009</v>
      </c>
      <c r="D60">
        <v>58</v>
      </c>
      <c r="E60">
        <v>0.99995800000000001</v>
      </c>
      <c r="F60">
        <v>0.56499999999999995</v>
      </c>
      <c r="G60">
        <f t="shared" si="0"/>
        <v>0</v>
      </c>
    </row>
    <row r="61" spans="1:7" x14ac:dyDescent="0.3">
      <c r="A61">
        <v>26</v>
      </c>
      <c r="B61">
        <v>1000001</v>
      </c>
      <c r="C61">
        <v>100009</v>
      </c>
      <c r="D61">
        <v>59</v>
      </c>
      <c r="E61">
        <v>0.99996799999999997</v>
      </c>
      <c r="F61">
        <v>0.57499999999999996</v>
      </c>
      <c r="G61">
        <f t="shared" si="0"/>
        <v>0</v>
      </c>
    </row>
    <row r="62" spans="1:7" x14ac:dyDescent="0.3">
      <c r="A62">
        <v>26</v>
      </c>
      <c r="B62">
        <v>1000001</v>
      </c>
      <c r="C62">
        <v>100009</v>
      </c>
      <c r="D62">
        <v>60</v>
      </c>
      <c r="E62">
        <v>0.99997599999999998</v>
      </c>
      <c r="F62">
        <v>0.58499999999999996</v>
      </c>
      <c r="G62">
        <f t="shared" si="0"/>
        <v>0</v>
      </c>
    </row>
    <row r="63" spans="1:7" x14ac:dyDescent="0.3">
      <c r="A63">
        <v>26</v>
      </c>
      <c r="B63">
        <v>1000001</v>
      </c>
      <c r="C63">
        <v>100009</v>
      </c>
      <c r="D63">
        <v>61</v>
      </c>
      <c r="E63">
        <v>0.99998200000000004</v>
      </c>
      <c r="F63">
        <v>0.59499999999999997</v>
      </c>
      <c r="G63">
        <f t="shared" si="0"/>
        <v>0</v>
      </c>
    </row>
    <row r="64" spans="1:7" x14ac:dyDescent="0.3">
      <c r="A64">
        <v>26</v>
      </c>
      <c r="B64">
        <v>1000001</v>
      </c>
      <c r="C64">
        <v>100009</v>
      </c>
      <c r="D64">
        <v>62</v>
      </c>
      <c r="E64">
        <v>0.99998699999999996</v>
      </c>
      <c r="F64">
        <v>0.60499999999999998</v>
      </c>
      <c r="G64">
        <f t="shared" si="0"/>
        <v>0</v>
      </c>
    </row>
    <row r="65" spans="1:7" x14ac:dyDescent="0.3">
      <c r="A65">
        <v>26</v>
      </c>
      <c r="B65">
        <v>1000001</v>
      </c>
      <c r="C65">
        <v>100009</v>
      </c>
      <c r="D65">
        <v>63</v>
      </c>
      <c r="E65">
        <v>0.99999000000000005</v>
      </c>
      <c r="F65">
        <v>0.61499999999999999</v>
      </c>
      <c r="G65">
        <f t="shared" si="0"/>
        <v>0</v>
      </c>
    </row>
    <row r="66" spans="1:7" x14ac:dyDescent="0.3">
      <c r="A66">
        <v>26</v>
      </c>
      <c r="B66">
        <v>1000001</v>
      </c>
      <c r="C66">
        <v>100009</v>
      </c>
      <c r="D66">
        <v>64</v>
      </c>
      <c r="E66">
        <v>0.99999300000000002</v>
      </c>
      <c r="F66">
        <v>0.625</v>
      </c>
      <c r="G66">
        <f t="shared" si="0"/>
        <v>0</v>
      </c>
    </row>
    <row r="67" spans="1:7" x14ac:dyDescent="0.3">
      <c r="A67">
        <v>26</v>
      </c>
      <c r="B67">
        <v>1000001</v>
      </c>
      <c r="C67">
        <v>100009</v>
      </c>
      <c r="D67">
        <v>65</v>
      </c>
      <c r="E67">
        <v>0.99999499999999997</v>
      </c>
      <c r="F67">
        <v>0.63500000000000001</v>
      </c>
      <c r="G67">
        <f t="shared" ref="G67:G80" si="1">IF(D67&lt;D68,0,1)</f>
        <v>0</v>
      </c>
    </row>
    <row r="68" spans="1:7" x14ac:dyDescent="0.3">
      <c r="A68">
        <v>26</v>
      </c>
      <c r="B68">
        <v>1000001</v>
      </c>
      <c r="C68">
        <v>100009</v>
      </c>
      <c r="D68">
        <v>66</v>
      </c>
      <c r="E68">
        <v>0.999996</v>
      </c>
      <c r="F68">
        <v>0.64500000000000002</v>
      </c>
      <c r="G68">
        <f t="shared" si="1"/>
        <v>0</v>
      </c>
    </row>
    <row r="69" spans="1:7" x14ac:dyDescent="0.3">
      <c r="A69">
        <v>26</v>
      </c>
      <c r="B69">
        <v>1000001</v>
      </c>
      <c r="C69">
        <v>100009</v>
      </c>
      <c r="D69">
        <v>67</v>
      </c>
      <c r="E69">
        <v>0.99999700000000002</v>
      </c>
      <c r="F69">
        <v>0.65500000000000003</v>
      </c>
      <c r="G69">
        <f t="shared" si="1"/>
        <v>0</v>
      </c>
    </row>
    <row r="70" spans="1:7" x14ac:dyDescent="0.3">
      <c r="A70">
        <v>26</v>
      </c>
      <c r="B70">
        <v>1000001</v>
      </c>
      <c r="C70">
        <v>100009</v>
      </c>
      <c r="D70">
        <v>68</v>
      </c>
      <c r="E70">
        <v>0.99999800000000005</v>
      </c>
      <c r="F70">
        <v>0.66500000000000004</v>
      </c>
      <c r="G70">
        <f t="shared" si="1"/>
        <v>0</v>
      </c>
    </row>
    <row r="71" spans="1:7" x14ac:dyDescent="0.3">
      <c r="A71">
        <v>26</v>
      </c>
      <c r="B71">
        <v>1000001</v>
      </c>
      <c r="C71">
        <v>100009</v>
      </c>
      <c r="D71">
        <v>69</v>
      </c>
      <c r="E71">
        <v>0.99999899999999997</v>
      </c>
      <c r="F71">
        <v>0.67500000000000004</v>
      </c>
      <c r="G71">
        <f t="shared" si="1"/>
        <v>0</v>
      </c>
    </row>
    <row r="72" spans="1:7" x14ac:dyDescent="0.3">
      <c r="A72">
        <v>26</v>
      </c>
      <c r="B72">
        <v>1000001</v>
      </c>
      <c r="C72">
        <v>100009</v>
      </c>
      <c r="D72">
        <v>70</v>
      </c>
      <c r="E72">
        <v>0.99999899999999997</v>
      </c>
      <c r="F72">
        <v>0.68500000000000005</v>
      </c>
      <c r="G72">
        <f t="shared" si="1"/>
        <v>0</v>
      </c>
    </row>
    <row r="73" spans="1:7" x14ac:dyDescent="0.3">
      <c r="A73">
        <v>26</v>
      </c>
      <c r="B73">
        <v>1000001</v>
      </c>
      <c r="C73">
        <v>100009</v>
      </c>
      <c r="D73">
        <v>71</v>
      </c>
      <c r="E73">
        <v>0.99999899999999997</v>
      </c>
      <c r="F73">
        <v>0.69499999999999995</v>
      </c>
      <c r="G73">
        <f t="shared" si="1"/>
        <v>0</v>
      </c>
    </row>
    <row r="74" spans="1:7" x14ac:dyDescent="0.3">
      <c r="A74">
        <v>26</v>
      </c>
      <c r="B74">
        <v>1000001</v>
      </c>
      <c r="C74">
        <v>100009</v>
      </c>
      <c r="D74">
        <v>72</v>
      </c>
      <c r="E74">
        <v>1</v>
      </c>
      <c r="F74">
        <v>0.70499999999999996</v>
      </c>
      <c r="G74">
        <f t="shared" si="1"/>
        <v>0</v>
      </c>
    </row>
    <row r="75" spans="1:7" x14ac:dyDescent="0.3">
      <c r="A75">
        <v>26</v>
      </c>
      <c r="B75">
        <v>1000001</v>
      </c>
      <c r="C75">
        <v>100009</v>
      </c>
      <c r="D75">
        <v>73</v>
      </c>
      <c r="E75">
        <v>1</v>
      </c>
      <c r="F75">
        <v>0.71499999999999997</v>
      </c>
      <c r="G75">
        <f t="shared" si="1"/>
        <v>0</v>
      </c>
    </row>
    <row r="76" spans="1:7" x14ac:dyDescent="0.3">
      <c r="A76">
        <v>26</v>
      </c>
      <c r="B76">
        <v>1000001</v>
      </c>
      <c r="C76">
        <v>100009</v>
      </c>
      <c r="D76">
        <v>74</v>
      </c>
      <c r="E76">
        <v>1</v>
      </c>
      <c r="F76">
        <v>0.72499999999999998</v>
      </c>
      <c r="G76">
        <f t="shared" si="1"/>
        <v>0</v>
      </c>
    </row>
    <row r="77" spans="1:7" x14ac:dyDescent="0.3">
      <c r="A77">
        <v>26</v>
      </c>
      <c r="B77">
        <v>1000001</v>
      </c>
      <c r="C77">
        <v>100009</v>
      </c>
      <c r="D77">
        <v>75</v>
      </c>
      <c r="E77">
        <v>1</v>
      </c>
      <c r="F77">
        <v>0.73499999999999999</v>
      </c>
      <c r="G77">
        <f t="shared" si="1"/>
        <v>0</v>
      </c>
    </row>
    <row r="78" spans="1:7" x14ac:dyDescent="0.3">
      <c r="A78">
        <v>26</v>
      </c>
      <c r="B78">
        <v>1000001</v>
      </c>
      <c r="C78">
        <v>100009</v>
      </c>
      <c r="D78">
        <v>76</v>
      </c>
      <c r="E78">
        <v>1</v>
      </c>
      <c r="F78">
        <v>0.745</v>
      </c>
      <c r="G78">
        <f t="shared" si="1"/>
        <v>0</v>
      </c>
    </row>
    <row r="79" spans="1:7" x14ac:dyDescent="0.3">
      <c r="A79">
        <v>26</v>
      </c>
      <c r="B79">
        <v>1000001</v>
      </c>
      <c r="C79">
        <v>100009</v>
      </c>
      <c r="D79">
        <v>77</v>
      </c>
      <c r="E79">
        <v>1</v>
      </c>
      <c r="F79">
        <v>0.755</v>
      </c>
      <c r="G79">
        <f t="shared" si="1"/>
        <v>0</v>
      </c>
    </row>
    <row r="80" spans="1:7" x14ac:dyDescent="0.3">
      <c r="A80">
        <v>26</v>
      </c>
      <c r="B80">
        <v>1000001</v>
      </c>
      <c r="C80">
        <v>100009</v>
      </c>
      <c r="D80">
        <v>78</v>
      </c>
      <c r="E80">
        <v>1</v>
      </c>
      <c r="F80">
        <v>0.76500000000000001</v>
      </c>
      <c r="G80">
        <f t="shared" si="1"/>
        <v>1</v>
      </c>
    </row>
  </sheetData>
  <autoFilter ref="A2:G530" xr:uid="{5995BD8B-A5E8-4338-B9C8-C0BC2ABE3FE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0EAD-580A-4B47-9CC9-F3F6F40C1A0C}">
  <dimension ref="A1:Z530"/>
  <sheetViews>
    <sheetView topLeftCell="G63" workbookViewId="0">
      <selection activeCell="X82" sqref="X82"/>
    </sheetView>
  </sheetViews>
  <sheetFormatPr defaultRowHeight="14.4" x14ac:dyDescent="0.3"/>
  <cols>
    <col min="10" max="10" width="14.33203125" bestFit="1" customWidth="1"/>
    <col min="11" max="11" width="15.5546875" bestFit="1" customWidth="1"/>
    <col min="12" max="18" width="9" bestFit="1" customWidth="1"/>
    <col min="19" max="19" width="11.6640625" bestFit="1" customWidth="1"/>
    <col min="21" max="21" width="8.88671875" style="6"/>
    <col min="24" max="24" width="8.88671875" style="5"/>
    <col min="26" max="26" width="12" bestFit="1" customWidth="1"/>
  </cols>
  <sheetData>
    <row r="1" spans="1:26" x14ac:dyDescent="0.3">
      <c r="A1" t="s">
        <v>25</v>
      </c>
      <c r="J1" t="s">
        <v>26</v>
      </c>
      <c r="K1">
        <f>VLOOKUP(K$4&amp;"_"&amp;K3,'items and disagg data 12'!$Q$2:$V$102,6,FALSE)</f>
        <v>0.15984896161107615</v>
      </c>
      <c r="L1">
        <f>VLOOKUP(L$4&amp;"_"&amp;L3,'items and disagg data 12'!$Q$2:$V$102,6,FALSE)</f>
        <v>0.1250262219425215</v>
      </c>
      <c r="M1">
        <f>VLOOKUP(M$4&amp;"_"&amp;M3,'items and disagg data 12'!$Q$2:$V$102,6,FALSE)</f>
        <v>5.936647786868051E-2</v>
      </c>
      <c r="N1">
        <f>VLOOKUP(N$4&amp;"_"&amp;N3,'items and disagg data 12'!$Q$2:$V$102,6,FALSE)</f>
        <v>0.18544157751206208</v>
      </c>
      <c r="O1">
        <f>VLOOKUP(O$4&amp;"_"&amp;O3,'items and disagg data 12'!$Q$2:$V$102,6,FALSE)</f>
        <v>0.15963918607090413</v>
      </c>
      <c r="P1">
        <f>VLOOKUP(P$4&amp;"_"&amp;P3,'items and disagg data 12'!$Q$2:$V$102,6,FALSE)</f>
        <v>5.3282987203692046E-2</v>
      </c>
      <c r="Q1">
        <f>VLOOKUP(Q$4&amp;"_"&amp;Q3,'items and disagg data 12'!$Q$2:$V$102,6,FALSE)</f>
        <v>7.6777847702957841E-2</v>
      </c>
      <c r="R1">
        <f>VLOOKUP(R$4&amp;"_"&amp;R3,'items and disagg data 12'!$Q$2:$V$102,6,FALSE)</f>
        <v>0.18061674008810572</v>
      </c>
    </row>
    <row r="2" spans="1:26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  <c r="J2" s="1" t="s">
        <v>29</v>
      </c>
      <c r="K2" s="1" t="s">
        <v>28</v>
      </c>
      <c r="X2" s="5" t="s">
        <v>30</v>
      </c>
      <c r="Z2" t="s">
        <v>31</v>
      </c>
    </row>
    <row r="3" spans="1:26" x14ac:dyDescent="0.3">
      <c r="A3">
        <v>26</v>
      </c>
      <c r="B3">
        <v>1</v>
      </c>
      <c r="C3">
        <v>100009</v>
      </c>
      <c r="D3">
        <v>1</v>
      </c>
      <c r="E3">
        <v>0.96861200000000003</v>
      </c>
      <c r="F3">
        <v>0</v>
      </c>
      <c r="K3">
        <v>100009</v>
      </c>
      <c r="L3">
        <v>100009</v>
      </c>
      <c r="M3">
        <v>100009</v>
      </c>
      <c r="N3">
        <v>100009</v>
      </c>
      <c r="O3">
        <v>100009</v>
      </c>
      <c r="P3">
        <v>100009</v>
      </c>
      <c r="Q3">
        <v>100009</v>
      </c>
      <c r="R3">
        <v>100009</v>
      </c>
      <c r="T3" s="3"/>
      <c r="U3" s="6" t="s">
        <v>32</v>
      </c>
      <c r="W3" t="s">
        <v>14</v>
      </c>
      <c r="X3" s="5" t="s">
        <v>15</v>
      </c>
    </row>
    <row r="4" spans="1:26" x14ac:dyDescent="0.3">
      <c r="A4">
        <v>26</v>
      </c>
      <c r="B4">
        <v>1</v>
      </c>
      <c r="C4">
        <v>100009</v>
      </c>
      <c r="D4">
        <v>2</v>
      </c>
      <c r="E4">
        <v>0.96950400000000003</v>
      </c>
      <c r="F4">
        <v>5.0000000000000001E-3</v>
      </c>
      <c r="J4" s="1" t="s">
        <v>27</v>
      </c>
      <c r="K4">
        <v>2</v>
      </c>
      <c r="L4">
        <v>1</v>
      </c>
      <c r="M4">
        <v>100001</v>
      </c>
      <c r="N4">
        <v>200001</v>
      </c>
      <c r="O4">
        <v>400001</v>
      </c>
      <c r="P4">
        <v>400002</v>
      </c>
      <c r="Q4">
        <v>600001</v>
      </c>
      <c r="R4">
        <v>700001</v>
      </c>
      <c r="Z4">
        <f>X4-U4</f>
        <v>0</v>
      </c>
    </row>
    <row r="5" spans="1:26" x14ac:dyDescent="0.3">
      <c r="A5">
        <v>26</v>
      </c>
      <c r="B5">
        <v>1</v>
      </c>
      <c r="C5">
        <v>100009</v>
      </c>
      <c r="D5">
        <v>3</v>
      </c>
      <c r="E5">
        <v>0.97077800000000003</v>
      </c>
      <c r="F5">
        <v>1.4999999999999999E-2</v>
      </c>
      <c r="J5" s="2">
        <v>1</v>
      </c>
      <c r="K5" s="4">
        <v>0.93231699999999995</v>
      </c>
      <c r="L5" s="4">
        <v>0.96861200000000003</v>
      </c>
      <c r="M5" s="4">
        <v>0.83267999999999998</v>
      </c>
      <c r="N5" s="4">
        <v>0.98473599999999994</v>
      </c>
      <c r="O5" s="4">
        <v>0.80918599999999996</v>
      </c>
      <c r="P5" s="4">
        <v>0.93566000000000005</v>
      </c>
      <c r="Q5" s="4">
        <v>0.86318600000000001</v>
      </c>
      <c r="R5" s="4">
        <v>0.896899</v>
      </c>
      <c r="U5" s="6">
        <f>SUMPRODUCT(K5:R5,$K$1:$R$1)</f>
        <v>0.90947717033773856</v>
      </c>
      <c r="W5">
        <v>1</v>
      </c>
      <c r="X5" s="5">
        <f>'get model d 12'!E3</f>
        <v>0.90947699999999998</v>
      </c>
      <c r="Z5">
        <f>X5-U5</f>
        <v>-1.7033773858088352E-7</v>
      </c>
    </row>
    <row r="6" spans="1:26" x14ac:dyDescent="0.3">
      <c r="A6">
        <v>26</v>
      </c>
      <c r="B6">
        <v>1</v>
      </c>
      <c r="C6">
        <v>100009</v>
      </c>
      <c r="D6">
        <v>4</v>
      </c>
      <c r="E6">
        <v>0.97244200000000003</v>
      </c>
      <c r="F6">
        <v>2.5000000000000001E-2</v>
      </c>
      <c r="J6" s="2">
        <v>2</v>
      </c>
      <c r="K6" s="4">
        <v>0.93289599999999995</v>
      </c>
      <c r="L6" s="4">
        <v>0.96950400000000003</v>
      </c>
      <c r="M6" s="4">
        <v>0.83718999999999999</v>
      </c>
      <c r="N6" s="4">
        <v>0.98510200000000003</v>
      </c>
      <c r="O6" s="4">
        <v>0.81063300000000005</v>
      </c>
      <c r="P6" s="4">
        <v>0.93666099999999997</v>
      </c>
      <c r="Q6" s="4">
        <v>0.86460099999999995</v>
      </c>
      <c r="R6" s="4">
        <v>0.89819499999999997</v>
      </c>
      <c r="U6" s="6">
        <f t="shared" ref="U6:U69" si="0">SUMPRODUCT(K6:R6,$K$1:$R$1)</f>
        <v>0.91064391483113061</v>
      </c>
      <c r="W6">
        <v>2</v>
      </c>
      <c r="X6" s="5">
        <f>'get model d 12'!E4</f>
        <v>0.91064400000000001</v>
      </c>
      <c r="Z6">
        <f t="shared" ref="Z6:Z68" si="1">X6-U6</f>
        <v>8.5168869401464065E-8</v>
      </c>
    </row>
    <row r="7" spans="1:26" x14ac:dyDescent="0.3">
      <c r="A7">
        <v>26</v>
      </c>
      <c r="B7">
        <v>1</v>
      </c>
      <c r="C7">
        <v>100009</v>
      </c>
      <c r="D7">
        <v>5</v>
      </c>
      <c r="E7">
        <v>0.974414</v>
      </c>
      <c r="F7">
        <v>3.5000000000000003E-2</v>
      </c>
      <c r="J7" s="2">
        <v>3</v>
      </c>
      <c r="K7" s="4">
        <v>0.93358799999999997</v>
      </c>
      <c r="L7" s="4">
        <v>0.97077800000000003</v>
      </c>
      <c r="M7" s="4">
        <v>0.84353599999999995</v>
      </c>
      <c r="N7" s="4">
        <v>0.98561399999999999</v>
      </c>
      <c r="O7" s="4">
        <v>0.81234700000000004</v>
      </c>
      <c r="P7" s="4">
        <v>0.93799299999999997</v>
      </c>
      <c r="Q7" s="4">
        <v>0.86631100000000005</v>
      </c>
      <c r="R7" s="4">
        <v>0.89988000000000001</v>
      </c>
      <c r="U7" s="6">
        <f t="shared" si="0"/>
        <v>0.91216572330606249</v>
      </c>
      <c r="W7">
        <v>3</v>
      </c>
      <c r="X7" s="5">
        <f>'get model d 12'!E5</f>
        <v>0.91216600000000003</v>
      </c>
      <c r="Z7">
        <f t="shared" si="1"/>
        <v>2.7669393753981808E-7</v>
      </c>
    </row>
    <row r="8" spans="1:26" x14ac:dyDescent="0.3">
      <c r="A8">
        <v>26</v>
      </c>
      <c r="B8">
        <v>1</v>
      </c>
      <c r="C8">
        <v>100009</v>
      </c>
      <c r="D8">
        <v>6</v>
      </c>
      <c r="E8">
        <v>0.97653699999999999</v>
      </c>
      <c r="F8">
        <v>4.4999999999999998E-2</v>
      </c>
      <c r="J8" s="2">
        <v>4</v>
      </c>
      <c r="K8" s="4">
        <v>0.93440800000000002</v>
      </c>
      <c r="L8" s="4">
        <v>0.97244200000000003</v>
      </c>
      <c r="M8" s="4">
        <v>0.85177000000000003</v>
      </c>
      <c r="N8" s="4">
        <v>0.98627900000000002</v>
      </c>
      <c r="O8" s="4">
        <v>0.81435900000000006</v>
      </c>
      <c r="P8" s="4">
        <v>0.93967000000000001</v>
      </c>
      <c r="Q8" s="4">
        <v>0.86834999999999996</v>
      </c>
      <c r="R8" s="4">
        <v>0.901976</v>
      </c>
      <c r="U8" s="6">
        <f t="shared" si="0"/>
        <v>0.91406265764631844</v>
      </c>
      <c r="W8">
        <v>4</v>
      </c>
      <c r="X8" s="5">
        <f>'get model d 12'!E6</f>
        <v>0.91406200000000004</v>
      </c>
      <c r="Z8">
        <f t="shared" si="1"/>
        <v>-6.5764631840270482E-7</v>
      </c>
    </row>
    <row r="9" spans="1:26" x14ac:dyDescent="0.3">
      <c r="A9">
        <v>26</v>
      </c>
      <c r="B9">
        <v>1</v>
      </c>
      <c r="C9">
        <v>100009</v>
      </c>
      <c r="D9">
        <v>7</v>
      </c>
      <c r="E9">
        <v>0.97862899999999997</v>
      </c>
      <c r="F9">
        <v>5.5E-2</v>
      </c>
      <c r="J9" s="2">
        <v>5</v>
      </c>
      <c r="K9" s="4">
        <v>0.935365</v>
      </c>
      <c r="L9" s="4">
        <v>0.974414</v>
      </c>
      <c r="M9" s="4">
        <v>0.86153999999999997</v>
      </c>
      <c r="N9" s="4">
        <v>0.98706499999999997</v>
      </c>
      <c r="O9" s="4">
        <v>0.81669599999999998</v>
      </c>
      <c r="P9" s="4">
        <v>0.94165200000000004</v>
      </c>
      <c r="Q9" s="4">
        <v>0.87075199999999997</v>
      </c>
      <c r="R9" s="4">
        <v>0.904443</v>
      </c>
      <c r="U9" s="6">
        <f t="shared" si="0"/>
        <v>0.91629663792741756</v>
      </c>
      <c r="W9">
        <v>5</v>
      </c>
      <c r="X9" s="5">
        <f>'get model d 12'!E7</f>
        <v>0.91629700000000003</v>
      </c>
      <c r="Z9">
        <f t="shared" si="1"/>
        <v>3.6207258247156204E-7</v>
      </c>
    </row>
    <row r="10" spans="1:26" x14ac:dyDescent="0.3">
      <c r="A10">
        <v>26</v>
      </c>
      <c r="B10">
        <v>1</v>
      </c>
      <c r="C10">
        <v>100009</v>
      </c>
      <c r="D10">
        <v>8</v>
      </c>
      <c r="E10">
        <v>0.98055599999999998</v>
      </c>
      <c r="F10">
        <v>6.5000000000000002E-2</v>
      </c>
      <c r="J10" s="2">
        <v>6</v>
      </c>
      <c r="K10" s="4">
        <v>0.93647199999999997</v>
      </c>
      <c r="L10" s="4">
        <v>0.97653699999999999</v>
      </c>
      <c r="M10" s="4">
        <v>0.87214999999999998</v>
      </c>
      <c r="N10" s="4">
        <v>0.98791899999999999</v>
      </c>
      <c r="O10" s="4">
        <v>0.81938800000000001</v>
      </c>
      <c r="P10" s="4">
        <v>0.94384800000000002</v>
      </c>
      <c r="Q10" s="4">
        <v>0.87354600000000004</v>
      </c>
      <c r="R10" s="4">
        <v>0.907192</v>
      </c>
      <c r="U10" s="6">
        <f t="shared" si="0"/>
        <v>0.91878505768827345</v>
      </c>
      <c r="W10">
        <v>6</v>
      </c>
      <c r="X10" s="5">
        <f>'get model d 12'!E8</f>
        <v>0.91878499999999996</v>
      </c>
      <c r="Z10">
        <f t="shared" si="1"/>
        <v>-5.7688273491507402E-8</v>
      </c>
    </row>
    <row r="11" spans="1:26" x14ac:dyDescent="0.3">
      <c r="A11">
        <v>26</v>
      </c>
      <c r="B11">
        <v>1</v>
      </c>
      <c r="C11">
        <v>100009</v>
      </c>
      <c r="D11">
        <v>9</v>
      </c>
      <c r="E11">
        <v>0.98226400000000003</v>
      </c>
      <c r="F11">
        <v>7.4999999999999997E-2</v>
      </c>
      <c r="J11" s="2">
        <v>7</v>
      </c>
      <c r="K11" s="4">
        <v>0.93773600000000001</v>
      </c>
      <c r="L11" s="4">
        <v>0.97862899999999997</v>
      </c>
      <c r="M11" s="4">
        <v>0.88279799999999997</v>
      </c>
      <c r="N11" s="4">
        <v>0.98877400000000004</v>
      </c>
      <c r="O11" s="4">
        <v>0.82245699999999999</v>
      </c>
      <c r="P11" s="4">
        <v>0.94615199999999999</v>
      </c>
      <c r="Q11" s="4">
        <v>0.876753</v>
      </c>
      <c r="R11" s="4">
        <v>0.91011600000000004</v>
      </c>
      <c r="U11" s="6">
        <f t="shared" si="0"/>
        <v>0.92142639500734203</v>
      </c>
      <c r="W11">
        <v>7</v>
      </c>
      <c r="X11" s="5">
        <f>'get model d 12'!E9</f>
        <v>0.92142599999999997</v>
      </c>
      <c r="Z11">
        <f t="shared" si="1"/>
        <v>-3.9500734205777377E-7</v>
      </c>
    </row>
    <row r="12" spans="1:26" x14ac:dyDescent="0.3">
      <c r="A12">
        <v>26</v>
      </c>
      <c r="B12">
        <v>1</v>
      </c>
      <c r="C12">
        <v>100009</v>
      </c>
      <c r="D12">
        <v>10</v>
      </c>
      <c r="E12">
        <v>0.98377499999999996</v>
      </c>
      <c r="F12">
        <v>8.5000000000000006E-2</v>
      </c>
      <c r="J12" s="2">
        <v>8</v>
      </c>
      <c r="K12" s="4">
        <v>0.93916100000000002</v>
      </c>
      <c r="L12" s="4">
        <v>0.98055599999999998</v>
      </c>
      <c r="M12" s="4">
        <v>0.89287000000000005</v>
      </c>
      <c r="N12" s="4">
        <v>0.98958299999999999</v>
      </c>
      <c r="O12" s="4">
        <v>0.82592299999999996</v>
      </c>
      <c r="P12" s="4">
        <v>0.94848200000000005</v>
      </c>
      <c r="Q12" s="4">
        <v>0.88038899999999998</v>
      </c>
      <c r="R12" s="4">
        <v>0.91313200000000005</v>
      </c>
      <c r="U12" s="6">
        <f t="shared" si="0"/>
        <v>0.92414442983008194</v>
      </c>
      <c r="W12">
        <v>8</v>
      </c>
      <c r="X12" s="5">
        <f>'get model d 12'!E10</f>
        <v>0.92414399999999997</v>
      </c>
      <c r="Z12">
        <f t="shared" si="1"/>
        <v>-4.298300819716161E-7</v>
      </c>
    </row>
    <row r="13" spans="1:26" x14ac:dyDescent="0.3">
      <c r="A13">
        <v>26</v>
      </c>
      <c r="B13">
        <v>1</v>
      </c>
      <c r="C13">
        <v>100009</v>
      </c>
      <c r="D13">
        <v>11</v>
      </c>
      <c r="E13">
        <v>0.98514699999999999</v>
      </c>
      <c r="F13">
        <v>9.5000000000000001E-2</v>
      </c>
      <c r="J13" s="2">
        <v>9</v>
      </c>
      <c r="K13" s="4">
        <v>0.94074999999999998</v>
      </c>
      <c r="L13" s="4">
        <v>0.98226400000000003</v>
      </c>
      <c r="M13" s="4">
        <v>0.90210800000000002</v>
      </c>
      <c r="N13" s="4">
        <v>0.99032500000000001</v>
      </c>
      <c r="O13" s="4">
        <v>0.82979899999999995</v>
      </c>
      <c r="P13" s="4">
        <v>0.95080500000000001</v>
      </c>
      <c r="Q13" s="4">
        <v>0.88445799999999997</v>
      </c>
      <c r="R13" s="4">
        <v>0.91620999999999997</v>
      </c>
      <c r="U13" s="6">
        <f t="shared" si="0"/>
        <v>0.92690888504300406</v>
      </c>
      <c r="W13">
        <v>9</v>
      </c>
      <c r="X13" s="5">
        <f>'get model d 12'!E11</f>
        <v>0.92690899999999998</v>
      </c>
      <c r="Z13">
        <f t="shared" si="1"/>
        <v>1.1495699592245501E-7</v>
      </c>
    </row>
    <row r="14" spans="1:26" x14ac:dyDescent="0.3">
      <c r="A14">
        <v>26</v>
      </c>
      <c r="B14">
        <v>1</v>
      </c>
      <c r="C14">
        <v>100009</v>
      </c>
      <c r="D14">
        <v>12</v>
      </c>
      <c r="E14">
        <v>0.98644200000000004</v>
      </c>
      <c r="F14">
        <v>0.105</v>
      </c>
      <c r="J14" s="2">
        <v>10</v>
      </c>
      <c r="K14" s="4">
        <v>0.94249899999999998</v>
      </c>
      <c r="L14" s="4">
        <v>0.98377499999999996</v>
      </c>
      <c r="M14" s="4">
        <v>0.91057500000000002</v>
      </c>
      <c r="N14" s="4">
        <v>0.99100900000000003</v>
      </c>
      <c r="O14" s="4">
        <v>0.834094</v>
      </c>
      <c r="P14" s="4">
        <v>0.95313199999999998</v>
      </c>
      <c r="Q14" s="4">
        <v>0.88895400000000002</v>
      </c>
      <c r="R14" s="4">
        <v>0.91936300000000004</v>
      </c>
      <c r="U14" s="6">
        <f t="shared" si="0"/>
        <v>0.92973119110551694</v>
      </c>
      <c r="W14">
        <v>10</v>
      </c>
      <c r="X14" s="5">
        <f>'get model d 12'!E12</f>
        <v>0.92973099999999997</v>
      </c>
      <c r="Z14">
        <f t="shared" si="1"/>
        <v>-1.9110551696677192E-7</v>
      </c>
    </row>
    <row r="15" spans="1:26" x14ac:dyDescent="0.3">
      <c r="A15">
        <v>26</v>
      </c>
      <c r="B15">
        <v>1</v>
      </c>
      <c r="C15">
        <v>100009</v>
      </c>
      <c r="D15">
        <v>13</v>
      </c>
      <c r="E15">
        <v>0.98769799999999996</v>
      </c>
      <c r="F15">
        <v>0.115</v>
      </c>
      <c r="J15" s="2">
        <v>11</v>
      </c>
      <c r="K15" s="4">
        <v>0.94440199999999996</v>
      </c>
      <c r="L15" s="4">
        <v>0.98514699999999999</v>
      </c>
      <c r="M15" s="4">
        <v>0.91850299999999996</v>
      </c>
      <c r="N15" s="4">
        <v>0.99165499999999995</v>
      </c>
      <c r="O15" s="4">
        <v>0.83880500000000002</v>
      </c>
      <c r="P15" s="4">
        <v>0.95549399999999995</v>
      </c>
      <c r="Q15" s="4">
        <v>0.89385899999999996</v>
      </c>
      <c r="R15" s="4">
        <v>0.92262500000000003</v>
      </c>
      <c r="U15" s="6">
        <f t="shared" si="0"/>
        <v>0.93264105412208931</v>
      </c>
      <c r="W15">
        <v>11</v>
      </c>
      <c r="X15" s="5">
        <f>'get model d 12'!E13</f>
        <v>0.93264100000000005</v>
      </c>
      <c r="Z15">
        <f t="shared" si="1"/>
        <v>-5.412208925470452E-8</v>
      </c>
    </row>
    <row r="16" spans="1:26" x14ac:dyDescent="0.3">
      <c r="A16">
        <v>26</v>
      </c>
      <c r="B16">
        <v>1</v>
      </c>
      <c r="C16">
        <v>100009</v>
      </c>
      <c r="D16">
        <v>14</v>
      </c>
      <c r="E16">
        <v>0.98892800000000003</v>
      </c>
      <c r="F16">
        <v>0.125</v>
      </c>
      <c r="J16" s="2">
        <v>12</v>
      </c>
      <c r="K16" s="4">
        <v>0.94645000000000001</v>
      </c>
      <c r="L16" s="4">
        <v>0.98644200000000004</v>
      </c>
      <c r="M16" s="4">
        <v>0.92611600000000005</v>
      </c>
      <c r="N16" s="4">
        <v>0.99228400000000005</v>
      </c>
      <c r="O16" s="4">
        <v>0.84392500000000004</v>
      </c>
      <c r="P16" s="4">
        <v>0.95791899999999996</v>
      </c>
      <c r="Q16" s="4">
        <v>0.89914300000000003</v>
      </c>
      <c r="R16" s="4">
        <v>0.92602600000000002</v>
      </c>
      <c r="U16" s="6">
        <f t="shared" si="0"/>
        <v>0.93566546905810788</v>
      </c>
      <c r="W16">
        <v>12</v>
      </c>
      <c r="X16" s="5">
        <f>'get model d 12'!E14</f>
        <v>0.93566499999999997</v>
      </c>
      <c r="Z16">
        <f t="shared" si="1"/>
        <v>-4.6905810791031399E-7</v>
      </c>
    </row>
    <row r="17" spans="1:26" x14ac:dyDescent="0.3">
      <c r="A17">
        <v>26</v>
      </c>
      <c r="B17">
        <v>1</v>
      </c>
      <c r="C17">
        <v>100009</v>
      </c>
      <c r="D17">
        <v>15</v>
      </c>
      <c r="E17">
        <v>0.99012900000000004</v>
      </c>
      <c r="F17">
        <v>0.13500000000000001</v>
      </c>
      <c r="J17" s="2">
        <v>13</v>
      </c>
      <c r="K17" s="4">
        <v>0.94862900000000006</v>
      </c>
      <c r="L17" s="4">
        <v>0.98769799999999996</v>
      </c>
      <c r="M17" s="4">
        <v>0.93354000000000004</v>
      </c>
      <c r="N17" s="4">
        <v>0.99290699999999998</v>
      </c>
      <c r="O17" s="4">
        <v>0.84943500000000005</v>
      </c>
      <c r="P17" s="4">
        <v>0.96041900000000002</v>
      </c>
      <c r="Q17" s="4">
        <v>0.90476299999999998</v>
      </c>
      <c r="R17" s="4">
        <v>0.92957599999999996</v>
      </c>
      <c r="U17" s="6">
        <f t="shared" si="0"/>
        <v>0.93881258002936874</v>
      </c>
      <c r="W17">
        <v>13</v>
      </c>
      <c r="X17" s="5">
        <f>'get model d 12'!E15</f>
        <v>0.93881300000000001</v>
      </c>
      <c r="Z17">
        <f t="shared" si="1"/>
        <v>4.1997063127130474E-7</v>
      </c>
    </row>
    <row r="18" spans="1:26" x14ac:dyDescent="0.3">
      <c r="A18">
        <v>26</v>
      </c>
      <c r="B18">
        <v>1</v>
      </c>
      <c r="C18">
        <v>100009</v>
      </c>
      <c r="D18">
        <v>16</v>
      </c>
      <c r="E18">
        <v>0.99128700000000003</v>
      </c>
      <c r="F18">
        <v>0.14499999999999999</v>
      </c>
      <c r="J18" s="2">
        <v>14</v>
      </c>
      <c r="K18" s="4">
        <v>0.95092299999999996</v>
      </c>
      <c r="L18" s="4">
        <v>0.98892800000000003</v>
      </c>
      <c r="M18" s="4">
        <v>0.94078899999999999</v>
      </c>
      <c r="N18" s="4">
        <v>0.993529</v>
      </c>
      <c r="O18" s="4">
        <v>0.85530899999999999</v>
      </c>
      <c r="P18" s="4">
        <v>0.96298600000000001</v>
      </c>
      <c r="Q18" s="4">
        <v>0.91066400000000003</v>
      </c>
      <c r="R18" s="4">
        <v>0.93326500000000001</v>
      </c>
      <c r="U18" s="6">
        <f t="shared" si="0"/>
        <v>0.94207260730018882</v>
      </c>
      <c r="W18">
        <v>14</v>
      </c>
      <c r="X18" s="5">
        <f>'get model d 12'!E16</f>
        <v>0.94207300000000005</v>
      </c>
      <c r="Z18">
        <f t="shared" si="1"/>
        <v>3.9269981122469488E-7</v>
      </c>
    </row>
    <row r="19" spans="1:26" x14ac:dyDescent="0.3">
      <c r="A19">
        <v>26</v>
      </c>
      <c r="B19">
        <v>1</v>
      </c>
      <c r="C19">
        <v>100009</v>
      </c>
      <c r="D19">
        <v>17</v>
      </c>
      <c r="E19">
        <v>0.99238700000000002</v>
      </c>
      <c r="F19">
        <v>0.155</v>
      </c>
      <c r="J19" s="2">
        <v>15</v>
      </c>
      <c r="K19" s="4">
        <v>0.95331200000000005</v>
      </c>
      <c r="L19" s="4">
        <v>0.99012900000000004</v>
      </c>
      <c r="M19" s="4">
        <v>0.94780799999999998</v>
      </c>
      <c r="N19" s="4">
        <v>0.99414400000000003</v>
      </c>
      <c r="O19" s="4">
        <v>0.86151299999999997</v>
      </c>
      <c r="P19" s="4">
        <v>0.96560000000000001</v>
      </c>
      <c r="Q19" s="4">
        <v>0.91678300000000001</v>
      </c>
      <c r="R19" s="4">
        <v>0.93706800000000001</v>
      </c>
      <c r="U19" s="6">
        <f t="shared" si="0"/>
        <v>0.94542175519194471</v>
      </c>
      <c r="W19">
        <v>15</v>
      </c>
      <c r="X19" s="5">
        <f>'get model d 12'!E17</f>
        <v>0.94542199999999998</v>
      </c>
      <c r="Z19">
        <f t="shared" si="1"/>
        <v>2.4480805527193894E-7</v>
      </c>
    </row>
    <row r="20" spans="1:26" x14ac:dyDescent="0.3">
      <c r="A20">
        <v>26</v>
      </c>
      <c r="B20">
        <v>1</v>
      </c>
      <c r="C20">
        <v>100009</v>
      </c>
      <c r="D20">
        <v>18</v>
      </c>
      <c r="E20">
        <v>0.99341599999999997</v>
      </c>
      <c r="F20">
        <v>0.16500000000000001</v>
      </c>
      <c r="J20" s="2">
        <v>16</v>
      </c>
      <c r="K20" s="4">
        <v>0.95577699999999999</v>
      </c>
      <c r="L20" s="4">
        <v>0.99128700000000003</v>
      </c>
      <c r="M20" s="4">
        <v>0.95450400000000002</v>
      </c>
      <c r="N20" s="4">
        <v>0.99474799999999997</v>
      </c>
      <c r="O20" s="4">
        <v>0.86800500000000003</v>
      </c>
      <c r="P20" s="4">
        <v>0.96823099999999995</v>
      </c>
      <c r="Q20" s="4">
        <v>0.92304699999999995</v>
      </c>
      <c r="R20" s="4">
        <v>0.94095099999999998</v>
      </c>
      <c r="U20" s="6">
        <f t="shared" si="0"/>
        <v>0.94882892427102994</v>
      </c>
      <c r="W20">
        <v>16</v>
      </c>
      <c r="X20" s="5">
        <f>'get model d 12'!E18</f>
        <v>0.94882900000000003</v>
      </c>
      <c r="Z20">
        <f t="shared" si="1"/>
        <v>7.5728970094779413E-8</v>
      </c>
    </row>
    <row r="21" spans="1:26" x14ac:dyDescent="0.3">
      <c r="A21">
        <v>26</v>
      </c>
      <c r="B21">
        <v>1</v>
      </c>
      <c r="C21">
        <v>100009</v>
      </c>
      <c r="D21">
        <v>19</v>
      </c>
      <c r="E21">
        <v>0.99436400000000003</v>
      </c>
      <c r="F21">
        <v>0.17499999999999999</v>
      </c>
      <c r="J21" s="2">
        <v>17</v>
      </c>
      <c r="K21" s="4">
        <v>0.95829500000000001</v>
      </c>
      <c r="L21" s="4">
        <v>0.99238700000000002</v>
      </c>
      <c r="M21" s="4">
        <v>0.960785</v>
      </c>
      <c r="N21" s="4">
        <v>0.99533000000000005</v>
      </c>
      <c r="O21" s="4">
        <v>0.87473500000000004</v>
      </c>
      <c r="P21" s="4">
        <v>0.97085100000000002</v>
      </c>
      <c r="Q21" s="4">
        <v>0.92937999999999998</v>
      </c>
      <c r="R21" s="4">
        <v>0.94487600000000005</v>
      </c>
      <c r="U21" s="6">
        <f t="shared" si="0"/>
        <v>0.95225888860918817</v>
      </c>
      <c r="W21">
        <v>17</v>
      </c>
      <c r="X21" s="5">
        <f>'get model d 12'!E19</f>
        <v>0.95225899999999997</v>
      </c>
      <c r="Z21">
        <f t="shared" si="1"/>
        <v>1.1139081179667443E-7</v>
      </c>
    </row>
    <row r="22" spans="1:26" x14ac:dyDescent="0.3">
      <c r="A22">
        <v>26</v>
      </c>
      <c r="B22">
        <v>1</v>
      </c>
      <c r="C22">
        <v>100009</v>
      </c>
      <c r="D22">
        <v>20</v>
      </c>
      <c r="E22">
        <v>0.995224</v>
      </c>
      <c r="F22">
        <v>0.185</v>
      </c>
      <c r="J22" s="2">
        <v>18</v>
      </c>
      <c r="K22" s="4">
        <v>0.96084499999999995</v>
      </c>
      <c r="L22" s="4">
        <v>0.99341599999999997</v>
      </c>
      <c r="M22" s="4">
        <v>0.96657599999999999</v>
      </c>
      <c r="N22" s="4">
        <v>0.99588500000000002</v>
      </c>
      <c r="O22" s="4">
        <v>0.88165000000000004</v>
      </c>
      <c r="P22" s="4">
        <v>0.97343000000000002</v>
      </c>
      <c r="Q22" s="4">
        <v>0.93570200000000003</v>
      </c>
      <c r="R22" s="4">
        <v>0.94880500000000001</v>
      </c>
      <c r="U22" s="6">
        <f t="shared" si="0"/>
        <v>0.95567822131319491</v>
      </c>
      <c r="W22">
        <v>18</v>
      </c>
      <c r="X22" s="5">
        <f>'get model d 12'!E20</f>
        <v>0.95567800000000003</v>
      </c>
      <c r="Z22">
        <f t="shared" si="1"/>
        <v>-2.2131319488138956E-7</v>
      </c>
    </row>
    <row r="23" spans="1:26" x14ac:dyDescent="0.3">
      <c r="A23">
        <v>26</v>
      </c>
      <c r="B23">
        <v>1</v>
      </c>
      <c r="C23">
        <v>100009</v>
      </c>
      <c r="D23">
        <v>21</v>
      </c>
      <c r="E23">
        <v>0.99599300000000002</v>
      </c>
      <c r="F23">
        <v>0.19500000000000001</v>
      </c>
      <c r="J23" s="2">
        <v>19</v>
      </c>
      <c r="K23" s="4">
        <v>0.96340400000000004</v>
      </c>
      <c r="L23" s="4">
        <v>0.99436400000000003</v>
      </c>
      <c r="M23" s="4">
        <v>0.97182500000000005</v>
      </c>
      <c r="N23" s="4">
        <v>0.99640600000000001</v>
      </c>
      <c r="O23" s="4">
        <v>0.88869200000000004</v>
      </c>
      <c r="P23" s="4">
        <v>0.975939</v>
      </c>
      <c r="Q23" s="4">
        <v>0.94193499999999997</v>
      </c>
      <c r="R23" s="4">
        <v>0.95269999999999999</v>
      </c>
      <c r="U23" s="6">
        <f t="shared" si="0"/>
        <v>0.95905395405915661</v>
      </c>
      <c r="W23">
        <v>19</v>
      </c>
      <c r="X23" s="5">
        <f>'get model d 12'!E21</f>
        <v>0.95905399999999996</v>
      </c>
      <c r="Z23">
        <f t="shared" si="1"/>
        <v>4.5940843351743865E-8</v>
      </c>
    </row>
    <row r="24" spans="1:26" x14ac:dyDescent="0.3">
      <c r="A24">
        <v>26</v>
      </c>
      <c r="B24">
        <v>1</v>
      </c>
      <c r="C24">
        <v>100009</v>
      </c>
      <c r="D24">
        <v>22</v>
      </c>
      <c r="E24">
        <v>0.99666999999999994</v>
      </c>
      <c r="F24">
        <v>0.20499999999999999</v>
      </c>
      <c r="J24" s="2">
        <v>20</v>
      </c>
      <c r="K24" s="4">
        <v>0.96595200000000003</v>
      </c>
      <c r="L24" s="4">
        <v>0.995224</v>
      </c>
      <c r="M24" s="4">
        <v>0.97650400000000004</v>
      </c>
      <c r="N24" s="4">
        <v>0.99689000000000005</v>
      </c>
      <c r="O24" s="4">
        <v>0.89580099999999996</v>
      </c>
      <c r="P24" s="4">
        <v>0.978356</v>
      </c>
      <c r="Q24" s="4">
        <v>0.94800200000000001</v>
      </c>
      <c r="R24" s="4">
        <v>0.95652700000000002</v>
      </c>
      <c r="U24" s="6">
        <f t="shared" si="0"/>
        <v>0.9623569926578559</v>
      </c>
      <c r="W24">
        <v>20</v>
      </c>
      <c r="X24" s="5">
        <f>'get model d 12'!E22</f>
        <v>0.96235700000000002</v>
      </c>
      <c r="Z24">
        <f t="shared" si="1"/>
        <v>7.3421441149079669E-9</v>
      </c>
    </row>
    <row r="25" spans="1:26" x14ac:dyDescent="0.3">
      <c r="A25">
        <v>26</v>
      </c>
      <c r="B25">
        <v>1</v>
      </c>
      <c r="C25">
        <v>100009</v>
      </c>
      <c r="D25">
        <v>23</v>
      </c>
      <c r="E25">
        <v>0.99726000000000004</v>
      </c>
      <c r="F25">
        <v>0.215</v>
      </c>
      <c r="J25" s="2">
        <v>21</v>
      </c>
      <c r="K25" s="4">
        <v>0.968468</v>
      </c>
      <c r="L25" s="4">
        <v>0.99599300000000002</v>
      </c>
      <c r="M25" s="4">
        <v>0.98060999999999998</v>
      </c>
      <c r="N25" s="4">
        <v>0.997332</v>
      </c>
      <c r="O25" s="4">
        <v>0.90291600000000005</v>
      </c>
      <c r="P25" s="4">
        <v>0.98065999999999998</v>
      </c>
      <c r="Q25" s="4">
        <v>0.95383700000000005</v>
      </c>
      <c r="R25" s="4">
        <v>0.96025400000000005</v>
      </c>
      <c r="U25" s="6">
        <f t="shared" si="0"/>
        <v>0.96556079588839949</v>
      </c>
      <c r="W25">
        <v>21</v>
      </c>
      <c r="X25" s="5">
        <f>'get model d 12'!E23</f>
        <v>0.965561</v>
      </c>
      <c r="Z25">
        <f t="shared" si="1"/>
        <v>2.0411160051025945E-7</v>
      </c>
    </row>
    <row r="26" spans="1:26" x14ac:dyDescent="0.3">
      <c r="A26">
        <v>26</v>
      </c>
      <c r="B26">
        <v>1</v>
      </c>
      <c r="C26">
        <v>100009</v>
      </c>
      <c r="D26">
        <v>24</v>
      </c>
      <c r="E26">
        <v>0.99776699999999996</v>
      </c>
      <c r="F26">
        <v>0.22500000000000001</v>
      </c>
      <c r="J26" s="2">
        <v>22</v>
      </c>
      <c r="K26" s="4">
        <v>0.97093499999999999</v>
      </c>
      <c r="L26" s="4">
        <v>0.99666999999999994</v>
      </c>
      <c r="M26" s="4">
        <v>0.98415900000000001</v>
      </c>
      <c r="N26" s="4">
        <v>0.99773100000000003</v>
      </c>
      <c r="O26" s="4">
        <v>0.90997799999999995</v>
      </c>
      <c r="P26" s="4">
        <v>0.98283399999999999</v>
      </c>
      <c r="Q26" s="4">
        <v>0.95937700000000004</v>
      </c>
      <c r="R26" s="4">
        <v>0.96385500000000002</v>
      </c>
      <c r="U26" s="6">
        <f t="shared" si="0"/>
        <v>0.96864342815187743</v>
      </c>
      <c r="W26">
        <v>22</v>
      </c>
      <c r="X26" s="5">
        <f>'get model d 12'!E24</f>
        <v>0.96864300000000003</v>
      </c>
      <c r="Z26">
        <f t="shared" si="1"/>
        <v>-4.2815187739631E-7</v>
      </c>
    </row>
    <row r="27" spans="1:26" x14ac:dyDescent="0.3">
      <c r="A27">
        <v>26</v>
      </c>
      <c r="B27">
        <v>1</v>
      </c>
      <c r="C27">
        <v>100009</v>
      </c>
      <c r="D27">
        <v>25</v>
      </c>
      <c r="E27">
        <v>0.998197</v>
      </c>
      <c r="F27">
        <v>0.23499999999999999</v>
      </c>
      <c r="J27" s="2">
        <v>23</v>
      </c>
      <c r="K27" s="4">
        <v>0.97333400000000003</v>
      </c>
      <c r="L27" s="4">
        <v>0.99726000000000004</v>
      </c>
      <c r="M27" s="4">
        <v>0.98718399999999995</v>
      </c>
      <c r="N27" s="4">
        <v>0.99808799999999998</v>
      </c>
      <c r="O27" s="4">
        <v>0.91693100000000005</v>
      </c>
      <c r="P27" s="4">
        <v>0.98486799999999997</v>
      </c>
      <c r="Q27" s="4">
        <v>0.96457300000000001</v>
      </c>
      <c r="R27" s="4">
        <v>0.96730499999999997</v>
      </c>
      <c r="U27" s="6">
        <f t="shared" si="0"/>
        <v>0.97158687182714498</v>
      </c>
      <c r="W27">
        <v>23</v>
      </c>
      <c r="X27" s="5">
        <f>'get model d 12'!E25</f>
        <v>0.97158699999999998</v>
      </c>
      <c r="Z27">
        <f t="shared" si="1"/>
        <v>1.2817285499622244E-7</v>
      </c>
    </row>
    <row r="28" spans="1:26" x14ac:dyDescent="0.3">
      <c r="A28">
        <v>26</v>
      </c>
      <c r="B28">
        <v>1</v>
      </c>
      <c r="C28">
        <v>100009</v>
      </c>
      <c r="D28">
        <v>26</v>
      </c>
      <c r="E28">
        <v>0.99855899999999997</v>
      </c>
      <c r="F28">
        <v>0.245</v>
      </c>
      <c r="J28" s="2">
        <v>24</v>
      </c>
      <c r="K28" s="4">
        <v>0.97565299999999999</v>
      </c>
      <c r="L28" s="4">
        <v>0.99776699999999996</v>
      </c>
      <c r="M28" s="4">
        <v>0.98972899999999997</v>
      </c>
      <c r="N28" s="4">
        <v>0.99840300000000004</v>
      </c>
      <c r="O28" s="4">
        <v>0.92371999999999999</v>
      </c>
      <c r="P28" s="4">
        <v>0.98675100000000004</v>
      </c>
      <c r="Q28" s="4">
        <v>0.969387</v>
      </c>
      <c r="R28" s="4">
        <v>0.97058500000000003</v>
      </c>
      <c r="U28" s="6">
        <f t="shared" si="0"/>
        <v>0.97437660541220894</v>
      </c>
      <c r="W28">
        <v>24</v>
      </c>
      <c r="X28" s="5">
        <f>'get model d 12'!E26</f>
        <v>0.97437700000000005</v>
      </c>
      <c r="Z28">
        <f t="shared" si="1"/>
        <v>3.9458779110823627E-7</v>
      </c>
    </row>
    <row r="29" spans="1:26" x14ac:dyDescent="0.3">
      <c r="A29">
        <v>26</v>
      </c>
      <c r="B29">
        <v>1</v>
      </c>
      <c r="C29">
        <v>100009</v>
      </c>
      <c r="D29">
        <v>27</v>
      </c>
      <c r="E29">
        <v>0.99885800000000002</v>
      </c>
      <c r="F29">
        <v>0.255</v>
      </c>
      <c r="J29" s="2">
        <v>25</v>
      </c>
      <c r="K29" s="4">
        <v>0.97787599999999997</v>
      </c>
      <c r="L29" s="4">
        <v>0.998197</v>
      </c>
      <c r="M29" s="4">
        <v>0.99184300000000003</v>
      </c>
      <c r="N29" s="4">
        <v>0.99867799999999995</v>
      </c>
      <c r="O29" s="4">
        <v>0.93029899999999999</v>
      </c>
      <c r="P29" s="4">
        <v>0.98848100000000005</v>
      </c>
      <c r="Q29" s="4">
        <v>0.97379199999999999</v>
      </c>
      <c r="R29" s="4">
        <v>0.97368100000000002</v>
      </c>
      <c r="U29" s="6">
        <f t="shared" si="0"/>
        <v>0.97700204971680304</v>
      </c>
      <c r="W29">
        <v>25</v>
      </c>
      <c r="X29" s="5">
        <f>'get model d 12'!E27</f>
        <v>0.97700200000000004</v>
      </c>
      <c r="Z29">
        <f t="shared" si="1"/>
        <v>-4.9716803007804344E-8</v>
      </c>
    </row>
    <row r="30" spans="1:26" x14ac:dyDescent="0.3">
      <c r="A30">
        <v>26</v>
      </c>
      <c r="B30">
        <v>1</v>
      </c>
      <c r="C30">
        <v>100009</v>
      </c>
      <c r="D30">
        <v>28</v>
      </c>
      <c r="E30">
        <v>0.99910500000000002</v>
      </c>
      <c r="F30">
        <v>0.26500000000000001</v>
      </c>
      <c r="J30" s="2">
        <v>26</v>
      </c>
      <c r="K30" s="4">
        <v>0.97999400000000003</v>
      </c>
      <c r="L30" s="4">
        <v>0.99855899999999997</v>
      </c>
      <c r="M30" s="4">
        <v>0.99357899999999999</v>
      </c>
      <c r="N30" s="4">
        <v>0.998915</v>
      </c>
      <c r="O30" s="4">
        <v>0.93662500000000004</v>
      </c>
      <c r="P30" s="4">
        <v>0.99005399999999999</v>
      </c>
      <c r="Q30" s="4">
        <v>0.97777499999999995</v>
      </c>
      <c r="R30" s="4">
        <v>0.97658100000000003</v>
      </c>
      <c r="U30" s="6">
        <f t="shared" si="0"/>
        <v>0.97945616551290116</v>
      </c>
      <c r="W30">
        <v>26</v>
      </c>
      <c r="X30" s="5">
        <f>'get model d 12'!E28</f>
        <v>0.97945599999999999</v>
      </c>
      <c r="Z30">
        <f t="shared" si="1"/>
        <v>-1.6551290116240125E-7</v>
      </c>
    </row>
    <row r="31" spans="1:26" x14ac:dyDescent="0.3">
      <c r="A31">
        <v>26</v>
      </c>
      <c r="B31">
        <v>1</v>
      </c>
      <c r="C31">
        <v>100009</v>
      </c>
      <c r="D31">
        <v>29</v>
      </c>
      <c r="E31">
        <v>0.999305</v>
      </c>
      <c r="F31">
        <v>0.27500000000000002</v>
      </c>
      <c r="J31" s="2">
        <v>27</v>
      </c>
      <c r="K31" s="4">
        <v>0.98199899999999996</v>
      </c>
      <c r="L31" s="4">
        <v>0.99885800000000002</v>
      </c>
      <c r="M31" s="4">
        <v>0.99498900000000001</v>
      </c>
      <c r="N31" s="4">
        <v>0.99911799999999995</v>
      </c>
      <c r="O31" s="4">
        <v>0.94266300000000003</v>
      </c>
      <c r="P31" s="4">
        <v>0.99147399999999997</v>
      </c>
      <c r="Q31" s="4">
        <v>0.98133199999999998</v>
      </c>
      <c r="R31" s="4">
        <v>0.97927600000000004</v>
      </c>
      <c r="U31" s="6">
        <f t="shared" si="0"/>
        <v>0.98173482106146437</v>
      </c>
      <c r="W31">
        <v>27</v>
      </c>
      <c r="X31" s="5">
        <f>'get model d 12'!E29</f>
        <v>0.98173500000000002</v>
      </c>
      <c r="Z31">
        <f t="shared" si="1"/>
        <v>1.7893853565542628E-7</v>
      </c>
    </row>
    <row r="32" spans="1:26" x14ac:dyDescent="0.3">
      <c r="A32">
        <v>26</v>
      </c>
      <c r="B32">
        <v>1</v>
      </c>
      <c r="C32">
        <v>100009</v>
      </c>
      <c r="D32">
        <v>30</v>
      </c>
      <c r="E32">
        <v>0.99946500000000005</v>
      </c>
      <c r="F32">
        <v>0.28499999999999998</v>
      </c>
      <c r="J32" s="2">
        <v>28</v>
      </c>
      <c r="K32" s="4">
        <v>0.98388299999999995</v>
      </c>
      <c r="L32" s="4">
        <v>0.99910500000000002</v>
      </c>
      <c r="M32" s="4">
        <v>0.99612400000000001</v>
      </c>
      <c r="N32" s="4">
        <v>0.99929000000000001</v>
      </c>
      <c r="O32" s="4">
        <v>0.94838500000000003</v>
      </c>
      <c r="P32" s="4">
        <v>0.99274300000000004</v>
      </c>
      <c r="Q32" s="4">
        <v>0.98446999999999996</v>
      </c>
      <c r="R32" s="4">
        <v>0.981765</v>
      </c>
      <c r="U32" s="6">
        <f t="shared" si="0"/>
        <v>0.98383769037130264</v>
      </c>
      <c r="W32">
        <v>28</v>
      </c>
      <c r="X32" s="5">
        <f>'get model d 12'!E30</f>
        <v>0.98383699999999996</v>
      </c>
      <c r="Z32">
        <f t="shared" si="1"/>
        <v>-6.9037130268068125E-7</v>
      </c>
    </row>
    <row r="33" spans="1:26" x14ac:dyDescent="0.3">
      <c r="A33">
        <v>26</v>
      </c>
      <c r="B33">
        <v>1</v>
      </c>
      <c r="C33">
        <v>100009</v>
      </c>
      <c r="D33">
        <v>31</v>
      </c>
      <c r="E33">
        <v>0.99959299999999995</v>
      </c>
      <c r="F33">
        <v>0.29499999999999998</v>
      </c>
      <c r="J33" s="2">
        <v>29</v>
      </c>
      <c r="K33" s="4">
        <v>0.98564200000000002</v>
      </c>
      <c r="L33" s="4">
        <v>0.999305</v>
      </c>
      <c r="M33" s="4">
        <v>0.997027</v>
      </c>
      <c r="N33" s="4">
        <v>0.99943400000000004</v>
      </c>
      <c r="O33" s="4">
        <v>0.95376700000000003</v>
      </c>
      <c r="P33" s="4">
        <v>0.99386799999999997</v>
      </c>
      <c r="Q33" s="4">
        <v>0.98720600000000003</v>
      </c>
      <c r="R33" s="4">
        <v>0.98404499999999995</v>
      </c>
      <c r="U33" s="6">
        <f t="shared" si="0"/>
        <v>0.98576517327459612</v>
      </c>
      <c r="W33">
        <v>29</v>
      </c>
      <c r="X33" s="5">
        <f>'get model d 12'!E31</f>
        <v>0.985765</v>
      </c>
      <c r="Z33">
        <f t="shared" si="1"/>
        <v>-1.7327459611582441E-7</v>
      </c>
    </row>
    <row r="34" spans="1:26" x14ac:dyDescent="0.3">
      <c r="A34">
        <v>26</v>
      </c>
      <c r="B34">
        <v>1</v>
      </c>
      <c r="C34">
        <v>100009</v>
      </c>
      <c r="D34">
        <v>32</v>
      </c>
      <c r="E34">
        <v>0.99969399999999997</v>
      </c>
      <c r="F34">
        <v>0.30499999999999999</v>
      </c>
      <c r="J34" s="2">
        <v>30</v>
      </c>
      <c r="K34" s="4">
        <v>0.98727299999999996</v>
      </c>
      <c r="L34" s="4">
        <v>0.99946500000000005</v>
      </c>
      <c r="M34" s="4">
        <v>0.99773999999999996</v>
      </c>
      <c r="N34" s="4">
        <v>0.99955300000000002</v>
      </c>
      <c r="O34" s="4">
        <v>0.95879700000000001</v>
      </c>
      <c r="P34" s="4">
        <v>0.99485599999999996</v>
      </c>
      <c r="Q34" s="4">
        <v>0.98956299999999997</v>
      </c>
      <c r="R34" s="4">
        <v>0.98612</v>
      </c>
      <c r="U34" s="6">
        <f t="shared" si="0"/>
        <v>0.98752166079295156</v>
      </c>
      <c r="W34">
        <v>30</v>
      </c>
      <c r="X34" s="5">
        <f>'get model d 12'!E32</f>
        <v>0.98752200000000001</v>
      </c>
      <c r="Z34">
        <f t="shared" si="1"/>
        <v>3.3920704844980776E-7</v>
      </c>
    </row>
    <row r="35" spans="1:26" x14ac:dyDescent="0.3">
      <c r="A35">
        <v>26</v>
      </c>
      <c r="B35">
        <v>1</v>
      </c>
      <c r="C35">
        <v>100009</v>
      </c>
      <c r="D35">
        <v>33</v>
      </c>
      <c r="E35">
        <v>0.99977199999999999</v>
      </c>
      <c r="F35">
        <v>0.315</v>
      </c>
      <c r="J35" s="2">
        <v>31</v>
      </c>
      <c r="K35" s="4">
        <v>0.98877700000000002</v>
      </c>
      <c r="L35" s="4">
        <v>0.99959299999999995</v>
      </c>
      <c r="M35" s="4">
        <v>0.99829699999999999</v>
      </c>
      <c r="N35" s="4">
        <v>0.99965000000000004</v>
      </c>
      <c r="O35" s="4">
        <v>0.96346299999999996</v>
      </c>
      <c r="P35" s="4">
        <v>0.99571699999999996</v>
      </c>
      <c r="Q35" s="4">
        <v>0.99156999999999995</v>
      </c>
      <c r="R35" s="4">
        <v>0.98799400000000004</v>
      </c>
      <c r="U35" s="6">
        <f t="shared" si="0"/>
        <v>0.98911245395426894</v>
      </c>
      <c r="W35">
        <v>31</v>
      </c>
      <c r="X35" s="5">
        <f>'get model d 12'!E33</f>
        <v>0.98911300000000002</v>
      </c>
      <c r="Z35">
        <f t="shared" si="1"/>
        <v>5.460457310757505E-7</v>
      </c>
    </row>
    <row r="36" spans="1:26" x14ac:dyDescent="0.3">
      <c r="A36">
        <v>26</v>
      </c>
      <c r="B36">
        <v>1</v>
      </c>
      <c r="C36">
        <v>100009</v>
      </c>
      <c r="D36">
        <v>34</v>
      </c>
      <c r="E36">
        <v>0.99983200000000005</v>
      </c>
      <c r="F36">
        <v>0.32500000000000001</v>
      </c>
      <c r="J36" s="2">
        <v>32</v>
      </c>
      <c r="K36" s="4">
        <v>0.99015399999999998</v>
      </c>
      <c r="L36" s="4">
        <v>0.99969399999999997</v>
      </c>
      <c r="M36" s="4">
        <v>0.99872899999999998</v>
      </c>
      <c r="N36" s="4">
        <v>0.99972899999999998</v>
      </c>
      <c r="O36" s="4">
        <v>0.96776499999999999</v>
      </c>
      <c r="P36" s="4">
        <v>0.99646000000000001</v>
      </c>
      <c r="Q36" s="4">
        <v>0.99325799999999997</v>
      </c>
      <c r="R36" s="4">
        <v>0.98967499999999997</v>
      </c>
      <c r="U36" s="6">
        <f t="shared" si="0"/>
        <v>0.99054506461086622</v>
      </c>
      <c r="W36">
        <v>32</v>
      </c>
      <c r="X36" s="5">
        <f>'get model d 12'!E34</f>
        <v>0.99054500000000001</v>
      </c>
      <c r="Z36">
        <f t="shared" si="1"/>
        <v>-6.4610866212788665E-8</v>
      </c>
    </row>
    <row r="37" spans="1:26" x14ac:dyDescent="0.3">
      <c r="A37">
        <v>26</v>
      </c>
      <c r="B37">
        <v>1</v>
      </c>
      <c r="C37">
        <v>100009</v>
      </c>
      <c r="D37">
        <v>35</v>
      </c>
      <c r="E37">
        <v>0.99987800000000004</v>
      </c>
      <c r="F37">
        <v>0.33500000000000002</v>
      </c>
      <c r="J37" s="2">
        <v>33</v>
      </c>
      <c r="K37" s="4">
        <v>0.99140600000000001</v>
      </c>
      <c r="L37" s="4">
        <v>0.99977199999999999</v>
      </c>
      <c r="M37" s="4">
        <v>0.99905999999999995</v>
      </c>
      <c r="N37" s="4">
        <v>0.99979300000000004</v>
      </c>
      <c r="O37" s="4">
        <v>0.97170500000000004</v>
      </c>
      <c r="P37" s="4">
        <v>0.99709599999999998</v>
      </c>
      <c r="Q37" s="4">
        <v>0.99466100000000002</v>
      </c>
      <c r="R37" s="4">
        <v>0.99117200000000005</v>
      </c>
      <c r="U37" s="6">
        <f t="shared" si="0"/>
        <v>0.99182743507447024</v>
      </c>
      <c r="W37">
        <v>33</v>
      </c>
      <c r="X37" s="5">
        <f>'get model d 12'!E35</f>
        <v>0.99182700000000001</v>
      </c>
      <c r="Z37">
        <f t="shared" si="1"/>
        <v>-4.3507447022861356E-7</v>
      </c>
    </row>
    <row r="38" spans="1:26" x14ac:dyDescent="0.3">
      <c r="A38">
        <v>26</v>
      </c>
      <c r="B38">
        <v>1</v>
      </c>
      <c r="C38">
        <v>100009</v>
      </c>
      <c r="D38">
        <v>36</v>
      </c>
      <c r="E38">
        <v>0.99991200000000002</v>
      </c>
      <c r="F38">
        <v>0.34499999999999997</v>
      </c>
      <c r="J38" s="2">
        <v>34</v>
      </c>
      <c r="K38" s="4">
        <v>0.99253899999999995</v>
      </c>
      <c r="L38" s="4">
        <v>0.99983200000000005</v>
      </c>
      <c r="M38" s="4">
        <v>0.99931199999999998</v>
      </c>
      <c r="N38" s="4">
        <v>0.99984300000000004</v>
      </c>
      <c r="O38" s="4">
        <v>0.97528999999999999</v>
      </c>
      <c r="P38" s="4">
        <v>0.99763500000000005</v>
      </c>
      <c r="Q38" s="4">
        <v>0.99581500000000001</v>
      </c>
      <c r="R38" s="4">
        <v>0.99249699999999996</v>
      </c>
      <c r="U38" s="6">
        <f t="shared" si="0"/>
        <v>0.99296922278162358</v>
      </c>
      <c r="W38">
        <v>34</v>
      </c>
      <c r="X38" s="5">
        <f>'get model d 12'!E36</f>
        <v>0.99296899999999999</v>
      </c>
      <c r="Z38">
        <f t="shared" si="1"/>
        <v>-2.2278162359334885E-7</v>
      </c>
    </row>
    <row r="39" spans="1:26" x14ac:dyDescent="0.3">
      <c r="A39">
        <v>26</v>
      </c>
      <c r="B39">
        <v>1</v>
      </c>
      <c r="C39">
        <v>100009</v>
      </c>
      <c r="D39">
        <v>37</v>
      </c>
      <c r="E39">
        <v>0.99993699999999996</v>
      </c>
      <c r="F39">
        <v>0.35499999999999998</v>
      </c>
      <c r="J39" s="2">
        <v>35</v>
      </c>
      <c r="K39" s="4">
        <v>0.99355599999999999</v>
      </c>
      <c r="L39" s="4">
        <v>0.99987800000000004</v>
      </c>
      <c r="M39" s="4">
        <v>0.999502</v>
      </c>
      <c r="N39" s="4">
        <v>0.99988200000000005</v>
      </c>
      <c r="O39" s="4">
        <v>0.97853000000000001</v>
      </c>
      <c r="P39" s="4">
        <v>0.998089</v>
      </c>
      <c r="Q39" s="4">
        <v>0.99675199999999997</v>
      </c>
      <c r="R39" s="4">
        <v>0.99365999999999999</v>
      </c>
      <c r="U39" s="6">
        <f t="shared" si="0"/>
        <v>0.99397947178518986</v>
      </c>
      <c r="W39">
        <v>35</v>
      </c>
      <c r="X39" s="5">
        <f>'get model d 12'!E37</f>
        <v>0.99397899999999995</v>
      </c>
      <c r="Z39">
        <f t="shared" si="1"/>
        <v>-4.7178518991497498E-7</v>
      </c>
    </row>
    <row r="40" spans="1:26" x14ac:dyDescent="0.3">
      <c r="A40">
        <v>26</v>
      </c>
      <c r="B40">
        <v>1</v>
      </c>
      <c r="C40">
        <v>100009</v>
      </c>
      <c r="D40">
        <v>38</v>
      </c>
      <c r="E40">
        <v>0.99995599999999996</v>
      </c>
      <c r="F40">
        <v>0.36499999999999999</v>
      </c>
      <c r="J40" s="2">
        <v>36</v>
      </c>
      <c r="K40" s="4">
        <v>0.99446400000000001</v>
      </c>
      <c r="L40" s="4">
        <v>0.99991200000000002</v>
      </c>
      <c r="M40" s="4">
        <v>0.99964299999999995</v>
      </c>
      <c r="N40" s="4">
        <v>0.99991300000000005</v>
      </c>
      <c r="O40" s="4">
        <v>0.98144200000000004</v>
      </c>
      <c r="P40" s="4">
        <v>0.99846699999999999</v>
      </c>
      <c r="Q40" s="4">
        <v>0.99750399999999995</v>
      </c>
      <c r="R40" s="4">
        <v>0.99467399999999995</v>
      </c>
      <c r="U40" s="6">
        <f t="shared" si="0"/>
        <v>0.99486887749108444</v>
      </c>
      <c r="W40">
        <v>36</v>
      </c>
      <c r="X40" s="5">
        <f>'get model d 12'!E38</f>
        <v>0.994869</v>
      </c>
      <c r="Z40">
        <f t="shared" si="1"/>
        <v>1.2250891556764287E-7</v>
      </c>
    </row>
    <row r="41" spans="1:26" x14ac:dyDescent="0.3">
      <c r="A41">
        <v>26</v>
      </c>
      <c r="B41">
        <v>1</v>
      </c>
      <c r="C41">
        <v>100009</v>
      </c>
      <c r="D41">
        <v>39</v>
      </c>
      <c r="E41">
        <v>0.999969</v>
      </c>
      <c r="F41">
        <v>0.375</v>
      </c>
      <c r="J41" s="2">
        <v>37</v>
      </c>
      <c r="K41" s="4">
        <v>0.99526899999999996</v>
      </c>
      <c r="L41" s="4">
        <v>0.99993699999999996</v>
      </c>
      <c r="M41" s="4">
        <v>0.99974700000000005</v>
      </c>
      <c r="N41" s="4">
        <v>0.99993600000000005</v>
      </c>
      <c r="O41" s="4">
        <v>0.98404199999999997</v>
      </c>
      <c r="P41" s="4">
        <v>0.99878</v>
      </c>
      <c r="Q41" s="4">
        <v>0.99810200000000004</v>
      </c>
      <c r="R41" s="4">
        <v>0.99555300000000002</v>
      </c>
      <c r="U41" s="6">
        <f t="shared" si="0"/>
        <v>0.99564753555695396</v>
      </c>
      <c r="W41">
        <v>37</v>
      </c>
      <c r="X41" s="5">
        <f>'get model d 12'!E39</f>
        <v>0.99564699999999995</v>
      </c>
      <c r="Z41">
        <f t="shared" si="1"/>
        <v>-5.3555695400664405E-7</v>
      </c>
    </row>
    <row r="42" spans="1:26" x14ac:dyDescent="0.3">
      <c r="A42">
        <v>26</v>
      </c>
      <c r="B42">
        <v>1</v>
      </c>
      <c r="C42">
        <v>100009</v>
      </c>
      <c r="D42">
        <v>40</v>
      </c>
      <c r="E42">
        <v>0.99997899999999995</v>
      </c>
      <c r="F42">
        <v>0.38500000000000001</v>
      </c>
      <c r="J42" s="2">
        <v>38</v>
      </c>
      <c r="K42" s="4">
        <v>0.99597899999999995</v>
      </c>
      <c r="L42" s="4">
        <v>0.99995599999999996</v>
      </c>
      <c r="M42" s="4">
        <v>0.99982300000000002</v>
      </c>
      <c r="N42" s="4">
        <v>0.99995299999999998</v>
      </c>
      <c r="O42" s="4">
        <v>0.98634900000000003</v>
      </c>
      <c r="P42" s="4">
        <v>0.99903600000000004</v>
      </c>
      <c r="Q42" s="4">
        <v>0.99857099999999999</v>
      </c>
      <c r="R42" s="4">
        <v>0.99630799999999997</v>
      </c>
      <c r="U42" s="6">
        <f t="shared" si="0"/>
        <v>0.99632537067337945</v>
      </c>
      <c r="W42">
        <v>38</v>
      </c>
      <c r="X42" s="5">
        <f>'get model d 12'!E40</f>
        <v>0.99632500000000002</v>
      </c>
      <c r="Z42">
        <f t="shared" si="1"/>
        <v>-3.706733794350825E-7</v>
      </c>
    </row>
    <row r="43" spans="1:26" x14ac:dyDescent="0.3">
      <c r="A43">
        <v>26</v>
      </c>
      <c r="B43">
        <v>1</v>
      </c>
      <c r="C43">
        <v>100009</v>
      </c>
      <c r="D43">
        <v>41</v>
      </c>
      <c r="E43">
        <v>0.99998600000000004</v>
      </c>
      <c r="F43">
        <v>0.39500000000000002</v>
      </c>
      <c r="J43" s="2">
        <v>39</v>
      </c>
      <c r="K43" s="4">
        <v>0.99660099999999996</v>
      </c>
      <c r="L43" s="4">
        <v>0.999969</v>
      </c>
      <c r="M43" s="4">
        <v>0.99987700000000002</v>
      </c>
      <c r="N43" s="4">
        <v>0.99996700000000005</v>
      </c>
      <c r="O43" s="4">
        <v>0.98838400000000004</v>
      </c>
      <c r="P43" s="4">
        <v>0.99924400000000002</v>
      </c>
      <c r="Q43" s="4">
        <v>0.99893399999999999</v>
      </c>
      <c r="R43" s="4">
        <v>0.99695400000000001</v>
      </c>
      <c r="U43" s="6">
        <f t="shared" si="0"/>
        <v>0.99691272141808251</v>
      </c>
      <c r="W43">
        <v>39</v>
      </c>
      <c r="X43" s="5">
        <f>'get model d 12'!E41</f>
        <v>0.99691300000000005</v>
      </c>
      <c r="Z43">
        <f t="shared" si="1"/>
        <v>2.7858191753438177E-7</v>
      </c>
    </row>
    <row r="44" spans="1:26" x14ac:dyDescent="0.3">
      <c r="A44">
        <v>26</v>
      </c>
      <c r="B44">
        <v>1</v>
      </c>
      <c r="C44">
        <v>100009</v>
      </c>
      <c r="D44">
        <v>42</v>
      </c>
      <c r="E44">
        <v>0.99999099999999996</v>
      </c>
      <c r="F44">
        <v>0.40500000000000003</v>
      </c>
      <c r="J44" s="2">
        <v>40</v>
      </c>
      <c r="K44" s="4">
        <v>0.99714199999999997</v>
      </c>
      <c r="L44" s="4">
        <v>0.99997899999999995</v>
      </c>
      <c r="M44" s="4">
        <v>0.99991600000000003</v>
      </c>
      <c r="N44" s="4">
        <v>0.99997599999999998</v>
      </c>
      <c r="O44" s="4">
        <v>0.99016700000000002</v>
      </c>
      <c r="P44" s="4">
        <v>0.99941199999999997</v>
      </c>
      <c r="Q44" s="4">
        <v>0.99921400000000005</v>
      </c>
      <c r="R44" s="4">
        <v>0.997502</v>
      </c>
      <c r="U44" s="6">
        <f t="shared" si="0"/>
        <v>0.99741849821690776</v>
      </c>
      <c r="W44">
        <v>40</v>
      </c>
      <c r="X44" s="5">
        <f>'get model d 12'!E42</f>
        <v>0.99741900000000006</v>
      </c>
      <c r="Z44">
        <f t="shared" si="1"/>
        <v>5.0178309229931273E-7</v>
      </c>
    </row>
    <row r="45" spans="1:26" x14ac:dyDescent="0.3">
      <c r="A45">
        <v>26</v>
      </c>
      <c r="B45">
        <v>1</v>
      </c>
      <c r="C45">
        <v>100009</v>
      </c>
      <c r="D45">
        <v>43</v>
      </c>
      <c r="E45">
        <v>0.99999400000000005</v>
      </c>
      <c r="F45">
        <v>0.41499999999999998</v>
      </c>
      <c r="J45" s="2">
        <v>41</v>
      </c>
      <c r="K45" s="4">
        <v>0.99761</v>
      </c>
      <c r="L45" s="4">
        <v>0.99998600000000004</v>
      </c>
      <c r="M45" s="4">
        <v>0.99994300000000003</v>
      </c>
      <c r="N45" s="4">
        <v>0.99998299999999996</v>
      </c>
      <c r="O45" s="4">
        <v>0.99172099999999996</v>
      </c>
      <c r="P45" s="4">
        <v>0.99954600000000005</v>
      </c>
      <c r="Q45" s="4">
        <v>0.99942600000000004</v>
      </c>
      <c r="R45" s="4">
        <v>0.99796399999999996</v>
      </c>
      <c r="U45" s="6">
        <f t="shared" si="0"/>
        <v>0.99785202475351376</v>
      </c>
      <c r="W45">
        <v>41</v>
      </c>
      <c r="X45" s="5">
        <f>'get model d 12'!E43</f>
        <v>0.99785199999999996</v>
      </c>
      <c r="Z45">
        <f t="shared" si="1"/>
        <v>-2.4753513794273374E-8</v>
      </c>
    </row>
    <row r="46" spans="1:26" x14ac:dyDescent="0.3">
      <c r="A46">
        <v>26</v>
      </c>
      <c r="B46">
        <v>1</v>
      </c>
      <c r="C46">
        <v>100009</v>
      </c>
      <c r="D46">
        <v>44</v>
      </c>
      <c r="E46">
        <v>0.999996</v>
      </c>
      <c r="F46">
        <v>0.42499999999999999</v>
      </c>
      <c r="J46" s="2">
        <v>42</v>
      </c>
      <c r="K46" s="4">
        <v>0.99801300000000004</v>
      </c>
      <c r="L46" s="4">
        <v>0.99999099999999996</v>
      </c>
      <c r="M46" s="4">
        <v>0.99996200000000002</v>
      </c>
      <c r="N46" s="4">
        <v>0.99998799999999999</v>
      </c>
      <c r="O46" s="4">
        <v>0.993066</v>
      </c>
      <c r="P46" s="4">
        <v>0.99965199999999999</v>
      </c>
      <c r="Q46" s="4">
        <v>0.99958499999999995</v>
      </c>
      <c r="R46" s="4">
        <v>0.99835099999999999</v>
      </c>
      <c r="U46" s="6">
        <f t="shared" si="0"/>
        <v>0.99822159324522763</v>
      </c>
      <c r="W46">
        <v>42</v>
      </c>
      <c r="X46" s="5">
        <f>'get model d 12'!E44</f>
        <v>0.99822200000000005</v>
      </c>
      <c r="Z46">
        <f t="shared" si="1"/>
        <v>4.0675477241958191E-7</v>
      </c>
    </row>
    <row r="47" spans="1:26" x14ac:dyDescent="0.3">
      <c r="A47">
        <v>26</v>
      </c>
      <c r="B47">
        <v>1</v>
      </c>
      <c r="C47">
        <v>100009</v>
      </c>
      <c r="D47">
        <v>45</v>
      </c>
      <c r="E47">
        <v>0.99999700000000002</v>
      </c>
      <c r="F47">
        <v>0.435</v>
      </c>
      <c r="J47" s="2">
        <v>43</v>
      </c>
      <c r="K47" s="4">
        <v>0.99835700000000005</v>
      </c>
      <c r="L47" s="4">
        <v>0.99999400000000005</v>
      </c>
      <c r="M47" s="4">
        <v>0.99997499999999995</v>
      </c>
      <c r="N47" s="4">
        <v>0.99999199999999999</v>
      </c>
      <c r="O47" s="4">
        <v>0.99422500000000003</v>
      </c>
      <c r="P47" s="4">
        <v>0.99973500000000004</v>
      </c>
      <c r="Q47" s="4">
        <v>0.99970300000000001</v>
      </c>
      <c r="R47" s="4">
        <v>0.998672</v>
      </c>
      <c r="U47" s="6">
        <f t="shared" si="0"/>
        <v>0.99853495196140118</v>
      </c>
      <c r="W47">
        <v>43</v>
      </c>
      <c r="X47" s="5">
        <f>'get model d 12'!E45</f>
        <v>0.99853499999999995</v>
      </c>
      <c r="Z47">
        <f t="shared" si="1"/>
        <v>4.8038598765565155E-8</v>
      </c>
    </row>
    <row r="48" spans="1:26" x14ac:dyDescent="0.3">
      <c r="A48">
        <v>26</v>
      </c>
      <c r="B48">
        <v>1</v>
      </c>
      <c r="C48">
        <v>100009</v>
      </c>
      <c r="D48">
        <v>46</v>
      </c>
      <c r="E48">
        <v>0.99999800000000005</v>
      </c>
      <c r="F48">
        <v>0.44500000000000001</v>
      </c>
      <c r="J48" s="2">
        <v>44</v>
      </c>
      <c r="K48" s="4">
        <v>0.99864900000000001</v>
      </c>
      <c r="L48" s="4">
        <v>0.999996</v>
      </c>
      <c r="M48" s="4">
        <v>0.99998399999999998</v>
      </c>
      <c r="N48" s="4">
        <v>0.99999499999999997</v>
      </c>
      <c r="O48" s="4">
        <v>0.99521499999999996</v>
      </c>
      <c r="P48" s="4">
        <v>0.99980000000000002</v>
      </c>
      <c r="Q48" s="4">
        <v>0.99978900000000004</v>
      </c>
      <c r="R48" s="4">
        <v>0.99893699999999996</v>
      </c>
      <c r="U48" s="6">
        <f t="shared" si="0"/>
        <v>0.99879894105307299</v>
      </c>
      <c r="W48">
        <v>44</v>
      </c>
      <c r="X48" s="5">
        <f>'get model d 12'!E46</f>
        <v>0.99879899999999999</v>
      </c>
      <c r="Z48">
        <f t="shared" si="1"/>
        <v>5.8946927006253702E-8</v>
      </c>
    </row>
    <row r="49" spans="1:26" x14ac:dyDescent="0.3">
      <c r="A49">
        <v>26</v>
      </c>
      <c r="B49">
        <v>1</v>
      </c>
      <c r="C49">
        <v>100009</v>
      </c>
      <c r="D49">
        <v>47</v>
      </c>
      <c r="E49">
        <v>0.99999899999999997</v>
      </c>
      <c r="F49">
        <v>0.45500000000000002</v>
      </c>
      <c r="J49" s="2">
        <v>45</v>
      </c>
      <c r="K49" s="4">
        <v>0.99889499999999998</v>
      </c>
      <c r="L49" s="4">
        <v>0.99999700000000002</v>
      </c>
      <c r="M49" s="4">
        <v>0.99999000000000005</v>
      </c>
      <c r="N49" s="4">
        <v>0.999996</v>
      </c>
      <c r="O49" s="4">
        <v>0.996058</v>
      </c>
      <c r="P49" s="4">
        <v>0.99985000000000002</v>
      </c>
      <c r="Q49" s="4">
        <v>0.99985199999999996</v>
      </c>
      <c r="R49" s="4">
        <v>0.99915500000000002</v>
      </c>
      <c r="U49" s="6">
        <f t="shared" si="0"/>
        <v>0.99902038200125864</v>
      </c>
      <c r="W49">
        <v>45</v>
      </c>
      <c r="X49" s="5">
        <f>'get model d 12'!E47</f>
        <v>0.99902000000000002</v>
      </c>
      <c r="Z49">
        <f t="shared" si="1"/>
        <v>-3.8200125862530854E-7</v>
      </c>
    </row>
    <row r="50" spans="1:26" x14ac:dyDescent="0.3">
      <c r="A50">
        <v>26</v>
      </c>
      <c r="B50">
        <v>1</v>
      </c>
      <c r="C50">
        <v>100009</v>
      </c>
      <c r="D50">
        <v>48</v>
      </c>
      <c r="E50">
        <v>0.99999899999999997</v>
      </c>
      <c r="F50">
        <v>0.46500000000000002</v>
      </c>
      <c r="J50" s="2">
        <v>46</v>
      </c>
      <c r="K50" s="4">
        <v>0.99910200000000005</v>
      </c>
      <c r="L50" s="4">
        <v>0.99999800000000005</v>
      </c>
      <c r="M50" s="4">
        <v>0.99999300000000002</v>
      </c>
      <c r="N50" s="4">
        <v>0.99999800000000005</v>
      </c>
      <c r="O50" s="4">
        <v>0.99676900000000002</v>
      </c>
      <c r="P50" s="4">
        <v>0.999888</v>
      </c>
      <c r="Q50" s="4">
        <v>0.99989700000000004</v>
      </c>
      <c r="R50" s="4">
        <v>0.999332</v>
      </c>
      <c r="U50" s="6">
        <f t="shared" si="0"/>
        <v>0.99920509712607508</v>
      </c>
      <c r="W50">
        <v>46</v>
      </c>
      <c r="X50" s="5">
        <f>'get model d 12'!E48</f>
        <v>0.99920500000000001</v>
      </c>
      <c r="Z50">
        <f t="shared" si="1"/>
        <v>-9.7126075071507501E-8</v>
      </c>
    </row>
    <row r="51" spans="1:26" x14ac:dyDescent="0.3">
      <c r="A51">
        <v>26</v>
      </c>
      <c r="B51">
        <v>1</v>
      </c>
      <c r="C51">
        <v>100009</v>
      </c>
      <c r="D51">
        <v>49</v>
      </c>
      <c r="E51">
        <v>1</v>
      </c>
      <c r="F51">
        <v>0.47499999999999998</v>
      </c>
      <c r="J51" s="2">
        <v>47</v>
      </c>
      <c r="K51" s="4">
        <v>0.999274</v>
      </c>
      <c r="L51" s="4">
        <v>0.99999899999999997</v>
      </c>
      <c r="M51" s="4">
        <v>0.999996</v>
      </c>
      <c r="N51" s="4">
        <v>0.99999800000000005</v>
      </c>
      <c r="O51" s="4">
        <v>0.997367</v>
      </c>
      <c r="P51" s="4">
        <v>0.99991799999999997</v>
      </c>
      <c r="Q51" s="4">
        <v>0.99992899999999996</v>
      </c>
      <c r="R51" s="4">
        <v>0.99947600000000003</v>
      </c>
      <c r="U51" s="6">
        <f t="shared" si="0"/>
        <v>0.99935842269771347</v>
      </c>
      <c r="W51">
        <v>47</v>
      </c>
      <c r="X51" s="5">
        <f>'get model d 12'!E49</f>
        <v>0.999359</v>
      </c>
      <c r="Z51">
        <f t="shared" si="1"/>
        <v>5.7730228653074533E-7</v>
      </c>
    </row>
    <row r="52" spans="1:26" x14ac:dyDescent="0.3">
      <c r="A52">
        <v>26</v>
      </c>
      <c r="B52">
        <v>1</v>
      </c>
      <c r="C52">
        <v>100009</v>
      </c>
      <c r="D52">
        <v>50</v>
      </c>
      <c r="E52">
        <v>1</v>
      </c>
      <c r="F52">
        <v>0.48499999999999999</v>
      </c>
      <c r="J52" s="2">
        <v>48</v>
      </c>
      <c r="K52" s="4">
        <v>0.999417</v>
      </c>
      <c r="L52" s="4">
        <v>0.99999899999999997</v>
      </c>
      <c r="M52" s="4">
        <v>0.99999700000000002</v>
      </c>
      <c r="N52" s="4">
        <v>0.99999899999999997</v>
      </c>
      <c r="O52" s="4">
        <v>0.99786699999999995</v>
      </c>
      <c r="P52" s="4">
        <v>0.99994000000000005</v>
      </c>
      <c r="Q52" s="4">
        <v>0.99995199999999995</v>
      </c>
      <c r="R52" s="4">
        <v>0.99959100000000001</v>
      </c>
      <c r="U52" s="6">
        <f t="shared" si="0"/>
        <v>0.99948505454164049</v>
      </c>
      <c r="W52">
        <v>48</v>
      </c>
      <c r="X52" s="5">
        <f>'get model d 12'!E50</f>
        <v>0.99948499999999996</v>
      </c>
      <c r="Z52">
        <f t="shared" si="1"/>
        <v>-5.4541640537308922E-8</v>
      </c>
    </row>
    <row r="53" spans="1:26" x14ac:dyDescent="0.3">
      <c r="A53">
        <v>26</v>
      </c>
      <c r="B53">
        <v>1</v>
      </c>
      <c r="C53">
        <v>100009</v>
      </c>
      <c r="D53">
        <v>51</v>
      </c>
      <c r="E53">
        <v>1</v>
      </c>
      <c r="F53">
        <v>0.495</v>
      </c>
      <c r="J53" s="2">
        <v>49</v>
      </c>
      <c r="K53" s="4">
        <v>0.99953400000000003</v>
      </c>
      <c r="L53" s="4">
        <v>1</v>
      </c>
      <c r="M53" s="4">
        <v>0.99999800000000005</v>
      </c>
      <c r="N53" s="4">
        <v>0.99999899999999997</v>
      </c>
      <c r="O53" s="4">
        <v>0.99828099999999997</v>
      </c>
      <c r="P53" s="4">
        <v>0.99995599999999996</v>
      </c>
      <c r="Q53" s="4">
        <v>0.99996799999999997</v>
      </c>
      <c r="R53" s="4">
        <v>0.99968299999999999</v>
      </c>
      <c r="U53" s="6">
        <f t="shared" si="0"/>
        <v>0.99958872959932865</v>
      </c>
      <c r="W53">
        <v>49</v>
      </c>
      <c r="X53" s="5">
        <f>'get model d 12'!E51</f>
        <v>0.99958899999999995</v>
      </c>
      <c r="Z53">
        <f t="shared" si="1"/>
        <v>2.7040067129835421E-7</v>
      </c>
    </row>
    <row r="54" spans="1:26" x14ac:dyDescent="0.3">
      <c r="A54">
        <v>26</v>
      </c>
      <c r="B54">
        <v>1</v>
      </c>
      <c r="C54">
        <v>100009</v>
      </c>
      <c r="D54">
        <v>52</v>
      </c>
      <c r="E54">
        <v>1</v>
      </c>
      <c r="F54">
        <v>0.505</v>
      </c>
      <c r="J54" s="2">
        <v>50</v>
      </c>
      <c r="K54" s="4">
        <v>0.99963000000000002</v>
      </c>
      <c r="L54" s="4">
        <v>1</v>
      </c>
      <c r="M54" s="4">
        <v>0.99999899999999997</v>
      </c>
      <c r="N54" s="4">
        <v>1</v>
      </c>
      <c r="O54" s="4">
        <v>0.99862200000000001</v>
      </c>
      <c r="P54" s="4">
        <v>0.99996799999999997</v>
      </c>
      <c r="Q54" s="4">
        <v>0.99997800000000003</v>
      </c>
      <c r="R54" s="4">
        <v>0.99975599999999998</v>
      </c>
      <c r="U54" s="6">
        <f t="shared" si="0"/>
        <v>0.99967334906649885</v>
      </c>
      <c r="W54">
        <v>50</v>
      </c>
      <c r="X54" s="5">
        <f>'get model d 12'!E52</f>
        <v>0.99967300000000003</v>
      </c>
      <c r="Z54">
        <f t="shared" si="1"/>
        <v>-3.4906649881705221E-7</v>
      </c>
    </row>
    <row r="55" spans="1:26" x14ac:dyDescent="0.3">
      <c r="A55">
        <v>26</v>
      </c>
      <c r="B55">
        <v>1</v>
      </c>
      <c r="C55">
        <v>100009</v>
      </c>
      <c r="D55">
        <v>53</v>
      </c>
      <c r="E55">
        <v>1</v>
      </c>
      <c r="F55">
        <v>0.51500000000000001</v>
      </c>
      <c r="J55" s="2">
        <v>51</v>
      </c>
      <c r="K55" s="4">
        <v>0.99970800000000004</v>
      </c>
      <c r="L55" s="4">
        <v>1</v>
      </c>
      <c r="M55" s="4">
        <v>0.99999899999999997</v>
      </c>
      <c r="N55" s="4">
        <v>1</v>
      </c>
      <c r="O55" s="4">
        <v>0.99890199999999996</v>
      </c>
      <c r="P55" s="4">
        <v>0.999977</v>
      </c>
      <c r="Q55" s="4">
        <v>0.99998600000000004</v>
      </c>
      <c r="R55" s="4">
        <v>0.99981299999999995</v>
      </c>
      <c r="U55" s="6">
        <f t="shared" si="0"/>
        <v>0.99974190518145578</v>
      </c>
      <c r="W55">
        <v>51</v>
      </c>
      <c r="X55" s="5">
        <f>'get model d 12'!E53</f>
        <v>0.99974200000000002</v>
      </c>
      <c r="Z55">
        <f t="shared" si="1"/>
        <v>9.4818544238428615E-8</v>
      </c>
    </row>
    <row r="56" spans="1:26" x14ac:dyDescent="0.3">
      <c r="A56">
        <v>26</v>
      </c>
      <c r="B56">
        <v>2</v>
      </c>
      <c r="C56">
        <v>100009</v>
      </c>
      <c r="D56">
        <v>1</v>
      </c>
      <c r="E56">
        <v>0.93231699999999995</v>
      </c>
      <c r="F56">
        <v>0</v>
      </c>
      <c r="J56" s="2">
        <v>52</v>
      </c>
      <c r="K56" s="4">
        <v>0.99977000000000005</v>
      </c>
      <c r="L56" s="4">
        <v>1</v>
      </c>
      <c r="M56" s="4">
        <v>1</v>
      </c>
      <c r="N56" s="4">
        <v>1</v>
      </c>
      <c r="O56" s="4">
        <v>0.99912999999999996</v>
      </c>
      <c r="P56" s="4">
        <v>0.99998399999999998</v>
      </c>
      <c r="Q56" s="4">
        <v>0.99999099999999996</v>
      </c>
      <c r="R56" s="4">
        <v>0.99985800000000002</v>
      </c>
      <c r="U56" s="6">
        <f t="shared" si="0"/>
        <v>0.99979715754143073</v>
      </c>
      <c r="W56">
        <v>52</v>
      </c>
      <c r="X56" s="5">
        <f>'get model d 12'!E54</f>
        <v>0.99979700000000005</v>
      </c>
      <c r="Z56">
        <f t="shared" si="1"/>
        <v>-1.5754143067869819E-7</v>
      </c>
    </row>
    <row r="57" spans="1:26" x14ac:dyDescent="0.3">
      <c r="A57">
        <v>26</v>
      </c>
      <c r="B57">
        <v>2</v>
      </c>
      <c r="C57">
        <v>100009</v>
      </c>
      <c r="D57">
        <v>2</v>
      </c>
      <c r="E57">
        <v>0.93289599999999995</v>
      </c>
      <c r="F57">
        <v>5.0000000000000001E-3</v>
      </c>
      <c r="J57" s="2">
        <v>53</v>
      </c>
      <c r="K57" s="4">
        <v>0.99982099999999996</v>
      </c>
      <c r="L57" s="4">
        <v>1</v>
      </c>
      <c r="M57" s="4">
        <v>1</v>
      </c>
      <c r="N57" s="4">
        <v>1</v>
      </c>
      <c r="O57" s="4">
        <v>0.99931499999999995</v>
      </c>
      <c r="P57" s="4">
        <v>0.99998900000000002</v>
      </c>
      <c r="Q57" s="4">
        <v>0.99999400000000005</v>
      </c>
      <c r="R57" s="4">
        <v>0.99989300000000003</v>
      </c>
      <c r="U57" s="6">
        <f t="shared" si="0"/>
        <v>0.99984166142227815</v>
      </c>
      <c r="W57">
        <v>53</v>
      </c>
      <c r="X57" s="5">
        <f>'get model d 12'!E55</f>
        <v>0.99984200000000001</v>
      </c>
      <c r="Z57">
        <f t="shared" si="1"/>
        <v>3.3857772185896806E-7</v>
      </c>
    </row>
    <row r="58" spans="1:26" x14ac:dyDescent="0.3">
      <c r="A58">
        <v>26</v>
      </c>
      <c r="B58">
        <v>2</v>
      </c>
      <c r="C58">
        <v>100009</v>
      </c>
      <c r="D58">
        <v>3</v>
      </c>
      <c r="E58">
        <v>0.93358799999999997</v>
      </c>
      <c r="F58">
        <v>1.4999999999999999E-2</v>
      </c>
      <c r="J58" s="2">
        <v>54</v>
      </c>
      <c r="K58" s="4">
        <v>0.999861</v>
      </c>
      <c r="L58" s="4">
        <v>1</v>
      </c>
      <c r="M58" s="4">
        <v>1</v>
      </c>
      <c r="N58" s="4">
        <v>1</v>
      </c>
      <c r="O58" s="4">
        <v>0.99946299999999999</v>
      </c>
      <c r="P58" s="4">
        <v>0.99999199999999999</v>
      </c>
      <c r="Q58" s="4">
        <v>0.999996</v>
      </c>
      <c r="R58" s="4">
        <v>0.99992000000000003</v>
      </c>
      <c r="U58" s="6">
        <f t="shared" si="0"/>
        <v>0.99987687203692055</v>
      </c>
      <c r="W58">
        <v>54</v>
      </c>
      <c r="X58" s="5">
        <f>'get model d 12'!E56</f>
        <v>0.99987700000000002</v>
      </c>
      <c r="Z58">
        <f t="shared" si="1"/>
        <v>1.2796307946594254E-7</v>
      </c>
    </row>
    <row r="59" spans="1:26" x14ac:dyDescent="0.3">
      <c r="A59">
        <v>26</v>
      </c>
      <c r="B59">
        <v>2</v>
      </c>
      <c r="C59">
        <v>100009</v>
      </c>
      <c r="D59">
        <v>4</v>
      </c>
      <c r="E59">
        <v>0.93440800000000002</v>
      </c>
      <c r="F59">
        <v>2.5000000000000001E-2</v>
      </c>
      <c r="J59" s="2">
        <v>55</v>
      </c>
      <c r="K59" s="4">
        <v>0.99989300000000003</v>
      </c>
      <c r="L59" s="4">
        <v>1</v>
      </c>
      <c r="M59" s="4">
        <v>1</v>
      </c>
      <c r="N59" s="4">
        <v>1</v>
      </c>
      <c r="O59" s="4">
        <v>0.99958199999999997</v>
      </c>
      <c r="P59" s="4">
        <v>0.99999499999999997</v>
      </c>
      <c r="Q59" s="4">
        <v>0.99999800000000005</v>
      </c>
      <c r="R59" s="4">
        <v>0.99994000000000005</v>
      </c>
      <c r="U59" s="6">
        <f t="shared" si="0"/>
        <v>0.99990491000629311</v>
      </c>
      <c r="W59">
        <v>55</v>
      </c>
      <c r="X59" s="5">
        <f>'get model d 12'!E57</f>
        <v>0.99990500000000004</v>
      </c>
      <c r="Z59">
        <f t="shared" si="1"/>
        <v>8.9993706930968642E-8</v>
      </c>
    </row>
    <row r="60" spans="1:26" x14ac:dyDescent="0.3">
      <c r="A60">
        <v>26</v>
      </c>
      <c r="B60">
        <v>2</v>
      </c>
      <c r="C60">
        <v>100009</v>
      </c>
      <c r="D60">
        <v>5</v>
      </c>
      <c r="E60">
        <v>0.935365</v>
      </c>
      <c r="F60">
        <v>3.5000000000000003E-2</v>
      </c>
      <c r="J60" s="2">
        <v>56</v>
      </c>
      <c r="K60" s="4">
        <v>0.99991799999999997</v>
      </c>
      <c r="L60" s="4">
        <v>1</v>
      </c>
      <c r="M60" s="4">
        <v>1</v>
      </c>
      <c r="N60" s="4">
        <v>1</v>
      </c>
      <c r="O60" s="4">
        <v>0.99967600000000001</v>
      </c>
      <c r="P60" s="4">
        <v>0.999996</v>
      </c>
      <c r="Q60" s="4">
        <v>0.99999800000000005</v>
      </c>
      <c r="R60" s="4">
        <v>0.99995599999999996</v>
      </c>
      <c r="U60" s="6">
        <f t="shared" si="0"/>
        <v>0.99992685546465265</v>
      </c>
      <c r="W60">
        <v>56</v>
      </c>
      <c r="X60" s="5">
        <f>'get model d 12'!E58</f>
        <v>0.99992700000000001</v>
      </c>
      <c r="Z60">
        <f t="shared" si="1"/>
        <v>1.4453534735725526E-7</v>
      </c>
    </row>
    <row r="61" spans="1:26" x14ac:dyDescent="0.3">
      <c r="A61">
        <v>26</v>
      </c>
      <c r="B61">
        <v>2</v>
      </c>
      <c r="C61">
        <v>100009</v>
      </c>
      <c r="D61">
        <v>6</v>
      </c>
      <c r="E61">
        <v>0.93647199999999997</v>
      </c>
      <c r="F61">
        <v>4.4999999999999998E-2</v>
      </c>
      <c r="J61" s="2">
        <v>57</v>
      </c>
      <c r="K61" s="4">
        <v>0.99993699999999996</v>
      </c>
      <c r="L61" s="4">
        <v>1</v>
      </c>
      <c r="M61" s="4">
        <v>1</v>
      </c>
      <c r="N61" s="4">
        <v>1</v>
      </c>
      <c r="O61" s="4">
        <v>0.99975099999999995</v>
      </c>
      <c r="P61" s="4">
        <v>0.99999700000000002</v>
      </c>
      <c r="Q61" s="4">
        <v>0.99999899999999997</v>
      </c>
      <c r="R61" s="4">
        <v>0.99996700000000005</v>
      </c>
      <c r="U61" s="6">
        <f t="shared" si="0"/>
        <v>0.99994398237885462</v>
      </c>
      <c r="W61">
        <v>57</v>
      </c>
      <c r="X61" s="5">
        <f>'get model d 12'!E59</f>
        <v>0.99994400000000006</v>
      </c>
      <c r="Z61">
        <f t="shared" si="1"/>
        <v>1.7621145431689911E-8</v>
      </c>
    </row>
    <row r="62" spans="1:26" x14ac:dyDescent="0.3">
      <c r="A62">
        <v>26</v>
      </c>
      <c r="B62">
        <v>2</v>
      </c>
      <c r="C62">
        <v>100009</v>
      </c>
      <c r="D62">
        <v>7</v>
      </c>
      <c r="E62">
        <v>0.93773600000000001</v>
      </c>
      <c r="F62">
        <v>5.5E-2</v>
      </c>
      <c r="J62" s="2">
        <v>58</v>
      </c>
      <c r="K62" s="4">
        <v>0.99995299999999998</v>
      </c>
      <c r="L62" s="4">
        <v>1</v>
      </c>
      <c r="M62" s="4">
        <v>1</v>
      </c>
      <c r="N62" s="4">
        <v>1</v>
      </c>
      <c r="O62" s="4">
        <v>0.99980899999999995</v>
      </c>
      <c r="P62" s="4">
        <v>0.99999800000000005</v>
      </c>
      <c r="Q62" s="4">
        <v>0.99999899999999997</v>
      </c>
      <c r="R62" s="4">
        <v>0.99997599999999998</v>
      </c>
      <c r="U62" s="6">
        <f t="shared" si="0"/>
        <v>0.9999574778686805</v>
      </c>
      <c r="W62">
        <v>58</v>
      </c>
      <c r="X62" s="5">
        <f>'get model d 12'!E60</f>
        <v>0.99995800000000001</v>
      </c>
      <c r="Z62">
        <f t="shared" si="1"/>
        <v>5.2213131951361902E-7</v>
      </c>
    </row>
    <row r="63" spans="1:26" x14ac:dyDescent="0.3">
      <c r="A63">
        <v>26</v>
      </c>
      <c r="B63">
        <v>2</v>
      </c>
      <c r="C63">
        <v>100009</v>
      </c>
      <c r="D63">
        <v>8</v>
      </c>
      <c r="E63">
        <v>0.93916100000000002</v>
      </c>
      <c r="F63">
        <v>6.5000000000000002E-2</v>
      </c>
      <c r="J63" s="2">
        <v>59</v>
      </c>
      <c r="K63" s="4">
        <v>0.99996399999999996</v>
      </c>
      <c r="L63" s="4">
        <v>1</v>
      </c>
      <c r="M63" s="4">
        <v>1</v>
      </c>
      <c r="N63" s="4">
        <v>1</v>
      </c>
      <c r="O63" s="4">
        <v>0.99985500000000005</v>
      </c>
      <c r="P63" s="4">
        <v>0.99999899999999997</v>
      </c>
      <c r="Q63" s="4">
        <v>1</v>
      </c>
      <c r="R63" s="4">
        <v>0.99998299999999996</v>
      </c>
      <c r="U63" s="6">
        <f t="shared" si="0"/>
        <v>0.99996797398783288</v>
      </c>
      <c r="W63">
        <v>59</v>
      </c>
      <c r="X63" s="5">
        <f>'get model d 12'!E61</f>
        <v>0.99996799999999997</v>
      </c>
      <c r="Z63">
        <f t="shared" si="1"/>
        <v>2.6012167086975069E-8</v>
      </c>
    </row>
    <row r="64" spans="1:26" x14ac:dyDescent="0.3">
      <c r="A64">
        <v>26</v>
      </c>
      <c r="B64">
        <v>2</v>
      </c>
      <c r="C64">
        <v>100009</v>
      </c>
      <c r="D64">
        <v>9</v>
      </c>
      <c r="E64">
        <v>0.94074999999999998</v>
      </c>
      <c r="F64">
        <v>7.4999999999999997E-2</v>
      </c>
      <c r="J64" s="2">
        <v>60</v>
      </c>
      <c r="K64" s="4">
        <v>0.999973</v>
      </c>
      <c r="L64" s="4">
        <v>1</v>
      </c>
      <c r="M64" s="4">
        <v>1</v>
      </c>
      <c r="N64" s="4">
        <v>1</v>
      </c>
      <c r="O64" s="4">
        <v>0.99988999999999995</v>
      </c>
      <c r="P64" s="4">
        <v>0.99999899999999997</v>
      </c>
      <c r="Q64" s="4">
        <v>1</v>
      </c>
      <c r="R64" s="4">
        <v>0.99998799999999999</v>
      </c>
      <c r="U64" s="6">
        <f t="shared" si="0"/>
        <v>0.99997590308370032</v>
      </c>
      <c r="W64">
        <v>60</v>
      </c>
      <c r="X64" s="5">
        <f>'get model d 12'!E62</f>
        <v>0.99997599999999998</v>
      </c>
      <c r="Z64">
        <f t="shared" si="1"/>
        <v>9.6916299652249904E-8</v>
      </c>
    </row>
    <row r="65" spans="1:26" x14ac:dyDescent="0.3">
      <c r="A65">
        <v>26</v>
      </c>
      <c r="B65">
        <v>2</v>
      </c>
      <c r="C65">
        <v>100009</v>
      </c>
      <c r="D65">
        <v>10</v>
      </c>
      <c r="E65">
        <v>0.94249899999999998</v>
      </c>
      <c r="F65">
        <v>8.5000000000000006E-2</v>
      </c>
      <c r="J65" s="2">
        <v>61</v>
      </c>
      <c r="K65" s="4">
        <v>0.99997999999999998</v>
      </c>
      <c r="L65" s="4">
        <v>1</v>
      </c>
      <c r="M65" s="4">
        <v>1</v>
      </c>
      <c r="N65" s="4">
        <v>1</v>
      </c>
      <c r="O65" s="4">
        <v>0.99991699999999994</v>
      </c>
      <c r="P65" s="4">
        <v>1</v>
      </c>
      <c r="Q65" s="4">
        <v>1</v>
      </c>
      <c r="R65" s="4">
        <v>0.99999099999999996</v>
      </c>
      <c r="U65" s="6">
        <f t="shared" si="0"/>
        <v>0.99998192741766301</v>
      </c>
      <c r="W65">
        <v>61</v>
      </c>
      <c r="X65" s="5">
        <f>'get model d 12'!E63</f>
        <v>0.99998200000000004</v>
      </c>
      <c r="Z65">
        <f t="shared" si="1"/>
        <v>7.258233702955863E-8</v>
      </c>
    </row>
    <row r="66" spans="1:26" x14ac:dyDescent="0.3">
      <c r="A66">
        <v>26</v>
      </c>
      <c r="B66">
        <v>2</v>
      </c>
      <c r="C66">
        <v>100009</v>
      </c>
      <c r="D66">
        <v>11</v>
      </c>
      <c r="E66">
        <v>0.94440199999999996</v>
      </c>
      <c r="F66">
        <v>9.5000000000000001E-2</v>
      </c>
      <c r="J66" s="2">
        <v>62</v>
      </c>
      <c r="K66" s="4">
        <v>0.99998500000000001</v>
      </c>
      <c r="L66" s="4">
        <v>1</v>
      </c>
      <c r="M66" s="4">
        <v>1</v>
      </c>
      <c r="N66" s="4">
        <v>1</v>
      </c>
      <c r="O66" s="4">
        <v>0.99993799999999999</v>
      </c>
      <c r="P66" s="4">
        <v>1</v>
      </c>
      <c r="Q66" s="4">
        <v>1</v>
      </c>
      <c r="R66" s="4">
        <v>0.99999400000000005</v>
      </c>
      <c r="U66" s="6">
        <f t="shared" si="0"/>
        <v>0.99998662093559887</v>
      </c>
      <c r="W66">
        <v>62</v>
      </c>
      <c r="X66" s="5">
        <f>'get model d 12'!E64</f>
        <v>0.99998699999999996</v>
      </c>
      <c r="Z66">
        <f t="shared" si="1"/>
        <v>3.7906440109036765E-7</v>
      </c>
    </row>
    <row r="67" spans="1:26" x14ac:dyDescent="0.3">
      <c r="A67">
        <v>26</v>
      </c>
      <c r="B67">
        <v>2</v>
      </c>
      <c r="C67">
        <v>100009</v>
      </c>
      <c r="D67">
        <v>12</v>
      </c>
      <c r="E67">
        <v>0.94645000000000001</v>
      </c>
      <c r="F67">
        <v>0.105</v>
      </c>
      <c r="J67" s="2">
        <v>63</v>
      </c>
      <c r="K67" s="4">
        <v>0.99998900000000002</v>
      </c>
      <c r="L67" s="4">
        <v>1</v>
      </c>
      <c r="M67" s="4">
        <v>1</v>
      </c>
      <c r="N67" s="4">
        <v>1</v>
      </c>
      <c r="O67" s="4">
        <v>0.99995400000000001</v>
      </c>
      <c r="P67" s="4">
        <v>1</v>
      </c>
      <c r="Q67" s="4">
        <v>1</v>
      </c>
      <c r="R67" s="4">
        <v>0.999996</v>
      </c>
      <c r="U67" s="6">
        <f t="shared" si="0"/>
        <v>0.99999017579190252</v>
      </c>
      <c r="W67">
        <v>63</v>
      </c>
      <c r="X67" s="5">
        <f>'get model d 12'!E65</f>
        <v>0.99999000000000005</v>
      </c>
      <c r="Z67">
        <f t="shared" si="1"/>
        <v>-1.7579190247918319E-7</v>
      </c>
    </row>
    <row r="68" spans="1:26" x14ac:dyDescent="0.3">
      <c r="A68">
        <v>26</v>
      </c>
      <c r="B68">
        <v>2</v>
      </c>
      <c r="C68">
        <v>100009</v>
      </c>
      <c r="D68">
        <v>13</v>
      </c>
      <c r="E68">
        <v>0.94862900000000006</v>
      </c>
      <c r="F68">
        <v>0.115</v>
      </c>
      <c r="J68" s="2">
        <v>64</v>
      </c>
      <c r="K68" s="4">
        <v>0.99999199999999999</v>
      </c>
      <c r="L68" s="4">
        <v>1</v>
      </c>
      <c r="M68" s="4">
        <v>1</v>
      </c>
      <c r="N68" s="4">
        <v>1</v>
      </c>
      <c r="O68" s="4">
        <v>0.99996600000000002</v>
      </c>
      <c r="P68" s="4">
        <v>1</v>
      </c>
      <c r="Q68" s="4">
        <v>1</v>
      </c>
      <c r="R68" s="4">
        <v>0.99999700000000002</v>
      </c>
      <c r="U68" s="6">
        <f t="shared" si="0"/>
        <v>0.9999927516257604</v>
      </c>
      <c r="W68">
        <v>64</v>
      </c>
      <c r="X68" s="5">
        <f>'get model d 12'!E66</f>
        <v>0.99999300000000002</v>
      </c>
      <c r="Z68">
        <f t="shared" si="1"/>
        <v>2.4837423961976413E-7</v>
      </c>
    </row>
    <row r="69" spans="1:26" x14ac:dyDescent="0.3">
      <c r="A69">
        <v>26</v>
      </c>
      <c r="B69">
        <v>2</v>
      </c>
      <c r="C69">
        <v>100009</v>
      </c>
      <c r="D69">
        <v>14</v>
      </c>
      <c r="E69">
        <v>0.95092299999999996</v>
      </c>
      <c r="F69">
        <v>0.125</v>
      </c>
      <c r="J69" s="2">
        <v>65</v>
      </c>
      <c r="K69" s="4">
        <v>0.99999400000000005</v>
      </c>
      <c r="L69" s="4">
        <v>1</v>
      </c>
      <c r="M69" s="4">
        <v>1</v>
      </c>
      <c r="N69" s="4">
        <v>1</v>
      </c>
      <c r="O69" s="4">
        <v>0.99997499999999995</v>
      </c>
      <c r="P69" s="4">
        <v>1</v>
      </c>
      <c r="Q69" s="4">
        <v>1</v>
      </c>
      <c r="R69" s="4">
        <v>0.99999800000000005</v>
      </c>
      <c r="U69" s="6">
        <f t="shared" si="0"/>
        <v>0.99999468869309838</v>
      </c>
      <c r="W69">
        <v>65</v>
      </c>
      <c r="X69" s="5">
        <f>'get model d 12'!E67</f>
        <v>0.99999499999999997</v>
      </c>
      <c r="Z69">
        <f t="shared" ref="Z69:Z105" si="2">X69-U69</f>
        <v>3.113069015903136E-7</v>
      </c>
    </row>
    <row r="70" spans="1:26" x14ac:dyDescent="0.3">
      <c r="A70">
        <v>26</v>
      </c>
      <c r="B70">
        <v>2</v>
      </c>
      <c r="C70">
        <v>100009</v>
      </c>
      <c r="D70">
        <v>15</v>
      </c>
      <c r="E70">
        <v>0.95331200000000005</v>
      </c>
      <c r="F70">
        <v>0.13500000000000001</v>
      </c>
      <c r="J70" s="2">
        <v>66</v>
      </c>
      <c r="K70" s="4">
        <v>0.999996</v>
      </c>
      <c r="L70" s="4">
        <v>1</v>
      </c>
      <c r="M70" s="4">
        <v>1</v>
      </c>
      <c r="N70" s="4">
        <v>1</v>
      </c>
      <c r="O70" s="4">
        <v>0.99998200000000004</v>
      </c>
      <c r="P70" s="4">
        <v>1</v>
      </c>
      <c r="Q70" s="4">
        <v>1</v>
      </c>
      <c r="R70" s="4">
        <v>0.99999899999999997</v>
      </c>
      <c r="U70" s="6">
        <f t="shared" ref="U70:U105" si="3">SUMPRODUCT(K70:R70,$K$1:$R$1)</f>
        <v>0.99999630648206406</v>
      </c>
      <c r="W70">
        <v>66</v>
      </c>
      <c r="X70" s="5">
        <f>'get model d 12'!E68</f>
        <v>0.999996</v>
      </c>
      <c r="Z70">
        <f t="shared" si="2"/>
        <v>-3.0648206406080902E-7</v>
      </c>
    </row>
    <row r="71" spans="1:26" x14ac:dyDescent="0.3">
      <c r="A71">
        <v>26</v>
      </c>
      <c r="B71">
        <v>2</v>
      </c>
      <c r="C71">
        <v>100009</v>
      </c>
      <c r="D71">
        <v>16</v>
      </c>
      <c r="E71">
        <v>0.95577699999999999</v>
      </c>
      <c r="F71">
        <v>0.14499999999999999</v>
      </c>
      <c r="J71" s="2">
        <v>67</v>
      </c>
      <c r="K71" s="4">
        <v>0.99999700000000002</v>
      </c>
      <c r="L71" s="4">
        <v>1</v>
      </c>
      <c r="M71" s="4">
        <v>1</v>
      </c>
      <c r="N71" s="4">
        <v>1</v>
      </c>
      <c r="O71" s="4">
        <v>0.99998699999999996</v>
      </c>
      <c r="P71" s="4">
        <v>1</v>
      </c>
      <c r="Q71" s="4">
        <v>1</v>
      </c>
      <c r="R71" s="4">
        <v>0.99999899999999997</v>
      </c>
      <c r="U71" s="6">
        <f t="shared" si="3"/>
        <v>0.99999726452695614</v>
      </c>
      <c r="W71">
        <v>67</v>
      </c>
      <c r="X71" s="5">
        <f>'get model d 12'!E69</f>
        <v>0.99999700000000002</v>
      </c>
      <c r="Z71">
        <f t="shared" si="2"/>
        <v>-2.6452695611745014E-7</v>
      </c>
    </row>
    <row r="72" spans="1:26" x14ac:dyDescent="0.3">
      <c r="A72">
        <v>26</v>
      </c>
      <c r="B72">
        <v>2</v>
      </c>
      <c r="C72">
        <v>100009</v>
      </c>
      <c r="D72">
        <v>17</v>
      </c>
      <c r="E72">
        <v>0.95829500000000001</v>
      </c>
      <c r="F72">
        <v>0.155</v>
      </c>
      <c r="J72" s="2">
        <v>68</v>
      </c>
      <c r="K72" s="4">
        <v>0.99999800000000005</v>
      </c>
      <c r="L72" s="4">
        <v>1</v>
      </c>
      <c r="M72" s="4">
        <v>1</v>
      </c>
      <c r="N72" s="4">
        <v>1</v>
      </c>
      <c r="O72" s="4">
        <v>0.99999000000000005</v>
      </c>
      <c r="P72" s="4">
        <v>1</v>
      </c>
      <c r="Q72" s="4">
        <v>1</v>
      </c>
      <c r="R72" s="4">
        <v>0.99999899999999997</v>
      </c>
      <c r="U72" s="6">
        <f t="shared" si="3"/>
        <v>0.99999790329347582</v>
      </c>
      <c r="W72">
        <v>68</v>
      </c>
      <c r="X72" s="5">
        <f>'get model d 12'!E70</f>
        <v>0.99999800000000005</v>
      </c>
      <c r="Z72">
        <f t="shared" si="2"/>
        <v>9.6706524232992308E-8</v>
      </c>
    </row>
    <row r="73" spans="1:26" x14ac:dyDescent="0.3">
      <c r="A73">
        <v>26</v>
      </c>
      <c r="B73">
        <v>2</v>
      </c>
      <c r="C73">
        <v>100009</v>
      </c>
      <c r="D73">
        <v>18</v>
      </c>
      <c r="E73">
        <v>0.96084499999999995</v>
      </c>
      <c r="F73">
        <v>0.16500000000000001</v>
      </c>
      <c r="J73" s="2">
        <v>69</v>
      </c>
      <c r="K73" s="4">
        <v>0.99999899999999997</v>
      </c>
      <c r="L73" s="4">
        <v>1</v>
      </c>
      <c r="M73" s="4">
        <v>1</v>
      </c>
      <c r="N73" s="4">
        <v>1</v>
      </c>
      <c r="O73" s="4">
        <v>0.99999300000000002</v>
      </c>
      <c r="P73" s="4">
        <v>1</v>
      </c>
      <c r="Q73" s="4">
        <v>1</v>
      </c>
      <c r="R73" s="4">
        <v>1</v>
      </c>
      <c r="U73" s="6">
        <f t="shared" si="3"/>
        <v>0.99999872267673584</v>
      </c>
      <c r="W73">
        <v>69</v>
      </c>
      <c r="X73" s="5">
        <f>'get model d 12'!E71</f>
        <v>0.99999899999999997</v>
      </c>
      <c r="Z73">
        <f t="shared" si="2"/>
        <v>2.7732326413065778E-7</v>
      </c>
    </row>
    <row r="74" spans="1:26" x14ac:dyDescent="0.3">
      <c r="A74">
        <v>26</v>
      </c>
      <c r="B74">
        <v>2</v>
      </c>
      <c r="C74">
        <v>100009</v>
      </c>
      <c r="D74">
        <v>19</v>
      </c>
      <c r="E74">
        <v>0.96340400000000004</v>
      </c>
      <c r="F74">
        <v>0.17499999999999999</v>
      </c>
      <c r="J74" s="2">
        <v>70</v>
      </c>
      <c r="K74" s="4">
        <v>0.99999899999999997</v>
      </c>
      <c r="L74" s="4">
        <v>1</v>
      </c>
      <c r="M74" s="4">
        <v>1</v>
      </c>
      <c r="N74" s="4">
        <v>1</v>
      </c>
      <c r="O74" s="4">
        <v>0.99999499999999997</v>
      </c>
      <c r="P74" s="4">
        <v>1</v>
      </c>
      <c r="Q74" s="4">
        <v>1</v>
      </c>
      <c r="R74" s="4">
        <v>1</v>
      </c>
      <c r="U74" s="6">
        <f t="shared" si="3"/>
        <v>0.99999904195510791</v>
      </c>
      <c r="W74">
        <v>70</v>
      </c>
      <c r="X74" s="5">
        <f>'get model d 12'!E72</f>
        <v>0.99999899999999997</v>
      </c>
      <c r="Z74">
        <f t="shared" si="2"/>
        <v>-4.1955107943358882E-8</v>
      </c>
    </row>
    <row r="75" spans="1:26" x14ac:dyDescent="0.3">
      <c r="A75">
        <v>26</v>
      </c>
      <c r="B75">
        <v>2</v>
      </c>
      <c r="C75">
        <v>100009</v>
      </c>
      <c r="D75">
        <v>20</v>
      </c>
      <c r="E75">
        <v>0.96595200000000003</v>
      </c>
      <c r="F75">
        <v>0.185</v>
      </c>
      <c r="J75" s="2">
        <v>71</v>
      </c>
      <c r="K75" s="4">
        <v>0.99999899999999997</v>
      </c>
      <c r="L75" s="4">
        <v>1</v>
      </c>
      <c r="M75" s="4">
        <v>1</v>
      </c>
      <c r="N75" s="4">
        <v>1</v>
      </c>
      <c r="O75" s="4">
        <v>0.999996</v>
      </c>
      <c r="P75" s="4">
        <v>1</v>
      </c>
      <c r="Q75" s="4">
        <v>1</v>
      </c>
      <c r="R75" s="4">
        <v>1</v>
      </c>
      <c r="U75" s="6">
        <f t="shared" si="3"/>
        <v>0.99999920159429401</v>
      </c>
      <c r="W75">
        <v>71</v>
      </c>
      <c r="X75" s="5">
        <f>'get model d 12'!E73</f>
        <v>0.99999899999999997</v>
      </c>
      <c r="Z75">
        <f t="shared" si="2"/>
        <v>-2.0159429403587836E-7</v>
      </c>
    </row>
    <row r="76" spans="1:26" x14ac:dyDescent="0.3">
      <c r="A76">
        <v>26</v>
      </c>
      <c r="B76">
        <v>2</v>
      </c>
      <c r="C76">
        <v>100009</v>
      </c>
      <c r="D76">
        <v>21</v>
      </c>
      <c r="E76">
        <v>0.968468</v>
      </c>
      <c r="F76">
        <v>0.19500000000000001</v>
      </c>
      <c r="J76" s="2">
        <v>72</v>
      </c>
      <c r="K76" s="4">
        <v>1</v>
      </c>
      <c r="L76" s="4">
        <v>1</v>
      </c>
      <c r="M76" s="4">
        <v>1</v>
      </c>
      <c r="N76" s="4">
        <v>1</v>
      </c>
      <c r="O76" s="4">
        <v>0.99999700000000002</v>
      </c>
      <c r="P76" s="4">
        <v>1</v>
      </c>
      <c r="Q76" s="4">
        <v>1</v>
      </c>
      <c r="R76" s="4">
        <v>1</v>
      </c>
      <c r="U76" s="6">
        <f t="shared" si="3"/>
        <v>0.99999952108244172</v>
      </c>
      <c r="W76">
        <v>72</v>
      </c>
      <c r="X76" s="5">
        <f>'get model d 12'!E74</f>
        <v>1</v>
      </c>
      <c r="Z76">
        <f t="shared" si="2"/>
        <v>4.7891755827755844E-7</v>
      </c>
    </row>
    <row r="77" spans="1:26" x14ac:dyDescent="0.3">
      <c r="A77">
        <v>26</v>
      </c>
      <c r="B77">
        <v>2</v>
      </c>
      <c r="C77">
        <v>100009</v>
      </c>
      <c r="D77">
        <v>22</v>
      </c>
      <c r="E77">
        <v>0.97093499999999999</v>
      </c>
      <c r="F77">
        <v>0.20499999999999999</v>
      </c>
      <c r="J77" s="2">
        <v>73</v>
      </c>
      <c r="K77" s="4">
        <v>1</v>
      </c>
      <c r="L77" s="4">
        <v>1</v>
      </c>
      <c r="M77" s="4">
        <v>1</v>
      </c>
      <c r="N77" s="4">
        <v>1</v>
      </c>
      <c r="O77" s="4">
        <v>0.99999800000000005</v>
      </c>
      <c r="P77" s="4">
        <v>1</v>
      </c>
      <c r="Q77" s="4">
        <v>1</v>
      </c>
      <c r="R77" s="4">
        <v>1</v>
      </c>
      <c r="U77" s="6">
        <f t="shared" si="3"/>
        <v>0.99999968072162781</v>
      </c>
      <c r="W77">
        <v>73</v>
      </c>
      <c r="X77" s="5">
        <f>'get model d 12'!E75</f>
        <v>1</v>
      </c>
      <c r="Z77">
        <f t="shared" si="2"/>
        <v>3.1927837218503896E-7</v>
      </c>
    </row>
    <row r="78" spans="1:26" x14ac:dyDescent="0.3">
      <c r="A78">
        <v>26</v>
      </c>
      <c r="B78">
        <v>2</v>
      </c>
      <c r="C78">
        <v>100009</v>
      </c>
      <c r="D78">
        <v>23</v>
      </c>
      <c r="E78">
        <v>0.97333400000000003</v>
      </c>
      <c r="F78">
        <v>0.215</v>
      </c>
      <c r="J78" s="2">
        <v>74</v>
      </c>
      <c r="K78" s="4">
        <v>1</v>
      </c>
      <c r="L78" s="4">
        <v>1</v>
      </c>
      <c r="M78" s="4">
        <v>1</v>
      </c>
      <c r="N78" s="4">
        <v>1</v>
      </c>
      <c r="O78" s="4">
        <v>0.99999899999999997</v>
      </c>
      <c r="P78" s="4">
        <v>1</v>
      </c>
      <c r="Q78" s="4">
        <v>1</v>
      </c>
      <c r="R78" s="4">
        <v>1</v>
      </c>
      <c r="U78" s="6">
        <f t="shared" si="3"/>
        <v>0.9999998403608138</v>
      </c>
      <c r="W78">
        <v>74</v>
      </c>
      <c r="X78" s="5">
        <f>'get model d 12'!E76</f>
        <v>1</v>
      </c>
      <c r="Z78">
        <f t="shared" si="2"/>
        <v>1.5963918620354178E-7</v>
      </c>
    </row>
    <row r="79" spans="1:26" x14ac:dyDescent="0.3">
      <c r="A79">
        <v>26</v>
      </c>
      <c r="B79">
        <v>2</v>
      </c>
      <c r="C79">
        <v>100009</v>
      </c>
      <c r="D79">
        <v>24</v>
      </c>
      <c r="E79">
        <v>0.97565299999999999</v>
      </c>
      <c r="F79">
        <v>0.22500000000000001</v>
      </c>
      <c r="J79" s="2">
        <v>75</v>
      </c>
      <c r="K79" s="4">
        <v>1</v>
      </c>
      <c r="L79" s="4">
        <v>1</v>
      </c>
      <c r="M79" s="4">
        <v>1</v>
      </c>
      <c r="N79" s="4">
        <v>1</v>
      </c>
      <c r="O79" s="4">
        <v>0.99999899999999997</v>
      </c>
      <c r="P79" s="4">
        <v>1</v>
      </c>
      <c r="Q79" s="4">
        <v>1</v>
      </c>
      <c r="R79" s="4">
        <v>1</v>
      </c>
      <c r="U79" s="6">
        <f t="shared" si="3"/>
        <v>0.9999998403608138</v>
      </c>
      <c r="W79">
        <v>75</v>
      </c>
      <c r="X79" s="5">
        <f>'get model d 12'!E77</f>
        <v>1</v>
      </c>
      <c r="Z79">
        <f t="shared" si="2"/>
        <v>1.5963918620354178E-7</v>
      </c>
    </row>
    <row r="80" spans="1:26" x14ac:dyDescent="0.3">
      <c r="A80">
        <v>26</v>
      </c>
      <c r="B80">
        <v>2</v>
      </c>
      <c r="C80">
        <v>100009</v>
      </c>
      <c r="D80">
        <v>25</v>
      </c>
      <c r="E80">
        <v>0.97787599999999997</v>
      </c>
      <c r="F80">
        <v>0.23499999999999999</v>
      </c>
      <c r="J80" s="2">
        <v>76</v>
      </c>
      <c r="K80" s="4">
        <v>1</v>
      </c>
      <c r="L80" s="4">
        <v>1</v>
      </c>
      <c r="M80" s="4">
        <v>1</v>
      </c>
      <c r="N80" s="4">
        <v>1</v>
      </c>
      <c r="O80" s="4">
        <v>0.99999899999999997</v>
      </c>
      <c r="P80" s="4">
        <v>1</v>
      </c>
      <c r="Q80" s="4">
        <v>1</v>
      </c>
      <c r="R80" s="4">
        <v>1</v>
      </c>
      <c r="U80" s="6">
        <f t="shared" si="3"/>
        <v>0.9999998403608138</v>
      </c>
      <c r="W80">
        <v>76</v>
      </c>
      <c r="X80" s="5">
        <f>'get model d 12'!E78</f>
        <v>1</v>
      </c>
      <c r="Z80">
        <f t="shared" si="2"/>
        <v>1.5963918620354178E-7</v>
      </c>
    </row>
    <row r="81" spans="1:26" x14ac:dyDescent="0.3">
      <c r="A81">
        <v>26</v>
      </c>
      <c r="B81">
        <v>2</v>
      </c>
      <c r="C81">
        <v>100009</v>
      </c>
      <c r="D81">
        <v>26</v>
      </c>
      <c r="E81">
        <v>0.97999400000000003</v>
      </c>
      <c r="F81">
        <v>0.245</v>
      </c>
      <c r="J81" s="2">
        <v>77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U81" s="6">
        <f t="shared" si="3"/>
        <v>0.99999999999999989</v>
      </c>
      <c r="W81">
        <v>77</v>
      </c>
      <c r="X81" s="5">
        <f>'get model d 12'!E79</f>
        <v>1</v>
      </c>
      <c r="Z81">
        <f t="shared" si="2"/>
        <v>0</v>
      </c>
    </row>
    <row r="82" spans="1:26" x14ac:dyDescent="0.3">
      <c r="A82">
        <v>26</v>
      </c>
      <c r="B82">
        <v>2</v>
      </c>
      <c r="C82">
        <v>100009</v>
      </c>
      <c r="D82">
        <v>27</v>
      </c>
      <c r="E82">
        <v>0.98199899999999996</v>
      </c>
      <c r="F82">
        <v>0.255</v>
      </c>
      <c r="J82" s="2">
        <v>78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U82" s="6">
        <f t="shared" si="3"/>
        <v>0.99999999999999989</v>
      </c>
      <c r="W82">
        <v>78</v>
      </c>
      <c r="X82" s="5">
        <f>'get model d 12'!E80</f>
        <v>1</v>
      </c>
      <c r="Z82">
        <f t="shared" si="2"/>
        <v>0</v>
      </c>
    </row>
    <row r="83" spans="1:26" x14ac:dyDescent="0.3">
      <c r="A83">
        <v>26</v>
      </c>
      <c r="B83">
        <v>2</v>
      </c>
      <c r="C83">
        <v>100009</v>
      </c>
      <c r="D83">
        <v>28</v>
      </c>
      <c r="E83">
        <v>0.98388299999999995</v>
      </c>
      <c r="F83">
        <v>0.26500000000000001</v>
      </c>
      <c r="J83" s="2">
        <v>79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U83" s="6">
        <f t="shared" si="3"/>
        <v>0.99999999999999989</v>
      </c>
      <c r="W83">
        <v>79</v>
      </c>
      <c r="X83" s="5">
        <f>'get model d 12'!E81</f>
        <v>0</v>
      </c>
      <c r="Z83">
        <f t="shared" si="2"/>
        <v>-0.99999999999999989</v>
      </c>
    </row>
    <row r="84" spans="1:26" x14ac:dyDescent="0.3">
      <c r="A84">
        <v>26</v>
      </c>
      <c r="B84">
        <v>2</v>
      </c>
      <c r="C84">
        <v>100009</v>
      </c>
      <c r="D84">
        <v>29</v>
      </c>
      <c r="E84">
        <v>0.98564200000000002</v>
      </c>
      <c r="F84">
        <v>0.27500000000000002</v>
      </c>
      <c r="J84" s="2">
        <v>80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U84" s="6">
        <f t="shared" si="3"/>
        <v>0.99999999999999989</v>
      </c>
      <c r="W84">
        <v>80</v>
      </c>
      <c r="X84" s="5">
        <f>'get model d 12'!E82</f>
        <v>0</v>
      </c>
      <c r="Z84">
        <f t="shared" si="2"/>
        <v>-0.99999999999999989</v>
      </c>
    </row>
    <row r="85" spans="1:26" x14ac:dyDescent="0.3">
      <c r="A85">
        <v>26</v>
      </c>
      <c r="B85">
        <v>2</v>
      </c>
      <c r="C85">
        <v>100009</v>
      </c>
      <c r="D85">
        <v>30</v>
      </c>
      <c r="E85">
        <v>0.98727299999999996</v>
      </c>
      <c r="F85">
        <v>0.28499999999999998</v>
      </c>
      <c r="J85" s="2">
        <v>81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4">
        <v>1</v>
      </c>
      <c r="R85" s="4">
        <v>1</v>
      </c>
      <c r="U85" s="6">
        <f t="shared" si="3"/>
        <v>0.99999999999999989</v>
      </c>
      <c r="W85">
        <v>81</v>
      </c>
      <c r="X85" s="5">
        <f>'get model d 12'!E83</f>
        <v>0</v>
      </c>
      <c r="Z85">
        <f t="shared" si="2"/>
        <v>-0.99999999999999989</v>
      </c>
    </row>
    <row r="86" spans="1:26" x14ac:dyDescent="0.3">
      <c r="A86">
        <v>26</v>
      </c>
      <c r="B86">
        <v>2</v>
      </c>
      <c r="C86">
        <v>100009</v>
      </c>
      <c r="D86">
        <v>31</v>
      </c>
      <c r="E86">
        <v>0.98877700000000002</v>
      </c>
      <c r="F86">
        <v>0.29499999999999998</v>
      </c>
      <c r="J86" s="2">
        <v>82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U86" s="6">
        <f t="shared" si="3"/>
        <v>0.99999999999999989</v>
      </c>
      <c r="W86">
        <v>82</v>
      </c>
      <c r="X86" s="5">
        <f>'get model d 12'!E84</f>
        <v>0</v>
      </c>
      <c r="Z86">
        <f t="shared" si="2"/>
        <v>-0.99999999999999989</v>
      </c>
    </row>
    <row r="87" spans="1:26" x14ac:dyDescent="0.3">
      <c r="A87">
        <v>26</v>
      </c>
      <c r="B87">
        <v>2</v>
      </c>
      <c r="C87">
        <v>100009</v>
      </c>
      <c r="D87">
        <v>32</v>
      </c>
      <c r="E87">
        <v>0.99015399999999998</v>
      </c>
      <c r="F87">
        <v>0.30499999999999999</v>
      </c>
      <c r="J87" s="2">
        <v>83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  <c r="Q87" s="4">
        <v>1</v>
      </c>
      <c r="R87" s="4">
        <v>1</v>
      </c>
      <c r="U87" s="6">
        <f t="shared" si="3"/>
        <v>0.99999999999999989</v>
      </c>
      <c r="W87">
        <v>83</v>
      </c>
      <c r="X87" s="5">
        <f>'get model d 12'!E85</f>
        <v>0</v>
      </c>
      <c r="Z87">
        <f t="shared" si="2"/>
        <v>-0.99999999999999989</v>
      </c>
    </row>
    <row r="88" spans="1:26" x14ac:dyDescent="0.3">
      <c r="A88">
        <v>26</v>
      </c>
      <c r="B88">
        <v>2</v>
      </c>
      <c r="C88">
        <v>100009</v>
      </c>
      <c r="D88">
        <v>33</v>
      </c>
      <c r="E88">
        <v>0.99140600000000001</v>
      </c>
      <c r="F88">
        <v>0.315</v>
      </c>
      <c r="J88" s="2">
        <v>84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U88" s="6">
        <f t="shared" si="3"/>
        <v>0.99999999999999989</v>
      </c>
      <c r="W88">
        <v>84</v>
      </c>
      <c r="X88" s="5">
        <f>'get model d 12'!E86</f>
        <v>0</v>
      </c>
      <c r="Z88">
        <f t="shared" si="2"/>
        <v>-0.99999999999999989</v>
      </c>
    </row>
    <row r="89" spans="1:26" x14ac:dyDescent="0.3">
      <c r="A89">
        <v>26</v>
      </c>
      <c r="B89">
        <v>2</v>
      </c>
      <c r="C89">
        <v>100009</v>
      </c>
      <c r="D89">
        <v>34</v>
      </c>
      <c r="E89">
        <v>0.99253899999999995</v>
      </c>
      <c r="F89">
        <v>0.32500000000000001</v>
      </c>
      <c r="U89" s="6">
        <f t="shared" si="3"/>
        <v>0</v>
      </c>
      <c r="W89">
        <v>85</v>
      </c>
      <c r="Z89">
        <f t="shared" si="2"/>
        <v>0</v>
      </c>
    </row>
    <row r="90" spans="1:26" x14ac:dyDescent="0.3">
      <c r="A90">
        <v>26</v>
      </c>
      <c r="B90">
        <v>2</v>
      </c>
      <c r="C90">
        <v>100009</v>
      </c>
      <c r="D90">
        <v>35</v>
      </c>
      <c r="E90">
        <v>0.99355599999999999</v>
      </c>
      <c r="F90">
        <v>0.33500000000000002</v>
      </c>
      <c r="U90" s="6">
        <f t="shared" si="3"/>
        <v>0</v>
      </c>
      <c r="W90">
        <v>86</v>
      </c>
      <c r="Z90">
        <f t="shared" si="2"/>
        <v>0</v>
      </c>
    </row>
    <row r="91" spans="1:26" x14ac:dyDescent="0.3">
      <c r="A91">
        <v>26</v>
      </c>
      <c r="B91">
        <v>2</v>
      </c>
      <c r="C91">
        <v>100009</v>
      </c>
      <c r="D91">
        <v>36</v>
      </c>
      <c r="E91">
        <v>0.99446400000000001</v>
      </c>
      <c r="F91">
        <v>0.34499999999999997</v>
      </c>
      <c r="U91" s="6">
        <f t="shared" si="3"/>
        <v>0</v>
      </c>
      <c r="W91">
        <v>87</v>
      </c>
      <c r="Z91">
        <f t="shared" si="2"/>
        <v>0</v>
      </c>
    </row>
    <row r="92" spans="1:26" x14ac:dyDescent="0.3">
      <c r="A92">
        <v>26</v>
      </c>
      <c r="B92">
        <v>2</v>
      </c>
      <c r="C92">
        <v>100009</v>
      </c>
      <c r="D92">
        <v>37</v>
      </c>
      <c r="E92">
        <v>0.99526899999999996</v>
      </c>
      <c r="F92">
        <v>0.35499999999999998</v>
      </c>
      <c r="U92" s="6">
        <f t="shared" si="3"/>
        <v>0</v>
      </c>
      <c r="W92">
        <v>88</v>
      </c>
      <c r="Z92">
        <f t="shared" si="2"/>
        <v>0</v>
      </c>
    </row>
    <row r="93" spans="1:26" x14ac:dyDescent="0.3">
      <c r="A93">
        <v>26</v>
      </c>
      <c r="B93">
        <v>2</v>
      </c>
      <c r="C93">
        <v>100009</v>
      </c>
      <c r="D93">
        <v>38</v>
      </c>
      <c r="E93">
        <v>0.99597899999999995</v>
      </c>
      <c r="F93">
        <v>0.36499999999999999</v>
      </c>
      <c r="U93" s="6">
        <f t="shared" si="3"/>
        <v>0</v>
      </c>
      <c r="W93">
        <v>89</v>
      </c>
      <c r="Z93">
        <f t="shared" si="2"/>
        <v>0</v>
      </c>
    </row>
    <row r="94" spans="1:26" x14ac:dyDescent="0.3">
      <c r="A94">
        <v>26</v>
      </c>
      <c r="B94">
        <v>2</v>
      </c>
      <c r="C94">
        <v>100009</v>
      </c>
      <c r="D94">
        <v>39</v>
      </c>
      <c r="E94">
        <v>0.99660099999999996</v>
      </c>
      <c r="F94">
        <v>0.375</v>
      </c>
      <c r="U94" s="6">
        <f t="shared" si="3"/>
        <v>0</v>
      </c>
      <c r="W94">
        <v>90</v>
      </c>
      <c r="Z94">
        <f t="shared" si="2"/>
        <v>0</v>
      </c>
    </row>
    <row r="95" spans="1:26" x14ac:dyDescent="0.3">
      <c r="A95">
        <v>26</v>
      </c>
      <c r="B95">
        <v>2</v>
      </c>
      <c r="C95">
        <v>100009</v>
      </c>
      <c r="D95">
        <v>40</v>
      </c>
      <c r="E95">
        <v>0.99714199999999997</v>
      </c>
      <c r="F95">
        <v>0.38500000000000001</v>
      </c>
      <c r="U95" s="6">
        <f t="shared" si="3"/>
        <v>0</v>
      </c>
      <c r="W95">
        <v>91</v>
      </c>
      <c r="Z95">
        <f t="shared" si="2"/>
        <v>0</v>
      </c>
    </row>
    <row r="96" spans="1:26" x14ac:dyDescent="0.3">
      <c r="A96">
        <v>26</v>
      </c>
      <c r="B96">
        <v>2</v>
      </c>
      <c r="C96">
        <v>100009</v>
      </c>
      <c r="D96">
        <v>41</v>
      </c>
      <c r="E96">
        <v>0.99761</v>
      </c>
      <c r="F96">
        <v>0.39500000000000002</v>
      </c>
      <c r="U96" s="6">
        <f t="shared" si="3"/>
        <v>0</v>
      </c>
      <c r="W96">
        <v>92</v>
      </c>
      <c r="Z96">
        <f t="shared" si="2"/>
        <v>0</v>
      </c>
    </row>
    <row r="97" spans="1:26" x14ac:dyDescent="0.3">
      <c r="A97">
        <v>26</v>
      </c>
      <c r="B97">
        <v>2</v>
      </c>
      <c r="C97">
        <v>100009</v>
      </c>
      <c r="D97">
        <v>42</v>
      </c>
      <c r="E97">
        <v>0.99801300000000004</v>
      </c>
      <c r="F97">
        <v>0.40500000000000003</v>
      </c>
      <c r="U97" s="6">
        <f t="shared" si="3"/>
        <v>0</v>
      </c>
      <c r="W97">
        <v>93</v>
      </c>
      <c r="Z97">
        <f t="shared" si="2"/>
        <v>0</v>
      </c>
    </row>
    <row r="98" spans="1:26" x14ac:dyDescent="0.3">
      <c r="A98">
        <v>26</v>
      </c>
      <c r="B98">
        <v>2</v>
      </c>
      <c r="C98">
        <v>100009</v>
      </c>
      <c r="D98">
        <v>43</v>
      </c>
      <c r="E98">
        <v>0.99835700000000005</v>
      </c>
      <c r="F98">
        <v>0.41499999999999998</v>
      </c>
      <c r="U98" s="6">
        <f t="shared" si="3"/>
        <v>0</v>
      </c>
      <c r="W98">
        <v>94</v>
      </c>
      <c r="Z98">
        <f t="shared" si="2"/>
        <v>0</v>
      </c>
    </row>
    <row r="99" spans="1:26" x14ac:dyDescent="0.3">
      <c r="A99">
        <v>26</v>
      </c>
      <c r="B99">
        <v>2</v>
      </c>
      <c r="C99">
        <v>100009</v>
      </c>
      <c r="D99">
        <v>44</v>
      </c>
      <c r="E99">
        <v>0.99864900000000001</v>
      </c>
      <c r="F99">
        <v>0.42499999999999999</v>
      </c>
      <c r="U99" s="6">
        <f t="shared" si="3"/>
        <v>0</v>
      </c>
      <c r="W99">
        <v>95</v>
      </c>
      <c r="Z99">
        <f t="shared" si="2"/>
        <v>0</v>
      </c>
    </row>
    <row r="100" spans="1:26" x14ac:dyDescent="0.3">
      <c r="A100">
        <v>26</v>
      </c>
      <c r="B100">
        <v>2</v>
      </c>
      <c r="C100">
        <v>100009</v>
      </c>
      <c r="D100">
        <v>45</v>
      </c>
      <c r="E100">
        <v>0.99889499999999998</v>
      </c>
      <c r="F100">
        <v>0.435</v>
      </c>
      <c r="U100" s="6">
        <f t="shared" si="3"/>
        <v>0</v>
      </c>
      <c r="W100">
        <v>96</v>
      </c>
      <c r="Z100">
        <f t="shared" si="2"/>
        <v>0</v>
      </c>
    </row>
    <row r="101" spans="1:26" x14ac:dyDescent="0.3">
      <c r="A101">
        <v>26</v>
      </c>
      <c r="B101">
        <v>2</v>
      </c>
      <c r="C101">
        <v>100009</v>
      </c>
      <c r="D101">
        <v>46</v>
      </c>
      <c r="E101">
        <v>0.99910200000000005</v>
      </c>
      <c r="F101">
        <v>0.44500000000000001</v>
      </c>
      <c r="U101" s="6">
        <f t="shared" si="3"/>
        <v>0</v>
      </c>
      <c r="W101">
        <v>97</v>
      </c>
      <c r="Z101">
        <f t="shared" si="2"/>
        <v>0</v>
      </c>
    </row>
    <row r="102" spans="1:26" x14ac:dyDescent="0.3">
      <c r="A102">
        <v>26</v>
      </c>
      <c r="B102">
        <v>2</v>
      </c>
      <c r="C102">
        <v>100009</v>
      </c>
      <c r="D102">
        <v>47</v>
      </c>
      <c r="E102">
        <v>0.999274</v>
      </c>
      <c r="F102">
        <v>0.45500000000000002</v>
      </c>
      <c r="U102" s="6">
        <f t="shared" si="3"/>
        <v>0</v>
      </c>
      <c r="W102">
        <v>98</v>
      </c>
      <c r="Z102">
        <f t="shared" si="2"/>
        <v>0</v>
      </c>
    </row>
    <row r="103" spans="1:26" x14ac:dyDescent="0.3">
      <c r="A103">
        <v>26</v>
      </c>
      <c r="B103">
        <v>2</v>
      </c>
      <c r="C103">
        <v>100009</v>
      </c>
      <c r="D103">
        <v>48</v>
      </c>
      <c r="E103">
        <v>0.999417</v>
      </c>
      <c r="F103">
        <v>0.46500000000000002</v>
      </c>
      <c r="U103" s="6">
        <f t="shared" si="3"/>
        <v>0</v>
      </c>
      <c r="W103">
        <v>99</v>
      </c>
      <c r="Z103">
        <f t="shared" si="2"/>
        <v>0</v>
      </c>
    </row>
    <row r="104" spans="1:26" x14ac:dyDescent="0.3">
      <c r="A104">
        <v>26</v>
      </c>
      <c r="B104">
        <v>2</v>
      </c>
      <c r="C104">
        <v>100009</v>
      </c>
      <c r="D104">
        <v>49</v>
      </c>
      <c r="E104">
        <v>0.99953400000000003</v>
      </c>
      <c r="F104">
        <v>0.47499999999999998</v>
      </c>
      <c r="U104" s="6">
        <f t="shared" si="3"/>
        <v>0</v>
      </c>
      <c r="W104">
        <v>100</v>
      </c>
      <c r="Z104">
        <f t="shared" si="2"/>
        <v>0</v>
      </c>
    </row>
    <row r="105" spans="1:26" x14ac:dyDescent="0.3">
      <c r="A105">
        <v>26</v>
      </c>
      <c r="B105">
        <v>2</v>
      </c>
      <c r="C105">
        <v>100009</v>
      </c>
      <c r="D105">
        <v>50</v>
      </c>
      <c r="E105">
        <v>0.99963000000000002</v>
      </c>
      <c r="F105">
        <v>0.48499999999999999</v>
      </c>
      <c r="U105" s="6">
        <f t="shared" si="3"/>
        <v>0</v>
      </c>
      <c r="W105">
        <v>101</v>
      </c>
      <c r="Z105">
        <f t="shared" si="2"/>
        <v>0</v>
      </c>
    </row>
    <row r="106" spans="1:26" x14ac:dyDescent="0.3">
      <c r="A106">
        <v>26</v>
      </c>
      <c r="B106">
        <v>2</v>
      </c>
      <c r="C106">
        <v>100009</v>
      </c>
      <c r="D106">
        <v>51</v>
      </c>
      <c r="E106">
        <v>0.99970800000000004</v>
      </c>
      <c r="F106">
        <v>0.495</v>
      </c>
    </row>
    <row r="107" spans="1:26" x14ac:dyDescent="0.3">
      <c r="A107">
        <v>26</v>
      </c>
      <c r="B107">
        <v>2</v>
      </c>
      <c r="C107">
        <v>100009</v>
      </c>
      <c r="D107">
        <v>52</v>
      </c>
      <c r="E107">
        <v>0.99977000000000005</v>
      </c>
      <c r="F107">
        <v>0.505</v>
      </c>
    </row>
    <row r="108" spans="1:26" x14ac:dyDescent="0.3">
      <c r="A108">
        <v>26</v>
      </c>
      <c r="B108">
        <v>2</v>
      </c>
      <c r="C108">
        <v>100009</v>
      </c>
      <c r="D108">
        <v>53</v>
      </c>
      <c r="E108">
        <v>0.99982099999999996</v>
      </c>
      <c r="F108">
        <v>0.51500000000000001</v>
      </c>
    </row>
    <row r="109" spans="1:26" x14ac:dyDescent="0.3">
      <c r="A109">
        <v>26</v>
      </c>
      <c r="B109">
        <v>2</v>
      </c>
      <c r="C109">
        <v>100009</v>
      </c>
      <c r="D109">
        <v>54</v>
      </c>
      <c r="E109">
        <v>0.999861</v>
      </c>
      <c r="F109">
        <v>0.52500000000000002</v>
      </c>
    </row>
    <row r="110" spans="1:26" x14ac:dyDescent="0.3">
      <c r="A110">
        <v>26</v>
      </c>
      <c r="B110">
        <v>2</v>
      </c>
      <c r="C110">
        <v>100009</v>
      </c>
      <c r="D110">
        <v>55</v>
      </c>
      <c r="E110">
        <v>0.99989300000000003</v>
      </c>
      <c r="F110">
        <v>0.53500000000000003</v>
      </c>
    </row>
    <row r="111" spans="1:26" x14ac:dyDescent="0.3">
      <c r="A111">
        <v>26</v>
      </c>
      <c r="B111">
        <v>2</v>
      </c>
      <c r="C111">
        <v>100009</v>
      </c>
      <c r="D111">
        <v>56</v>
      </c>
      <c r="E111">
        <v>0.99991799999999997</v>
      </c>
      <c r="F111">
        <v>0.54500000000000004</v>
      </c>
    </row>
    <row r="112" spans="1:26" x14ac:dyDescent="0.3">
      <c r="A112">
        <v>26</v>
      </c>
      <c r="B112">
        <v>2</v>
      </c>
      <c r="C112">
        <v>100009</v>
      </c>
      <c r="D112">
        <v>57</v>
      </c>
      <c r="E112">
        <v>0.99993699999999996</v>
      </c>
      <c r="F112">
        <v>0.55500000000000005</v>
      </c>
    </row>
    <row r="113" spans="1:6" x14ac:dyDescent="0.3">
      <c r="A113">
        <v>26</v>
      </c>
      <c r="B113">
        <v>2</v>
      </c>
      <c r="C113">
        <v>100009</v>
      </c>
      <c r="D113">
        <v>58</v>
      </c>
      <c r="E113">
        <v>0.99995299999999998</v>
      </c>
      <c r="F113">
        <v>0.56499999999999995</v>
      </c>
    </row>
    <row r="114" spans="1:6" x14ac:dyDescent="0.3">
      <c r="A114">
        <v>26</v>
      </c>
      <c r="B114">
        <v>2</v>
      </c>
      <c r="C114">
        <v>100009</v>
      </c>
      <c r="D114">
        <v>59</v>
      </c>
      <c r="E114">
        <v>0.99996399999999996</v>
      </c>
      <c r="F114">
        <v>0.57499999999999996</v>
      </c>
    </row>
    <row r="115" spans="1:6" x14ac:dyDescent="0.3">
      <c r="A115">
        <v>26</v>
      </c>
      <c r="B115">
        <v>2</v>
      </c>
      <c r="C115">
        <v>100009</v>
      </c>
      <c r="D115">
        <v>60</v>
      </c>
      <c r="E115">
        <v>0.999973</v>
      </c>
      <c r="F115">
        <v>0.58499999999999996</v>
      </c>
    </row>
    <row r="116" spans="1:6" x14ac:dyDescent="0.3">
      <c r="A116">
        <v>26</v>
      </c>
      <c r="B116">
        <v>2</v>
      </c>
      <c r="C116">
        <v>100009</v>
      </c>
      <c r="D116">
        <v>61</v>
      </c>
      <c r="E116">
        <v>0.99997999999999998</v>
      </c>
      <c r="F116">
        <v>0.59499999999999997</v>
      </c>
    </row>
    <row r="117" spans="1:6" x14ac:dyDescent="0.3">
      <c r="A117">
        <v>26</v>
      </c>
      <c r="B117">
        <v>2</v>
      </c>
      <c r="C117">
        <v>100009</v>
      </c>
      <c r="D117">
        <v>62</v>
      </c>
      <c r="E117">
        <v>0.99998500000000001</v>
      </c>
      <c r="F117">
        <v>0.60499999999999998</v>
      </c>
    </row>
    <row r="118" spans="1:6" x14ac:dyDescent="0.3">
      <c r="A118">
        <v>26</v>
      </c>
      <c r="B118">
        <v>2</v>
      </c>
      <c r="C118">
        <v>100009</v>
      </c>
      <c r="D118">
        <v>63</v>
      </c>
      <c r="E118">
        <v>0.99998900000000002</v>
      </c>
      <c r="F118">
        <v>0.61499999999999999</v>
      </c>
    </row>
    <row r="119" spans="1:6" x14ac:dyDescent="0.3">
      <c r="A119">
        <v>26</v>
      </c>
      <c r="B119">
        <v>2</v>
      </c>
      <c r="C119">
        <v>100009</v>
      </c>
      <c r="D119">
        <v>64</v>
      </c>
      <c r="E119">
        <v>0.99999199999999999</v>
      </c>
      <c r="F119">
        <v>0.625</v>
      </c>
    </row>
    <row r="120" spans="1:6" x14ac:dyDescent="0.3">
      <c r="A120">
        <v>26</v>
      </c>
      <c r="B120">
        <v>2</v>
      </c>
      <c r="C120">
        <v>100009</v>
      </c>
      <c r="D120">
        <v>65</v>
      </c>
      <c r="E120">
        <v>0.99999400000000005</v>
      </c>
      <c r="F120">
        <v>0.63500000000000001</v>
      </c>
    </row>
    <row r="121" spans="1:6" x14ac:dyDescent="0.3">
      <c r="A121">
        <v>26</v>
      </c>
      <c r="B121">
        <v>2</v>
      </c>
      <c r="C121">
        <v>100009</v>
      </c>
      <c r="D121">
        <v>66</v>
      </c>
      <c r="E121">
        <v>0.999996</v>
      </c>
      <c r="F121">
        <v>0.64500000000000002</v>
      </c>
    </row>
    <row r="122" spans="1:6" x14ac:dyDescent="0.3">
      <c r="A122">
        <v>26</v>
      </c>
      <c r="B122">
        <v>2</v>
      </c>
      <c r="C122">
        <v>100009</v>
      </c>
      <c r="D122">
        <v>67</v>
      </c>
      <c r="E122">
        <v>0.99999700000000002</v>
      </c>
      <c r="F122">
        <v>0.65500000000000003</v>
      </c>
    </row>
    <row r="123" spans="1:6" x14ac:dyDescent="0.3">
      <c r="A123">
        <v>26</v>
      </c>
      <c r="B123">
        <v>2</v>
      </c>
      <c r="C123">
        <v>100009</v>
      </c>
      <c r="D123">
        <v>68</v>
      </c>
      <c r="E123">
        <v>0.99999800000000005</v>
      </c>
      <c r="F123">
        <v>0.66500000000000004</v>
      </c>
    </row>
    <row r="124" spans="1:6" x14ac:dyDescent="0.3">
      <c r="A124">
        <v>26</v>
      </c>
      <c r="B124">
        <v>2</v>
      </c>
      <c r="C124">
        <v>100009</v>
      </c>
      <c r="D124">
        <v>69</v>
      </c>
      <c r="E124">
        <v>0.99999899999999997</v>
      </c>
      <c r="F124">
        <v>0.67500000000000004</v>
      </c>
    </row>
    <row r="125" spans="1:6" x14ac:dyDescent="0.3">
      <c r="A125">
        <v>26</v>
      </c>
      <c r="B125">
        <v>2</v>
      </c>
      <c r="C125">
        <v>100009</v>
      </c>
      <c r="D125">
        <v>70</v>
      </c>
      <c r="E125">
        <v>0.99999899999999997</v>
      </c>
      <c r="F125">
        <v>0.68500000000000005</v>
      </c>
    </row>
    <row r="126" spans="1:6" x14ac:dyDescent="0.3">
      <c r="A126">
        <v>26</v>
      </c>
      <c r="B126">
        <v>2</v>
      </c>
      <c r="C126">
        <v>100009</v>
      </c>
      <c r="D126">
        <v>71</v>
      </c>
      <c r="E126">
        <v>0.99999899999999997</v>
      </c>
      <c r="F126">
        <v>0.69499999999999995</v>
      </c>
    </row>
    <row r="127" spans="1:6" x14ac:dyDescent="0.3">
      <c r="A127">
        <v>26</v>
      </c>
      <c r="B127">
        <v>2</v>
      </c>
      <c r="C127">
        <v>100009</v>
      </c>
      <c r="D127">
        <v>72</v>
      </c>
      <c r="E127">
        <v>1</v>
      </c>
      <c r="F127">
        <v>0.70499999999999996</v>
      </c>
    </row>
    <row r="128" spans="1:6" x14ac:dyDescent="0.3">
      <c r="A128">
        <v>26</v>
      </c>
      <c r="B128">
        <v>2</v>
      </c>
      <c r="C128">
        <v>100009</v>
      </c>
      <c r="D128">
        <v>73</v>
      </c>
      <c r="E128">
        <v>1</v>
      </c>
      <c r="F128">
        <v>0.71499999999999997</v>
      </c>
    </row>
    <row r="129" spans="1:6" x14ac:dyDescent="0.3">
      <c r="A129">
        <v>26</v>
      </c>
      <c r="B129">
        <v>2</v>
      </c>
      <c r="C129">
        <v>100009</v>
      </c>
      <c r="D129">
        <v>74</v>
      </c>
      <c r="E129">
        <v>1</v>
      </c>
      <c r="F129">
        <v>0.72499999999999998</v>
      </c>
    </row>
    <row r="130" spans="1:6" x14ac:dyDescent="0.3">
      <c r="A130">
        <v>26</v>
      </c>
      <c r="B130">
        <v>2</v>
      </c>
      <c r="C130">
        <v>100009</v>
      </c>
      <c r="D130">
        <v>75</v>
      </c>
      <c r="E130">
        <v>1</v>
      </c>
      <c r="F130">
        <v>0.73499999999999999</v>
      </c>
    </row>
    <row r="131" spans="1:6" x14ac:dyDescent="0.3">
      <c r="A131">
        <v>26</v>
      </c>
      <c r="B131">
        <v>2</v>
      </c>
      <c r="C131">
        <v>100009</v>
      </c>
      <c r="D131">
        <v>76</v>
      </c>
      <c r="E131">
        <v>1</v>
      </c>
      <c r="F131">
        <v>0.745</v>
      </c>
    </row>
    <row r="132" spans="1:6" x14ac:dyDescent="0.3">
      <c r="A132">
        <v>26</v>
      </c>
      <c r="B132">
        <v>2</v>
      </c>
      <c r="C132">
        <v>100009</v>
      </c>
      <c r="D132">
        <v>77</v>
      </c>
      <c r="E132">
        <v>1</v>
      </c>
      <c r="F132">
        <v>0.755</v>
      </c>
    </row>
    <row r="133" spans="1:6" x14ac:dyDescent="0.3">
      <c r="A133">
        <v>26</v>
      </c>
      <c r="B133">
        <v>2</v>
      </c>
      <c r="C133">
        <v>100009</v>
      </c>
      <c r="D133">
        <v>78</v>
      </c>
      <c r="E133">
        <v>1</v>
      </c>
      <c r="F133">
        <v>0.76500000000000001</v>
      </c>
    </row>
    <row r="134" spans="1:6" x14ac:dyDescent="0.3">
      <c r="A134">
        <v>26</v>
      </c>
      <c r="B134">
        <v>100001</v>
      </c>
      <c r="C134">
        <v>100009</v>
      </c>
      <c r="D134">
        <v>1</v>
      </c>
      <c r="E134">
        <v>0.83267999999999998</v>
      </c>
      <c r="F134">
        <v>0</v>
      </c>
    </row>
    <row r="135" spans="1:6" x14ac:dyDescent="0.3">
      <c r="A135">
        <v>26</v>
      </c>
      <c r="B135">
        <v>100001</v>
      </c>
      <c r="C135">
        <v>100009</v>
      </c>
      <c r="D135">
        <v>2</v>
      </c>
      <c r="E135">
        <v>0.83718999999999999</v>
      </c>
      <c r="F135">
        <v>5.0000000000000001E-3</v>
      </c>
    </row>
    <row r="136" spans="1:6" x14ac:dyDescent="0.3">
      <c r="A136">
        <v>26</v>
      </c>
      <c r="B136">
        <v>100001</v>
      </c>
      <c r="C136">
        <v>100009</v>
      </c>
      <c r="D136">
        <v>3</v>
      </c>
      <c r="E136">
        <v>0.84353599999999995</v>
      </c>
      <c r="F136">
        <v>1.4999999999999999E-2</v>
      </c>
    </row>
    <row r="137" spans="1:6" x14ac:dyDescent="0.3">
      <c r="A137">
        <v>26</v>
      </c>
      <c r="B137">
        <v>100001</v>
      </c>
      <c r="C137">
        <v>100009</v>
      </c>
      <c r="D137">
        <v>4</v>
      </c>
      <c r="E137">
        <v>0.85177000000000003</v>
      </c>
      <c r="F137">
        <v>2.5000000000000001E-2</v>
      </c>
    </row>
    <row r="138" spans="1:6" x14ac:dyDescent="0.3">
      <c r="A138">
        <v>26</v>
      </c>
      <c r="B138">
        <v>100001</v>
      </c>
      <c r="C138">
        <v>100009</v>
      </c>
      <c r="D138">
        <v>5</v>
      </c>
      <c r="E138">
        <v>0.86153999999999997</v>
      </c>
      <c r="F138">
        <v>3.5000000000000003E-2</v>
      </c>
    </row>
    <row r="139" spans="1:6" x14ac:dyDescent="0.3">
      <c r="A139">
        <v>26</v>
      </c>
      <c r="B139">
        <v>100001</v>
      </c>
      <c r="C139">
        <v>100009</v>
      </c>
      <c r="D139">
        <v>6</v>
      </c>
      <c r="E139">
        <v>0.87214999999999998</v>
      </c>
      <c r="F139">
        <v>4.4999999999999998E-2</v>
      </c>
    </row>
    <row r="140" spans="1:6" x14ac:dyDescent="0.3">
      <c r="A140">
        <v>26</v>
      </c>
      <c r="B140">
        <v>100001</v>
      </c>
      <c r="C140">
        <v>100009</v>
      </c>
      <c r="D140">
        <v>7</v>
      </c>
      <c r="E140">
        <v>0.88279799999999997</v>
      </c>
      <c r="F140">
        <v>5.5E-2</v>
      </c>
    </row>
    <row r="141" spans="1:6" x14ac:dyDescent="0.3">
      <c r="A141">
        <v>26</v>
      </c>
      <c r="B141">
        <v>100001</v>
      </c>
      <c r="C141">
        <v>100009</v>
      </c>
      <c r="D141">
        <v>8</v>
      </c>
      <c r="E141">
        <v>0.89287000000000005</v>
      </c>
      <c r="F141">
        <v>6.5000000000000002E-2</v>
      </c>
    </row>
    <row r="142" spans="1:6" x14ac:dyDescent="0.3">
      <c r="A142">
        <v>26</v>
      </c>
      <c r="B142">
        <v>100001</v>
      </c>
      <c r="C142">
        <v>100009</v>
      </c>
      <c r="D142">
        <v>9</v>
      </c>
      <c r="E142">
        <v>0.90210800000000002</v>
      </c>
      <c r="F142">
        <v>7.4999999999999997E-2</v>
      </c>
    </row>
    <row r="143" spans="1:6" x14ac:dyDescent="0.3">
      <c r="A143">
        <v>26</v>
      </c>
      <c r="B143">
        <v>100001</v>
      </c>
      <c r="C143">
        <v>100009</v>
      </c>
      <c r="D143">
        <v>10</v>
      </c>
      <c r="E143">
        <v>0.91057500000000002</v>
      </c>
      <c r="F143">
        <v>8.5000000000000006E-2</v>
      </c>
    </row>
    <row r="144" spans="1:6" x14ac:dyDescent="0.3">
      <c r="A144">
        <v>26</v>
      </c>
      <c r="B144">
        <v>100001</v>
      </c>
      <c r="C144">
        <v>100009</v>
      </c>
      <c r="D144">
        <v>11</v>
      </c>
      <c r="E144">
        <v>0.91850299999999996</v>
      </c>
      <c r="F144">
        <v>9.5000000000000001E-2</v>
      </c>
    </row>
    <row r="145" spans="1:6" x14ac:dyDescent="0.3">
      <c r="A145">
        <v>26</v>
      </c>
      <c r="B145">
        <v>100001</v>
      </c>
      <c r="C145">
        <v>100009</v>
      </c>
      <c r="D145">
        <v>12</v>
      </c>
      <c r="E145">
        <v>0.92611600000000005</v>
      </c>
      <c r="F145">
        <v>0.105</v>
      </c>
    </row>
    <row r="146" spans="1:6" x14ac:dyDescent="0.3">
      <c r="A146">
        <v>26</v>
      </c>
      <c r="B146">
        <v>100001</v>
      </c>
      <c r="C146">
        <v>100009</v>
      </c>
      <c r="D146">
        <v>13</v>
      </c>
      <c r="E146">
        <v>0.93354000000000004</v>
      </c>
      <c r="F146">
        <v>0.115</v>
      </c>
    </row>
    <row r="147" spans="1:6" x14ac:dyDescent="0.3">
      <c r="A147">
        <v>26</v>
      </c>
      <c r="B147">
        <v>100001</v>
      </c>
      <c r="C147">
        <v>100009</v>
      </c>
      <c r="D147">
        <v>14</v>
      </c>
      <c r="E147">
        <v>0.94078899999999999</v>
      </c>
      <c r="F147">
        <v>0.125</v>
      </c>
    </row>
    <row r="148" spans="1:6" x14ac:dyDescent="0.3">
      <c r="A148">
        <v>26</v>
      </c>
      <c r="B148">
        <v>100001</v>
      </c>
      <c r="C148">
        <v>100009</v>
      </c>
      <c r="D148">
        <v>15</v>
      </c>
      <c r="E148">
        <v>0.94780799999999998</v>
      </c>
      <c r="F148">
        <v>0.13500000000000001</v>
      </c>
    </row>
    <row r="149" spans="1:6" x14ac:dyDescent="0.3">
      <c r="A149">
        <v>26</v>
      </c>
      <c r="B149">
        <v>100001</v>
      </c>
      <c r="C149">
        <v>100009</v>
      </c>
      <c r="D149">
        <v>16</v>
      </c>
      <c r="E149">
        <v>0.95450400000000002</v>
      </c>
      <c r="F149">
        <v>0.14499999999999999</v>
      </c>
    </row>
    <row r="150" spans="1:6" x14ac:dyDescent="0.3">
      <c r="A150">
        <v>26</v>
      </c>
      <c r="B150">
        <v>100001</v>
      </c>
      <c r="C150">
        <v>100009</v>
      </c>
      <c r="D150">
        <v>17</v>
      </c>
      <c r="E150">
        <v>0.960785</v>
      </c>
      <c r="F150">
        <v>0.155</v>
      </c>
    </row>
    <row r="151" spans="1:6" x14ac:dyDescent="0.3">
      <c r="A151">
        <v>26</v>
      </c>
      <c r="B151">
        <v>100001</v>
      </c>
      <c r="C151">
        <v>100009</v>
      </c>
      <c r="D151">
        <v>18</v>
      </c>
      <c r="E151">
        <v>0.96657599999999999</v>
      </c>
      <c r="F151">
        <v>0.16500000000000001</v>
      </c>
    </row>
    <row r="152" spans="1:6" x14ac:dyDescent="0.3">
      <c r="A152">
        <v>26</v>
      </c>
      <c r="B152">
        <v>100001</v>
      </c>
      <c r="C152">
        <v>100009</v>
      </c>
      <c r="D152">
        <v>19</v>
      </c>
      <c r="E152">
        <v>0.97182500000000005</v>
      </c>
      <c r="F152">
        <v>0.17499999999999999</v>
      </c>
    </row>
    <row r="153" spans="1:6" x14ac:dyDescent="0.3">
      <c r="A153">
        <v>26</v>
      </c>
      <c r="B153">
        <v>100001</v>
      </c>
      <c r="C153">
        <v>100009</v>
      </c>
      <c r="D153">
        <v>20</v>
      </c>
      <c r="E153">
        <v>0.97650400000000004</v>
      </c>
      <c r="F153">
        <v>0.185</v>
      </c>
    </row>
    <row r="154" spans="1:6" x14ac:dyDescent="0.3">
      <c r="A154">
        <v>26</v>
      </c>
      <c r="B154">
        <v>100001</v>
      </c>
      <c r="C154">
        <v>100009</v>
      </c>
      <c r="D154">
        <v>21</v>
      </c>
      <c r="E154">
        <v>0.98060999999999998</v>
      </c>
      <c r="F154">
        <v>0.19500000000000001</v>
      </c>
    </row>
    <row r="155" spans="1:6" x14ac:dyDescent="0.3">
      <c r="A155">
        <v>26</v>
      </c>
      <c r="B155">
        <v>100001</v>
      </c>
      <c r="C155">
        <v>100009</v>
      </c>
      <c r="D155">
        <v>22</v>
      </c>
      <c r="E155">
        <v>0.98415900000000001</v>
      </c>
      <c r="F155">
        <v>0.20499999999999999</v>
      </c>
    </row>
    <row r="156" spans="1:6" x14ac:dyDescent="0.3">
      <c r="A156">
        <v>26</v>
      </c>
      <c r="B156">
        <v>100001</v>
      </c>
      <c r="C156">
        <v>100009</v>
      </c>
      <c r="D156">
        <v>23</v>
      </c>
      <c r="E156">
        <v>0.98718399999999995</v>
      </c>
      <c r="F156">
        <v>0.215</v>
      </c>
    </row>
    <row r="157" spans="1:6" x14ac:dyDescent="0.3">
      <c r="A157">
        <v>26</v>
      </c>
      <c r="B157">
        <v>100001</v>
      </c>
      <c r="C157">
        <v>100009</v>
      </c>
      <c r="D157">
        <v>24</v>
      </c>
      <c r="E157">
        <v>0.98972899999999997</v>
      </c>
      <c r="F157">
        <v>0.22500000000000001</v>
      </c>
    </row>
    <row r="158" spans="1:6" x14ac:dyDescent="0.3">
      <c r="A158">
        <v>26</v>
      </c>
      <c r="B158">
        <v>100001</v>
      </c>
      <c r="C158">
        <v>100009</v>
      </c>
      <c r="D158">
        <v>25</v>
      </c>
      <c r="E158">
        <v>0.99184300000000003</v>
      </c>
      <c r="F158">
        <v>0.23499999999999999</v>
      </c>
    </row>
    <row r="159" spans="1:6" x14ac:dyDescent="0.3">
      <c r="A159">
        <v>26</v>
      </c>
      <c r="B159">
        <v>100001</v>
      </c>
      <c r="C159">
        <v>100009</v>
      </c>
      <c r="D159">
        <v>26</v>
      </c>
      <c r="E159">
        <v>0.99357899999999999</v>
      </c>
      <c r="F159">
        <v>0.245</v>
      </c>
    </row>
    <row r="160" spans="1:6" x14ac:dyDescent="0.3">
      <c r="A160">
        <v>26</v>
      </c>
      <c r="B160">
        <v>100001</v>
      </c>
      <c r="C160">
        <v>100009</v>
      </c>
      <c r="D160">
        <v>27</v>
      </c>
      <c r="E160">
        <v>0.99498900000000001</v>
      </c>
      <c r="F160">
        <v>0.255</v>
      </c>
    </row>
    <row r="161" spans="1:6" x14ac:dyDescent="0.3">
      <c r="A161">
        <v>26</v>
      </c>
      <c r="B161">
        <v>100001</v>
      </c>
      <c r="C161">
        <v>100009</v>
      </c>
      <c r="D161">
        <v>28</v>
      </c>
      <c r="E161">
        <v>0.99612400000000001</v>
      </c>
      <c r="F161">
        <v>0.26500000000000001</v>
      </c>
    </row>
    <row r="162" spans="1:6" x14ac:dyDescent="0.3">
      <c r="A162">
        <v>26</v>
      </c>
      <c r="B162">
        <v>100001</v>
      </c>
      <c r="C162">
        <v>100009</v>
      </c>
      <c r="D162">
        <v>29</v>
      </c>
      <c r="E162">
        <v>0.997027</v>
      </c>
      <c r="F162">
        <v>0.27500000000000002</v>
      </c>
    </row>
    <row r="163" spans="1:6" x14ac:dyDescent="0.3">
      <c r="A163">
        <v>26</v>
      </c>
      <c r="B163">
        <v>100001</v>
      </c>
      <c r="C163">
        <v>100009</v>
      </c>
      <c r="D163">
        <v>30</v>
      </c>
      <c r="E163">
        <v>0.99773999999999996</v>
      </c>
      <c r="F163">
        <v>0.28499999999999998</v>
      </c>
    </row>
    <row r="164" spans="1:6" x14ac:dyDescent="0.3">
      <c r="A164">
        <v>26</v>
      </c>
      <c r="B164">
        <v>100001</v>
      </c>
      <c r="C164">
        <v>100009</v>
      </c>
      <c r="D164">
        <v>31</v>
      </c>
      <c r="E164">
        <v>0.99829699999999999</v>
      </c>
      <c r="F164">
        <v>0.29499999999999998</v>
      </c>
    </row>
    <row r="165" spans="1:6" x14ac:dyDescent="0.3">
      <c r="A165">
        <v>26</v>
      </c>
      <c r="B165">
        <v>100001</v>
      </c>
      <c r="C165">
        <v>100009</v>
      </c>
      <c r="D165">
        <v>32</v>
      </c>
      <c r="E165">
        <v>0.99872899999999998</v>
      </c>
      <c r="F165">
        <v>0.30499999999999999</v>
      </c>
    </row>
    <row r="166" spans="1:6" x14ac:dyDescent="0.3">
      <c r="A166">
        <v>26</v>
      </c>
      <c r="B166">
        <v>100001</v>
      </c>
      <c r="C166">
        <v>100009</v>
      </c>
      <c r="D166">
        <v>33</v>
      </c>
      <c r="E166">
        <v>0.99905999999999995</v>
      </c>
      <c r="F166">
        <v>0.315</v>
      </c>
    </row>
    <row r="167" spans="1:6" x14ac:dyDescent="0.3">
      <c r="A167">
        <v>26</v>
      </c>
      <c r="B167">
        <v>100001</v>
      </c>
      <c r="C167">
        <v>100009</v>
      </c>
      <c r="D167">
        <v>34</v>
      </c>
      <c r="E167">
        <v>0.99931199999999998</v>
      </c>
      <c r="F167">
        <v>0.32500000000000001</v>
      </c>
    </row>
    <row r="168" spans="1:6" x14ac:dyDescent="0.3">
      <c r="A168">
        <v>26</v>
      </c>
      <c r="B168">
        <v>100001</v>
      </c>
      <c r="C168">
        <v>100009</v>
      </c>
      <c r="D168">
        <v>35</v>
      </c>
      <c r="E168">
        <v>0.999502</v>
      </c>
      <c r="F168">
        <v>0.33500000000000002</v>
      </c>
    </row>
    <row r="169" spans="1:6" x14ac:dyDescent="0.3">
      <c r="A169">
        <v>26</v>
      </c>
      <c r="B169">
        <v>100001</v>
      </c>
      <c r="C169">
        <v>100009</v>
      </c>
      <c r="D169">
        <v>36</v>
      </c>
      <c r="E169">
        <v>0.99964299999999995</v>
      </c>
      <c r="F169">
        <v>0.34499999999999997</v>
      </c>
    </row>
    <row r="170" spans="1:6" x14ac:dyDescent="0.3">
      <c r="A170">
        <v>26</v>
      </c>
      <c r="B170">
        <v>100001</v>
      </c>
      <c r="C170">
        <v>100009</v>
      </c>
      <c r="D170">
        <v>37</v>
      </c>
      <c r="E170">
        <v>0.99974700000000005</v>
      </c>
      <c r="F170">
        <v>0.35499999999999998</v>
      </c>
    </row>
    <row r="171" spans="1:6" x14ac:dyDescent="0.3">
      <c r="A171">
        <v>26</v>
      </c>
      <c r="B171">
        <v>100001</v>
      </c>
      <c r="C171">
        <v>100009</v>
      </c>
      <c r="D171">
        <v>38</v>
      </c>
      <c r="E171">
        <v>0.99982300000000002</v>
      </c>
      <c r="F171">
        <v>0.36499999999999999</v>
      </c>
    </row>
    <row r="172" spans="1:6" x14ac:dyDescent="0.3">
      <c r="A172">
        <v>26</v>
      </c>
      <c r="B172">
        <v>100001</v>
      </c>
      <c r="C172">
        <v>100009</v>
      </c>
      <c r="D172">
        <v>39</v>
      </c>
      <c r="E172">
        <v>0.99987700000000002</v>
      </c>
      <c r="F172">
        <v>0.375</v>
      </c>
    </row>
    <row r="173" spans="1:6" x14ac:dyDescent="0.3">
      <c r="A173">
        <v>26</v>
      </c>
      <c r="B173">
        <v>100001</v>
      </c>
      <c r="C173">
        <v>100009</v>
      </c>
      <c r="D173">
        <v>40</v>
      </c>
      <c r="E173">
        <v>0.99991600000000003</v>
      </c>
      <c r="F173">
        <v>0.38500000000000001</v>
      </c>
    </row>
    <row r="174" spans="1:6" x14ac:dyDescent="0.3">
      <c r="A174">
        <v>26</v>
      </c>
      <c r="B174">
        <v>100001</v>
      </c>
      <c r="C174">
        <v>100009</v>
      </c>
      <c r="D174">
        <v>41</v>
      </c>
      <c r="E174">
        <v>0.99994300000000003</v>
      </c>
      <c r="F174">
        <v>0.39500000000000002</v>
      </c>
    </row>
    <row r="175" spans="1:6" x14ac:dyDescent="0.3">
      <c r="A175">
        <v>26</v>
      </c>
      <c r="B175">
        <v>100001</v>
      </c>
      <c r="C175">
        <v>100009</v>
      </c>
      <c r="D175">
        <v>42</v>
      </c>
      <c r="E175">
        <v>0.99996200000000002</v>
      </c>
      <c r="F175">
        <v>0.40500000000000003</v>
      </c>
    </row>
    <row r="176" spans="1:6" x14ac:dyDescent="0.3">
      <c r="A176">
        <v>26</v>
      </c>
      <c r="B176">
        <v>100001</v>
      </c>
      <c r="C176">
        <v>100009</v>
      </c>
      <c r="D176">
        <v>43</v>
      </c>
      <c r="E176">
        <v>0.99997499999999995</v>
      </c>
      <c r="F176">
        <v>0.41499999999999998</v>
      </c>
    </row>
    <row r="177" spans="1:6" x14ac:dyDescent="0.3">
      <c r="A177">
        <v>26</v>
      </c>
      <c r="B177">
        <v>100001</v>
      </c>
      <c r="C177">
        <v>100009</v>
      </c>
      <c r="D177">
        <v>44</v>
      </c>
      <c r="E177">
        <v>0.99998399999999998</v>
      </c>
      <c r="F177">
        <v>0.42499999999999999</v>
      </c>
    </row>
    <row r="178" spans="1:6" x14ac:dyDescent="0.3">
      <c r="A178">
        <v>26</v>
      </c>
      <c r="B178">
        <v>100001</v>
      </c>
      <c r="C178">
        <v>100009</v>
      </c>
      <c r="D178">
        <v>45</v>
      </c>
      <c r="E178">
        <v>0.99999000000000005</v>
      </c>
      <c r="F178">
        <v>0.435</v>
      </c>
    </row>
    <row r="179" spans="1:6" x14ac:dyDescent="0.3">
      <c r="A179">
        <v>26</v>
      </c>
      <c r="B179">
        <v>100001</v>
      </c>
      <c r="C179">
        <v>100009</v>
      </c>
      <c r="D179">
        <v>46</v>
      </c>
      <c r="E179">
        <v>0.99999300000000002</v>
      </c>
      <c r="F179">
        <v>0.44500000000000001</v>
      </c>
    </row>
    <row r="180" spans="1:6" x14ac:dyDescent="0.3">
      <c r="A180">
        <v>26</v>
      </c>
      <c r="B180">
        <v>100001</v>
      </c>
      <c r="C180">
        <v>100009</v>
      </c>
      <c r="D180">
        <v>47</v>
      </c>
      <c r="E180">
        <v>0.999996</v>
      </c>
      <c r="F180">
        <v>0.45500000000000002</v>
      </c>
    </row>
    <row r="181" spans="1:6" x14ac:dyDescent="0.3">
      <c r="A181">
        <v>26</v>
      </c>
      <c r="B181">
        <v>100001</v>
      </c>
      <c r="C181">
        <v>100009</v>
      </c>
      <c r="D181">
        <v>48</v>
      </c>
      <c r="E181">
        <v>0.99999700000000002</v>
      </c>
      <c r="F181">
        <v>0.46500000000000002</v>
      </c>
    </row>
    <row r="182" spans="1:6" x14ac:dyDescent="0.3">
      <c r="A182">
        <v>26</v>
      </c>
      <c r="B182">
        <v>100001</v>
      </c>
      <c r="C182">
        <v>100009</v>
      </c>
      <c r="D182">
        <v>49</v>
      </c>
      <c r="E182">
        <v>0.99999800000000005</v>
      </c>
      <c r="F182">
        <v>0.47499999999999998</v>
      </c>
    </row>
    <row r="183" spans="1:6" x14ac:dyDescent="0.3">
      <c r="A183">
        <v>26</v>
      </c>
      <c r="B183">
        <v>100001</v>
      </c>
      <c r="C183">
        <v>100009</v>
      </c>
      <c r="D183">
        <v>50</v>
      </c>
      <c r="E183">
        <v>0.99999899999999997</v>
      </c>
      <c r="F183">
        <v>0.48499999999999999</v>
      </c>
    </row>
    <row r="184" spans="1:6" x14ac:dyDescent="0.3">
      <c r="A184">
        <v>26</v>
      </c>
      <c r="B184">
        <v>100001</v>
      </c>
      <c r="C184">
        <v>100009</v>
      </c>
      <c r="D184">
        <v>51</v>
      </c>
      <c r="E184">
        <v>0.99999899999999997</v>
      </c>
      <c r="F184">
        <v>0.495</v>
      </c>
    </row>
    <row r="185" spans="1:6" x14ac:dyDescent="0.3">
      <c r="A185">
        <v>26</v>
      </c>
      <c r="B185">
        <v>100001</v>
      </c>
      <c r="C185">
        <v>100009</v>
      </c>
      <c r="D185">
        <v>52</v>
      </c>
      <c r="E185">
        <v>1</v>
      </c>
      <c r="F185">
        <v>0.505</v>
      </c>
    </row>
    <row r="186" spans="1:6" x14ac:dyDescent="0.3">
      <c r="A186">
        <v>26</v>
      </c>
      <c r="B186">
        <v>100001</v>
      </c>
      <c r="C186">
        <v>100009</v>
      </c>
      <c r="D186">
        <v>53</v>
      </c>
      <c r="E186">
        <v>1</v>
      </c>
      <c r="F186">
        <v>0.51500000000000001</v>
      </c>
    </row>
    <row r="187" spans="1:6" x14ac:dyDescent="0.3">
      <c r="A187">
        <v>26</v>
      </c>
      <c r="B187">
        <v>100001</v>
      </c>
      <c r="C187">
        <v>100009</v>
      </c>
      <c r="D187">
        <v>54</v>
      </c>
      <c r="E187">
        <v>1</v>
      </c>
      <c r="F187">
        <v>0.52500000000000002</v>
      </c>
    </row>
    <row r="188" spans="1:6" x14ac:dyDescent="0.3">
      <c r="A188">
        <v>26</v>
      </c>
      <c r="B188">
        <v>100001</v>
      </c>
      <c r="C188">
        <v>100009</v>
      </c>
      <c r="D188">
        <v>55</v>
      </c>
      <c r="E188">
        <v>1</v>
      </c>
      <c r="F188">
        <v>0.53500000000000003</v>
      </c>
    </row>
    <row r="189" spans="1:6" x14ac:dyDescent="0.3">
      <c r="A189">
        <v>26</v>
      </c>
      <c r="B189">
        <v>200001</v>
      </c>
      <c r="C189">
        <v>100009</v>
      </c>
      <c r="D189">
        <v>1</v>
      </c>
      <c r="E189">
        <v>0.98473599999999994</v>
      </c>
      <c r="F189">
        <v>0</v>
      </c>
    </row>
    <row r="190" spans="1:6" x14ac:dyDescent="0.3">
      <c r="A190">
        <v>26</v>
      </c>
      <c r="B190">
        <v>200001</v>
      </c>
      <c r="C190">
        <v>100009</v>
      </c>
      <c r="D190">
        <v>2</v>
      </c>
      <c r="E190">
        <v>0.98510200000000003</v>
      </c>
      <c r="F190">
        <v>5.0000000000000001E-3</v>
      </c>
    </row>
    <row r="191" spans="1:6" x14ac:dyDescent="0.3">
      <c r="A191">
        <v>26</v>
      </c>
      <c r="B191">
        <v>200001</v>
      </c>
      <c r="C191">
        <v>100009</v>
      </c>
      <c r="D191">
        <v>3</v>
      </c>
      <c r="E191">
        <v>0.98561399999999999</v>
      </c>
      <c r="F191">
        <v>1.4999999999999999E-2</v>
      </c>
    </row>
    <row r="192" spans="1:6" x14ac:dyDescent="0.3">
      <c r="A192">
        <v>26</v>
      </c>
      <c r="B192">
        <v>200001</v>
      </c>
      <c r="C192">
        <v>100009</v>
      </c>
      <c r="D192">
        <v>4</v>
      </c>
      <c r="E192">
        <v>0.98627900000000002</v>
      </c>
      <c r="F192">
        <v>2.5000000000000001E-2</v>
      </c>
    </row>
    <row r="193" spans="1:6" x14ac:dyDescent="0.3">
      <c r="A193">
        <v>26</v>
      </c>
      <c r="B193">
        <v>200001</v>
      </c>
      <c r="C193">
        <v>100009</v>
      </c>
      <c r="D193">
        <v>5</v>
      </c>
      <c r="E193">
        <v>0.98706499999999997</v>
      </c>
      <c r="F193">
        <v>3.5000000000000003E-2</v>
      </c>
    </row>
    <row r="194" spans="1:6" x14ac:dyDescent="0.3">
      <c r="A194">
        <v>26</v>
      </c>
      <c r="B194">
        <v>200001</v>
      </c>
      <c r="C194">
        <v>100009</v>
      </c>
      <c r="D194">
        <v>6</v>
      </c>
      <c r="E194">
        <v>0.98791899999999999</v>
      </c>
      <c r="F194">
        <v>4.4999999999999998E-2</v>
      </c>
    </row>
    <row r="195" spans="1:6" x14ac:dyDescent="0.3">
      <c r="A195">
        <v>26</v>
      </c>
      <c r="B195">
        <v>200001</v>
      </c>
      <c r="C195">
        <v>100009</v>
      </c>
      <c r="D195">
        <v>7</v>
      </c>
      <c r="E195">
        <v>0.98877400000000004</v>
      </c>
      <c r="F195">
        <v>5.5E-2</v>
      </c>
    </row>
    <row r="196" spans="1:6" x14ac:dyDescent="0.3">
      <c r="A196">
        <v>26</v>
      </c>
      <c r="B196">
        <v>200001</v>
      </c>
      <c r="C196">
        <v>100009</v>
      </c>
      <c r="D196">
        <v>8</v>
      </c>
      <c r="E196">
        <v>0.98958299999999999</v>
      </c>
      <c r="F196">
        <v>6.5000000000000002E-2</v>
      </c>
    </row>
    <row r="197" spans="1:6" x14ac:dyDescent="0.3">
      <c r="A197">
        <v>26</v>
      </c>
      <c r="B197">
        <v>200001</v>
      </c>
      <c r="C197">
        <v>100009</v>
      </c>
      <c r="D197">
        <v>9</v>
      </c>
      <c r="E197">
        <v>0.99032500000000001</v>
      </c>
      <c r="F197">
        <v>7.4999999999999997E-2</v>
      </c>
    </row>
    <row r="198" spans="1:6" x14ac:dyDescent="0.3">
      <c r="A198">
        <v>26</v>
      </c>
      <c r="B198">
        <v>200001</v>
      </c>
      <c r="C198">
        <v>100009</v>
      </c>
      <c r="D198">
        <v>10</v>
      </c>
      <c r="E198">
        <v>0.99100900000000003</v>
      </c>
      <c r="F198">
        <v>8.5000000000000006E-2</v>
      </c>
    </row>
    <row r="199" spans="1:6" x14ac:dyDescent="0.3">
      <c r="A199">
        <v>26</v>
      </c>
      <c r="B199">
        <v>200001</v>
      </c>
      <c r="C199">
        <v>100009</v>
      </c>
      <c r="D199">
        <v>11</v>
      </c>
      <c r="E199">
        <v>0.99165499999999995</v>
      </c>
      <c r="F199">
        <v>9.5000000000000001E-2</v>
      </c>
    </row>
    <row r="200" spans="1:6" x14ac:dyDescent="0.3">
      <c r="A200">
        <v>26</v>
      </c>
      <c r="B200">
        <v>200001</v>
      </c>
      <c r="C200">
        <v>100009</v>
      </c>
      <c r="D200">
        <v>12</v>
      </c>
      <c r="E200">
        <v>0.99228400000000005</v>
      </c>
      <c r="F200">
        <v>0.105</v>
      </c>
    </row>
    <row r="201" spans="1:6" x14ac:dyDescent="0.3">
      <c r="A201">
        <v>26</v>
      </c>
      <c r="B201">
        <v>200001</v>
      </c>
      <c r="C201">
        <v>100009</v>
      </c>
      <c r="D201">
        <v>13</v>
      </c>
      <c r="E201">
        <v>0.99290699999999998</v>
      </c>
      <c r="F201">
        <v>0.115</v>
      </c>
    </row>
    <row r="202" spans="1:6" x14ac:dyDescent="0.3">
      <c r="A202">
        <v>26</v>
      </c>
      <c r="B202">
        <v>200001</v>
      </c>
      <c r="C202">
        <v>100009</v>
      </c>
      <c r="D202">
        <v>14</v>
      </c>
      <c r="E202">
        <v>0.993529</v>
      </c>
      <c r="F202">
        <v>0.125</v>
      </c>
    </row>
    <row r="203" spans="1:6" x14ac:dyDescent="0.3">
      <c r="A203">
        <v>26</v>
      </c>
      <c r="B203">
        <v>200001</v>
      </c>
      <c r="C203">
        <v>100009</v>
      </c>
      <c r="D203">
        <v>15</v>
      </c>
      <c r="E203">
        <v>0.99414400000000003</v>
      </c>
      <c r="F203">
        <v>0.13500000000000001</v>
      </c>
    </row>
    <row r="204" spans="1:6" x14ac:dyDescent="0.3">
      <c r="A204">
        <v>26</v>
      </c>
      <c r="B204">
        <v>200001</v>
      </c>
      <c r="C204">
        <v>100009</v>
      </c>
      <c r="D204">
        <v>16</v>
      </c>
      <c r="E204">
        <v>0.99474799999999997</v>
      </c>
      <c r="F204">
        <v>0.14499999999999999</v>
      </c>
    </row>
    <row r="205" spans="1:6" x14ac:dyDescent="0.3">
      <c r="A205">
        <v>26</v>
      </c>
      <c r="B205">
        <v>200001</v>
      </c>
      <c r="C205">
        <v>100009</v>
      </c>
      <c r="D205">
        <v>17</v>
      </c>
      <c r="E205">
        <v>0.99533000000000005</v>
      </c>
      <c r="F205">
        <v>0.155</v>
      </c>
    </row>
    <row r="206" spans="1:6" x14ac:dyDescent="0.3">
      <c r="A206">
        <v>26</v>
      </c>
      <c r="B206">
        <v>200001</v>
      </c>
      <c r="C206">
        <v>100009</v>
      </c>
      <c r="D206">
        <v>18</v>
      </c>
      <c r="E206">
        <v>0.99588500000000002</v>
      </c>
      <c r="F206">
        <v>0.16500000000000001</v>
      </c>
    </row>
    <row r="207" spans="1:6" x14ac:dyDescent="0.3">
      <c r="A207">
        <v>26</v>
      </c>
      <c r="B207">
        <v>200001</v>
      </c>
      <c r="C207">
        <v>100009</v>
      </c>
      <c r="D207">
        <v>19</v>
      </c>
      <c r="E207">
        <v>0.99640600000000001</v>
      </c>
      <c r="F207">
        <v>0.17499999999999999</v>
      </c>
    </row>
    <row r="208" spans="1:6" x14ac:dyDescent="0.3">
      <c r="A208">
        <v>26</v>
      </c>
      <c r="B208">
        <v>200001</v>
      </c>
      <c r="C208">
        <v>100009</v>
      </c>
      <c r="D208">
        <v>20</v>
      </c>
      <c r="E208">
        <v>0.99689000000000005</v>
      </c>
      <c r="F208">
        <v>0.185</v>
      </c>
    </row>
    <row r="209" spans="1:6" x14ac:dyDescent="0.3">
      <c r="A209">
        <v>26</v>
      </c>
      <c r="B209">
        <v>200001</v>
      </c>
      <c r="C209">
        <v>100009</v>
      </c>
      <c r="D209">
        <v>21</v>
      </c>
      <c r="E209">
        <v>0.997332</v>
      </c>
      <c r="F209">
        <v>0.19500000000000001</v>
      </c>
    </row>
    <row r="210" spans="1:6" x14ac:dyDescent="0.3">
      <c r="A210">
        <v>26</v>
      </c>
      <c r="B210">
        <v>200001</v>
      </c>
      <c r="C210">
        <v>100009</v>
      </c>
      <c r="D210">
        <v>22</v>
      </c>
      <c r="E210">
        <v>0.99773100000000003</v>
      </c>
      <c r="F210">
        <v>0.20499999999999999</v>
      </c>
    </row>
    <row r="211" spans="1:6" x14ac:dyDescent="0.3">
      <c r="A211">
        <v>26</v>
      </c>
      <c r="B211">
        <v>200001</v>
      </c>
      <c r="C211">
        <v>100009</v>
      </c>
      <c r="D211">
        <v>23</v>
      </c>
      <c r="E211">
        <v>0.99808799999999998</v>
      </c>
      <c r="F211">
        <v>0.215</v>
      </c>
    </row>
    <row r="212" spans="1:6" x14ac:dyDescent="0.3">
      <c r="A212">
        <v>26</v>
      </c>
      <c r="B212">
        <v>200001</v>
      </c>
      <c r="C212">
        <v>100009</v>
      </c>
      <c r="D212">
        <v>24</v>
      </c>
      <c r="E212">
        <v>0.99840300000000004</v>
      </c>
      <c r="F212">
        <v>0.22500000000000001</v>
      </c>
    </row>
    <row r="213" spans="1:6" x14ac:dyDescent="0.3">
      <c r="A213">
        <v>26</v>
      </c>
      <c r="B213">
        <v>200001</v>
      </c>
      <c r="C213">
        <v>100009</v>
      </c>
      <c r="D213">
        <v>25</v>
      </c>
      <c r="E213">
        <v>0.99867799999999995</v>
      </c>
      <c r="F213">
        <v>0.23499999999999999</v>
      </c>
    </row>
    <row r="214" spans="1:6" x14ac:dyDescent="0.3">
      <c r="A214">
        <v>26</v>
      </c>
      <c r="B214">
        <v>200001</v>
      </c>
      <c r="C214">
        <v>100009</v>
      </c>
      <c r="D214">
        <v>26</v>
      </c>
      <c r="E214">
        <v>0.998915</v>
      </c>
      <c r="F214">
        <v>0.245</v>
      </c>
    </row>
    <row r="215" spans="1:6" x14ac:dyDescent="0.3">
      <c r="A215">
        <v>26</v>
      </c>
      <c r="B215">
        <v>200001</v>
      </c>
      <c r="C215">
        <v>100009</v>
      </c>
      <c r="D215">
        <v>27</v>
      </c>
      <c r="E215">
        <v>0.99911799999999995</v>
      </c>
      <c r="F215">
        <v>0.255</v>
      </c>
    </row>
    <row r="216" spans="1:6" x14ac:dyDescent="0.3">
      <c r="A216">
        <v>26</v>
      </c>
      <c r="B216">
        <v>200001</v>
      </c>
      <c r="C216">
        <v>100009</v>
      </c>
      <c r="D216">
        <v>28</v>
      </c>
      <c r="E216">
        <v>0.99929000000000001</v>
      </c>
      <c r="F216">
        <v>0.26500000000000001</v>
      </c>
    </row>
    <row r="217" spans="1:6" x14ac:dyDescent="0.3">
      <c r="A217">
        <v>26</v>
      </c>
      <c r="B217">
        <v>200001</v>
      </c>
      <c r="C217">
        <v>100009</v>
      </c>
      <c r="D217">
        <v>29</v>
      </c>
      <c r="E217">
        <v>0.99943400000000004</v>
      </c>
      <c r="F217">
        <v>0.27500000000000002</v>
      </c>
    </row>
    <row r="218" spans="1:6" x14ac:dyDescent="0.3">
      <c r="A218">
        <v>26</v>
      </c>
      <c r="B218">
        <v>200001</v>
      </c>
      <c r="C218">
        <v>100009</v>
      </c>
      <c r="D218">
        <v>30</v>
      </c>
      <c r="E218">
        <v>0.99955300000000002</v>
      </c>
      <c r="F218">
        <v>0.28499999999999998</v>
      </c>
    </row>
    <row r="219" spans="1:6" x14ac:dyDescent="0.3">
      <c r="A219">
        <v>26</v>
      </c>
      <c r="B219">
        <v>200001</v>
      </c>
      <c r="C219">
        <v>100009</v>
      </c>
      <c r="D219">
        <v>31</v>
      </c>
      <c r="E219">
        <v>0.99965000000000004</v>
      </c>
      <c r="F219">
        <v>0.29499999999999998</v>
      </c>
    </row>
    <row r="220" spans="1:6" x14ac:dyDescent="0.3">
      <c r="A220">
        <v>26</v>
      </c>
      <c r="B220">
        <v>200001</v>
      </c>
      <c r="C220">
        <v>100009</v>
      </c>
      <c r="D220">
        <v>32</v>
      </c>
      <c r="E220">
        <v>0.99972899999999998</v>
      </c>
      <c r="F220">
        <v>0.30499999999999999</v>
      </c>
    </row>
    <row r="221" spans="1:6" x14ac:dyDescent="0.3">
      <c r="A221">
        <v>26</v>
      </c>
      <c r="B221">
        <v>200001</v>
      </c>
      <c r="C221">
        <v>100009</v>
      </c>
      <c r="D221">
        <v>33</v>
      </c>
      <c r="E221">
        <v>0.99979300000000004</v>
      </c>
      <c r="F221">
        <v>0.315</v>
      </c>
    </row>
    <row r="222" spans="1:6" x14ac:dyDescent="0.3">
      <c r="A222">
        <v>26</v>
      </c>
      <c r="B222">
        <v>200001</v>
      </c>
      <c r="C222">
        <v>100009</v>
      </c>
      <c r="D222">
        <v>34</v>
      </c>
      <c r="E222">
        <v>0.99984300000000004</v>
      </c>
      <c r="F222">
        <v>0.32500000000000001</v>
      </c>
    </row>
    <row r="223" spans="1:6" x14ac:dyDescent="0.3">
      <c r="A223">
        <v>26</v>
      </c>
      <c r="B223">
        <v>200001</v>
      </c>
      <c r="C223">
        <v>100009</v>
      </c>
      <c r="D223">
        <v>35</v>
      </c>
      <c r="E223">
        <v>0.99988200000000005</v>
      </c>
      <c r="F223">
        <v>0.33500000000000002</v>
      </c>
    </row>
    <row r="224" spans="1:6" x14ac:dyDescent="0.3">
      <c r="A224">
        <v>26</v>
      </c>
      <c r="B224">
        <v>200001</v>
      </c>
      <c r="C224">
        <v>100009</v>
      </c>
      <c r="D224">
        <v>36</v>
      </c>
      <c r="E224">
        <v>0.99991300000000005</v>
      </c>
      <c r="F224">
        <v>0.34499999999999997</v>
      </c>
    </row>
    <row r="225" spans="1:6" x14ac:dyDescent="0.3">
      <c r="A225">
        <v>26</v>
      </c>
      <c r="B225">
        <v>200001</v>
      </c>
      <c r="C225">
        <v>100009</v>
      </c>
      <c r="D225">
        <v>37</v>
      </c>
      <c r="E225">
        <v>0.99993600000000005</v>
      </c>
      <c r="F225">
        <v>0.35499999999999998</v>
      </c>
    </row>
    <row r="226" spans="1:6" x14ac:dyDescent="0.3">
      <c r="A226">
        <v>26</v>
      </c>
      <c r="B226">
        <v>200001</v>
      </c>
      <c r="C226">
        <v>100009</v>
      </c>
      <c r="D226">
        <v>38</v>
      </c>
      <c r="E226">
        <v>0.99995299999999998</v>
      </c>
      <c r="F226">
        <v>0.36499999999999999</v>
      </c>
    </row>
    <row r="227" spans="1:6" x14ac:dyDescent="0.3">
      <c r="A227">
        <v>26</v>
      </c>
      <c r="B227">
        <v>200001</v>
      </c>
      <c r="C227">
        <v>100009</v>
      </c>
      <c r="D227">
        <v>39</v>
      </c>
      <c r="E227">
        <v>0.99996700000000005</v>
      </c>
      <c r="F227">
        <v>0.375</v>
      </c>
    </row>
    <row r="228" spans="1:6" x14ac:dyDescent="0.3">
      <c r="A228">
        <v>26</v>
      </c>
      <c r="B228">
        <v>200001</v>
      </c>
      <c r="C228">
        <v>100009</v>
      </c>
      <c r="D228">
        <v>40</v>
      </c>
      <c r="E228">
        <v>0.99997599999999998</v>
      </c>
      <c r="F228">
        <v>0.38500000000000001</v>
      </c>
    </row>
    <row r="229" spans="1:6" x14ac:dyDescent="0.3">
      <c r="A229">
        <v>26</v>
      </c>
      <c r="B229">
        <v>200001</v>
      </c>
      <c r="C229">
        <v>100009</v>
      </c>
      <c r="D229">
        <v>41</v>
      </c>
      <c r="E229">
        <v>0.99998299999999996</v>
      </c>
      <c r="F229">
        <v>0.39500000000000002</v>
      </c>
    </row>
    <row r="230" spans="1:6" x14ac:dyDescent="0.3">
      <c r="A230">
        <v>26</v>
      </c>
      <c r="B230">
        <v>200001</v>
      </c>
      <c r="C230">
        <v>100009</v>
      </c>
      <c r="D230">
        <v>42</v>
      </c>
      <c r="E230">
        <v>0.99998799999999999</v>
      </c>
      <c r="F230">
        <v>0.40500000000000003</v>
      </c>
    </row>
    <row r="231" spans="1:6" x14ac:dyDescent="0.3">
      <c r="A231">
        <v>26</v>
      </c>
      <c r="B231">
        <v>200001</v>
      </c>
      <c r="C231">
        <v>100009</v>
      </c>
      <c r="D231">
        <v>43</v>
      </c>
      <c r="E231">
        <v>0.99999199999999999</v>
      </c>
      <c r="F231">
        <v>0.41499999999999998</v>
      </c>
    </row>
    <row r="232" spans="1:6" x14ac:dyDescent="0.3">
      <c r="A232">
        <v>26</v>
      </c>
      <c r="B232">
        <v>200001</v>
      </c>
      <c r="C232">
        <v>100009</v>
      </c>
      <c r="D232">
        <v>44</v>
      </c>
      <c r="E232">
        <v>0.99999499999999997</v>
      </c>
      <c r="F232">
        <v>0.42499999999999999</v>
      </c>
    </row>
    <row r="233" spans="1:6" x14ac:dyDescent="0.3">
      <c r="A233">
        <v>26</v>
      </c>
      <c r="B233">
        <v>200001</v>
      </c>
      <c r="C233">
        <v>100009</v>
      </c>
      <c r="D233">
        <v>45</v>
      </c>
      <c r="E233">
        <v>0.999996</v>
      </c>
      <c r="F233">
        <v>0.435</v>
      </c>
    </row>
    <row r="234" spans="1:6" x14ac:dyDescent="0.3">
      <c r="A234">
        <v>26</v>
      </c>
      <c r="B234">
        <v>200001</v>
      </c>
      <c r="C234">
        <v>100009</v>
      </c>
      <c r="D234">
        <v>46</v>
      </c>
      <c r="E234">
        <v>0.99999800000000005</v>
      </c>
      <c r="F234">
        <v>0.44500000000000001</v>
      </c>
    </row>
    <row r="235" spans="1:6" x14ac:dyDescent="0.3">
      <c r="A235">
        <v>26</v>
      </c>
      <c r="B235">
        <v>200001</v>
      </c>
      <c r="C235">
        <v>100009</v>
      </c>
      <c r="D235">
        <v>47</v>
      </c>
      <c r="E235">
        <v>0.99999800000000005</v>
      </c>
      <c r="F235">
        <v>0.45500000000000002</v>
      </c>
    </row>
    <row r="236" spans="1:6" x14ac:dyDescent="0.3">
      <c r="A236">
        <v>26</v>
      </c>
      <c r="B236">
        <v>200001</v>
      </c>
      <c r="C236">
        <v>100009</v>
      </c>
      <c r="D236">
        <v>48</v>
      </c>
      <c r="E236">
        <v>0.99999899999999997</v>
      </c>
      <c r="F236">
        <v>0.46500000000000002</v>
      </c>
    </row>
    <row r="237" spans="1:6" x14ac:dyDescent="0.3">
      <c r="A237">
        <v>26</v>
      </c>
      <c r="B237">
        <v>200001</v>
      </c>
      <c r="C237">
        <v>100009</v>
      </c>
      <c r="D237">
        <v>49</v>
      </c>
      <c r="E237">
        <v>0.99999899999999997</v>
      </c>
      <c r="F237">
        <v>0.47499999999999998</v>
      </c>
    </row>
    <row r="238" spans="1:6" x14ac:dyDescent="0.3">
      <c r="A238">
        <v>26</v>
      </c>
      <c r="B238">
        <v>200001</v>
      </c>
      <c r="C238">
        <v>100009</v>
      </c>
      <c r="D238">
        <v>50</v>
      </c>
      <c r="E238">
        <v>1</v>
      </c>
      <c r="F238">
        <v>0.48499999999999999</v>
      </c>
    </row>
    <row r="239" spans="1:6" x14ac:dyDescent="0.3">
      <c r="A239">
        <v>26</v>
      </c>
      <c r="B239">
        <v>200001</v>
      </c>
      <c r="C239">
        <v>100009</v>
      </c>
      <c r="D239">
        <v>51</v>
      </c>
      <c r="E239">
        <v>1</v>
      </c>
      <c r="F239">
        <v>0.495</v>
      </c>
    </row>
    <row r="240" spans="1:6" x14ac:dyDescent="0.3">
      <c r="A240">
        <v>26</v>
      </c>
      <c r="B240">
        <v>200001</v>
      </c>
      <c r="C240">
        <v>100009</v>
      </c>
      <c r="D240">
        <v>52</v>
      </c>
      <c r="E240">
        <v>1</v>
      </c>
      <c r="F240">
        <v>0.505</v>
      </c>
    </row>
    <row r="241" spans="1:6" x14ac:dyDescent="0.3">
      <c r="A241">
        <v>26</v>
      </c>
      <c r="B241">
        <v>200001</v>
      </c>
      <c r="C241">
        <v>100009</v>
      </c>
      <c r="D241">
        <v>53</v>
      </c>
      <c r="E241">
        <v>1</v>
      </c>
      <c r="F241">
        <v>0.51500000000000001</v>
      </c>
    </row>
    <row r="242" spans="1:6" x14ac:dyDescent="0.3">
      <c r="A242">
        <v>26</v>
      </c>
      <c r="B242">
        <v>200001</v>
      </c>
      <c r="C242">
        <v>100009</v>
      </c>
      <c r="D242">
        <v>54</v>
      </c>
      <c r="E242">
        <v>1</v>
      </c>
      <c r="F242">
        <v>0.52500000000000002</v>
      </c>
    </row>
    <row r="243" spans="1:6" x14ac:dyDescent="0.3">
      <c r="A243">
        <v>26</v>
      </c>
      <c r="B243">
        <v>400001</v>
      </c>
      <c r="C243">
        <v>100009</v>
      </c>
      <c r="D243">
        <v>1</v>
      </c>
      <c r="E243">
        <v>0.80918599999999996</v>
      </c>
      <c r="F243">
        <v>0</v>
      </c>
    </row>
    <row r="244" spans="1:6" x14ac:dyDescent="0.3">
      <c r="A244">
        <v>26</v>
      </c>
      <c r="B244">
        <v>400001</v>
      </c>
      <c r="C244">
        <v>100009</v>
      </c>
      <c r="D244">
        <v>2</v>
      </c>
      <c r="E244">
        <v>0.81063300000000005</v>
      </c>
      <c r="F244">
        <v>5.0000000000000001E-3</v>
      </c>
    </row>
    <row r="245" spans="1:6" x14ac:dyDescent="0.3">
      <c r="A245">
        <v>26</v>
      </c>
      <c r="B245">
        <v>400001</v>
      </c>
      <c r="C245">
        <v>100009</v>
      </c>
      <c r="D245">
        <v>3</v>
      </c>
      <c r="E245">
        <v>0.81234700000000004</v>
      </c>
      <c r="F245">
        <v>1.4999999999999999E-2</v>
      </c>
    </row>
    <row r="246" spans="1:6" x14ac:dyDescent="0.3">
      <c r="A246">
        <v>26</v>
      </c>
      <c r="B246">
        <v>400001</v>
      </c>
      <c r="C246">
        <v>100009</v>
      </c>
      <c r="D246">
        <v>4</v>
      </c>
      <c r="E246">
        <v>0.81435900000000006</v>
      </c>
      <c r="F246">
        <v>2.5000000000000001E-2</v>
      </c>
    </row>
    <row r="247" spans="1:6" x14ac:dyDescent="0.3">
      <c r="A247">
        <v>26</v>
      </c>
      <c r="B247">
        <v>400001</v>
      </c>
      <c r="C247">
        <v>100009</v>
      </c>
      <c r="D247">
        <v>5</v>
      </c>
      <c r="E247">
        <v>0.81669599999999998</v>
      </c>
      <c r="F247">
        <v>3.5000000000000003E-2</v>
      </c>
    </row>
    <row r="248" spans="1:6" x14ac:dyDescent="0.3">
      <c r="A248">
        <v>26</v>
      </c>
      <c r="B248">
        <v>400001</v>
      </c>
      <c r="C248">
        <v>100009</v>
      </c>
      <c r="D248">
        <v>6</v>
      </c>
      <c r="E248">
        <v>0.81938800000000001</v>
      </c>
      <c r="F248">
        <v>4.4999999999999998E-2</v>
      </c>
    </row>
    <row r="249" spans="1:6" x14ac:dyDescent="0.3">
      <c r="A249">
        <v>26</v>
      </c>
      <c r="B249">
        <v>400001</v>
      </c>
      <c r="C249">
        <v>100009</v>
      </c>
      <c r="D249">
        <v>7</v>
      </c>
      <c r="E249">
        <v>0.82245699999999999</v>
      </c>
      <c r="F249">
        <v>5.5E-2</v>
      </c>
    </row>
    <row r="250" spans="1:6" x14ac:dyDescent="0.3">
      <c r="A250">
        <v>26</v>
      </c>
      <c r="B250">
        <v>400001</v>
      </c>
      <c r="C250">
        <v>100009</v>
      </c>
      <c r="D250">
        <v>8</v>
      </c>
      <c r="E250">
        <v>0.82592299999999996</v>
      </c>
      <c r="F250">
        <v>6.5000000000000002E-2</v>
      </c>
    </row>
    <row r="251" spans="1:6" x14ac:dyDescent="0.3">
      <c r="A251">
        <v>26</v>
      </c>
      <c r="B251">
        <v>400001</v>
      </c>
      <c r="C251">
        <v>100009</v>
      </c>
      <c r="D251">
        <v>9</v>
      </c>
      <c r="E251">
        <v>0.82979899999999995</v>
      </c>
      <c r="F251">
        <v>7.4999999999999997E-2</v>
      </c>
    </row>
    <row r="252" spans="1:6" x14ac:dyDescent="0.3">
      <c r="A252">
        <v>26</v>
      </c>
      <c r="B252">
        <v>400001</v>
      </c>
      <c r="C252">
        <v>100009</v>
      </c>
      <c r="D252">
        <v>10</v>
      </c>
      <c r="E252">
        <v>0.834094</v>
      </c>
      <c r="F252">
        <v>8.5000000000000006E-2</v>
      </c>
    </row>
    <row r="253" spans="1:6" x14ac:dyDescent="0.3">
      <c r="A253">
        <v>26</v>
      </c>
      <c r="B253">
        <v>400001</v>
      </c>
      <c r="C253">
        <v>100009</v>
      </c>
      <c r="D253">
        <v>11</v>
      </c>
      <c r="E253">
        <v>0.83880500000000002</v>
      </c>
      <c r="F253">
        <v>9.5000000000000001E-2</v>
      </c>
    </row>
    <row r="254" spans="1:6" x14ac:dyDescent="0.3">
      <c r="A254">
        <v>26</v>
      </c>
      <c r="B254">
        <v>400001</v>
      </c>
      <c r="C254">
        <v>100009</v>
      </c>
      <c r="D254">
        <v>12</v>
      </c>
      <c r="E254">
        <v>0.84392500000000004</v>
      </c>
      <c r="F254">
        <v>0.105</v>
      </c>
    </row>
    <row r="255" spans="1:6" x14ac:dyDescent="0.3">
      <c r="A255">
        <v>26</v>
      </c>
      <c r="B255">
        <v>400001</v>
      </c>
      <c r="C255">
        <v>100009</v>
      </c>
      <c r="D255">
        <v>13</v>
      </c>
      <c r="E255">
        <v>0.84943500000000005</v>
      </c>
      <c r="F255">
        <v>0.115</v>
      </c>
    </row>
    <row r="256" spans="1:6" x14ac:dyDescent="0.3">
      <c r="A256">
        <v>26</v>
      </c>
      <c r="B256">
        <v>400001</v>
      </c>
      <c r="C256">
        <v>100009</v>
      </c>
      <c r="D256">
        <v>14</v>
      </c>
      <c r="E256">
        <v>0.85530899999999999</v>
      </c>
      <c r="F256">
        <v>0.125</v>
      </c>
    </row>
    <row r="257" spans="1:6" x14ac:dyDescent="0.3">
      <c r="A257">
        <v>26</v>
      </c>
      <c r="B257">
        <v>400001</v>
      </c>
      <c r="C257">
        <v>100009</v>
      </c>
      <c r="D257">
        <v>15</v>
      </c>
      <c r="E257">
        <v>0.86151299999999997</v>
      </c>
      <c r="F257">
        <v>0.13500000000000001</v>
      </c>
    </row>
    <row r="258" spans="1:6" x14ac:dyDescent="0.3">
      <c r="A258">
        <v>26</v>
      </c>
      <c r="B258">
        <v>400001</v>
      </c>
      <c r="C258">
        <v>100009</v>
      </c>
      <c r="D258">
        <v>16</v>
      </c>
      <c r="E258">
        <v>0.86800500000000003</v>
      </c>
      <c r="F258">
        <v>0.14499999999999999</v>
      </c>
    </row>
    <row r="259" spans="1:6" x14ac:dyDescent="0.3">
      <c r="A259">
        <v>26</v>
      </c>
      <c r="B259">
        <v>400001</v>
      </c>
      <c r="C259">
        <v>100009</v>
      </c>
      <c r="D259">
        <v>17</v>
      </c>
      <c r="E259">
        <v>0.87473500000000004</v>
      </c>
      <c r="F259">
        <v>0.155</v>
      </c>
    </row>
    <row r="260" spans="1:6" x14ac:dyDescent="0.3">
      <c r="A260">
        <v>26</v>
      </c>
      <c r="B260">
        <v>400001</v>
      </c>
      <c r="C260">
        <v>100009</v>
      </c>
      <c r="D260">
        <v>18</v>
      </c>
      <c r="E260">
        <v>0.88165000000000004</v>
      </c>
      <c r="F260">
        <v>0.16500000000000001</v>
      </c>
    </row>
    <row r="261" spans="1:6" x14ac:dyDescent="0.3">
      <c r="A261">
        <v>26</v>
      </c>
      <c r="B261">
        <v>400001</v>
      </c>
      <c r="C261">
        <v>100009</v>
      </c>
      <c r="D261">
        <v>19</v>
      </c>
      <c r="E261">
        <v>0.88869200000000004</v>
      </c>
      <c r="F261">
        <v>0.17499999999999999</v>
      </c>
    </row>
    <row r="262" spans="1:6" x14ac:dyDescent="0.3">
      <c r="A262">
        <v>26</v>
      </c>
      <c r="B262">
        <v>400001</v>
      </c>
      <c r="C262">
        <v>100009</v>
      </c>
      <c r="D262">
        <v>20</v>
      </c>
      <c r="E262">
        <v>0.89580099999999996</v>
      </c>
      <c r="F262">
        <v>0.185</v>
      </c>
    </row>
    <row r="263" spans="1:6" x14ac:dyDescent="0.3">
      <c r="A263">
        <v>26</v>
      </c>
      <c r="B263">
        <v>400001</v>
      </c>
      <c r="C263">
        <v>100009</v>
      </c>
      <c r="D263">
        <v>21</v>
      </c>
      <c r="E263">
        <v>0.90291600000000005</v>
      </c>
      <c r="F263">
        <v>0.19500000000000001</v>
      </c>
    </row>
    <row r="264" spans="1:6" x14ac:dyDescent="0.3">
      <c r="A264">
        <v>26</v>
      </c>
      <c r="B264">
        <v>400001</v>
      </c>
      <c r="C264">
        <v>100009</v>
      </c>
      <c r="D264">
        <v>22</v>
      </c>
      <c r="E264">
        <v>0.90997799999999995</v>
      </c>
      <c r="F264">
        <v>0.20499999999999999</v>
      </c>
    </row>
    <row r="265" spans="1:6" x14ac:dyDescent="0.3">
      <c r="A265">
        <v>26</v>
      </c>
      <c r="B265">
        <v>400001</v>
      </c>
      <c r="C265">
        <v>100009</v>
      </c>
      <c r="D265">
        <v>23</v>
      </c>
      <c r="E265">
        <v>0.91693100000000005</v>
      </c>
      <c r="F265">
        <v>0.215</v>
      </c>
    </row>
    <row r="266" spans="1:6" x14ac:dyDescent="0.3">
      <c r="A266">
        <v>26</v>
      </c>
      <c r="B266">
        <v>400001</v>
      </c>
      <c r="C266">
        <v>100009</v>
      </c>
      <c r="D266">
        <v>24</v>
      </c>
      <c r="E266">
        <v>0.92371999999999999</v>
      </c>
      <c r="F266">
        <v>0.22500000000000001</v>
      </c>
    </row>
    <row r="267" spans="1:6" x14ac:dyDescent="0.3">
      <c r="A267">
        <v>26</v>
      </c>
      <c r="B267">
        <v>400001</v>
      </c>
      <c r="C267">
        <v>100009</v>
      </c>
      <c r="D267">
        <v>25</v>
      </c>
      <c r="E267">
        <v>0.93029899999999999</v>
      </c>
      <c r="F267">
        <v>0.23499999999999999</v>
      </c>
    </row>
    <row r="268" spans="1:6" x14ac:dyDescent="0.3">
      <c r="A268">
        <v>26</v>
      </c>
      <c r="B268">
        <v>400001</v>
      </c>
      <c r="C268">
        <v>100009</v>
      </c>
      <c r="D268">
        <v>26</v>
      </c>
      <c r="E268">
        <v>0.93662500000000004</v>
      </c>
      <c r="F268">
        <v>0.245</v>
      </c>
    </row>
    <row r="269" spans="1:6" x14ac:dyDescent="0.3">
      <c r="A269">
        <v>26</v>
      </c>
      <c r="B269">
        <v>400001</v>
      </c>
      <c r="C269">
        <v>100009</v>
      </c>
      <c r="D269">
        <v>27</v>
      </c>
      <c r="E269">
        <v>0.94266300000000003</v>
      </c>
      <c r="F269">
        <v>0.255</v>
      </c>
    </row>
    <row r="270" spans="1:6" x14ac:dyDescent="0.3">
      <c r="A270">
        <v>26</v>
      </c>
      <c r="B270">
        <v>400001</v>
      </c>
      <c r="C270">
        <v>100009</v>
      </c>
      <c r="D270">
        <v>28</v>
      </c>
      <c r="E270">
        <v>0.94838500000000003</v>
      </c>
      <c r="F270">
        <v>0.26500000000000001</v>
      </c>
    </row>
    <row r="271" spans="1:6" x14ac:dyDescent="0.3">
      <c r="A271">
        <v>26</v>
      </c>
      <c r="B271">
        <v>400001</v>
      </c>
      <c r="C271">
        <v>100009</v>
      </c>
      <c r="D271">
        <v>29</v>
      </c>
      <c r="E271">
        <v>0.95376700000000003</v>
      </c>
      <c r="F271">
        <v>0.27500000000000002</v>
      </c>
    </row>
    <row r="272" spans="1:6" x14ac:dyDescent="0.3">
      <c r="A272">
        <v>26</v>
      </c>
      <c r="B272">
        <v>400001</v>
      </c>
      <c r="C272">
        <v>100009</v>
      </c>
      <c r="D272">
        <v>30</v>
      </c>
      <c r="E272">
        <v>0.95879700000000001</v>
      </c>
      <c r="F272">
        <v>0.28499999999999998</v>
      </c>
    </row>
    <row r="273" spans="1:6" x14ac:dyDescent="0.3">
      <c r="A273">
        <v>26</v>
      </c>
      <c r="B273">
        <v>400001</v>
      </c>
      <c r="C273">
        <v>100009</v>
      </c>
      <c r="D273">
        <v>31</v>
      </c>
      <c r="E273">
        <v>0.96346299999999996</v>
      </c>
      <c r="F273">
        <v>0.29499999999999998</v>
      </c>
    </row>
    <row r="274" spans="1:6" x14ac:dyDescent="0.3">
      <c r="A274">
        <v>26</v>
      </c>
      <c r="B274">
        <v>400001</v>
      </c>
      <c r="C274">
        <v>100009</v>
      </c>
      <c r="D274">
        <v>32</v>
      </c>
      <c r="E274">
        <v>0.96776499999999999</v>
      </c>
      <c r="F274">
        <v>0.30499999999999999</v>
      </c>
    </row>
    <row r="275" spans="1:6" x14ac:dyDescent="0.3">
      <c r="A275">
        <v>26</v>
      </c>
      <c r="B275">
        <v>400001</v>
      </c>
      <c r="C275">
        <v>100009</v>
      </c>
      <c r="D275">
        <v>33</v>
      </c>
      <c r="E275">
        <v>0.97170500000000004</v>
      </c>
      <c r="F275">
        <v>0.315</v>
      </c>
    </row>
    <row r="276" spans="1:6" x14ac:dyDescent="0.3">
      <c r="A276">
        <v>26</v>
      </c>
      <c r="B276">
        <v>400001</v>
      </c>
      <c r="C276">
        <v>100009</v>
      </c>
      <c r="D276">
        <v>34</v>
      </c>
      <c r="E276">
        <v>0.97528999999999999</v>
      </c>
      <c r="F276">
        <v>0.32500000000000001</v>
      </c>
    </row>
    <row r="277" spans="1:6" x14ac:dyDescent="0.3">
      <c r="A277">
        <v>26</v>
      </c>
      <c r="B277">
        <v>400001</v>
      </c>
      <c r="C277">
        <v>100009</v>
      </c>
      <c r="D277">
        <v>35</v>
      </c>
      <c r="E277">
        <v>0.97853000000000001</v>
      </c>
      <c r="F277">
        <v>0.33500000000000002</v>
      </c>
    </row>
    <row r="278" spans="1:6" x14ac:dyDescent="0.3">
      <c r="A278">
        <v>26</v>
      </c>
      <c r="B278">
        <v>400001</v>
      </c>
      <c r="C278">
        <v>100009</v>
      </c>
      <c r="D278">
        <v>36</v>
      </c>
      <c r="E278">
        <v>0.98144200000000004</v>
      </c>
      <c r="F278">
        <v>0.34499999999999997</v>
      </c>
    </row>
    <row r="279" spans="1:6" x14ac:dyDescent="0.3">
      <c r="A279">
        <v>26</v>
      </c>
      <c r="B279">
        <v>400001</v>
      </c>
      <c r="C279">
        <v>100009</v>
      </c>
      <c r="D279">
        <v>37</v>
      </c>
      <c r="E279">
        <v>0.98404199999999997</v>
      </c>
      <c r="F279">
        <v>0.35499999999999998</v>
      </c>
    </row>
    <row r="280" spans="1:6" x14ac:dyDescent="0.3">
      <c r="A280">
        <v>26</v>
      </c>
      <c r="B280">
        <v>400001</v>
      </c>
      <c r="C280">
        <v>100009</v>
      </c>
      <c r="D280">
        <v>38</v>
      </c>
      <c r="E280">
        <v>0.98634900000000003</v>
      </c>
      <c r="F280">
        <v>0.36499999999999999</v>
      </c>
    </row>
    <row r="281" spans="1:6" x14ac:dyDescent="0.3">
      <c r="A281">
        <v>26</v>
      </c>
      <c r="B281">
        <v>400001</v>
      </c>
      <c r="C281">
        <v>100009</v>
      </c>
      <c r="D281">
        <v>39</v>
      </c>
      <c r="E281">
        <v>0.98838400000000004</v>
      </c>
      <c r="F281">
        <v>0.375</v>
      </c>
    </row>
    <row r="282" spans="1:6" x14ac:dyDescent="0.3">
      <c r="A282">
        <v>26</v>
      </c>
      <c r="B282">
        <v>400001</v>
      </c>
      <c r="C282">
        <v>100009</v>
      </c>
      <c r="D282">
        <v>40</v>
      </c>
      <c r="E282">
        <v>0.99016700000000002</v>
      </c>
      <c r="F282">
        <v>0.38500000000000001</v>
      </c>
    </row>
    <row r="283" spans="1:6" x14ac:dyDescent="0.3">
      <c r="A283">
        <v>26</v>
      </c>
      <c r="B283">
        <v>400001</v>
      </c>
      <c r="C283">
        <v>100009</v>
      </c>
      <c r="D283">
        <v>41</v>
      </c>
      <c r="E283">
        <v>0.99172099999999996</v>
      </c>
      <c r="F283">
        <v>0.39500000000000002</v>
      </c>
    </row>
    <row r="284" spans="1:6" x14ac:dyDescent="0.3">
      <c r="A284">
        <v>26</v>
      </c>
      <c r="B284">
        <v>400001</v>
      </c>
      <c r="C284">
        <v>100009</v>
      </c>
      <c r="D284">
        <v>42</v>
      </c>
      <c r="E284">
        <v>0.993066</v>
      </c>
      <c r="F284">
        <v>0.40500000000000003</v>
      </c>
    </row>
    <row r="285" spans="1:6" x14ac:dyDescent="0.3">
      <c r="A285">
        <v>26</v>
      </c>
      <c r="B285">
        <v>400001</v>
      </c>
      <c r="C285">
        <v>100009</v>
      </c>
      <c r="D285">
        <v>43</v>
      </c>
      <c r="E285">
        <v>0.99422500000000003</v>
      </c>
      <c r="F285">
        <v>0.41499999999999998</v>
      </c>
    </row>
    <row r="286" spans="1:6" x14ac:dyDescent="0.3">
      <c r="A286">
        <v>26</v>
      </c>
      <c r="B286">
        <v>400001</v>
      </c>
      <c r="C286">
        <v>100009</v>
      </c>
      <c r="D286">
        <v>44</v>
      </c>
      <c r="E286">
        <v>0.99521499999999996</v>
      </c>
      <c r="F286">
        <v>0.42499999999999999</v>
      </c>
    </row>
    <row r="287" spans="1:6" x14ac:dyDescent="0.3">
      <c r="A287">
        <v>26</v>
      </c>
      <c r="B287">
        <v>400001</v>
      </c>
      <c r="C287">
        <v>100009</v>
      </c>
      <c r="D287">
        <v>45</v>
      </c>
      <c r="E287">
        <v>0.996058</v>
      </c>
      <c r="F287">
        <v>0.435</v>
      </c>
    </row>
    <row r="288" spans="1:6" x14ac:dyDescent="0.3">
      <c r="A288">
        <v>26</v>
      </c>
      <c r="B288">
        <v>400001</v>
      </c>
      <c r="C288">
        <v>100009</v>
      </c>
      <c r="D288">
        <v>46</v>
      </c>
      <c r="E288">
        <v>0.99676900000000002</v>
      </c>
      <c r="F288">
        <v>0.44500000000000001</v>
      </c>
    </row>
    <row r="289" spans="1:6" x14ac:dyDescent="0.3">
      <c r="A289">
        <v>26</v>
      </c>
      <c r="B289">
        <v>400001</v>
      </c>
      <c r="C289">
        <v>100009</v>
      </c>
      <c r="D289">
        <v>47</v>
      </c>
      <c r="E289">
        <v>0.997367</v>
      </c>
      <c r="F289">
        <v>0.45500000000000002</v>
      </c>
    </row>
    <row r="290" spans="1:6" x14ac:dyDescent="0.3">
      <c r="A290">
        <v>26</v>
      </c>
      <c r="B290">
        <v>400001</v>
      </c>
      <c r="C290">
        <v>100009</v>
      </c>
      <c r="D290">
        <v>48</v>
      </c>
      <c r="E290">
        <v>0.99786699999999995</v>
      </c>
      <c r="F290">
        <v>0.46500000000000002</v>
      </c>
    </row>
    <row r="291" spans="1:6" x14ac:dyDescent="0.3">
      <c r="A291">
        <v>26</v>
      </c>
      <c r="B291">
        <v>400001</v>
      </c>
      <c r="C291">
        <v>100009</v>
      </c>
      <c r="D291">
        <v>49</v>
      </c>
      <c r="E291">
        <v>0.99828099999999997</v>
      </c>
      <c r="F291">
        <v>0.47499999999999998</v>
      </c>
    </row>
    <row r="292" spans="1:6" x14ac:dyDescent="0.3">
      <c r="A292">
        <v>26</v>
      </c>
      <c r="B292">
        <v>400001</v>
      </c>
      <c r="C292">
        <v>100009</v>
      </c>
      <c r="D292">
        <v>50</v>
      </c>
      <c r="E292">
        <v>0.99862200000000001</v>
      </c>
      <c r="F292">
        <v>0.48499999999999999</v>
      </c>
    </row>
    <row r="293" spans="1:6" x14ac:dyDescent="0.3">
      <c r="A293">
        <v>26</v>
      </c>
      <c r="B293">
        <v>400001</v>
      </c>
      <c r="C293">
        <v>100009</v>
      </c>
      <c r="D293">
        <v>51</v>
      </c>
      <c r="E293">
        <v>0.99890199999999996</v>
      </c>
      <c r="F293">
        <v>0.495</v>
      </c>
    </row>
    <row r="294" spans="1:6" x14ac:dyDescent="0.3">
      <c r="A294">
        <v>26</v>
      </c>
      <c r="B294">
        <v>400001</v>
      </c>
      <c r="C294">
        <v>100009</v>
      </c>
      <c r="D294">
        <v>52</v>
      </c>
      <c r="E294">
        <v>0.99912999999999996</v>
      </c>
      <c r="F294">
        <v>0.505</v>
      </c>
    </row>
    <row r="295" spans="1:6" x14ac:dyDescent="0.3">
      <c r="A295">
        <v>26</v>
      </c>
      <c r="B295">
        <v>400001</v>
      </c>
      <c r="C295">
        <v>100009</v>
      </c>
      <c r="D295">
        <v>53</v>
      </c>
      <c r="E295">
        <v>0.99931499999999995</v>
      </c>
      <c r="F295">
        <v>0.51500000000000001</v>
      </c>
    </row>
    <row r="296" spans="1:6" x14ac:dyDescent="0.3">
      <c r="A296">
        <v>26</v>
      </c>
      <c r="B296">
        <v>400001</v>
      </c>
      <c r="C296">
        <v>100009</v>
      </c>
      <c r="D296">
        <v>54</v>
      </c>
      <c r="E296">
        <v>0.99946299999999999</v>
      </c>
      <c r="F296">
        <v>0.52500000000000002</v>
      </c>
    </row>
    <row r="297" spans="1:6" x14ac:dyDescent="0.3">
      <c r="A297">
        <v>26</v>
      </c>
      <c r="B297">
        <v>400001</v>
      </c>
      <c r="C297">
        <v>100009</v>
      </c>
      <c r="D297">
        <v>55</v>
      </c>
      <c r="E297">
        <v>0.99958199999999997</v>
      </c>
      <c r="F297">
        <v>0.53500000000000003</v>
      </c>
    </row>
    <row r="298" spans="1:6" x14ac:dyDescent="0.3">
      <c r="A298">
        <v>26</v>
      </c>
      <c r="B298">
        <v>400001</v>
      </c>
      <c r="C298">
        <v>100009</v>
      </c>
      <c r="D298">
        <v>56</v>
      </c>
      <c r="E298">
        <v>0.99967600000000001</v>
      </c>
      <c r="F298">
        <v>0.54500000000000004</v>
      </c>
    </row>
    <row r="299" spans="1:6" x14ac:dyDescent="0.3">
      <c r="A299">
        <v>26</v>
      </c>
      <c r="B299">
        <v>400001</v>
      </c>
      <c r="C299">
        <v>100009</v>
      </c>
      <c r="D299">
        <v>57</v>
      </c>
      <c r="E299">
        <v>0.99975099999999995</v>
      </c>
      <c r="F299">
        <v>0.55500000000000005</v>
      </c>
    </row>
    <row r="300" spans="1:6" x14ac:dyDescent="0.3">
      <c r="A300">
        <v>26</v>
      </c>
      <c r="B300">
        <v>400001</v>
      </c>
      <c r="C300">
        <v>100009</v>
      </c>
      <c r="D300">
        <v>58</v>
      </c>
      <c r="E300">
        <v>0.99980899999999995</v>
      </c>
      <c r="F300">
        <v>0.56499999999999995</v>
      </c>
    </row>
    <row r="301" spans="1:6" x14ac:dyDescent="0.3">
      <c r="A301">
        <v>26</v>
      </c>
      <c r="B301">
        <v>400001</v>
      </c>
      <c r="C301">
        <v>100009</v>
      </c>
      <c r="D301">
        <v>59</v>
      </c>
      <c r="E301">
        <v>0.99985500000000005</v>
      </c>
      <c r="F301">
        <v>0.57499999999999996</v>
      </c>
    </row>
    <row r="302" spans="1:6" x14ac:dyDescent="0.3">
      <c r="A302">
        <v>26</v>
      </c>
      <c r="B302">
        <v>400001</v>
      </c>
      <c r="C302">
        <v>100009</v>
      </c>
      <c r="D302">
        <v>60</v>
      </c>
      <c r="E302">
        <v>0.99988999999999995</v>
      </c>
      <c r="F302">
        <v>0.58499999999999996</v>
      </c>
    </row>
    <row r="303" spans="1:6" x14ac:dyDescent="0.3">
      <c r="A303">
        <v>26</v>
      </c>
      <c r="B303">
        <v>400001</v>
      </c>
      <c r="C303">
        <v>100009</v>
      </c>
      <c r="D303">
        <v>61</v>
      </c>
      <c r="E303">
        <v>0.99991699999999994</v>
      </c>
      <c r="F303">
        <v>0.59499999999999997</v>
      </c>
    </row>
    <row r="304" spans="1:6" x14ac:dyDescent="0.3">
      <c r="A304">
        <v>26</v>
      </c>
      <c r="B304">
        <v>400001</v>
      </c>
      <c r="C304">
        <v>100009</v>
      </c>
      <c r="D304">
        <v>62</v>
      </c>
      <c r="E304">
        <v>0.99993799999999999</v>
      </c>
      <c r="F304">
        <v>0.60499999999999998</v>
      </c>
    </row>
    <row r="305" spans="1:6" x14ac:dyDescent="0.3">
      <c r="A305">
        <v>26</v>
      </c>
      <c r="B305">
        <v>400001</v>
      </c>
      <c r="C305">
        <v>100009</v>
      </c>
      <c r="D305">
        <v>63</v>
      </c>
      <c r="E305">
        <v>0.99995400000000001</v>
      </c>
      <c r="F305">
        <v>0.61499999999999999</v>
      </c>
    </row>
    <row r="306" spans="1:6" x14ac:dyDescent="0.3">
      <c r="A306">
        <v>26</v>
      </c>
      <c r="B306">
        <v>400001</v>
      </c>
      <c r="C306">
        <v>100009</v>
      </c>
      <c r="D306">
        <v>64</v>
      </c>
      <c r="E306">
        <v>0.99996600000000002</v>
      </c>
      <c r="F306">
        <v>0.625</v>
      </c>
    </row>
    <row r="307" spans="1:6" x14ac:dyDescent="0.3">
      <c r="A307">
        <v>26</v>
      </c>
      <c r="B307">
        <v>400001</v>
      </c>
      <c r="C307">
        <v>100009</v>
      </c>
      <c r="D307">
        <v>65</v>
      </c>
      <c r="E307">
        <v>0.99997499999999995</v>
      </c>
      <c r="F307">
        <v>0.63500000000000001</v>
      </c>
    </row>
    <row r="308" spans="1:6" x14ac:dyDescent="0.3">
      <c r="A308">
        <v>26</v>
      </c>
      <c r="B308">
        <v>400001</v>
      </c>
      <c r="C308">
        <v>100009</v>
      </c>
      <c r="D308">
        <v>66</v>
      </c>
      <c r="E308">
        <v>0.99998200000000004</v>
      </c>
      <c r="F308">
        <v>0.64500000000000002</v>
      </c>
    </row>
    <row r="309" spans="1:6" x14ac:dyDescent="0.3">
      <c r="A309">
        <v>26</v>
      </c>
      <c r="B309">
        <v>400001</v>
      </c>
      <c r="C309">
        <v>100009</v>
      </c>
      <c r="D309">
        <v>67</v>
      </c>
      <c r="E309">
        <v>0.99998699999999996</v>
      </c>
      <c r="F309">
        <v>0.65500000000000003</v>
      </c>
    </row>
    <row r="310" spans="1:6" x14ac:dyDescent="0.3">
      <c r="A310">
        <v>26</v>
      </c>
      <c r="B310">
        <v>400001</v>
      </c>
      <c r="C310">
        <v>100009</v>
      </c>
      <c r="D310">
        <v>68</v>
      </c>
      <c r="E310">
        <v>0.99999000000000005</v>
      </c>
      <c r="F310">
        <v>0.66500000000000004</v>
      </c>
    </row>
    <row r="311" spans="1:6" x14ac:dyDescent="0.3">
      <c r="A311">
        <v>26</v>
      </c>
      <c r="B311">
        <v>400001</v>
      </c>
      <c r="C311">
        <v>100009</v>
      </c>
      <c r="D311">
        <v>69</v>
      </c>
      <c r="E311">
        <v>0.99999300000000002</v>
      </c>
      <c r="F311">
        <v>0.67500000000000004</v>
      </c>
    </row>
    <row r="312" spans="1:6" x14ac:dyDescent="0.3">
      <c r="A312">
        <v>26</v>
      </c>
      <c r="B312">
        <v>400001</v>
      </c>
      <c r="C312">
        <v>100009</v>
      </c>
      <c r="D312">
        <v>70</v>
      </c>
      <c r="E312">
        <v>0.99999499999999997</v>
      </c>
      <c r="F312">
        <v>0.68500000000000005</v>
      </c>
    </row>
    <row r="313" spans="1:6" x14ac:dyDescent="0.3">
      <c r="A313">
        <v>26</v>
      </c>
      <c r="B313">
        <v>400001</v>
      </c>
      <c r="C313">
        <v>100009</v>
      </c>
      <c r="D313">
        <v>71</v>
      </c>
      <c r="E313">
        <v>0.999996</v>
      </c>
      <c r="F313">
        <v>0.69499999999999995</v>
      </c>
    </row>
    <row r="314" spans="1:6" x14ac:dyDescent="0.3">
      <c r="A314">
        <v>26</v>
      </c>
      <c r="B314">
        <v>400001</v>
      </c>
      <c r="C314">
        <v>100009</v>
      </c>
      <c r="D314">
        <v>72</v>
      </c>
      <c r="E314">
        <v>0.99999700000000002</v>
      </c>
      <c r="F314">
        <v>0.70499999999999996</v>
      </c>
    </row>
    <row r="315" spans="1:6" x14ac:dyDescent="0.3">
      <c r="A315">
        <v>26</v>
      </c>
      <c r="B315">
        <v>400001</v>
      </c>
      <c r="C315">
        <v>100009</v>
      </c>
      <c r="D315">
        <v>73</v>
      </c>
      <c r="E315">
        <v>0.99999800000000005</v>
      </c>
      <c r="F315">
        <v>0.71499999999999997</v>
      </c>
    </row>
    <row r="316" spans="1:6" x14ac:dyDescent="0.3">
      <c r="A316">
        <v>26</v>
      </c>
      <c r="B316">
        <v>400001</v>
      </c>
      <c r="C316">
        <v>100009</v>
      </c>
      <c r="D316">
        <v>74</v>
      </c>
      <c r="E316">
        <v>0.99999899999999997</v>
      </c>
      <c r="F316">
        <v>0.72499999999999998</v>
      </c>
    </row>
    <row r="317" spans="1:6" x14ac:dyDescent="0.3">
      <c r="A317">
        <v>26</v>
      </c>
      <c r="B317">
        <v>400001</v>
      </c>
      <c r="C317">
        <v>100009</v>
      </c>
      <c r="D317">
        <v>75</v>
      </c>
      <c r="E317">
        <v>0.99999899999999997</v>
      </c>
      <c r="F317">
        <v>0.73499999999999999</v>
      </c>
    </row>
    <row r="318" spans="1:6" x14ac:dyDescent="0.3">
      <c r="A318">
        <v>26</v>
      </c>
      <c r="B318">
        <v>400001</v>
      </c>
      <c r="C318">
        <v>100009</v>
      </c>
      <c r="D318">
        <v>76</v>
      </c>
      <c r="E318">
        <v>0.99999899999999997</v>
      </c>
      <c r="F318">
        <v>0.745</v>
      </c>
    </row>
    <row r="319" spans="1:6" x14ac:dyDescent="0.3">
      <c r="A319">
        <v>26</v>
      </c>
      <c r="B319">
        <v>400001</v>
      </c>
      <c r="C319">
        <v>100009</v>
      </c>
      <c r="D319">
        <v>77</v>
      </c>
      <c r="E319">
        <v>1</v>
      </c>
      <c r="F319">
        <v>0.755</v>
      </c>
    </row>
    <row r="320" spans="1:6" x14ac:dyDescent="0.3">
      <c r="A320">
        <v>26</v>
      </c>
      <c r="B320">
        <v>400001</v>
      </c>
      <c r="C320">
        <v>100009</v>
      </c>
      <c r="D320">
        <v>78</v>
      </c>
      <c r="E320">
        <v>1</v>
      </c>
      <c r="F320">
        <v>0.76500000000000001</v>
      </c>
    </row>
    <row r="321" spans="1:6" x14ac:dyDescent="0.3">
      <c r="A321">
        <v>26</v>
      </c>
      <c r="B321">
        <v>400001</v>
      </c>
      <c r="C321">
        <v>100009</v>
      </c>
      <c r="D321">
        <v>79</v>
      </c>
      <c r="E321">
        <v>1</v>
      </c>
      <c r="F321">
        <v>0.77500000000000002</v>
      </c>
    </row>
    <row r="322" spans="1:6" x14ac:dyDescent="0.3">
      <c r="A322">
        <v>26</v>
      </c>
      <c r="B322">
        <v>400001</v>
      </c>
      <c r="C322">
        <v>100009</v>
      </c>
      <c r="D322">
        <v>80</v>
      </c>
      <c r="E322">
        <v>1</v>
      </c>
      <c r="F322">
        <v>0.78500000000000003</v>
      </c>
    </row>
    <row r="323" spans="1:6" x14ac:dyDescent="0.3">
      <c r="A323">
        <v>26</v>
      </c>
      <c r="B323">
        <v>400001</v>
      </c>
      <c r="C323">
        <v>100009</v>
      </c>
      <c r="D323">
        <v>81</v>
      </c>
      <c r="E323">
        <v>1</v>
      </c>
      <c r="F323">
        <v>0.79500000000000004</v>
      </c>
    </row>
    <row r="324" spans="1:6" x14ac:dyDescent="0.3">
      <c r="A324">
        <v>26</v>
      </c>
      <c r="B324">
        <v>400001</v>
      </c>
      <c r="C324">
        <v>100009</v>
      </c>
      <c r="D324">
        <v>82</v>
      </c>
      <c r="E324">
        <v>1</v>
      </c>
      <c r="F324">
        <v>0.80500000000000005</v>
      </c>
    </row>
    <row r="325" spans="1:6" x14ac:dyDescent="0.3">
      <c r="A325">
        <v>26</v>
      </c>
      <c r="B325">
        <v>400001</v>
      </c>
      <c r="C325">
        <v>100009</v>
      </c>
      <c r="D325">
        <v>83</v>
      </c>
      <c r="E325">
        <v>1</v>
      </c>
      <c r="F325">
        <v>0.81499999999999995</v>
      </c>
    </row>
    <row r="326" spans="1:6" x14ac:dyDescent="0.3">
      <c r="A326">
        <v>26</v>
      </c>
      <c r="B326">
        <v>400001</v>
      </c>
      <c r="C326">
        <v>100009</v>
      </c>
      <c r="D326">
        <v>84</v>
      </c>
      <c r="E326">
        <v>1</v>
      </c>
      <c r="F326">
        <v>0.82499999999999996</v>
      </c>
    </row>
    <row r="327" spans="1:6" x14ac:dyDescent="0.3">
      <c r="A327">
        <v>26</v>
      </c>
      <c r="B327">
        <v>400002</v>
      </c>
      <c r="C327">
        <v>100009</v>
      </c>
      <c r="D327">
        <v>1</v>
      </c>
      <c r="E327">
        <v>0.93566000000000005</v>
      </c>
      <c r="F327">
        <v>0</v>
      </c>
    </row>
    <row r="328" spans="1:6" x14ac:dyDescent="0.3">
      <c r="A328">
        <v>26</v>
      </c>
      <c r="B328">
        <v>400002</v>
      </c>
      <c r="C328">
        <v>100009</v>
      </c>
      <c r="D328">
        <v>2</v>
      </c>
      <c r="E328">
        <v>0.93666099999999997</v>
      </c>
      <c r="F328">
        <v>5.0000000000000001E-3</v>
      </c>
    </row>
    <row r="329" spans="1:6" x14ac:dyDescent="0.3">
      <c r="A329">
        <v>26</v>
      </c>
      <c r="B329">
        <v>400002</v>
      </c>
      <c r="C329">
        <v>100009</v>
      </c>
      <c r="D329">
        <v>3</v>
      </c>
      <c r="E329">
        <v>0.93799299999999997</v>
      </c>
      <c r="F329">
        <v>1.4999999999999999E-2</v>
      </c>
    </row>
    <row r="330" spans="1:6" x14ac:dyDescent="0.3">
      <c r="A330">
        <v>26</v>
      </c>
      <c r="B330">
        <v>400002</v>
      </c>
      <c r="C330">
        <v>100009</v>
      </c>
      <c r="D330">
        <v>4</v>
      </c>
      <c r="E330">
        <v>0.93967000000000001</v>
      </c>
      <c r="F330">
        <v>2.5000000000000001E-2</v>
      </c>
    </row>
    <row r="331" spans="1:6" x14ac:dyDescent="0.3">
      <c r="A331">
        <v>26</v>
      </c>
      <c r="B331">
        <v>400002</v>
      </c>
      <c r="C331">
        <v>100009</v>
      </c>
      <c r="D331">
        <v>5</v>
      </c>
      <c r="E331">
        <v>0.94165200000000004</v>
      </c>
      <c r="F331">
        <v>3.5000000000000003E-2</v>
      </c>
    </row>
    <row r="332" spans="1:6" x14ac:dyDescent="0.3">
      <c r="A332">
        <v>26</v>
      </c>
      <c r="B332">
        <v>400002</v>
      </c>
      <c r="C332">
        <v>100009</v>
      </c>
      <c r="D332">
        <v>6</v>
      </c>
      <c r="E332">
        <v>0.94384800000000002</v>
      </c>
      <c r="F332">
        <v>4.4999999999999998E-2</v>
      </c>
    </row>
    <row r="333" spans="1:6" x14ac:dyDescent="0.3">
      <c r="A333">
        <v>26</v>
      </c>
      <c r="B333">
        <v>400002</v>
      </c>
      <c r="C333">
        <v>100009</v>
      </c>
      <c r="D333">
        <v>7</v>
      </c>
      <c r="E333">
        <v>0.94615199999999999</v>
      </c>
      <c r="F333">
        <v>5.5E-2</v>
      </c>
    </row>
    <row r="334" spans="1:6" x14ac:dyDescent="0.3">
      <c r="A334">
        <v>26</v>
      </c>
      <c r="B334">
        <v>400002</v>
      </c>
      <c r="C334">
        <v>100009</v>
      </c>
      <c r="D334">
        <v>8</v>
      </c>
      <c r="E334">
        <v>0.94848200000000005</v>
      </c>
      <c r="F334">
        <v>6.5000000000000002E-2</v>
      </c>
    </row>
    <row r="335" spans="1:6" x14ac:dyDescent="0.3">
      <c r="A335">
        <v>26</v>
      </c>
      <c r="B335">
        <v>400002</v>
      </c>
      <c r="C335">
        <v>100009</v>
      </c>
      <c r="D335">
        <v>9</v>
      </c>
      <c r="E335">
        <v>0.95080500000000001</v>
      </c>
      <c r="F335">
        <v>7.4999999999999997E-2</v>
      </c>
    </row>
    <row r="336" spans="1:6" x14ac:dyDescent="0.3">
      <c r="A336">
        <v>26</v>
      </c>
      <c r="B336">
        <v>400002</v>
      </c>
      <c r="C336">
        <v>100009</v>
      </c>
      <c r="D336">
        <v>10</v>
      </c>
      <c r="E336">
        <v>0.95313199999999998</v>
      </c>
      <c r="F336">
        <v>8.5000000000000006E-2</v>
      </c>
    </row>
    <row r="337" spans="1:6" x14ac:dyDescent="0.3">
      <c r="A337">
        <v>26</v>
      </c>
      <c r="B337">
        <v>400002</v>
      </c>
      <c r="C337">
        <v>100009</v>
      </c>
      <c r="D337">
        <v>11</v>
      </c>
      <c r="E337">
        <v>0.95549399999999995</v>
      </c>
      <c r="F337">
        <v>9.5000000000000001E-2</v>
      </c>
    </row>
    <row r="338" spans="1:6" x14ac:dyDescent="0.3">
      <c r="A338">
        <v>26</v>
      </c>
      <c r="B338">
        <v>400002</v>
      </c>
      <c r="C338">
        <v>100009</v>
      </c>
      <c r="D338">
        <v>12</v>
      </c>
      <c r="E338">
        <v>0.95791899999999996</v>
      </c>
      <c r="F338">
        <v>0.105</v>
      </c>
    </row>
    <row r="339" spans="1:6" x14ac:dyDescent="0.3">
      <c r="A339">
        <v>26</v>
      </c>
      <c r="B339">
        <v>400002</v>
      </c>
      <c r="C339">
        <v>100009</v>
      </c>
      <c r="D339">
        <v>13</v>
      </c>
      <c r="E339">
        <v>0.96041900000000002</v>
      </c>
      <c r="F339">
        <v>0.115</v>
      </c>
    </row>
    <row r="340" spans="1:6" x14ac:dyDescent="0.3">
      <c r="A340">
        <v>26</v>
      </c>
      <c r="B340">
        <v>400002</v>
      </c>
      <c r="C340">
        <v>100009</v>
      </c>
      <c r="D340">
        <v>14</v>
      </c>
      <c r="E340">
        <v>0.96298600000000001</v>
      </c>
      <c r="F340">
        <v>0.125</v>
      </c>
    </row>
    <row r="341" spans="1:6" x14ac:dyDescent="0.3">
      <c r="A341">
        <v>26</v>
      </c>
      <c r="B341">
        <v>400002</v>
      </c>
      <c r="C341">
        <v>100009</v>
      </c>
      <c r="D341">
        <v>15</v>
      </c>
      <c r="E341">
        <v>0.96560000000000001</v>
      </c>
      <c r="F341">
        <v>0.13500000000000001</v>
      </c>
    </row>
    <row r="342" spans="1:6" x14ac:dyDescent="0.3">
      <c r="A342">
        <v>26</v>
      </c>
      <c r="B342">
        <v>400002</v>
      </c>
      <c r="C342">
        <v>100009</v>
      </c>
      <c r="D342">
        <v>16</v>
      </c>
      <c r="E342">
        <v>0.96823099999999995</v>
      </c>
      <c r="F342">
        <v>0.14499999999999999</v>
      </c>
    </row>
    <row r="343" spans="1:6" x14ac:dyDescent="0.3">
      <c r="A343">
        <v>26</v>
      </c>
      <c r="B343">
        <v>400002</v>
      </c>
      <c r="C343">
        <v>100009</v>
      </c>
      <c r="D343">
        <v>17</v>
      </c>
      <c r="E343">
        <v>0.97085100000000002</v>
      </c>
      <c r="F343">
        <v>0.155</v>
      </c>
    </row>
    <row r="344" spans="1:6" x14ac:dyDescent="0.3">
      <c r="A344">
        <v>26</v>
      </c>
      <c r="B344">
        <v>400002</v>
      </c>
      <c r="C344">
        <v>100009</v>
      </c>
      <c r="D344">
        <v>18</v>
      </c>
      <c r="E344">
        <v>0.97343000000000002</v>
      </c>
      <c r="F344">
        <v>0.16500000000000001</v>
      </c>
    </row>
    <row r="345" spans="1:6" x14ac:dyDescent="0.3">
      <c r="A345">
        <v>26</v>
      </c>
      <c r="B345">
        <v>400002</v>
      </c>
      <c r="C345">
        <v>100009</v>
      </c>
      <c r="D345">
        <v>19</v>
      </c>
      <c r="E345">
        <v>0.975939</v>
      </c>
      <c r="F345">
        <v>0.17499999999999999</v>
      </c>
    </row>
    <row r="346" spans="1:6" x14ac:dyDescent="0.3">
      <c r="A346">
        <v>26</v>
      </c>
      <c r="B346">
        <v>400002</v>
      </c>
      <c r="C346">
        <v>100009</v>
      </c>
      <c r="D346">
        <v>20</v>
      </c>
      <c r="E346">
        <v>0.978356</v>
      </c>
      <c r="F346">
        <v>0.185</v>
      </c>
    </row>
    <row r="347" spans="1:6" x14ac:dyDescent="0.3">
      <c r="A347">
        <v>26</v>
      </c>
      <c r="B347">
        <v>400002</v>
      </c>
      <c r="C347">
        <v>100009</v>
      </c>
      <c r="D347">
        <v>21</v>
      </c>
      <c r="E347">
        <v>0.98065999999999998</v>
      </c>
      <c r="F347">
        <v>0.19500000000000001</v>
      </c>
    </row>
    <row r="348" spans="1:6" x14ac:dyDescent="0.3">
      <c r="A348">
        <v>26</v>
      </c>
      <c r="B348">
        <v>400002</v>
      </c>
      <c r="C348">
        <v>100009</v>
      </c>
      <c r="D348">
        <v>22</v>
      </c>
      <c r="E348">
        <v>0.98283399999999999</v>
      </c>
      <c r="F348">
        <v>0.20499999999999999</v>
      </c>
    </row>
    <row r="349" spans="1:6" x14ac:dyDescent="0.3">
      <c r="A349">
        <v>26</v>
      </c>
      <c r="B349">
        <v>400002</v>
      </c>
      <c r="C349">
        <v>100009</v>
      </c>
      <c r="D349">
        <v>23</v>
      </c>
      <c r="E349">
        <v>0.98486799999999997</v>
      </c>
      <c r="F349">
        <v>0.215</v>
      </c>
    </row>
    <row r="350" spans="1:6" x14ac:dyDescent="0.3">
      <c r="A350">
        <v>26</v>
      </c>
      <c r="B350">
        <v>400002</v>
      </c>
      <c r="C350">
        <v>100009</v>
      </c>
      <c r="D350">
        <v>24</v>
      </c>
      <c r="E350">
        <v>0.98675100000000004</v>
      </c>
      <c r="F350">
        <v>0.22500000000000001</v>
      </c>
    </row>
    <row r="351" spans="1:6" x14ac:dyDescent="0.3">
      <c r="A351">
        <v>26</v>
      </c>
      <c r="B351">
        <v>400002</v>
      </c>
      <c r="C351">
        <v>100009</v>
      </c>
      <c r="D351">
        <v>25</v>
      </c>
      <c r="E351">
        <v>0.98848100000000005</v>
      </c>
      <c r="F351">
        <v>0.23499999999999999</v>
      </c>
    </row>
    <row r="352" spans="1:6" x14ac:dyDescent="0.3">
      <c r="A352">
        <v>26</v>
      </c>
      <c r="B352">
        <v>400002</v>
      </c>
      <c r="C352">
        <v>100009</v>
      </c>
      <c r="D352">
        <v>26</v>
      </c>
      <c r="E352">
        <v>0.99005399999999999</v>
      </c>
      <c r="F352">
        <v>0.245</v>
      </c>
    </row>
    <row r="353" spans="1:6" x14ac:dyDescent="0.3">
      <c r="A353">
        <v>26</v>
      </c>
      <c r="B353">
        <v>400002</v>
      </c>
      <c r="C353">
        <v>100009</v>
      </c>
      <c r="D353">
        <v>27</v>
      </c>
      <c r="E353">
        <v>0.99147399999999997</v>
      </c>
      <c r="F353">
        <v>0.255</v>
      </c>
    </row>
    <row r="354" spans="1:6" x14ac:dyDescent="0.3">
      <c r="A354">
        <v>26</v>
      </c>
      <c r="B354">
        <v>400002</v>
      </c>
      <c r="C354">
        <v>100009</v>
      </c>
      <c r="D354">
        <v>28</v>
      </c>
      <c r="E354">
        <v>0.99274300000000004</v>
      </c>
      <c r="F354">
        <v>0.26500000000000001</v>
      </c>
    </row>
    <row r="355" spans="1:6" x14ac:dyDescent="0.3">
      <c r="A355">
        <v>26</v>
      </c>
      <c r="B355">
        <v>400002</v>
      </c>
      <c r="C355">
        <v>100009</v>
      </c>
      <c r="D355">
        <v>29</v>
      </c>
      <c r="E355">
        <v>0.99386799999999997</v>
      </c>
      <c r="F355">
        <v>0.27500000000000002</v>
      </c>
    </row>
    <row r="356" spans="1:6" x14ac:dyDescent="0.3">
      <c r="A356">
        <v>26</v>
      </c>
      <c r="B356">
        <v>400002</v>
      </c>
      <c r="C356">
        <v>100009</v>
      </c>
      <c r="D356">
        <v>30</v>
      </c>
      <c r="E356">
        <v>0.99485599999999996</v>
      </c>
      <c r="F356">
        <v>0.28499999999999998</v>
      </c>
    </row>
    <row r="357" spans="1:6" x14ac:dyDescent="0.3">
      <c r="A357">
        <v>26</v>
      </c>
      <c r="B357">
        <v>400002</v>
      </c>
      <c r="C357">
        <v>100009</v>
      </c>
      <c r="D357">
        <v>31</v>
      </c>
      <c r="E357">
        <v>0.99571699999999996</v>
      </c>
      <c r="F357">
        <v>0.29499999999999998</v>
      </c>
    </row>
    <row r="358" spans="1:6" x14ac:dyDescent="0.3">
      <c r="A358">
        <v>26</v>
      </c>
      <c r="B358">
        <v>400002</v>
      </c>
      <c r="C358">
        <v>100009</v>
      </c>
      <c r="D358">
        <v>32</v>
      </c>
      <c r="E358">
        <v>0.99646000000000001</v>
      </c>
      <c r="F358">
        <v>0.30499999999999999</v>
      </c>
    </row>
    <row r="359" spans="1:6" x14ac:dyDescent="0.3">
      <c r="A359">
        <v>26</v>
      </c>
      <c r="B359">
        <v>400002</v>
      </c>
      <c r="C359">
        <v>100009</v>
      </c>
      <c r="D359">
        <v>33</v>
      </c>
      <c r="E359">
        <v>0.99709599999999998</v>
      </c>
      <c r="F359">
        <v>0.315</v>
      </c>
    </row>
    <row r="360" spans="1:6" x14ac:dyDescent="0.3">
      <c r="A360">
        <v>26</v>
      </c>
      <c r="B360">
        <v>400002</v>
      </c>
      <c r="C360">
        <v>100009</v>
      </c>
      <c r="D360">
        <v>34</v>
      </c>
      <c r="E360">
        <v>0.99763500000000005</v>
      </c>
      <c r="F360">
        <v>0.32500000000000001</v>
      </c>
    </row>
    <row r="361" spans="1:6" x14ac:dyDescent="0.3">
      <c r="A361">
        <v>26</v>
      </c>
      <c r="B361">
        <v>400002</v>
      </c>
      <c r="C361">
        <v>100009</v>
      </c>
      <c r="D361">
        <v>35</v>
      </c>
      <c r="E361">
        <v>0.998089</v>
      </c>
      <c r="F361">
        <v>0.33500000000000002</v>
      </c>
    </row>
    <row r="362" spans="1:6" x14ac:dyDescent="0.3">
      <c r="A362">
        <v>26</v>
      </c>
      <c r="B362">
        <v>400002</v>
      </c>
      <c r="C362">
        <v>100009</v>
      </c>
      <c r="D362">
        <v>36</v>
      </c>
      <c r="E362">
        <v>0.99846699999999999</v>
      </c>
      <c r="F362">
        <v>0.34499999999999997</v>
      </c>
    </row>
    <row r="363" spans="1:6" x14ac:dyDescent="0.3">
      <c r="A363">
        <v>26</v>
      </c>
      <c r="B363">
        <v>400002</v>
      </c>
      <c r="C363">
        <v>100009</v>
      </c>
      <c r="D363">
        <v>37</v>
      </c>
      <c r="E363">
        <v>0.99878</v>
      </c>
      <c r="F363">
        <v>0.35499999999999998</v>
      </c>
    </row>
    <row r="364" spans="1:6" x14ac:dyDescent="0.3">
      <c r="A364">
        <v>26</v>
      </c>
      <c r="B364">
        <v>400002</v>
      </c>
      <c r="C364">
        <v>100009</v>
      </c>
      <c r="D364">
        <v>38</v>
      </c>
      <c r="E364">
        <v>0.99903600000000004</v>
      </c>
      <c r="F364">
        <v>0.36499999999999999</v>
      </c>
    </row>
    <row r="365" spans="1:6" x14ac:dyDescent="0.3">
      <c r="A365">
        <v>26</v>
      </c>
      <c r="B365">
        <v>400002</v>
      </c>
      <c r="C365">
        <v>100009</v>
      </c>
      <c r="D365">
        <v>39</v>
      </c>
      <c r="E365">
        <v>0.99924400000000002</v>
      </c>
      <c r="F365">
        <v>0.375</v>
      </c>
    </row>
    <row r="366" spans="1:6" x14ac:dyDescent="0.3">
      <c r="A366">
        <v>26</v>
      </c>
      <c r="B366">
        <v>400002</v>
      </c>
      <c r="C366">
        <v>100009</v>
      </c>
      <c r="D366">
        <v>40</v>
      </c>
      <c r="E366">
        <v>0.99941199999999997</v>
      </c>
      <c r="F366">
        <v>0.38500000000000001</v>
      </c>
    </row>
    <row r="367" spans="1:6" x14ac:dyDescent="0.3">
      <c r="A367">
        <v>26</v>
      </c>
      <c r="B367">
        <v>400002</v>
      </c>
      <c r="C367">
        <v>100009</v>
      </c>
      <c r="D367">
        <v>41</v>
      </c>
      <c r="E367">
        <v>0.99954600000000005</v>
      </c>
      <c r="F367">
        <v>0.39500000000000002</v>
      </c>
    </row>
    <row r="368" spans="1:6" x14ac:dyDescent="0.3">
      <c r="A368">
        <v>26</v>
      </c>
      <c r="B368">
        <v>400002</v>
      </c>
      <c r="C368">
        <v>100009</v>
      </c>
      <c r="D368">
        <v>42</v>
      </c>
      <c r="E368">
        <v>0.99965199999999999</v>
      </c>
      <c r="F368">
        <v>0.40500000000000003</v>
      </c>
    </row>
    <row r="369" spans="1:6" x14ac:dyDescent="0.3">
      <c r="A369">
        <v>26</v>
      </c>
      <c r="B369">
        <v>400002</v>
      </c>
      <c r="C369">
        <v>100009</v>
      </c>
      <c r="D369">
        <v>43</v>
      </c>
      <c r="E369">
        <v>0.99973500000000004</v>
      </c>
      <c r="F369">
        <v>0.41499999999999998</v>
      </c>
    </row>
    <row r="370" spans="1:6" x14ac:dyDescent="0.3">
      <c r="A370">
        <v>26</v>
      </c>
      <c r="B370">
        <v>400002</v>
      </c>
      <c r="C370">
        <v>100009</v>
      </c>
      <c r="D370">
        <v>44</v>
      </c>
      <c r="E370">
        <v>0.99980000000000002</v>
      </c>
      <c r="F370">
        <v>0.42499999999999999</v>
      </c>
    </row>
    <row r="371" spans="1:6" x14ac:dyDescent="0.3">
      <c r="A371">
        <v>26</v>
      </c>
      <c r="B371">
        <v>400002</v>
      </c>
      <c r="C371">
        <v>100009</v>
      </c>
      <c r="D371">
        <v>45</v>
      </c>
      <c r="E371">
        <v>0.99985000000000002</v>
      </c>
      <c r="F371">
        <v>0.435</v>
      </c>
    </row>
    <row r="372" spans="1:6" x14ac:dyDescent="0.3">
      <c r="A372">
        <v>26</v>
      </c>
      <c r="B372">
        <v>400002</v>
      </c>
      <c r="C372">
        <v>100009</v>
      </c>
      <c r="D372">
        <v>46</v>
      </c>
      <c r="E372">
        <v>0.999888</v>
      </c>
      <c r="F372">
        <v>0.44500000000000001</v>
      </c>
    </row>
    <row r="373" spans="1:6" x14ac:dyDescent="0.3">
      <c r="A373">
        <v>26</v>
      </c>
      <c r="B373">
        <v>400002</v>
      </c>
      <c r="C373">
        <v>100009</v>
      </c>
      <c r="D373">
        <v>47</v>
      </c>
      <c r="E373">
        <v>0.99991799999999997</v>
      </c>
      <c r="F373">
        <v>0.45500000000000002</v>
      </c>
    </row>
    <row r="374" spans="1:6" x14ac:dyDescent="0.3">
      <c r="A374">
        <v>26</v>
      </c>
      <c r="B374">
        <v>400002</v>
      </c>
      <c r="C374">
        <v>100009</v>
      </c>
      <c r="D374">
        <v>48</v>
      </c>
      <c r="E374">
        <v>0.99994000000000005</v>
      </c>
      <c r="F374">
        <v>0.46500000000000002</v>
      </c>
    </row>
    <row r="375" spans="1:6" x14ac:dyDescent="0.3">
      <c r="A375">
        <v>26</v>
      </c>
      <c r="B375">
        <v>400002</v>
      </c>
      <c r="C375">
        <v>100009</v>
      </c>
      <c r="D375">
        <v>49</v>
      </c>
      <c r="E375">
        <v>0.99995599999999996</v>
      </c>
      <c r="F375">
        <v>0.47499999999999998</v>
      </c>
    </row>
    <row r="376" spans="1:6" x14ac:dyDescent="0.3">
      <c r="A376">
        <v>26</v>
      </c>
      <c r="B376">
        <v>400002</v>
      </c>
      <c r="C376">
        <v>100009</v>
      </c>
      <c r="D376">
        <v>50</v>
      </c>
      <c r="E376">
        <v>0.99996799999999997</v>
      </c>
      <c r="F376">
        <v>0.48499999999999999</v>
      </c>
    </row>
    <row r="377" spans="1:6" x14ac:dyDescent="0.3">
      <c r="A377">
        <v>26</v>
      </c>
      <c r="B377">
        <v>400002</v>
      </c>
      <c r="C377">
        <v>100009</v>
      </c>
      <c r="D377">
        <v>51</v>
      </c>
      <c r="E377">
        <v>0.999977</v>
      </c>
      <c r="F377">
        <v>0.495</v>
      </c>
    </row>
    <row r="378" spans="1:6" x14ac:dyDescent="0.3">
      <c r="A378">
        <v>26</v>
      </c>
      <c r="B378">
        <v>400002</v>
      </c>
      <c r="C378">
        <v>100009</v>
      </c>
      <c r="D378">
        <v>52</v>
      </c>
      <c r="E378">
        <v>0.99998399999999998</v>
      </c>
      <c r="F378">
        <v>0.505</v>
      </c>
    </row>
    <row r="379" spans="1:6" x14ac:dyDescent="0.3">
      <c r="A379">
        <v>26</v>
      </c>
      <c r="B379">
        <v>400002</v>
      </c>
      <c r="C379">
        <v>100009</v>
      </c>
      <c r="D379">
        <v>53</v>
      </c>
      <c r="E379">
        <v>0.99998900000000002</v>
      </c>
      <c r="F379">
        <v>0.51500000000000001</v>
      </c>
    </row>
    <row r="380" spans="1:6" x14ac:dyDescent="0.3">
      <c r="A380">
        <v>26</v>
      </c>
      <c r="B380">
        <v>400002</v>
      </c>
      <c r="C380">
        <v>100009</v>
      </c>
      <c r="D380">
        <v>54</v>
      </c>
      <c r="E380">
        <v>0.99999199999999999</v>
      </c>
      <c r="F380">
        <v>0.52500000000000002</v>
      </c>
    </row>
    <row r="381" spans="1:6" x14ac:dyDescent="0.3">
      <c r="A381">
        <v>26</v>
      </c>
      <c r="B381">
        <v>400002</v>
      </c>
      <c r="C381">
        <v>100009</v>
      </c>
      <c r="D381">
        <v>55</v>
      </c>
      <c r="E381">
        <v>0.99999499999999997</v>
      </c>
      <c r="F381">
        <v>0.53500000000000003</v>
      </c>
    </row>
    <row r="382" spans="1:6" x14ac:dyDescent="0.3">
      <c r="A382">
        <v>26</v>
      </c>
      <c r="B382">
        <v>400002</v>
      </c>
      <c r="C382">
        <v>100009</v>
      </c>
      <c r="D382">
        <v>56</v>
      </c>
      <c r="E382">
        <v>0.999996</v>
      </c>
      <c r="F382">
        <v>0.54500000000000004</v>
      </c>
    </row>
    <row r="383" spans="1:6" x14ac:dyDescent="0.3">
      <c r="A383">
        <v>26</v>
      </c>
      <c r="B383">
        <v>400002</v>
      </c>
      <c r="C383">
        <v>100009</v>
      </c>
      <c r="D383">
        <v>57</v>
      </c>
      <c r="E383">
        <v>0.99999700000000002</v>
      </c>
      <c r="F383">
        <v>0.55500000000000005</v>
      </c>
    </row>
    <row r="384" spans="1:6" x14ac:dyDescent="0.3">
      <c r="A384">
        <v>26</v>
      </c>
      <c r="B384">
        <v>400002</v>
      </c>
      <c r="C384">
        <v>100009</v>
      </c>
      <c r="D384">
        <v>58</v>
      </c>
      <c r="E384">
        <v>0.99999800000000005</v>
      </c>
      <c r="F384">
        <v>0.56499999999999995</v>
      </c>
    </row>
    <row r="385" spans="1:6" x14ac:dyDescent="0.3">
      <c r="A385">
        <v>26</v>
      </c>
      <c r="B385">
        <v>400002</v>
      </c>
      <c r="C385">
        <v>100009</v>
      </c>
      <c r="D385">
        <v>59</v>
      </c>
      <c r="E385">
        <v>0.99999899999999997</v>
      </c>
      <c r="F385">
        <v>0.57499999999999996</v>
      </c>
    </row>
    <row r="386" spans="1:6" x14ac:dyDescent="0.3">
      <c r="A386">
        <v>26</v>
      </c>
      <c r="B386">
        <v>400002</v>
      </c>
      <c r="C386">
        <v>100009</v>
      </c>
      <c r="D386">
        <v>60</v>
      </c>
      <c r="E386">
        <v>0.99999899999999997</v>
      </c>
      <c r="F386">
        <v>0.58499999999999996</v>
      </c>
    </row>
    <row r="387" spans="1:6" x14ac:dyDescent="0.3">
      <c r="A387">
        <v>26</v>
      </c>
      <c r="B387">
        <v>400002</v>
      </c>
      <c r="C387">
        <v>100009</v>
      </c>
      <c r="D387">
        <v>61</v>
      </c>
      <c r="E387">
        <v>1</v>
      </c>
      <c r="F387">
        <v>0.59499999999999997</v>
      </c>
    </row>
    <row r="388" spans="1:6" x14ac:dyDescent="0.3">
      <c r="A388">
        <v>26</v>
      </c>
      <c r="B388">
        <v>400002</v>
      </c>
      <c r="C388">
        <v>100009</v>
      </c>
      <c r="D388">
        <v>62</v>
      </c>
      <c r="E388">
        <v>1</v>
      </c>
      <c r="F388">
        <v>0.60499999999999998</v>
      </c>
    </row>
    <row r="389" spans="1:6" x14ac:dyDescent="0.3">
      <c r="A389">
        <v>26</v>
      </c>
      <c r="B389">
        <v>400002</v>
      </c>
      <c r="C389">
        <v>100009</v>
      </c>
      <c r="D389">
        <v>63</v>
      </c>
      <c r="E389">
        <v>1</v>
      </c>
      <c r="F389">
        <v>0.61499999999999999</v>
      </c>
    </row>
    <row r="390" spans="1:6" x14ac:dyDescent="0.3">
      <c r="A390">
        <v>26</v>
      </c>
      <c r="B390">
        <v>400002</v>
      </c>
      <c r="C390">
        <v>100009</v>
      </c>
      <c r="D390">
        <v>64</v>
      </c>
      <c r="E390">
        <v>1</v>
      </c>
      <c r="F390">
        <v>0.625</v>
      </c>
    </row>
    <row r="391" spans="1:6" x14ac:dyDescent="0.3">
      <c r="A391">
        <v>26</v>
      </c>
      <c r="B391">
        <v>400002</v>
      </c>
      <c r="C391">
        <v>100009</v>
      </c>
      <c r="D391">
        <v>65</v>
      </c>
      <c r="E391">
        <v>1</v>
      </c>
      <c r="F391">
        <v>0.63500000000000001</v>
      </c>
    </row>
    <row r="392" spans="1:6" x14ac:dyDescent="0.3">
      <c r="A392">
        <v>26</v>
      </c>
      <c r="B392">
        <v>400002</v>
      </c>
      <c r="C392">
        <v>100009</v>
      </c>
      <c r="D392">
        <v>66</v>
      </c>
      <c r="E392">
        <v>1</v>
      </c>
      <c r="F392">
        <v>0.64500000000000002</v>
      </c>
    </row>
    <row r="393" spans="1:6" x14ac:dyDescent="0.3">
      <c r="A393">
        <v>26</v>
      </c>
      <c r="B393">
        <v>600001</v>
      </c>
      <c r="C393">
        <v>100009</v>
      </c>
      <c r="D393">
        <v>1</v>
      </c>
      <c r="E393">
        <v>0.86318600000000001</v>
      </c>
      <c r="F393">
        <v>0</v>
      </c>
    </row>
    <row r="394" spans="1:6" x14ac:dyDescent="0.3">
      <c r="A394">
        <v>26</v>
      </c>
      <c r="B394">
        <v>600001</v>
      </c>
      <c r="C394">
        <v>100009</v>
      </c>
      <c r="D394">
        <v>2</v>
      </c>
      <c r="E394">
        <v>0.86460099999999995</v>
      </c>
      <c r="F394">
        <v>5.0000000000000001E-3</v>
      </c>
    </row>
    <row r="395" spans="1:6" x14ac:dyDescent="0.3">
      <c r="A395">
        <v>26</v>
      </c>
      <c r="B395">
        <v>600001</v>
      </c>
      <c r="C395">
        <v>100009</v>
      </c>
      <c r="D395">
        <v>3</v>
      </c>
      <c r="E395">
        <v>0.86631100000000005</v>
      </c>
      <c r="F395">
        <v>1.4999999999999999E-2</v>
      </c>
    </row>
    <row r="396" spans="1:6" x14ac:dyDescent="0.3">
      <c r="A396">
        <v>26</v>
      </c>
      <c r="B396">
        <v>600001</v>
      </c>
      <c r="C396">
        <v>100009</v>
      </c>
      <c r="D396">
        <v>4</v>
      </c>
      <c r="E396">
        <v>0.86834999999999996</v>
      </c>
      <c r="F396">
        <v>2.5000000000000001E-2</v>
      </c>
    </row>
    <row r="397" spans="1:6" x14ac:dyDescent="0.3">
      <c r="A397">
        <v>26</v>
      </c>
      <c r="B397">
        <v>600001</v>
      </c>
      <c r="C397">
        <v>100009</v>
      </c>
      <c r="D397">
        <v>5</v>
      </c>
      <c r="E397">
        <v>0.87075199999999997</v>
      </c>
      <c r="F397">
        <v>3.5000000000000003E-2</v>
      </c>
    </row>
    <row r="398" spans="1:6" x14ac:dyDescent="0.3">
      <c r="A398">
        <v>26</v>
      </c>
      <c r="B398">
        <v>600001</v>
      </c>
      <c r="C398">
        <v>100009</v>
      </c>
      <c r="D398">
        <v>6</v>
      </c>
      <c r="E398">
        <v>0.87354600000000004</v>
      </c>
      <c r="F398">
        <v>4.4999999999999998E-2</v>
      </c>
    </row>
    <row r="399" spans="1:6" x14ac:dyDescent="0.3">
      <c r="A399">
        <v>26</v>
      </c>
      <c r="B399">
        <v>600001</v>
      </c>
      <c r="C399">
        <v>100009</v>
      </c>
      <c r="D399">
        <v>7</v>
      </c>
      <c r="E399">
        <v>0.876753</v>
      </c>
      <c r="F399">
        <v>5.5E-2</v>
      </c>
    </row>
    <row r="400" spans="1:6" x14ac:dyDescent="0.3">
      <c r="A400">
        <v>26</v>
      </c>
      <c r="B400">
        <v>600001</v>
      </c>
      <c r="C400">
        <v>100009</v>
      </c>
      <c r="D400">
        <v>8</v>
      </c>
      <c r="E400">
        <v>0.88038899999999998</v>
      </c>
      <c r="F400">
        <v>6.5000000000000002E-2</v>
      </c>
    </row>
    <row r="401" spans="1:6" x14ac:dyDescent="0.3">
      <c r="A401">
        <v>26</v>
      </c>
      <c r="B401">
        <v>600001</v>
      </c>
      <c r="C401">
        <v>100009</v>
      </c>
      <c r="D401">
        <v>9</v>
      </c>
      <c r="E401">
        <v>0.88445799999999997</v>
      </c>
      <c r="F401">
        <v>7.4999999999999997E-2</v>
      </c>
    </row>
    <row r="402" spans="1:6" x14ac:dyDescent="0.3">
      <c r="A402">
        <v>26</v>
      </c>
      <c r="B402">
        <v>600001</v>
      </c>
      <c r="C402">
        <v>100009</v>
      </c>
      <c r="D402">
        <v>10</v>
      </c>
      <c r="E402">
        <v>0.88895400000000002</v>
      </c>
      <c r="F402">
        <v>8.5000000000000006E-2</v>
      </c>
    </row>
    <row r="403" spans="1:6" x14ac:dyDescent="0.3">
      <c r="A403">
        <v>26</v>
      </c>
      <c r="B403">
        <v>600001</v>
      </c>
      <c r="C403">
        <v>100009</v>
      </c>
      <c r="D403">
        <v>11</v>
      </c>
      <c r="E403">
        <v>0.89385899999999996</v>
      </c>
      <c r="F403">
        <v>9.5000000000000001E-2</v>
      </c>
    </row>
    <row r="404" spans="1:6" x14ac:dyDescent="0.3">
      <c r="A404">
        <v>26</v>
      </c>
      <c r="B404">
        <v>600001</v>
      </c>
      <c r="C404">
        <v>100009</v>
      </c>
      <c r="D404">
        <v>12</v>
      </c>
      <c r="E404">
        <v>0.89914300000000003</v>
      </c>
      <c r="F404">
        <v>0.105</v>
      </c>
    </row>
    <row r="405" spans="1:6" x14ac:dyDescent="0.3">
      <c r="A405">
        <v>26</v>
      </c>
      <c r="B405">
        <v>600001</v>
      </c>
      <c r="C405">
        <v>100009</v>
      </c>
      <c r="D405">
        <v>13</v>
      </c>
      <c r="E405">
        <v>0.90476299999999998</v>
      </c>
      <c r="F405">
        <v>0.115</v>
      </c>
    </row>
    <row r="406" spans="1:6" x14ac:dyDescent="0.3">
      <c r="A406">
        <v>26</v>
      </c>
      <c r="B406">
        <v>600001</v>
      </c>
      <c r="C406">
        <v>100009</v>
      </c>
      <c r="D406">
        <v>14</v>
      </c>
      <c r="E406">
        <v>0.91066400000000003</v>
      </c>
      <c r="F406">
        <v>0.125</v>
      </c>
    </row>
    <row r="407" spans="1:6" x14ac:dyDescent="0.3">
      <c r="A407">
        <v>26</v>
      </c>
      <c r="B407">
        <v>600001</v>
      </c>
      <c r="C407">
        <v>100009</v>
      </c>
      <c r="D407">
        <v>15</v>
      </c>
      <c r="E407">
        <v>0.91678300000000001</v>
      </c>
      <c r="F407">
        <v>0.13500000000000001</v>
      </c>
    </row>
    <row r="408" spans="1:6" x14ac:dyDescent="0.3">
      <c r="A408">
        <v>26</v>
      </c>
      <c r="B408">
        <v>600001</v>
      </c>
      <c r="C408">
        <v>100009</v>
      </c>
      <c r="D408">
        <v>16</v>
      </c>
      <c r="E408">
        <v>0.92304699999999995</v>
      </c>
      <c r="F408">
        <v>0.14499999999999999</v>
      </c>
    </row>
    <row r="409" spans="1:6" x14ac:dyDescent="0.3">
      <c r="A409">
        <v>26</v>
      </c>
      <c r="B409">
        <v>600001</v>
      </c>
      <c r="C409">
        <v>100009</v>
      </c>
      <c r="D409">
        <v>17</v>
      </c>
      <c r="E409">
        <v>0.92937999999999998</v>
      </c>
      <c r="F409">
        <v>0.155</v>
      </c>
    </row>
    <row r="410" spans="1:6" x14ac:dyDescent="0.3">
      <c r="A410">
        <v>26</v>
      </c>
      <c r="B410">
        <v>600001</v>
      </c>
      <c r="C410">
        <v>100009</v>
      </c>
      <c r="D410">
        <v>18</v>
      </c>
      <c r="E410">
        <v>0.93570200000000003</v>
      </c>
      <c r="F410">
        <v>0.16500000000000001</v>
      </c>
    </row>
    <row r="411" spans="1:6" x14ac:dyDescent="0.3">
      <c r="A411">
        <v>26</v>
      </c>
      <c r="B411">
        <v>600001</v>
      </c>
      <c r="C411">
        <v>100009</v>
      </c>
      <c r="D411">
        <v>19</v>
      </c>
      <c r="E411">
        <v>0.94193499999999997</v>
      </c>
      <c r="F411">
        <v>0.17499999999999999</v>
      </c>
    </row>
    <row r="412" spans="1:6" x14ac:dyDescent="0.3">
      <c r="A412">
        <v>26</v>
      </c>
      <c r="B412">
        <v>600001</v>
      </c>
      <c r="C412">
        <v>100009</v>
      </c>
      <c r="D412">
        <v>20</v>
      </c>
      <c r="E412">
        <v>0.94800200000000001</v>
      </c>
      <c r="F412">
        <v>0.185</v>
      </c>
    </row>
    <row r="413" spans="1:6" x14ac:dyDescent="0.3">
      <c r="A413">
        <v>26</v>
      </c>
      <c r="B413">
        <v>600001</v>
      </c>
      <c r="C413">
        <v>100009</v>
      </c>
      <c r="D413">
        <v>21</v>
      </c>
      <c r="E413">
        <v>0.95383700000000005</v>
      </c>
      <c r="F413">
        <v>0.19500000000000001</v>
      </c>
    </row>
    <row r="414" spans="1:6" x14ac:dyDescent="0.3">
      <c r="A414">
        <v>26</v>
      </c>
      <c r="B414">
        <v>600001</v>
      </c>
      <c r="C414">
        <v>100009</v>
      </c>
      <c r="D414">
        <v>22</v>
      </c>
      <c r="E414">
        <v>0.95937700000000004</v>
      </c>
      <c r="F414">
        <v>0.20499999999999999</v>
      </c>
    </row>
    <row r="415" spans="1:6" x14ac:dyDescent="0.3">
      <c r="A415">
        <v>26</v>
      </c>
      <c r="B415">
        <v>600001</v>
      </c>
      <c r="C415">
        <v>100009</v>
      </c>
      <c r="D415">
        <v>23</v>
      </c>
      <c r="E415">
        <v>0.96457300000000001</v>
      </c>
      <c r="F415">
        <v>0.215</v>
      </c>
    </row>
    <row r="416" spans="1:6" x14ac:dyDescent="0.3">
      <c r="A416">
        <v>26</v>
      </c>
      <c r="B416">
        <v>600001</v>
      </c>
      <c r="C416">
        <v>100009</v>
      </c>
      <c r="D416">
        <v>24</v>
      </c>
      <c r="E416">
        <v>0.969387</v>
      </c>
      <c r="F416">
        <v>0.22500000000000001</v>
      </c>
    </row>
    <row r="417" spans="1:6" x14ac:dyDescent="0.3">
      <c r="A417">
        <v>26</v>
      </c>
      <c r="B417">
        <v>600001</v>
      </c>
      <c r="C417">
        <v>100009</v>
      </c>
      <c r="D417">
        <v>25</v>
      </c>
      <c r="E417">
        <v>0.97379199999999999</v>
      </c>
      <c r="F417">
        <v>0.23499999999999999</v>
      </c>
    </row>
    <row r="418" spans="1:6" x14ac:dyDescent="0.3">
      <c r="A418">
        <v>26</v>
      </c>
      <c r="B418">
        <v>600001</v>
      </c>
      <c r="C418">
        <v>100009</v>
      </c>
      <c r="D418">
        <v>26</v>
      </c>
      <c r="E418">
        <v>0.97777499999999995</v>
      </c>
      <c r="F418">
        <v>0.245</v>
      </c>
    </row>
    <row r="419" spans="1:6" x14ac:dyDescent="0.3">
      <c r="A419">
        <v>26</v>
      </c>
      <c r="B419">
        <v>600001</v>
      </c>
      <c r="C419">
        <v>100009</v>
      </c>
      <c r="D419">
        <v>27</v>
      </c>
      <c r="E419">
        <v>0.98133199999999998</v>
      </c>
      <c r="F419">
        <v>0.255</v>
      </c>
    </row>
    <row r="420" spans="1:6" x14ac:dyDescent="0.3">
      <c r="A420">
        <v>26</v>
      </c>
      <c r="B420">
        <v>600001</v>
      </c>
      <c r="C420">
        <v>100009</v>
      </c>
      <c r="D420">
        <v>28</v>
      </c>
      <c r="E420">
        <v>0.98446999999999996</v>
      </c>
      <c r="F420">
        <v>0.26500000000000001</v>
      </c>
    </row>
    <row r="421" spans="1:6" x14ac:dyDescent="0.3">
      <c r="A421">
        <v>26</v>
      </c>
      <c r="B421">
        <v>600001</v>
      </c>
      <c r="C421">
        <v>100009</v>
      </c>
      <c r="D421">
        <v>29</v>
      </c>
      <c r="E421">
        <v>0.98720600000000003</v>
      </c>
      <c r="F421">
        <v>0.27500000000000002</v>
      </c>
    </row>
    <row r="422" spans="1:6" x14ac:dyDescent="0.3">
      <c r="A422">
        <v>26</v>
      </c>
      <c r="B422">
        <v>600001</v>
      </c>
      <c r="C422">
        <v>100009</v>
      </c>
      <c r="D422">
        <v>30</v>
      </c>
      <c r="E422">
        <v>0.98956299999999997</v>
      </c>
      <c r="F422">
        <v>0.28499999999999998</v>
      </c>
    </row>
    <row r="423" spans="1:6" x14ac:dyDescent="0.3">
      <c r="A423">
        <v>26</v>
      </c>
      <c r="B423">
        <v>600001</v>
      </c>
      <c r="C423">
        <v>100009</v>
      </c>
      <c r="D423">
        <v>31</v>
      </c>
      <c r="E423">
        <v>0.99156999999999995</v>
      </c>
      <c r="F423">
        <v>0.29499999999999998</v>
      </c>
    </row>
    <row r="424" spans="1:6" x14ac:dyDescent="0.3">
      <c r="A424">
        <v>26</v>
      </c>
      <c r="B424">
        <v>600001</v>
      </c>
      <c r="C424">
        <v>100009</v>
      </c>
      <c r="D424">
        <v>32</v>
      </c>
      <c r="E424">
        <v>0.99325799999999997</v>
      </c>
      <c r="F424">
        <v>0.30499999999999999</v>
      </c>
    </row>
    <row r="425" spans="1:6" x14ac:dyDescent="0.3">
      <c r="A425">
        <v>26</v>
      </c>
      <c r="B425">
        <v>600001</v>
      </c>
      <c r="C425">
        <v>100009</v>
      </c>
      <c r="D425">
        <v>33</v>
      </c>
      <c r="E425">
        <v>0.99466100000000002</v>
      </c>
      <c r="F425">
        <v>0.315</v>
      </c>
    </row>
    <row r="426" spans="1:6" x14ac:dyDescent="0.3">
      <c r="A426">
        <v>26</v>
      </c>
      <c r="B426">
        <v>600001</v>
      </c>
      <c r="C426">
        <v>100009</v>
      </c>
      <c r="D426">
        <v>34</v>
      </c>
      <c r="E426">
        <v>0.99581500000000001</v>
      </c>
      <c r="F426">
        <v>0.32500000000000001</v>
      </c>
    </row>
    <row r="427" spans="1:6" x14ac:dyDescent="0.3">
      <c r="A427">
        <v>26</v>
      </c>
      <c r="B427">
        <v>600001</v>
      </c>
      <c r="C427">
        <v>100009</v>
      </c>
      <c r="D427">
        <v>35</v>
      </c>
      <c r="E427">
        <v>0.99675199999999997</v>
      </c>
      <c r="F427">
        <v>0.33500000000000002</v>
      </c>
    </row>
    <row r="428" spans="1:6" x14ac:dyDescent="0.3">
      <c r="A428">
        <v>26</v>
      </c>
      <c r="B428">
        <v>600001</v>
      </c>
      <c r="C428">
        <v>100009</v>
      </c>
      <c r="D428">
        <v>36</v>
      </c>
      <c r="E428">
        <v>0.99750399999999995</v>
      </c>
      <c r="F428">
        <v>0.34499999999999997</v>
      </c>
    </row>
    <row r="429" spans="1:6" x14ac:dyDescent="0.3">
      <c r="A429">
        <v>26</v>
      </c>
      <c r="B429">
        <v>600001</v>
      </c>
      <c r="C429">
        <v>100009</v>
      </c>
      <c r="D429">
        <v>37</v>
      </c>
      <c r="E429">
        <v>0.99810200000000004</v>
      </c>
      <c r="F429">
        <v>0.35499999999999998</v>
      </c>
    </row>
    <row r="430" spans="1:6" x14ac:dyDescent="0.3">
      <c r="A430">
        <v>26</v>
      </c>
      <c r="B430">
        <v>600001</v>
      </c>
      <c r="C430">
        <v>100009</v>
      </c>
      <c r="D430">
        <v>38</v>
      </c>
      <c r="E430">
        <v>0.99857099999999999</v>
      </c>
      <c r="F430">
        <v>0.36499999999999999</v>
      </c>
    </row>
    <row r="431" spans="1:6" x14ac:dyDescent="0.3">
      <c r="A431">
        <v>26</v>
      </c>
      <c r="B431">
        <v>600001</v>
      </c>
      <c r="C431">
        <v>100009</v>
      </c>
      <c r="D431">
        <v>39</v>
      </c>
      <c r="E431">
        <v>0.99893399999999999</v>
      </c>
      <c r="F431">
        <v>0.375</v>
      </c>
    </row>
    <row r="432" spans="1:6" x14ac:dyDescent="0.3">
      <c r="A432">
        <v>26</v>
      </c>
      <c r="B432">
        <v>600001</v>
      </c>
      <c r="C432">
        <v>100009</v>
      </c>
      <c r="D432">
        <v>40</v>
      </c>
      <c r="E432">
        <v>0.99921400000000005</v>
      </c>
      <c r="F432">
        <v>0.38500000000000001</v>
      </c>
    </row>
    <row r="433" spans="1:6" x14ac:dyDescent="0.3">
      <c r="A433">
        <v>26</v>
      </c>
      <c r="B433">
        <v>600001</v>
      </c>
      <c r="C433">
        <v>100009</v>
      </c>
      <c r="D433">
        <v>41</v>
      </c>
      <c r="E433">
        <v>0.99942600000000004</v>
      </c>
      <c r="F433">
        <v>0.39500000000000002</v>
      </c>
    </row>
    <row r="434" spans="1:6" x14ac:dyDescent="0.3">
      <c r="A434">
        <v>26</v>
      </c>
      <c r="B434">
        <v>600001</v>
      </c>
      <c r="C434">
        <v>100009</v>
      </c>
      <c r="D434">
        <v>42</v>
      </c>
      <c r="E434">
        <v>0.99958499999999995</v>
      </c>
      <c r="F434">
        <v>0.40500000000000003</v>
      </c>
    </row>
    <row r="435" spans="1:6" x14ac:dyDescent="0.3">
      <c r="A435">
        <v>26</v>
      </c>
      <c r="B435">
        <v>600001</v>
      </c>
      <c r="C435">
        <v>100009</v>
      </c>
      <c r="D435">
        <v>43</v>
      </c>
      <c r="E435">
        <v>0.99970300000000001</v>
      </c>
      <c r="F435">
        <v>0.41499999999999998</v>
      </c>
    </row>
    <row r="436" spans="1:6" x14ac:dyDescent="0.3">
      <c r="A436">
        <v>26</v>
      </c>
      <c r="B436">
        <v>600001</v>
      </c>
      <c r="C436">
        <v>100009</v>
      </c>
      <c r="D436">
        <v>44</v>
      </c>
      <c r="E436">
        <v>0.99978900000000004</v>
      </c>
      <c r="F436">
        <v>0.42499999999999999</v>
      </c>
    </row>
    <row r="437" spans="1:6" x14ac:dyDescent="0.3">
      <c r="A437">
        <v>26</v>
      </c>
      <c r="B437">
        <v>600001</v>
      </c>
      <c r="C437">
        <v>100009</v>
      </c>
      <c r="D437">
        <v>45</v>
      </c>
      <c r="E437">
        <v>0.99985199999999996</v>
      </c>
      <c r="F437">
        <v>0.435</v>
      </c>
    </row>
    <row r="438" spans="1:6" x14ac:dyDescent="0.3">
      <c r="A438">
        <v>26</v>
      </c>
      <c r="B438">
        <v>600001</v>
      </c>
      <c r="C438">
        <v>100009</v>
      </c>
      <c r="D438">
        <v>46</v>
      </c>
      <c r="E438">
        <v>0.99989700000000004</v>
      </c>
      <c r="F438">
        <v>0.44500000000000001</v>
      </c>
    </row>
    <row r="439" spans="1:6" x14ac:dyDescent="0.3">
      <c r="A439">
        <v>26</v>
      </c>
      <c r="B439">
        <v>600001</v>
      </c>
      <c r="C439">
        <v>100009</v>
      </c>
      <c r="D439">
        <v>47</v>
      </c>
      <c r="E439">
        <v>0.99992899999999996</v>
      </c>
      <c r="F439">
        <v>0.45500000000000002</v>
      </c>
    </row>
    <row r="440" spans="1:6" x14ac:dyDescent="0.3">
      <c r="A440">
        <v>26</v>
      </c>
      <c r="B440">
        <v>600001</v>
      </c>
      <c r="C440">
        <v>100009</v>
      </c>
      <c r="D440">
        <v>48</v>
      </c>
      <c r="E440">
        <v>0.99995199999999995</v>
      </c>
      <c r="F440">
        <v>0.46500000000000002</v>
      </c>
    </row>
    <row r="441" spans="1:6" x14ac:dyDescent="0.3">
      <c r="A441">
        <v>26</v>
      </c>
      <c r="B441">
        <v>600001</v>
      </c>
      <c r="C441">
        <v>100009</v>
      </c>
      <c r="D441">
        <v>49</v>
      </c>
      <c r="E441">
        <v>0.99996799999999997</v>
      </c>
      <c r="F441">
        <v>0.47499999999999998</v>
      </c>
    </row>
    <row r="442" spans="1:6" x14ac:dyDescent="0.3">
      <c r="A442">
        <v>26</v>
      </c>
      <c r="B442">
        <v>600001</v>
      </c>
      <c r="C442">
        <v>100009</v>
      </c>
      <c r="D442">
        <v>50</v>
      </c>
      <c r="E442">
        <v>0.99997800000000003</v>
      </c>
      <c r="F442">
        <v>0.48499999999999999</v>
      </c>
    </row>
    <row r="443" spans="1:6" x14ac:dyDescent="0.3">
      <c r="A443">
        <v>26</v>
      </c>
      <c r="B443">
        <v>600001</v>
      </c>
      <c r="C443">
        <v>100009</v>
      </c>
      <c r="D443">
        <v>51</v>
      </c>
      <c r="E443">
        <v>0.99998600000000004</v>
      </c>
      <c r="F443">
        <v>0.495</v>
      </c>
    </row>
    <row r="444" spans="1:6" x14ac:dyDescent="0.3">
      <c r="A444">
        <v>26</v>
      </c>
      <c r="B444">
        <v>600001</v>
      </c>
      <c r="C444">
        <v>100009</v>
      </c>
      <c r="D444">
        <v>52</v>
      </c>
      <c r="E444">
        <v>0.99999099999999996</v>
      </c>
      <c r="F444">
        <v>0.505</v>
      </c>
    </row>
    <row r="445" spans="1:6" x14ac:dyDescent="0.3">
      <c r="A445">
        <v>26</v>
      </c>
      <c r="B445">
        <v>600001</v>
      </c>
      <c r="C445">
        <v>100009</v>
      </c>
      <c r="D445">
        <v>53</v>
      </c>
      <c r="E445">
        <v>0.99999400000000005</v>
      </c>
      <c r="F445">
        <v>0.51500000000000001</v>
      </c>
    </row>
    <row r="446" spans="1:6" x14ac:dyDescent="0.3">
      <c r="A446">
        <v>26</v>
      </c>
      <c r="B446">
        <v>600001</v>
      </c>
      <c r="C446">
        <v>100009</v>
      </c>
      <c r="D446">
        <v>54</v>
      </c>
      <c r="E446">
        <v>0.999996</v>
      </c>
      <c r="F446">
        <v>0.52500000000000002</v>
      </c>
    </row>
    <row r="447" spans="1:6" x14ac:dyDescent="0.3">
      <c r="A447">
        <v>26</v>
      </c>
      <c r="B447">
        <v>600001</v>
      </c>
      <c r="C447">
        <v>100009</v>
      </c>
      <c r="D447">
        <v>55</v>
      </c>
      <c r="E447">
        <v>0.99999800000000005</v>
      </c>
      <c r="F447">
        <v>0.53500000000000003</v>
      </c>
    </row>
    <row r="448" spans="1:6" x14ac:dyDescent="0.3">
      <c r="A448">
        <v>26</v>
      </c>
      <c r="B448">
        <v>600001</v>
      </c>
      <c r="C448">
        <v>100009</v>
      </c>
      <c r="D448">
        <v>56</v>
      </c>
      <c r="E448">
        <v>0.99999800000000005</v>
      </c>
      <c r="F448">
        <v>0.54500000000000004</v>
      </c>
    </row>
    <row r="449" spans="1:6" x14ac:dyDescent="0.3">
      <c r="A449">
        <v>26</v>
      </c>
      <c r="B449">
        <v>600001</v>
      </c>
      <c r="C449">
        <v>100009</v>
      </c>
      <c r="D449">
        <v>57</v>
      </c>
      <c r="E449">
        <v>0.99999899999999997</v>
      </c>
      <c r="F449">
        <v>0.55500000000000005</v>
      </c>
    </row>
    <row r="450" spans="1:6" x14ac:dyDescent="0.3">
      <c r="A450">
        <v>26</v>
      </c>
      <c r="B450">
        <v>600001</v>
      </c>
      <c r="C450">
        <v>100009</v>
      </c>
      <c r="D450">
        <v>58</v>
      </c>
      <c r="E450">
        <v>0.99999899999999997</v>
      </c>
      <c r="F450">
        <v>0.56499999999999995</v>
      </c>
    </row>
    <row r="451" spans="1:6" x14ac:dyDescent="0.3">
      <c r="A451">
        <v>26</v>
      </c>
      <c r="B451">
        <v>600001</v>
      </c>
      <c r="C451">
        <v>100009</v>
      </c>
      <c r="D451">
        <v>59</v>
      </c>
      <c r="E451">
        <v>1</v>
      </c>
      <c r="F451">
        <v>0.57499999999999996</v>
      </c>
    </row>
    <row r="452" spans="1:6" x14ac:dyDescent="0.3">
      <c r="A452">
        <v>26</v>
      </c>
      <c r="B452">
        <v>600001</v>
      </c>
      <c r="C452">
        <v>100009</v>
      </c>
      <c r="D452">
        <v>60</v>
      </c>
      <c r="E452">
        <v>1</v>
      </c>
      <c r="F452">
        <v>0.58499999999999996</v>
      </c>
    </row>
    <row r="453" spans="1:6" x14ac:dyDescent="0.3">
      <c r="A453">
        <v>26</v>
      </c>
      <c r="B453">
        <v>600001</v>
      </c>
      <c r="C453">
        <v>100009</v>
      </c>
      <c r="D453">
        <v>61</v>
      </c>
      <c r="E453">
        <v>1</v>
      </c>
      <c r="F453">
        <v>0.59499999999999997</v>
      </c>
    </row>
    <row r="454" spans="1:6" x14ac:dyDescent="0.3">
      <c r="A454">
        <v>26</v>
      </c>
      <c r="B454">
        <v>600001</v>
      </c>
      <c r="C454">
        <v>100009</v>
      </c>
      <c r="D454">
        <v>62</v>
      </c>
      <c r="E454">
        <v>1</v>
      </c>
      <c r="F454">
        <v>0.60499999999999998</v>
      </c>
    </row>
    <row r="455" spans="1:6" x14ac:dyDescent="0.3">
      <c r="A455">
        <v>26</v>
      </c>
      <c r="B455">
        <v>600001</v>
      </c>
      <c r="C455">
        <v>100009</v>
      </c>
      <c r="D455">
        <v>63</v>
      </c>
      <c r="E455">
        <v>1</v>
      </c>
      <c r="F455">
        <v>0.61499999999999999</v>
      </c>
    </row>
    <row r="456" spans="1:6" x14ac:dyDescent="0.3">
      <c r="A456">
        <v>26</v>
      </c>
      <c r="B456">
        <v>600001</v>
      </c>
      <c r="C456">
        <v>100009</v>
      </c>
      <c r="D456">
        <v>64</v>
      </c>
      <c r="E456">
        <v>1</v>
      </c>
      <c r="F456">
        <v>0.625</v>
      </c>
    </row>
    <row r="457" spans="1:6" x14ac:dyDescent="0.3">
      <c r="A457">
        <v>26</v>
      </c>
      <c r="B457">
        <v>700001</v>
      </c>
      <c r="C457">
        <v>100009</v>
      </c>
      <c r="D457">
        <v>1</v>
      </c>
      <c r="E457">
        <v>0.896899</v>
      </c>
      <c r="F457">
        <v>0</v>
      </c>
    </row>
    <row r="458" spans="1:6" x14ac:dyDescent="0.3">
      <c r="A458">
        <v>26</v>
      </c>
      <c r="B458">
        <v>700001</v>
      </c>
      <c r="C458">
        <v>100009</v>
      </c>
      <c r="D458">
        <v>2</v>
      </c>
      <c r="E458">
        <v>0.89819499999999997</v>
      </c>
      <c r="F458">
        <v>5.0000000000000001E-3</v>
      </c>
    </row>
    <row r="459" spans="1:6" x14ac:dyDescent="0.3">
      <c r="A459">
        <v>26</v>
      </c>
      <c r="B459">
        <v>700001</v>
      </c>
      <c r="C459">
        <v>100009</v>
      </c>
      <c r="D459">
        <v>3</v>
      </c>
      <c r="E459">
        <v>0.89988000000000001</v>
      </c>
      <c r="F459">
        <v>1.4999999999999999E-2</v>
      </c>
    </row>
    <row r="460" spans="1:6" x14ac:dyDescent="0.3">
      <c r="A460">
        <v>26</v>
      </c>
      <c r="B460">
        <v>700001</v>
      </c>
      <c r="C460">
        <v>100009</v>
      </c>
      <c r="D460">
        <v>4</v>
      </c>
      <c r="E460">
        <v>0.901976</v>
      </c>
      <c r="F460">
        <v>2.5000000000000001E-2</v>
      </c>
    </row>
    <row r="461" spans="1:6" x14ac:dyDescent="0.3">
      <c r="A461">
        <v>26</v>
      </c>
      <c r="B461">
        <v>700001</v>
      </c>
      <c r="C461">
        <v>100009</v>
      </c>
      <c r="D461">
        <v>5</v>
      </c>
      <c r="E461">
        <v>0.904443</v>
      </c>
      <c r="F461">
        <v>3.5000000000000003E-2</v>
      </c>
    </row>
    <row r="462" spans="1:6" x14ac:dyDescent="0.3">
      <c r="A462">
        <v>26</v>
      </c>
      <c r="B462">
        <v>700001</v>
      </c>
      <c r="C462">
        <v>100009</v>
      </c>
      <c r="D462">
        <v>6</v>
      </c>
      <c r="E462">
        <v>0.907192</v>
      </c>
      <c r="F462">
        <v>4.4999999999999998E-2</v>
      </c>
    </row>
    <row r="463" spans="1:6" x14ac:dyDescent="0.3">
      <c r="A463">
        <v>26</v>
      </c>
      <c r="B463">
        <v>700001</v>
      </c>
      <c r="C463">
        <v>100009</v>
      </c>
      <c r="D463">
        <v>7</v>
      </c>
      <c r="E463">
        <v>0.91011600000000004</v>
      </c>
      <c r="F463">
        <v>5.5E-2</v>
      </c>
    </row>
    <row r="464" spans="1:6" x14ac:dyDescent="0.3">
      <c r="A464">
        <v>26</v>
      </c>
      <c r="B464">
        <v>700001</v>
      </c>
      <c r="C464">
        <v>100009</v>
      </c>
      <c r="D464">
        <v>8</v>
      </c>
      <c r="E464">
        <v>0.91313200000000005</v>
      </c>
      <c r="F464">
        <v>6.5000000000000002E-2</v>
      </c>
    </row>
    <row r="465" spans="1:6" x14ac:dyDescent="0.3">
      <c r="A465">
        <v>26</v>
      </c>
      <c r="B465">
        <v>700001</v>
      </c>
      <c r="C465">
        <v>100009</v>
      </c>
      <c r="D465">
        <v>9</v>
      </c>
      <c r="E465">
        <v>0.91620999999999997</v>
      </c>
      <c r="F465">
        <v>7.4999999999999997E-2</v>
      </c>
    </row>
    <row r="466" spans="1:6" x14ac:dyDescent="0.3">
      <c r="A466">
        <v>26</v>
      </c>
      <c r="B466">
        <v>700001</v>
      </c>
      <c r="C466">
        <v>100009</v>
      </c>
      <c r="D466">
        <v>10</v>
      </c>
      <c r="E466">
        <v>0.91936300000000004</v>
      </c>
      <c r="F466">
        <v>8.5000000000000006E-2</v>
      </c>
    </row>
    <row r="467" spans="1:6" x14ac:dyDescent="0.3">
      <c r="A467">
        <v>26</v>
      </c>
      <c r="B467">
        <v>700001</v>
      </c>
      <c r="C467">
        <v>100009</v>
      </c>
      <c r="D467">
        <v>11</v>
      </c>
      <c r="E467">
        <v>0.92262500000000003</v>
      </c>
      <c r="F467">
        <v>9.5000000000000001E-2</v>
      </c>
    </row>
    <row r="468" spans="1:6" x14ac:dyDescent="0.3">
      <c r="A468">
        <v>26</v>
      </c>
      <c r="B468">
        <v>700001</v>
      </c>
      <c r="C468">
        <v>100009</v>
      </c>
      <c r="D468">
        <v>12</v>
      </c>
      <c r="E468">
        <v>0.92602600000000002</v>
      </c>
      <c r="F468">
        <v>0.105</v>
      </c>
    </row>
    <row r="469" spans="1:6" x14ac:dyDescent="0.3">
      <c r="A469">
        <v>26</v>
      </c>
      <c r="B469">
        <v>700001</v>
      </c>
      <c r="C469">
        <v>100009</v>
      </c>
      <c r="D469">
        <v>13</v>
      </c>
      <c r="E469">
        <v>0.92957599999999996</v>
      </c>
      <c r="F469">
        <v>0.115</v>
      </c>
    </row>
    <row r="470" spans="1:6" x14ac:dyDescent="0.3">
      <c r="A470">
        <v>26</v>
      </c>
      <c r="B470">
        <v>700001</v>
      </c>
      <c r="C470">
        <v>100009</v>
      </c>
      <c r="D470">
        <v>14</v>
      </c>
      <c r="E470">
        <v>0.93326500000000001</v>
      </c>
      <c r="F470">
        <v>0.125</v>
      </c>
    </row>
    <row r="471" spans="1:6" x14ac:dyDescent="0.3">
      <c r="A471">
        <v>26</v>
      </c>
      <c r="B471">
        <v>700001</v>
      </c>
      <c r="C471">
        <v>100009</v>
      </c>
      <c r="D471">
        <v>15</v>
      </c>
      <c r="E471">
        <v>0.93706800000000001</v>
      </c>
      <c r="F471">
        <v>0.13500000000000001</v>
      </c>
    </row>
    <row r="472" spans="1:6" x14ac:dyDescent="0.3">
      <c r="A472">
        <v>26</v>
      </c>
      <c r="B472">
        <v>700001</v>
      </c>
      <c r="C472">
        <v>100009</v>
      </c>
      <c r="D472">
        <v>16</v>
      </c>
      <c r="E472">
        <v>0.94095099999999998</v>
      </c>
      <c r="F472">
        <v>0.14499999999999999</v>
      </c>
    </row>
    <row r="473" spans="1:6" x14ac:dyDescent="0.3">
      <c r="A473">
        <v>26</v>
      </c>
      <c r="B473">
        <v>700001</v>
      </c>
      <c r="C473">
        <v>100009</v>
      </c>
      <c r="D473">
        <v>17</v>
      </c>
      <c r="E473">
        <v>0.94487600000000005</v>
      </c>
      <c r="F473">
        <v>0.155</v>
      </c>
    </row>
    <row r="474" spans="1:6" x14ac:dyDescent="0.3">
      <c r="A474">
        <v>26</v>
      </c>
      <c r="B474">
        <v>700001</v>
      </c>
      <c r="C474">
        <v>100009</v>
      </c>
      <c r="D474">
        <v>18</v>
      </c>
      <c r="E474">
        <v>0.94880500000000001</v>
      </c>
      <c r="F474">
        <v>0.16500000000000001</v>
      </c>
    </row>
    <row r="475" spans="1:6" x14ac:dyDescent="0.3">
      <c r="A475">
        <v>26</v>
      </c>
      <c r="B475">
        <v>700001</v>
      </c>
      <c r="C475">
        <v>100009</v>
      </c>
      <c r="D475">
        <v>19</v>
      </c>
      <c r="E475">
        <v>0.95269999999999999</v>
      </c>
      <c r="F475">
        <v>0.17499999999999999</v>
      </c>
    </row>
    <row r="476" spans="1:6" x14ac:dyDescent="0.3">
      <c r="A476">
        <v>26</v>
      </c>
      <c r="B476">
        <v>700001</v>
      </c>
      <c r="C476">
        <v>100009</v>
      </c>
      <c r="D476">
        <v>20</v>
      </c>
      <c r="E476">
        <v>0.95652700000000002</v>
      </c>
      <c r="F476">
        <v>0.185</v>
      </c>
    </row>
    <row r="477" spans="1:6" x14ac:dyDescent="0.3">
      <c r="A477">
        <v>26</v>
      </c>
      <c r="B477">
        <v>700001</v>
      </c>
      <c r="C477">
        <v>100009</v>
      </c>
      <c r="D477">
        <v>21</v>
      </c>
      <c r="E477">
        <v>0.96025400000000005</v>
      </c>
      <c r="F477">
        <v>0.19500000000000001</v>
      </c>
    </row>
    <row r="478" spans="1:6" x14ac:dyDescent="0.3">
      <c r="A478">
        <v>26</v>
      </c>
      <c r="B478">
        <v>700001</v>
      </c>
      <c r="C478">
        <v>100009</v>
      </c>
      <c r="D478">
        <v>22</v>
      </c>
      <c r="E478">
        <v>0.96385500000000002</v>
      </c>
      <c r="F478">
        <v>0.20499999999999999</v>
      </c>
    </row>
    <row r="479" spans="1:6" x14ac:dyDescent="0.3">
      <c r="A479">
        <v>26</v>
      </c>
      <c r="B479">
        <v>700001</v>
      </c>
      <c r="C479">
        <v>100009</v>
      </c>
      <c r="D479">
        <v>23</v>
      </c>
      <c r="E479">
        <v>0.96730499999999997</v>
      </c>
      <c r="F479">
        <v>0.215</v>
      </c>
    </row>
    <row r="480" spans="1:6" x14ac:dyDescent="0.3">
      <c r="A480">
        <v>26</v>
      </c>
      <c r="B480">
        <v>700001</v>
      </c>
      <c r="C480">
        <v>100009</v>
      </c>
      <c r="D480">
        <v>24</v>
      </c>
      <c r="E480">
        <v>0.97058500000000003</v>
      </c>
      <c r="F480">
        <v>0.22500000000000001</v>
      </c>
    </row>
    <row r="481" spans="1:6" x14ac:dyDescent="0.3">
      <c r="A481">
        <v>26</v>
      </c>
      <c r="B481">
        <v>700001</v>
      </c>
      <c r="C481">
        <v>100009</v>
      </c>
      <c r="D481">
        <v>25</v>
      </c>
      <c r="E481">
        <v>0.97368100000000002</v>
      </c>
      <c r="F481">
        <v>0.23499999999999999</v>
      </c>
    </row>
    <row r="482" spans="1:6" x14ac:dyDescent="0.3">
      <c r="A482">
        <v>26</v>
      </c>
      <c r="B482">
        <v>700001</v>
      </c>
      <c r="C482">
        <v>100009</v>
      </c>
      <c r="D482">
        <v>26</v>
      </c>
      <c r="E482">
        <v>0.97658100000000003</v>
      </c>
      <c r="F482">
        <v>0.245</v>
      </c>
    </row>
    <row r="483" spans="1:6" x14ac:dyDescent="0.3">
      <c r="A483">
        <v>26</v>
      </c>
      <c r="B483">
        <v>700001</v>
      </c>
      <c r="C483">
        <v>100009</v>
      </c>
      <c r="D483">
        <v>27</v>
      </c>
      <c r="E483">
        <v>0.97927600000000004</v>
      </c>
      <c r="F483">
        <v>0.255</v>
      </c>
    </row>
    <row r="484" spans="1:6" x14ac:dyDescent="0.3">
      <c r="A484">
        <v>26</v>
      </c>
      <c r="B484">
        <v>700001</v>
      </c>
      <c r="C484">
        <v>100009</v>
      </c>
      <c r="D484">
        <v>28</v>
      </c>
      <c r="E484">
        <v>0.981765</v>
      </c>
      <c r="F484">
        <v>0.26500000000000001</v>
      </c>
    </row>
    <row r="485" spans="1:6" x14ac:dyDescent="0.3">
      <c r="A485">
        <v>26</v>
      </c>
      <c r="B485">
        <v>700001</v>
      </c>
      <c r="C485">
        <v>100009</v>
      </c>
      <c r="D485">
        <v>29</v>
      </c>
      <c r="E485">
        <v>0.98404499999999995</v>
      </c>
      <c r="F485">
        <v>0.27500000000000002</v>
      </c>
    </row>
    <row r="486" spans="1:6" x14ac:dyDescent="0.3">
      <c r="A486">
        <v>26</v>
      </c>
      <c r="B486">
        <v>700001</v>
      </c>
      <c r="C486">
        <v>100009</v>
      </c>
      <c r="D486">
        <v>30</v>
      </c>
      <c r="E486">
        <v>0.98612</v>
      </c>
      <c r="F486">
        <v>0.28499999999999998</v>
      </c>
    </row>
    <row r="487" spans="1:6" x14ac:dyDescent="0.3">
      <c r="A487">
        <v>26</v>
      </c>
      <c r="B487">
        <v>700001</v>
      </c>
      <c r="C487">
        <v>100009</v>
      </c>
      <c r="D487">
        <v>31</v>
      </c>
      <c r="E487">
        <v>0.98799400000000004</v>
      </c>
      <c r="F487">
        <v>0.29499999999999998</v>
      </c>
    </row>
    <row r="488" spans="1:6" x14ac:dyDescent="0.3">
      <c r="A488">
        <v>26</v>
      </c>
      <c r="B488">
        <v>700001</v>
      </c>
      <c r="C488">
        <v>100009</v>
      </c>
      <c r="D488">
        <v>32</v>
      </c>
      <c r="E488">
        <v>0.98967499999999997</v>
      </c>
      <c r="F488">
        <v>0.30499999999999999</v>
      </c>
    </row>
    <row r="489" spans="1:6" x14ac:dyDescent="0.3">
      <c r="A489">
        <v>26</v>
      </c>
      <c r="B489">
        <v>700001</v>
      </c>
      <c r="C489">
        <v>100009</v>
      </c>
      <c r="D489">
        <v>33</v>
      </c>
      <c r="E489">
        <v>0.99117200000000005</v>
      </c>
      <c r="F489">
        <v>0.315</v>
      </c>
    </row>
    <row r="490" spans="1:6" x14ac:dyDescent="0.3">
      <c r="A490">
        <v>26</v>
      </c>
      <c r="B490">
        <v>700001</v>
      </c>
      <c r="C490">
        <v>100009</v>
      </c>
      <c r="D490">
        <v>34</v>
      </c>
      <c r="E490">
        <v>0.99249699999999996</v>
      </c>
      <c r="F490">
        <v>0.32500000000000001</v>
      </c>
    </row>
    <row r="491" spans="1:6" x14ac:dyDescent="0.3">
      <c r="A491">
        <v>26</v>
      </c>
      <c r="B491">
        <v>700001</v>
      </c>
      <c r="C491">
        <v>100009</v>
      </c>
      <c r="D491">
        <v>35</v>
      </c>
      <c r="E491">
        <v>0.99365999999999999</v>
      </c>
      <c r="F491">
        <v>0.33500000000000002</v>
      </c>
    </row>
    <row r="492" spans="1:6" x14ac:dyDescent="0.3">
      <c r="A492">
        <v>26</v>
      </c>
      <c r="B492">
        <v>700001</v>
      </c>
      <c r="C492">
        <v>100009</v>
      </c>
      <c r="D492">
        <v>36</v>
      </c>
      <c r="E492">
        <v>0.99467399999999995</v>
      </c>
      <c r="F492">
        <v>0.34499999999999997</v>
      </c>
    </row>
    <row r="493" spans="1:6" x14ac:dyDescent="0.3">
      <c r="A493">
        <v>26</v>
      </c>
      <c r="B493">
        <v>700001</v>
      </c>
      <c r="C493">
        <v>100009</v>
      </c>
      <c r="D493">
        <v>37</v>
      </c>
      <c r="E493">
        <v>0.99555300000000002</v>
      </c>
      <c r="F493">
        <v>0.35499999999999998</v>
      </c>
    </row>
    <row r="494" spans="1:6" x14ac:dyDescent="0.3">
      <c r="A494">
        <v>26</v>
      </c>
      <c r="B494">
        <v>700001</v>
      </c>
      <c r="C494">
        <v>100009</v>
      </c>
      <c r="D494">
        <v>38</v>
      </c>
      <c r="E494">
        <v>0.99630799999999997</v>
      </c>
      <c r="F494">
        <v>0.36499999999999999</v>
      </c>
    </row>
    <row r="495" spans="1:6" x14ac:dyDescent="0.3">
      <c r="A495">
        <v>26</v>
      </c>
      <c r="B495">
        <v>700001</v>
      </c>
      <c r="C495">
        <v>100009</v>
      </c>
      <c r="D495">
        <v>39</v>
      </c>
      <c r="E495">
        <v>0.99695400000000001</v>
      </c>
      <c r="F495">
        <v>0.375</v>
      </c>
    </row>
    <row r="496" spans="1:6" x14ac:dyDescent="0.3">
      <c r="A496">
        <v>26</v>
      </c>
      <c r="B496">
        <v>700001</v>
      </c>
      <c r="C496">
        <v>100009</v>
      </c>
      <c r="D496">
        <v>40</v>
      </c>
      <c r="E496">
        <v>0.997502</v>
      </c>
      <c r="F496">
        <v>0.38500000000000001</v>
      </c>
    </row>
    <row r="497" spans="1:6" x14ac:dyDescent="0.3">
      <c r="A497">
        <v>26</v>
      </c>
      <c r="B497">
        <v>700001</v>
      </c>
      <c r="C497">
        <v>100009</v>
      </c>
      <c r="D497">
        <v>41</v>
      </c>
      <c r="E497">
        <v>0.99796399999999996</v>
      </c>
      <c r="F497">
        <v>0.39500000000000002</v>
      </c>
    </row>
    <row r="498" spans="1:6" x14ac:dyDescent="0.3">
      <c r="A498">
        <v>26</v>
      </c>
      <c r="B498">
        <v>700001</v>
      </c>
      <c r="C498">
        <v>100009</v>
      </c>
      <c r="D498">
        <v>42</v>
      </c>
      <c r="E498">
        <v>0.99835099999999999</v>
      </c>
      <c r="F498">
        <v>0.40500000000000003</v>
      </c>
    </row>
    <row r="499" spans="1:6" x14ac:dyDescent="0.3">
      <c r="A499">
        <v>26</v>
      </c>
      <c r="B499">
        <v>700001</v>
      </c>
      <c r="C499">
        <v>100009</v>
      </c>
      <c r="D499">
        <v>43</v>
      </c>
      <c r="E499">
        <v>0.998672</v>
      </c>
      <c r="F499">
        <v>0.41499999999999998</v>
      </c>
    </row>
    <row r="500" spans="1:6" x14ac:dyDescent="0.3">
      <c r="A500">
        <v>26</v>
      </c>
      <c r="B500">
        <v>700001</v>
      </c>
      <c r="C500">
        <v>100009</v>
      </c>
      <c r="D500">
        <v>44</v>
      </c>
      <c r="E500">
        <v>0.99893699999999996</v>
      </c>
      <c r="F500">
        <v>0.42499999999999999</v>
      </c>
    </row>
    <row r="501" spans="1:6" x14ac:dyDescent="0.3">
      <c r="A501">
        <v>26</v>
      </c>
      <c r="B501">
        <v>700001</v>
      </c>
      <c r="C501">
        <v>100009</v>
      </c>
      <c r="D501">
        <v>45</v>
      </c>
      <c r="E501">
        <v>0.99915500000000002</v>
      </c>
      <c r="F501">
        <v>0.435</v>
      </c>
    </row>
    <row r="502" spans="1:6" x14ac:dyDescent="0.3">
      <c r="A502">
        <v>26</v>
      </c>
      <c r="B502">
        <v>700001</v>
      </c>
      <c r="C502">
        <v>100009</v>
      </c>
      <c r="D502">
        <v>46</v>
      </c>
      <c r="E502">
        <v>0.999332</v>
      </c>
      <c r="F502">
        <v>0.44500000000000001</v>
      </c>
    </row>
    <row r="503" spans="1:6" x14ac:dyDescent="0.3">
      <c r="A503">
        <v>26</v>
      </c>
      <c r="B503">
        <v>700001</v>
      </c>
      <c r="C503">
        <v>100009</v>
      </c>
      <c r="D503">
        <v>47</v>
      </c>
      <c r="E503">
        <v>0.99947600000000003</v>
      </c>
      <c r="F503">
        <v>0.45500000000000002</v>
      </c>
    </row>
    <row r="504" spans="1:6" x14ac:dyDescent="0.3">
      <c r="A504">
        <v>26</v>
      </c>
      <c r="B504">
        <v>700001</v>
      </c>
      <c r="C504">
        <v>100009</v>
      </c>
      <c r="D504">
        <v>48</v>
      </c>
      <c r="E504">
        <v>0.99959100000000001</v>
      </c>
      <c r="F504">
        <v>0.46500000000000002</v>
      </c>
    </row>
    <row r="505" spans="1:6" x14ac:dyDescent="0.3">
      <c r="A505">
        <v>26</v>
      </c>
      <c r="B505">
        <v>700001</v>
      </c>
      <c r="C505">
        <v>100009</v>
      </c>
      <c r="D505">
        <v>49</v>
      </c>
      <c r="E505">
        <v>0.99968299999999999</v>
      </c>
      <c r="F505">
        <v>0.47499999999999998</v>
      </c>
    </row>
    <row r="506" spans="1:6" x14ac:dyDescent="0.3">
      <c r="A506">
        <v>26</v>
      </c>
      <c r="B506">
        <v>700001</v>
      </c>
      <c r="C506">
        <v>100009</v>
      </c>
      <c r="D506">
        <v>50</v>
      </c>
      <c r="E506">
        <v>0.99975599999999998</v>
      </c>
      <c r="F506">
        <v>0.48499999999999999</v>
      </c>
    </row>
    <row r="507" spans="1:6" x14ac:dyDescent="0.3">
      <c r="A507">
        <v>26</v>
      </c>
      <c r="B507">
        <v>700001</v>
      </c>
      <c r="C507">
        <v>100009</v>
      </c>
      <c r="D507">
        <v>51</v>
      </c>
      <c r="E507">
        <v>0.99981299999999995</v>
      </c>
      <c r="F507">
        <v>0.495</v>
      </c>
    </row>
    <row r="508" spans="1:6" x14ac:dyDescent="0.3">
      <c r="A508">
        <v>26</v>
      </c>
      <c r="B508">
        <v>700001</v>
      </c>
      <c r="C508">
        <v>100009</v>
      </c>
      <c r="D508">
        <v>52</v>
      </c>
      <c r="E508">
        <v>0.99985800000000002</v>
      </c>
      <c r="F508">
        <v>0.505</v>
      </c>
    </row>
    <row r="509" spans="1:6" x14ac:dyDescent="0.3">
      <c r="A509">
        <v>26</v>
      </c>
      <c r="B509">
        <v>700001</v>
      </c>
      <c r="C509">
        <v>100009</v>
      </c>
      <c r="D509">
        <v>53</v>
      </c>
      <c r="E509">
        <v>0.99989300000000003</v>
      </c>
      <c r="F509">
        <v>0.51500000000000001</v>
      </c>
    </row>
    <row r="510" spans="1:6" x14ac:dyDescent="0.3">
      <c r="A510">
        <v>26</v>
      </c>
      <c r="B510">
        <v>700001</v>
      </c>
      <c r="C510">
        <v>100009</v>
      </c>
      <c r="D510">
        <v>54</v>
      </c>
      <c r="E510">
        <v>0.99992000000000003</v>
      </c>
      <c r="F510">
        <v>0.52500000000000002</v>
      </c>
    </row>
    <row r="511" spans="1:6" x14ac:dyDescent="0.3">
      <c r="A511">
        <v>26</v>
      </c>
      <c r="B511">
        <v>700001</v>
      </c>
      <c r="C511">
        <v>100009</v>
      </c>
      <c r="D511">
        <v>55</v>
      </c>
      <c r="E511">
        <v>0.99994000000000005</v>
      </c>
      <c r="F511">
        <v>0.53500000000000003</v>
      </c>
    </row>
    <row r="512" spans="1:6" x14ac:dyDescent="0.3">
      <c r="A512">
        <v>26</v>
      </c>
      <c r="B512">
        <v>700001</v>
      </c>
      <c r="C512">
        <v>100009</v>
      </c>
      <c r="D512">
        <v>56</v>
      </c>
      <c r="E512">
        <v>0.99995599999999996</v>
      </c>
      <c r="F512">
        <v>0.54500000000000004</v>
      </c>
    </row>
    <row r="513" spans="1:6" x14ac:dyDescent="0.3">
      <c r="A513">
        <v>26</v>
      </c>
      <c r="B513">
        <v>700001</v>
      </c>
      <c r="C513">
        <v>100009</v>
      </c>
      <c r="D513">
        <v>57</v>
      </c>
      <c r="E513">
        <v>0.99996700000000005</v>
      </c>
      <c r="F513">
        <v>0.55500000000000005</v>
      </c>
    </row>
    <row r="514" spans="1:6" x14ac:dyDescent="0.3">
      <c r="A514">
        <v>26</v>
      </c>
      <c r="B514">
        <v>700001</v>
      </c>
      <c r="C514">
        <v>100009</v>
      </c>
      <c r="D514">
        <v>58</v>
      </c>
      <c r="E514">
        <v>0.99997599999999998</v>
      </c>
      <c r="F514">
        <v>0.56499999999999995</v>
      </c>
    </row>
    <row r="515" spans="1:6" x14ac:dyDescent="0.3">
      <c r="A515">
        <v>26</v>
      </c>
      <c r="B515">
        <v>700001</v>
      </c>
      <c r="C515">
        <v>100009</v>
      </c>
      <c r="D515">
        <v>59</v>
      </c>
      <c r="E515">
        <v>0.99998299999999996</v>
      </c>
      <c r="F515">
        <v>0.57499999999999996</v>
      </c>
    </row>
    <row r="516" spans="1:6" x14ac:dyDescent="0.3">
      <c r="A516">
        <v>26</v>
      </c>
      <c r="B516">
        <v>700001</v>
      </c>
      <c r="C516">
        <v>100009</v>
      </c>
      <c r="D516">
        <v>60</v>
      </c>
      <c r="E516">
        <v>0.99998799999999999</v>
      </c>
      <c r="F516">
        <v>0.58499999999999996</v>
      </c>
    </row>
    <row r="517" spans="1:6" x14ac:dyDescent="0.3">
      <c r="A517">
        <v>26</v>
      </c>
      <c r="B517">
        <v>700001</v>
      </c>
      <c r="C517">
        <v>100009</v>
      </c>
      <c r="D517">
        <v>61</v>
      </c>
      <c r="E517">
        <v>0.99999099999999996</v>
      </c>
      <c r="F517">
        <v>0.59499999999999997</v>
      </c>
    </row>
    <row r="518" spans="1:6" x14ac:dyDescent="0.3">
      <c r="A518">
        <v>26</v>
      </c>
      <c r="B518">
        <v>700001</v>
      </c>
      <c r="C518">
        <v>100009</v>
      </c>
      <c r="D518">
        <v>62</v>
      </c>
      <c r="E518">
        <v>0.99999400000000005</v>
      </c>
      <c r="F518">
        <v>0.60499999999999998</v>
      </c>
    </row>
    <row r="519" spans="1:6" x14ac:dyDescent="0.3">
      <c r="A519">
        <v>26</v>
      </c>
      <c r="B519">
        <v>700001</v>
      </c>
      <c r="C519">
        <v>100009</v>
      </c>
      <c r="D519">
        <v>63</v>
      </c>
      <c r="E519">
        <v>0.999996</v>
      </c>
      <c r="F519">
        <v>0.61499999999999999</v>
      </c>
    </row>
    <row r="520" spans="1:6" x14ac:dyDescent="0.3">
      <c r="A520">
        <v>26</v>
      </c>
      <c r="B520">
        <v>700001</v>
      </c>
      <c r="C520">
        <v>100009</v>
      </c>
      <c r="D520">
        <v>64</v>
      </c>
      <c r="E520">
        <v>0.99999700000000002</v>
      </c>
      <c r="F520">
        <v>0.625</v>
      </c>
    </row>
    <row r="521" spans="1:6" x14ac:dyDescent="0.3">
      <c r="A521">
        <v>26</v>
      </c>
      <c r="B521">
        <v>700001</v>
      </c>
      <c r="C521">
        <v>100009</v>
      </c>
      <c r="D521">
        <v>65</v>
      </c>
      <c r="E521">
        <v>0.99999800000000005</v>
      </c>
      <c r="F521">
        <v>0.63500000000000001</v>
      </c>
    </row>
    <row r="522" spans="1:6" x14ac:dyDescent="0.3">
      <c r="A522">
        <v>26</v>
      </c>
      <c r="B522">
        <v>700001</v>
      </c>
      <c r="C522">
        <v>100009</v>
      </c>
      <c r="D522">
        <v>66</v>
      </c>
      <c r="E522">
        <v>0.99999899999999997</v>
      </c>
      <c r="F522">
        <v>0.64500000000000002</v>
      </c>
    </row>
    <row r="523" spans="1:6" x14ac:dyDescent="0.3">
      <c r="A523">
        <v>26</v>
      </c>
      <c r="B523">
        <v>700001</v>
      </c>
      <c r="C523">
        <v>100009</v>
      </c>
      <c r="D523">
        <v>67</v>
      </c>
      <c r="E523">
        <v>0.99999899999999997</v>
      </c>
      <c r="F523">
        <v>0.65500000000000003</v>
      </c>
    </row>
    <row r="524" spans="1:6" x14ac:dyDescent="0.3">
      <c r="A524">
        <v>26</v>
      </c>
      <c r="B524">
        <v>700001</v>
      </c>
      <c r="C524">
        <v>100009</v>
      </c>
      <c r="D524">
        <v>68</v>
      </c>
      <c r="E524">
        <v>0.99999899999999997</v>
      </c>
      <c r="F524">
        <v>0.66500000000000004</v>
      </c>
    </row>
    <row r="525" spans="1:6" x14ac:dyDescent="0.3">
      <c r="A525">
        <v>26</v>
      </c>
      <c r="B525">
        <v>700001</v>
      </c>
      <c r="C525">
        <v>100009</v>
      </c>
      <c r="D525">
        <v>69</v>
      </c>
      <c r="E525">
        <v>1</v>
      </c>
      <c r="F525">
        <v>0.67500000000000004</v>
      </c>
    </row>
    <row r="526" spans="1:6" x14ac:dyDescent="0.3">
      <c r="A526">
        <v>26</v>
      </c>
      <c r="B526">
        <v>700001</v>
      </c>
      <c r="C526">
        <v>100009</v>
      </c>
      <c r="D526">
        <v>70</v>
      </c>
      <c r="E526">
        <v>1</v>
      </c>
      <c r="F526">
        <v>0.68500000000000005</v>
      </c>
    </row>
    <row r="527" spans="1:6" x14ac:dyDescent="0.3">
      <c r="A527">
        <v>26</v>
      </c>
      <c r="B527">
        <v>700001</v>
      </c>
      <c r="C527">
        <v>100009</v>
      </c>
      <c r="D527">
        <v>71</v>
      </c>
      <c r="E527">
        <v>1</v>
      </c>
      <c r="F527">
        <v>0.69499999999999995</v>
      </c>
    </row>
    <row r="528" spans="1:6" x14ac:dyDescent="0.3">
      <c r="A528">
        <v>26</v>
      </c>
      <c r="B528">
        <v>700001</v>
      </c>
      <c r="C528">
        <v>100009</v>
      </c>
      <c r="D528">
        <v>72</v>
      </c>
      <c r="E528">
        <v>1</v>
      </c>
      <c r="F528">
        <v>0.70499999999999996</v>
      </c>
    </row>
    <row r="529" spans="1:6" x14ac:dyDescent="0.3">
      <c r="A529">
        <v>26</v>
      </c>
      <c r="B529">
        <v>700001</v>
      </c>
      <c r="C529">
        <v>100009</v>
      </c>
      <c r="D529">
        <v>73</v>
      </c>
      <c r="E529">
        <v>1</v>
      </c>
      <c r="F529">
        <v>0.71499999999999997</v>
      </c>
    </row>
    <row r="530" spans="1:6" x14ac:dyDescent="0.3">
      <c r="A530">
        <v>26</v>
      </c>
      <c r="B530">
        <v>700001</v>
      </c>
      <c r="C530">
        <v>100009</v>
      </c>
      <c r="D530">
        <v>74</v>
      </c>
      <c r="E530">
        <v>1</v>
      </c>
      <c r="F530">
        <v>0.72499999999999998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items and disagg data</vt:lpstr>
      <vt:lpstr>items and disagg data 12</vt:lpstr>
      <vt:lpstr>get model d 12</vt:lpstr>
      <vt:lpstr>get model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2018-10-11T09:59:10Z</dcterms:created>
  <dcterms:modified xsi:type="dcterms:W3CDTF">2018-10-26T14:38:52Z</dcterms:modified>
</cp:coreProperties>
</file>