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ktest\disaggregation\d7\"/>
    </mc:Choice>
  </mc:AlternateContent>
  <xr:revisionPtr revIDLastSave="0" documentId="10_ncr:8100000_{D6157193-C9C3-4FD0-9C29-1056B081171E}" xr6:coauthVersionLast="34" xr6:coauthVersionMax="37" xr10:uidLastSave="{00000000-0000-0000-0000-000000000000}"/>
  <bookViews>
    <workbookView xWindow="0" yWindow="0" windowWidth="23016" windowHeight="5640" activeTab="1" xr2:uid="{F71D0057-F613-4E6E-80BF-022688EF59AB}"/>
  </bookViews>
  <sheets>
    <sheet name="items and disagg data" sheetId="1" r:id="rId1"/>
    <sheet name="items and disagg data 7" sheetId="5" r:id="rId2"/>
    <sheet name="get model d 7" sheetId="6" r:id="rId3"/>
    <sheet name="get model 7" sheetId="8" r:id="rId4"/>
  </sheets>
  <definedNames>
    <definedName name="_xlnm._FilterDatabase" localSheetId="3" hidden="1">'get model 7'!$A$2:$F$191726</definedName>
    <definedName name="_xlnm._FilterDatabase" localSheetId="2" hidden="1">'get model d 7'!$A$2:$G$530</definedName>
    <definedName name="_xlnm._FilterDatabase" localSheetId="1" hidden="1">'items and disagg data 7'!$P$2:$W$102</definedName>
  </definedNames>
  <calcPr calcId="162913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2" i="5" l="1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S102" i="5" l="1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Q102" i="5" l="1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W45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W77" i="5" s="1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3" i="5"/>
  <c r="W89" i="5" l="1"/>
  <c r="W81" i="5"/>
  <c r="W73" i="5"/>
  <c r="W49" i="5"/>
  <c r="W75" i="5"/>
  <c r="W96" i="5"/>
  <c r="W80" i="5"/>
  <c r="W64" i="5"/>
  <c r="W48" i="5"/>
  <c r="W32" i="5"/>
  <c r="W8" i="5"/>
  <c r="W74" i="5"/>
  <c r="W50" i="5"/>
  <c r="W79" i="5"/>
  <c r="W51" i="5"/>
  <c r="W82" i="5"/>
  <c r="W10" i="5"/>
  <c r="W47" i="5"/>
  <c r="W23" i="5"/>
  <c r="W78" i="5"/>
  <c r="W46" i="5"/>
  <c r="W26" i="5"/>
  <c r="W39" i="5"/>
  <c r="W53" i="5"/>
  <c r="W59" i="5"/>
  <c r="W43" i="5"/>
  <c r="W19" i="5"/>
  <c r="W100" i="5"/>
  <c r="W76" i="5"/>
  <c r="W68" i="5"/>
  <c r="W52" i="5"/>
  <c r="W44" i="5"/>
  <c r="W36" i="5"/>
  <c r="W28" i="5"/>
  <c r="W20" i="5"/>
  <c r="W95" i="5"/>
  <c r="W34" i="5" l="1"/>
  <c r="W16" i="5"/>
  <c r="W65" i="5"/>
  <c r="W27" i="5"/>
  <c r="W61" i="5"/>
  <c r="W54" i="5"/>
  <c r="W69" i="5"/>
  <c r="W72" i="5"/>
  <c r="W85" i="5"/>
  <c r="W66" i="5"/>
  <c r="W31" i="5"/>
  <c r="W18" i="5"/>
  <c r="W9" i="5"/>
  <c r="W30" i="5"/>
  <c r="W67" i="5"/>
  <c r="W90" i="5"/>
  <c r="W25" i="5"/>
  <c r="W83" i="5"/>
  <c r="W14" i="5"/>
  <c r="W11" i="5"/>
  <c r="W40" i="5"/>
  <c r="W33" i="5"/>
  <c r="W97" i="5"/>
  <c r="W4" i="5"/>
  <c r="W21" i="5"/>
  <c r="W86" i="5"/>
  <c r="W84" i="5"/>
  <c r="W60" i="5"/>
  <c r="W98" i="5"/>
  <c r="W63" i="5"/>
  <c r="W94" i="5"/>
  <c r="W35" i="5"/>
  <c r="W91" i="5"/>
  <c r="W92" i="5"/>
  <c r="W42" i="5"/>
  <c r="W37" i="5"/>
  <c r="W17" i="5"/>
  <c r="K1" i="8" s="1"/>
  <c r="W12" i="5"/>
  <c r="W3" i="5"/>
  <c r="W5" i="5"/>
  <c r="W101" i="5"/>
  <c r="W6" i="5"/>
  <c r="W102" i="5"/>
  <c r="W7" i="5"/>
  <c r="W87" i="5"/>
  <c r="W70" i="5"/>
  <c r="W57" i="5"/>
  <c r="W38" i="5"/>
  <c r="W29" i="5"/>
  <c r="W93" i="5"/>
  <c r="W22" i="5"/>
  <c r="W62" i="5"/>
  <c r="W15" i="5"/>
  <c r="W71" i="5"/>
  <c r="W58" i="5"/>
  <c r="W55" i="5"/>
  <c r="W24" i="5"/>
  <c r="W56" i="5"/>
  <c r="W88" i="5"/>
  <c r="W99" i="5"/>
  <c r="W41" i="5"/>
  <c r="W13" i="5"/>
  <c r="O91" i="8" l="1"/>
  <c r="O106" i="8"/>
  <c r="O44" i="8"/>
  <c r="O35" i="8"/>
  <c r="O61" i="8"/>
  <c r="O22" i="8"/>
  <c r="O86" i="8"/>
  <c r="T86" i="8" s="1"/>
  <c r="O15" i="8"/>
  <c r="T15" i="8" s="1"/>
  <c r="O79" i="8"/>
  <c r="O24" i="8"/>
  <c r="O88" i="8"/>
  <c r="O41" i="8"/>
  <c r="O105" i="8"/>
  <c r="O66" i="8"/>
  <c r="O87" i="8"/>
  <c r="T87" i="8" s="1"/>
  <c r="O96" i="8"/>
  <c r="T96" i="8" s="1"/>
  <c r="O74" i="8"/>
  <c r="O64" i="8"/>
  <c r="T64" i="8" s="1"/>
  <c r="O45" i="8"/>
  <c r="O72" i="8"/>
  <c r="O59" i="8"/>
  <c r="O52" i="8"/>
  <c r="O51" i="8"/>
  <c r="T51" i="8" s="1"/>
  <c r="O69" i="8"/>
  <c r="T69" i="8" s="1"/>
  <c r="O30" i="8"/>
  <c r="O94" i="8"/>
  <c r="T94" i="8" s="1"/>
  <c r="O23" i="8"/>
  <c r="O49" i="8"/>
  <c r="O99" i="8"/>
  <c r="O81" i="8"/>
  <c r="O70" i="8"/>
  <c r="T70" i="8" s="1"/>
  <c r="O89" i="8"/>
  <c r="T89" i="8" s="1"/>
  <c r="O19" i="8"/>
  <c r="T19" i="8" s="1"/>
  <c r="O60" i="8"/>
  <c r="T60" i="8" s="1"/>
  <c r="O13" i="8"/>
  <c r="O77" i="8"/>
  <c r="T77" i="8" s="1"/>
  <c r="O38" i="8"/>
  <c r="O102" i="8"/>
  <c r="O31" i="8"/>
  <c r="T31" i="8" s="1"/>
  <c r="O95" i="8"/>
  <c r="T95" i="8" s="1"/>
  <c r="O40" i="8"/>
  <c r="T40" i="8" s="1"/>
  <c r="O104" i="8"/>
  <c r="T104" i="8" s="1"/>
  <c r="O57" i="8"/>
  <c r="O18" i="8"/>
  <c r="O82" i="8"/>
  <c r="O20" i="8"/>
  <c r="O62" i="8"/>
  <c r="T62" i="8" s="1"/>
  <c r="O42" i="8"/>
  <c r="T42" i="8" s="1"/>
  <c r="O5" i="8"/>
  <c r="O50" i="8"/>
  <c r="T50" i="8" s="1"/>
  <c r="O83" i="8"/>
  <c r="O68" i="8"/>
  <c r="O21" i="8"/>
  <c r="O85" i="8"/>
  <c r="O46" i="8"/>
  <c r="T46" i="8" s="1"/>
  <c r="O27" i="8"/>
  <c r="T27" i="8" s="1"/>
  <c r="O39" i="8"/>
  <c r="O103" i="8"/>
  <c r="T103" i="8" s="1"/>
  <c r="O48" i="8"/>
  <c r="O67" i="8"/>
  <c r="O65" i="8"/>
  <c r="O26" i="8"/>
  <c r="O90" i="8"/>
  <c r="T90" i="8" s="1"/>
  <c r="O37" i="8"/>
  <c r="T37" i="8" s="1"/>
  <c r="O55" i="8"/>
  <c r="T55" i="8" s="1"/>
  <c r="O92" i="8"/>
  <c r="T92" i="8" s="1"/>
  <c r="O8" i="8"/>
  <c r="O12" i="8"/>
  <c r="O76" i="8"/>
  <c r="T76" i="8" s="1"/>
  <c r="O29" i="8"/>
  <c r="O93" i="8"/>
  <c r="T93" i="8" s="1"/>
  <c r="O54" i="8"/>
  <c r="T54" i="8" s="1"/>
  <c r="O43" i="8"/>
  <c r="T43" i="8" s="1"/>
  <c r="O47" i="8"/>
  <c r="T47" i="8" s="1"/>
  <c r="O11" i="8"/>
  <c r="O56" i="8"/>
  <c r="T56" i="8" s="1"/>
  <c r="O9" i="8"/>
  <c r="T9" i="8" s="1"/>
  <c r="O73" i="8"/>
  <c r="O34" i="8"/>
  <c r="T34" i="8" s="1"/>
  <c r="O98" i="8"/>
  <c r="T98" i="8" s="1"/>
  <c r="O84" i="8"/>
  <c r="T84" i="8" s="1"/>
  <c r="O75" i="8"/>
  <c r="T75" i="8" s="1"/>
  <c r="O28" i="8"/>
  <c r="O63" i="8"/>
  <c r="T63" i="8" s="1"/>
  <c r="O36" i="8"/>
  <c r="T36" i="8" s="1"/>
  <c r="O100" i="8"/>
  <c r="O53" i="8"/>
  <c r="T53" i="8" s="1"/>
  <c r="O14" i="8"/>
  <c r="T14" i="8" s="1"/>
  <c r="O78" i="8"/>
  <c r="T78" i="8" s="1"/>
  <c r="O7" i="8"/>
  <c r="T7" i="8" s="1"/>
  <c r="O71" i="8"/>
  <c r="O16" i="8"/>
  <c r="T16" i="8" s="1"/>
  <c r="O80" i="8"/>
  <c r="T80" i="8" s="1"/>
  <c r="O33" i="8"/>
  <c r="O97" i="8"/>
  <c r="T97" i="8" s="1"/>
  <c r="O58" i="8"/>
  <c r="T58" i="8" s="1"/>
  <c r="O32" i="8"/>
  <c r="T32" i="8" s="1"/>
  <c r="O10" i="8"/>
  <c r="T10" i="8" s="1"/>
  <c r="O101" i="8"/>
  <c r="O17" i="8"/>
  <c r="T17" i="8" s="1"/>
  <c r="O6" i="8"/>
  <c r="T6" i="8" s="1"/>
  <c r="O25" i="8"/>
  <c r="T25" i="8" s="1"/>
  <c r="T28" i="8"/>
  <c r="T85" i="8"/>
  <c r="T102" i="8"/>
  <c r="T11" i="8"/>
  <c r="T66" i="8"/>
  <c r="T39" i="8"/>
  <c r="T73" i="8"/>
  <c r="T65" i="8"/>
  <c r="T18" i="8"/>
  <c r="T12" i="8"/>
  <c r="T59" i="8"/>
  <c r="T68" i="8"/>
  <c r="T72" i="8"/>
  <c r="T57" i="8"/>
  <c r="T71" i="8"/>
  <c r="T38" i="8"/>
  <c r="T21" i="8"/>
  <c r="T79" i="8"/>
  <c r="T61" i="8"/>
  <c r="T91" i="8"/>
  <c r="T29" i="8"/>
  <c r="T83" i="8"/>
  <c r="T24" i="8"/>
  <c r="T49" i="8"/>
  <c r="T8" i="8"/>
  <c r="T45" i="8"/>
  <c r="T82" i="8"/>
  <c r="T30" i="8"/>
  <c r="T13" i="8"/>
  <c r="T52" i="8"/>
  <c r="T81" i="8"/>
  <c r="T23" i="8"/>
  <c r="T105" i="8"/>
  <c r="T100" i="8"/>
  <c r="T26" i="8"/>
  <c r="T44" i="8"/>
  <c r="T99" i="8"/>
  <c r="T4" i="8"/>
  <c r="T41" i="8"/>
  <c r="T101" i="8"/>
  <c r="T35" i="8"/>
  <c r="T74" i="8"/>
  <c r="T5" i="8"/>
  <c r="T67" i="8"/>
  <c r="T33" i="8"/>
  <c r="T20" i="8"/>
  <c r="T48" i="8"/>
  <c r="T22" i="8"/>
  <c r="T88" i="8"/>
</calcChain>
</file>

<file path=xl/sharedStrings.xml><?xml version="1.0" encoding="utf-8"?>
<sst xmlns="http://schemas.openxmlformats.org/spreadsheetml/2006/main" count="84" uniqueCount="40">
  <si>
    <t>aggregate_item_id</t>
  </si>
  <si>
    <t xml:space="preserve"> coverage_id</t>
  </si>
  <si>
    <t xml:space="preserve"> areaperil_id</t>
  </si>
  <si>
    <t xml:space="preserve"> vulnerability_id</t>
  </si>
  <si>
    <t xml:space="preserve"> number_items</t>
  </si>
  <si>
    <t xml:space="preserve"> grouped</t>
  </si>
  <si>
    <t>aggregate items</t>
  </si>
  <si>
    <t>items</t>
  </si>
  <si>
    <t>item_id</t>
  </si>
  <si>
    <t>coverage_id</t>
  </si>
  <si>
    <t>areaperil_id</t>
  </si>
  <si>
    <t>vulnerability_id</t>
  </si>
  <si>
    <t>group_id</t>
  </si>
  <si>
    <t>event_id</t>
  </si>
  <si>
    <t>bin_index</t>
  </si>
  <si>
    <t>prob_to</t>
  </si>
  <si>
    <t>bin_mean</t>
  </si>
  <si>
    <t>aggregate_areaperil_id</t>
  </si>
  <si>
    <t>aggregate_vulnerability_id</t>
  </si>
  <si>
    <t>aggregate vulnerability</t>
  </si>
  <si>
    <t>aggregate areaperil</t>
  </si>
  <si>
    <t xml:space="preserve"> count</t>
  </si>
  <si>
    <t>weights</t>
  </si>
  <si>
    <t>get model out disaggregated</t>
  </si>
  <si>
    <t>get model out (original values)</t>
  </si>
  <si>
    <t>weight</t>
  </si>
  <si>
    <t>Row Labels</t>
  </si>
  <si>
    <t>Column Labels</t>
  </si>
  <si>
    <t>Sum of prob_to</t>
  </si>
  <si>
    <t>disaggregated</t>
  </si>
  <si>
    <t>difference</t>
  </si>
  <si>
    <t>calculated</t>
  </si>
  <si>
    <t>items standard</t>
  </si>
  <si>
    <t>items disaggregated</t>
  </si>
  <si>
    <t>agg_ap</t>
  </si>
  <si>
    <t>sumif key</t>
  </si>
  <si>
    <t>lookup key</t>
  </si>
  <si>
    <t>agg_v</t>
  </si>
  <si>
    <t>2_100009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</si>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</sst>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3" borderId="0" xfId="0" applyFill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99.618785416664" createdVersion="6" refreshedVersion="6" minRefreshableVersion="3" recordCount="79" xr:uid="{DD03D8A6-452D-49C2-81CB-59B9C0A93F6E}">
  <cacheSource type="worksheet">
    <worksheetSource ref="A2:F4730" sheet="get model 7"/>
  </cacheSource>
  <cacheFields count="6">
    <cacheField name="event_id" numFmtId="0">
      <sharedItems containsString="0" containsBlank="1" containsNumber="1" containsInteger="1" minValue="26" maxValue="26"/>
    </cacheField>
    <cacheField name="areaperil_id" numFmtId="0">
      <sharedItems containsString="0" containsBlank="1" containsNumber="1" containsInteger="1" minValue="1" maxValue="700001" count="9">
        <n v="2"/>
        <m/>
        <n v="200001" u="1"/>
        <n v="600001" u="1"/>
        <n v="100001" u="1"/>
        <n v="400001" u="1"/>
        <n v="1" u="1"/>
        <n v="700001" u="1"/>
        <n v="400002" u="1"/>
      </sharedItems>
    </cacheField>
    <cacheField name="vulnerability_id" numFmtId="0">
      <sharedItems containsString="0" containsBlank="1" containsNumber="1" containsInteger="1" minValue="6" maxValue="600009" count="11">
        <n v="100009"/>
        <m/>
        <n v="500009" u="1"/>
        <n v="600009" u="1"/>
        <n v="6" u="1"/>
        <n v="500010" u="1"/>
        <n v="500011" u="1"/>
        <n v="8" u="1"/>
        <n v="300007" u="1"/>
        <n v="9" u="1"/>
        <n v="10" u="1"/>
      </sharedItems>
    </cacheField>
    <cacheField name="bin_index" numFmtId="0">
      <sharedItems containsString="0" containsBlank="1" containsNumber="1" containsInteger="1" minValue="1" maxValue="102" count="10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m/>
        <n v="82" u="1"/>
        <n v="95" u="1"/>
        <n v="81" u="1"/>
        <n v="94" u="1"/>
        <n v="80" u="1"/>
        <n v="93" u="1"/>
        <n v="79" u="1"/>
        <n v="92" u="1"/>
        <n v="91" u="1"/>
        <n v="90" u="1"/>
        <n v="89" u="1"/>
        <n v="102" u="1"/>
        <n v="88" u="1"/>
        <n v="101" u="1"/>
        <n v="87" u="1"/>
        <n v="100" u="1"/>
        <n v="86" u="1"/>
        <n v="99" u="1"/>
        <n v="85" u="1"/>
        <n v="98" u="1"/>
        <n v="84" u="1"/>
        <n v="97" u="1"/>
        <n v="83" u="1"/>
        <n v="96" u="1"/>
      </sharedItems>
    </cacheField>
    <cacheField name="prob_to" numFmtId="0">
      <sharedItems containsString="0" containsBlank="1" containsNumber="1" minValue="0.93231699999999995" maxValue="1"/>
    </cacheField>
    <cacheField name="bin_mean" numFmtId="0">
      <sharedItems containsString="0" containsBlank="1" containsNumber="1" minValue="0" maxValue="0.765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n v="26"/>
    <x v="0"/>
    <x v="0"/>
    <x v="0"/>
    <n v="0.93231699999999995"/>
    <n v="0"/>
  </r>
  <r>
    <n v="26"/>
    <x v="0"/>
    <x v="0"/>
    <x v="1"/>
    <n v="0.93289599999999995"/>
    <n v="5.0000000000000001E-3"/>
  </r>
  <r>
    <n v="26"/>
    <x v="0"/>
    <x v="0"/>
    <x v="2"/>
    <n v="0.93358799999999997"/>
    <n v="1.4999999999999999E-2"/>
  </r>
  <r>
    <n v="26"/>
    <x v="0"/>
    <x v="0"/>
    <x v="3"/>
    <n v="0.93440800000000002"/>
    <n v="2.5000000000000001E-2"/>
  </r>
  <r>
    <n v="26"/>
    <x v="0"/>
    <x v="0"/>
    <x v="4"/>
    <n v="0.935365"/>
    <n v="3.5000000000000003E-2"/>
  </r>
  <r>
    <n v="26"/>
    <x v="0"/>
    <x v="0"/>
    <x v="5"/>
    <n v="0.93647199999999997"/>
    <n v="4.4999999999999998E-2"/>
  </r>
  <r>
    <n v="26"/>
    <x v="0"/>
    <x v="0"/>
    <x v="6"/>
    <n v="0.93773600000000001"/>
    <n v="5.5E-2"/>
  </r>
  <r>
    <n v="26"/>
    <x v="0"/>
    <x v="0"/>
    <x v="7"/>
    <n v="0.93916100000000002"/>
    <n v="6.5000000000000002E-2"/>
  </r>
  <r>
    <n v="26"/>
    <x v="0"/>
    <x v="0"/>
    <x v="8"/>
    <n v="0.94074999999999998"/>
    <n v="7.4999999999999997E-2"/>
  </r>
  <r>
    <n v="26"/>
    <x v="0"/>
    <x v="0"/>
    <x v="9"/>
    <n v="0.94249899999999998"/>
    <n v="8.5000000000000006E-2"/>
  </r>
  <r>
    <n v="26"/>
    <x v="0"/>
    <x v="0"/>
    <x v="10"/>
    <n v="0.94440199999999996"/>
    <n v="9.5000000000000001E-2"/>
  </r>
  <r>
    <n v="26"/>
    <x v="0"/>
    <x v="0"/>
    <x v="11"/>
    <n v="0.94645000000000001"/>
    <n v="0.105"/>
  </r>
  <r>
    <n v="26"/>
    <x v="0"/>
    <x v="0"/>
    <x v="12"/>
    <n v="0.94862900000000006"/>
    <n v="0.115"/>
  </r>
  <r>
    <n v="26"/>
    <x v="0"/>
    <x v="0"/>
    <x v="13"/>
    <n v="0.95092299999999996"/>
    <n v="0.125"/>
  </r>
  <r>
    <n v="26"/>
    <x v="0"/>
    <x v="0"/>
    <x v="14"/>
    <n v="0.95331200000000005"/>
    <n v="0.13500000000000001"/>
  </r>
  <r>
    <n v="26"/>
    <x v="0"/>
    <x v="0"/>
    <x v="15"/>
    <n v="0.95577699999999999"/>
    <n v="0.14499999999999999"/>
  </r>
  <r>
    <n v="26"/>
    <x v="0"/>
    <x v="0"/>
    <x v="16"/>
    <n v="0.95829500000000001"/>
    <n v="0.155"/>
  </r>
  <r>
    <n v="26"/>
    <x v="0"/>
    <x v="0"/>
    <x v="17"/>
    <n v="0.96084499999999995"/>
    <n v="0.16500000000000001"/>
  </r>
  <r>
    <n v="26"/>
    <x v="0"/>
    <x v="0"/>
    <x v="18"/>
    <n v="0.96340400000000004"/>
    <n v="0.17499999999999999"/>
  </r>
  <r>
    <n v="26"/>
    <x v="0"/>
    <x v="0"/>
    <x v="19"/>
    <n v="0.96595200000000003"/>
    <n v="0.185"/>
  </r>
  <r>
    <n v="26"/>
    <x v="0"/>
    <x v="0"/>
    <x v="20"/>
    <n v="0.968468"/>
    <n v="0.19500000000000001"/>
  </r>
  <r>
    <n v="26"/>
    <x v="0"/>
    <x v="0"/>
    <x v="21"/>
    <n v="0.97093499999999999"/>
    <n v="0.20499999999999999"/>
  </r>
  <r>
    <n v="26"/>
    <x v="0"/>
    <x v="0"/>
    <x v="22"/>
    <n v="0.97333400000000003"/>
    <n v="0.215"/>
  </r>
  <r>
    <n v="26"/>
    <x v="0"/>
    <x v="0"/>
    <x v="23"/>
    <n v="0.97565299999999999"/>
    <n v="0.22500000000000001"/>
  </r>
  <r>
    <n v="26"/>
    <x v="0"/>
    <x v="0"/>
    <x v="24"/>
    <n v="0.97787599999999997"/>
    <n v="0.23499999999999999"/>
  </r>
  <r>
    <n v="26"/>
    <x v="0"/>
    <x v="0"/>
    <x v="25"/>
    <n v="0.97999400000000003"/>
    <n v="0.245"/>
  </r>
  <r>
    <n v="26"/>
    <x v="0"/>
    <x v="0"/>
    <x v="26"/>
    <n v="0.98199899999999996"/>
    <n v="0.255"/>
  </r>
  <r>
    <n v="26"/>
    <x v="0"/>
    <x v="0"/>
    <x v="27"/>
    <n v="0.98388299999999995"/>
    <n v="0.26500000000000001"/>
  </r>
  <r>
    <n v="26"/>
    <x v="0"/>
    <x v="0"/>
    <x v="28"/>
    <n v="0.98564200000000002"/>
    <n v="0.27500000000000002"/>
  </r>
  <r>
    <n v="26"/>
    <x v="0"/>
    <x v="0"/>
    <x v="29"/>
    <n v="0.98727299999999996"/>
    <n v="0.28499999999999998"/>
  </r>
  <r>
    <n v="26"/>
    <x v="0"/>
    <x v="0"/>
    <x v="30"/>
    <n v="0.98877700000000002"/>
    <n v="0.29499999999999998"/>
  </r>
  <r>
    <n v="26"/>
    <x v="0"/>
    <x v="0"/>
    <x v="31"/>
    <n v="0.99015399999999998"/>
    <n v="0.30499999999999999"/>
  </r>
  <r>
    <n v="26"/>
    <x v="0"/>
    <x v="0"/>
    <x v="32"/>
    <n v="0.99140600000000001"/>
    <n v="0.315"/>
  </r>
  <r>
    <n v="26"/>
    <x v="0"/>
    <x v="0"/>
    <x v="33"/>
    <n v="0.99253899999999995"/>
    <n v="0.32500000000000001"/>
  </r>
  <r>
    <n v="26"/>
    <x v="0"/>
    <x v="0"/>
    <x v="34"/>
    <n v="0.99355599999999999"/>
    <n v="0.33500000000000002"/>
  </r>
  <r>
    <n v="26"/>
    <x v="0"/>
    <x v="0"/>
    <x v="35"/>
    <n v="0.99446400000000001"/>
    <n v="0.34499999999999997"/>
  </r>
  <r>
    <n v="26"/>
    <x v="0"/>
    <x v="0"/>
    <x v="36"/>
    <n v="0.99526899999999996"/>
    <n v="0.35499999999999998"/>
  </r>
  <r>
    <n v="26"/>
    <x v="0"/>
    <x v="0"/>
    <x v="37"/>
    <n v="0.99597899999999995"/>
    <n v="0.36499999999999999"/>
  </r>
  <r>
    <n v="26"/>
    <x v="0"/>
    <x v="0"/>
    <x v="38"/>
    <n v="0.99660099999999996"/>
    <n v="0.375"/>
  </r>
  <r>
    <n v="26"/>
    <x v="0"/>
    <x v="0"/>
    <x v="39"/>
    <n v="0.99714199999999997"/>
    <n v="0.38500000000000001"/>
  </r>
  <r>
    <n v="26"/>
    <x v="0"/>
    <x v="0"/>
    <x v="40"/>
    <n v="0.99761"/>
    <n v="0.39500000000000002"/>
  </r>
  <r>
    <n v="26"/>
    <x v="0"/>
    <x v="0"/>
    <x v="41"/>
    <n v="0.99801300000000004"/>
    <n v="0.40500000000000003"/>
  </r>
  <r>
    <n v="26"/>
    <x v="0"/>
    <x v="0"/>
    <x v="42"/>
    <n v="0.99835700000000005"/>
    <n v="0.41499999999999998"/>
  </r>
  <r>
    <n v="26"/>
    <x v="0"/>
    <x v="0"/>
    <x v="43"/>
    <n v="0.99864900000000001"/>
    <n v="0.42499999999999999"/>
  </r>
  <r>
    <n v="26"/>
    <x v="0"/>
    <x v="0"/>
    <x v="44"/>
    <n v="0.99889499999999998"/>
    <n v="0.435"/>
  </r>
  <r>
    <n v="26"/>
    <x v="0"/>
    <x v="0"/>
    <x v="45"/>
    <n v="0.99910200000000005"/>
    <n v="0.44500000000000001"/>
  </r>
  <r>
    <n v="26"/>
    <x v="0"/>
    <x v="0"/>
    <x v="46"/>
    <n v="0.999274"/>
    <n v="0.45500000000000002"/>
  </r>
  <r>
    <n v="26"/>
    <x v="0"/>
    <x v="0"/>
    <x v="47"/>
    <n v="0.999417"/>
    <n v="0.46500000000000002"/>
  </r>
  <r>
    <n v="26"/>
    <x v="0"/>
    <x v="0"/>
    <x v="48"/>
    <n v="0.99953400000000003"/>
    <n v="0.47499999999999998"/>
  </r>
  <r>
    <n v="26"/>
    <x v="0"/>
    <x v="0"/>
    <x v="49"/>
    <n v="0.99963000000000002"/>
    <n v="0.48499999999999999"/>
  </r>
  <r>
    <n v="26"/>
    <x v="0"/>
    <x v="0"/>
    <x v="50"/>
    <n v="0.99970800000000004"/>
    <n v="0.495"/>
  </r>
  <r>
    <n v="26"/>
    <x v="0"/>
    <x v="0"/>
    <x v="51"/>
    <n v="0.99977000000000005"/>
    <n v="0.505"/>
  </r>
  <r>
    <n v="26"/>
    <x v="0"/>
    <x v="0"/>
    <x v="52"/>
    <n v="0.99982099999999996"/>
    <n v="0.51500000000000001"/>
  </r>
  <r>
    <n v="26"/>
    <x v="0"/>
    <x v="0"/>
    <x v="53"/>
    <n v="0.999861"/>
    <n v="0.52500000000000002"/>
  </r>
  <r>
    <n v="26"/>
    <x v="0"/>
    <x v="0"/>
    <x v="54"/>
    <n v="0.99989300000000003"/>
    <n v="0.53500000000000003"/>
  </r>
  <r>
    <n v="26"/>
    <x v="0"/>
    <x v="0"/>
    <x v="55"/>
    <n v="0.99991799999999997"/>
    <n v="0.54500000000000004"/>
  </r>
  <r>
    <n v="26"/>
    <x v="0"/>
    <x v="0"/>
    <x v="56"/>
    <n v="0.99993699999999996"/>
    <n v="0.55500000000000005"/>
  </r>
  <r>
    <n v="26"/>
    <x v="0"/>
    <x v="0"/>
    <x v="57"/>
    <n v="0.99995299999999998"/>
    <n v="0.56499999999999995"/>
  </r>
  <r>
    <n v="26"/>
    <x v="0"/>
    <x v="0"/>
    <x v="58"/>
    <n v="0.99996399999999996"/>
    <n v="0.57499999999999996"/>
  </r>
  <r>
    <n v="26"/>
    <x v="0"/>
    <x v="0"/>
    <x v="59"/>
    <n v="0.999973"/>
    <n v="0.58499999999999996"/>
  </r>
  <r>
    <n v="26"/>
    <x v="0"/>
    <x v="0"/>
    <x v="60"/>
    <n v="0.99997999999999998"/>
    <n v="0.59499999999999997"/>
  </r>
  <r>
    <n v="26"/>
    <x v="0"/>
    <x v="0"/>
    <x v="61"/>
    <n v="0.99998500000000001"/>
    <n v="0.60499999999999998"/>
  </r>
  <r>
    <n v="26"/>
    <x v="0"/>
    <x v="0"/>
    <x v="62"/>
    <n v="0.99998900000000002"/>
    <n v="0.61499999999999999"/>
  </r>
  <r>
    <n v="26"/>
    <x v="0"/>
    <x v="0"/>
    <x v="63"/>
    <n v="0.99999199999999999"/>
    <n v="0.625"/>
  </r>
  <r>
    <n v="26"/>
    <x v="0"/>
    <x v="0"/>
    <x v="64"/>
    <n v="0.99999400000000005"/>
    <n v="0.63500000000000001"/>
  </r>
  <r>
    <n v="26"/>
    <x v="0"/>
    <x v="0"/>
    <x v="65"/>
    <n v="0.999996"/>
    <n v="0.64500000000000002"/>
  </r>
  <r>
    <n v="26"/>
    <x v="0"/>
    <x v="0"/>
    <x v="66"/>
    <n v="0.99999700000000002"/>
    <n v="0.65500000000000003"/>
  </r>
  <r>
    <n v="26"/>
    <x v="0"/>
    <x v="0"/>
    <x v="67"/>
    <n v="0.99999800000000005"/>
    <n v="0.66500000000000004"/>
  </r>
  <r>
    <n v="26"/>
    <x v="0"/>
    <x v="0"/>
    <x v="68"/>
    <n v="0.99999899999999997"/>
    <n v="0.67500000000000004"/>
  </r>
  <r>
    <n v="26"/>
    <x v="0"/>
    <x v="0"/>
    <x v="69"/>
    <n v="0.99999899999999997"/>
    <n v="0.68500000000000005"/>
  </r>
  <r>
    <n v="26"/>
    <x v="0"/>
    <x v="0"/>
    <x v="70"/>
    <n v="0.99999899999999997"/>
    <n v="0.69499999999999995"/>
  </r>
  <r>
    <n v="26"/>
    <x v="0"/>
    <x v="0"/>
    <x v="71"/>
    <n v="1"/>
    <n v="0.70499999999999996"/>
  </r>
  <r>
    <n v="26"/>
    <x v="0"/>
    <x v="0"/>
    <x v="72"/>
    <n v="1"/>
    <n v="0.71499999999999997"/>
  </r>
  <r>
    <n v="26"/>
    <x v="0"/>
    <x v="0"/>
    <x v="73"/>
    <n v="1"/>
    <n v="0.72499999999999998"/>
  </r>
  <r>
    <n v="26"/>
    <x v="0"/>
    <x v="0"/>
    <x v="74"/>
    <n v="1"/>
    <n v="0.73499999999999999"/>
  </r>
  <r>
    <n v="26"/>
    <x v="0"/>
    <x v="0"/>
    <x v="75"/>
    <n v="1"/>
    <n v="0.745"/>
  </r>
  <r>
    <n v="26"/>
    <x v="0"/>
    <x v="0"/>
    <x v="76"/>
    <n v="1"/>
    <n v="0.755"/>
  </r>
  <r>
    <n v="26"/>
    <x v="0"/>
    <x v="0"/>
    <x v="77"/>
    <n v="1"/>
    <n v="0.76500000000000001"/>
  </r>
  <r>
    <m/>
    <x v="1"/>
    <x v="1"/>
    <x v="7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4FCA2-DE07-4328-9B0C-AE827BE7CACB}" name="PivotTable1" cacheId="5" applyNumberFormats="0" applyBorderFormats="0" applyFontFormats="0" applyPatternFormats="0" applyAlignmentFormats="0" applyWidthHeightFormats="1" dataCaption="Values" missingCaption="1" updatedVersion="6" minRefreshableVersion="3" useAutoFormatting="1" rowGrandTotals="0" colGrandTotals="0" itemPrintTitles="1" createdVersion="6" indent="0" outline="1" outlineData="1" multipleFieldFilters="0">
  <location ref="J2:L83" firstHeaderRow="1" firstDataRow="3" firstDataCol="1"/>
  <pivotFields count="6">
    <pivotField showAll="0"/>
    <pivotField axis="axisCol" showAll="0">
      <items count="10">
        <item x="0"/>
        <item m="1" x="6"/>
        <item m="1" x="4"/>
        <item m="1" x="2"/>
        <item m="1" x="5"/>
        <item m="1" x="8"/>
        <item m="1" x="3"/>
        <item m="1" x="7"/>
        <item x="1"/>
        <item t="default"/>
      </items>
    </pivotField>
    <pivotField axis="axisCol" outline="0" showAll="0" defaultSubtotal="0">
      <items count="11">
        <item x="0"/>
        <item m="1" x="4"/>
        <item m="1" x="7"/>
        <item m="1" x="9"/>
        <item m="1" x="10"/>
        <item m="1" x="8"/>
        <item m="1" x="2"/>
        <item m="1" x="5"/>
        <item m="1" x="6"/>
        <item m="1"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m="1" x="85"/>
        <item m="1" x="83"/>
        <item m="1" x="81"/>
        <item m="1" x="79"/>
        <item m="1" x="101"/>
        <item m="1" x="99"/>
        <item m="1" x="97"/>
        <item m="1" x="95"/>
        <item m="1" x="93"/>
        <item m="1" x="91"/>
        <item m="1" x="89"/>
        <item m="1" x="88"/>
        <item m="1" x="87"/>
        <item m="1" x="86"/>
        <item m="1" x="84"/>
        <item m="1" x="82"/>
        <item m="1" x="80"/>
        <item m="1" x="102"/>
        <item m="1" x="100"/>
        <item m="1" x="98"/>
        <item m="1" x="96"/>
        <item m="1" x="94"/>
        <item m="1" x="92"/>
        <item m="1" x="90"/>
        <item x="78"/>
        <item t="default"/>
      </items>
    </pivotField>
    <pivotField dataField="1" showAll="0"/>
    <pivotField showAll="0"/>
  </pivotFields>
  <rowFields count="1">
    <field x="3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102"/>
    </i>
  </rowItems>
  <colFields count="2">
    <field x="2"/>
    <field x="1"/>
  </colFields>
  <colItems count="2">
    <i>
      <x/>
      <x/>
    </i>
    <i>
      <x v="10"/>
      <x v="8"/>
    </i>
  </colItems>
  <dataFields count="1">
    <dataField name="Sum of prob_t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D537-5405-4A72-BDCC-2AAF54AC63E4}">
  <dimension ref="A1:S123"/>
  <sheetViews>
    <sheetView topLeftCell="A40" workbookViewId="0">
      <selection activeCell="A54" sqref="A54:E63"/>
    </sheetView>
  </sheetViews>
  <sheetFormatPr defaultRowHeight="14.4" x14ac:dyDescent="0.3"/>
  <sheetData>
    <row r="1" spans="1:19" x14ac:dyDescent="0.3">
      <c r="I1" t="s">
        <v>20</v>
      </c>
      <c r="M1" t="s">
        <v>19</v>
      </c>
      <c r="Q1" t="s">
        <v>22</v>
      </c>
    </row>
    <row r="2" spans="1:19" x14ac:dyDescent="0.3">
      <c r="A2" t="s">
        <v>6</v>
      </c>
      <c r="I2" t="s">
        <v>17</v>
      </c>
      <c r="J2" t="s">
        <v>2</v>
      </c>
      <c r="M2" t="s">
        <v>18</v>
      </c>
      <c r="N2" t="s">
        <v>3</v>
      </c>
      <c r="Q2" t="s">
        <v>10</v>
      </c>
      <c r="R2" t="s">
        <v>3</v>
      </c>
      <c r="S2" t="s">
        <v>21</v>
      </c>
    </row>
    <row r="3" spans="1:1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Q3">
        <v>1</v>
      </c>
      <c r="R3">
        <v>6</v>
      </c>
      <c r="S3">
        <v>581</v>
      </c>
    </row>
    <row r="4" spans="1:19" x14ac:dyDescent="0.3">
      <c r="A4">
        <v>1</v>
      </c>
      <c r="B4">
        <v>15</v>
      </c>
      <c r="C4">
        <v>2</v>
      </c>
      <c r="D4">
        <v>3000001</v>
      </c>
      <c r="E4">
        <v>1</v>
      </c>
      <c r="F4">
        <v>0</v>
      </c>
      <c r="I4">
        <v>1000001</v>
      </c>
      <c r="J4">
        <v>2</v>
      </c>
      <c r="M4">
        <v>3000001</v>
      </c>
      <c r="N4">
        <v>8</v>
      </c>
      <c r="Q4">
        <v>1</v>
      </c>
      <c r="R4">
        <v>8</v>
      </c>
      <c r="S4">
        <v>270</v>
      </c>
    </row>
    <row r="5" spans="1:19" x14ac:dyDescent="0.3">
      <c r="A5">
        <v>2</v>
      </c>
      <c r="B5">
        <v>15</v>
      </c>
      <c r="C5">
        <v>1000001</v>
      </c>
      <c r="D5">
        <v>100009</v>
      </c>
      <c r="E5">
        <v>1</v>
      </c>
      <c r="F5">
        <v>0</v>
      </c>
      <c r="I5">
        <v>1000001</v>
      </c>
      <c r="J5">
        <v>100001</v>
      </c>
      <c r="M5">
        <v>3000001</v>
      </c>
      <c r="N5">
        <v>9</v>
      </c>
      <c r="Q5">
        <v>1</v>
      </c>
      <c r="R5">
        <v>9</v>
      </c>
      <c r="S5">
        <v>479</v>
      </c>
    </row>
    <row r="6" spans="1:19" x14ac:dyDescent="0.3">
      <c r="A6">
        <v>3</v>
      </c>
      <c r="B6">
        <v>21</v>
      </c>
      <c r="C6">
        <v>1000001</v>
      </c>
      <c r="D6">
        <v>3000001</v>
      </c>
      <c r="E6">
        <v>1</v>
      </c>
      <c r="F6">
        <v>0</v>
      </c>
      <c r="I6">
        <v>1000001</v>
      </c>
      <c r="J6">
        <v>200001</v>
      </c>
      <c r="M6">
        <v>3000001</v>
      </c>
      <c r="N6">
        <v>10</v>
      </c>
      <c r="Q6">
        <v>1</v>
      </c>
      <c r="R6">
        <v>10</v>
      </c>
      <c r="S6">
        <v>702</v>
      </c>
    </row>
    <row r="7" spans="1:19" x14ac:dyDescent="0.3">
      <c r="A7">
        <v>4</v>
      </c>
      <c r="B7">
        <v>20</v>
      </c>
      <c r="C7">
        <v>1000001</v>
      </c>
      <c r="D7">
        <v>3000001</v>
      </c>
      <c r="E7">
        <v>10</v>
      </c>
      <c r="F7">
        <v>1</v>
      </c>
      <c r="I7">
        <v>1000001</v>
      </c>
      <c r="J7">
        <v>400001</v>
      </c>
      <c r="M7">
        <v>3000001</v>
      </c>
      <c r="N7">
        <v>100009</v>
      </c>
      <c r="Q7">
        <v>1</v>
      </c>
      <c r="R7">
        <v>100009</v>
      </c>
      <c r="S7">
        <v>596</v>
      </c>
    </row>
    <row r="8" spans="1:19" x14ac:dyDescent="0.3">
      <c r="A8">
        <v>5</v>
      </c>
      <c r="B8">
        <v>38</v>
      </c>
      <c r="C8">
        <v>1000001</v>
      </c>
      <c r="D8">
        <v>3000001</v>
      </c>
      <c r="E8">
        <v>10</v>
      </c>
      <c r="F8">
        <v>0</v>
      </c>
      <c r="I8">
        <v>1000001</v>
      </c>
      <c r="J8">
        <v>400002</v>
      </c>
      <c r="M8">
        <v>3000001</v>
      </c>
      <c r="N8">
        <v>300007</v>
      </c>
      <c r="Q8">
        <v>1</v>
      </c>
      <c r="R8">
        <v>300007</v>
      </c>
      <c r="S8">
        <v>248</v>
      </c>
    </row>
    <row r="9" spans="1:19" x14ac:dyDescent="0.3">
      <c r="A9">
        <v>6</v>
      </c>
      <c r="B9">
        <v>15</v>
      </c>
      <c r="C9">
        <v>2</v>
      </c>
      <c r="D9">
        <v>100009</v>
      </c>
      <c r="E9">
        <v>10</v>
      </c>
      <c r="F9">
        <v>1</v>
      </c>
      <c r="I9">
        <v>1000001</v>
      </c>
      <c r="J9">
        <v>600001</v>
      </c>
      <c r="M9">
        <v>3000001</v>
      </c>
      <c r="N9">
        <v>500009</v>
      </c>
      <c r="Q9">
        <v>1</v>
      </c>
      <c r="R9">
        <v>500009</v>
      </c>
      <c r="S9">
        <v>359</v>
      </c>
    </row>
    <row r="10" spans="1:19" x14ac:dyDescent="0.3">
      <c r="A10">
        <v>7</v>
      </c>
      <c r="B10">
        <v>20</v>
      </c>
      <c r="C10">
        <v>2</v>
      </c>
      <c r="D10">
        <v>100009</v>
      </c>
      <c r="E10">
        <v>10</v>
      </c>
      <c r="F10">
        <v>0</v>
      </c>
      <c r="I10">
        <v>1000001</v>
      </c>
      <c r="J10">
        <v>700001</v>
      </c>
      <c r="M10">
        <v>3000001</v>
      </c>
      <c r="N10">
        <v>500010</v>
      </c>
      <c r="Q10">
        <v>1</v>
      </c>
      <c r="R10">
        <v>500010</v>
      </c>
      <c r="S10">
        <v>670</v>
      </c>
    </row>
    <row r="11" spans="1:19" x14ac:dyDescent="0.3">
      <c r="A11">
        <v>8</v>
      </c>
      <c r="B11">
        <v>38</v>
      </c>
      <c r="C11">
        <v>2</v>
      </c>
      <c r="D11">
        <v>3000001</v>
      </c>
      <c r="E11">
        <v>10</v>
      </c>
      <c r="F11">
        <v>0</v>
      </c>
      <c r="M11">
        <v>3000001</v>
      </c>
      <c r="N11">
        <v>500011</v>
      </c>
      <c r="Q11">
        <v>1</v>
      </c>
      <c r="R11">
        <v>500011</v>
      </c>
      <c r="S11">
        <v>798</v>
      </c>
    </row>
    <row r="12" spans="1:19" x14ac:dyDescent="0.3">
      <c r="A12">
        <v>9</v>
      </c>
      <c r="B12">
        <v>15</v>
      </c>
      <c r="C12">
        <v>1000001</v>
      </c>
      <c r="D12">
        <v>100009</v>
      </c>
      <c r="E12">
        <v>10</v>
      </c>
      <c r="F12">
        <v>0</v>
      </c>
      <c r="M12">
        <v>3000001</v>
      </c>
      <c r="N12">
        <v>600009</v>
      </c>
      <c r="Q12">
        <v>1</v>
      </c>
      <c r="R12">
        <v>600009</v>
      </c>
      <c r="S12">
        <v>278</v>
      </c>
    </row>
    <row r="13" spans="1:19" x14ac:dyDescent="0.3">
      <c r="A13">
        <v>10</v>
      </c>
      <c r="B13">
        <v>21</v>
      </c>
      <c r="C13">
        <v>1000001</v>
      </c>
      <c r="D13">
        <v>3000001</v>
      </c>
      <c r="E13">
        <v>10</v>
      </c>
      <c r="F13">
        <v>0</v>
      </c>
      <c r="M13">
        <v>3000001</v>
      </c>
      <c r="N13">
        <v>900007</v>
      </c>
      <c r="Q13">
        <v>2</v>
      </c>
      <c r="R13">
        <v>6</v>
      </c>
      <c r="S13">
        <v>186</v>
      </c>
    </row>
    <row r="14" spans="1:19" x14ac:dyDescent="0.3">
      <c r="A14">
        <v>11</v>
      </c>
      <c r="B14">
        <v>38</v>
      </c>
      <c r="C14">
        <v>2</v>
      </c>
      <c r="D14">
        <v>3000001</v>
      </c>
      <c r="E14">
        <v>10</v>
      </c>
      <c r="F14">
        <v>1</v>
      </c>
      <c r="M14">
        <v>3000001</v>
      </c>
      <c r="N14">
        <v>900008</v>
      </c>
      <c r="Q14">
        <v>2</v>
      </c>
      <c r="R14">
        <v>8</v>
      </c>
      <c r="S14">
        <v>188</v>
      </c>
    </row>
    <row r="15" spans="1:19" x14ac:dyDescent="0.3">
      <c r="A15">
        <v>12</v>
      </c>
      <c r="B15">
        <v>15</v>
      </c>
      <c r="C15">
        <v>1000001</v>
      </c>
      <c r="D15">
        <v>100009</v>
      </c>
      <c r="E15">
        <v>10</v>
      </c>
      <c r="F15">
        <v>1</v>
      </c>
      <c r="Q15">
        <v>2</v>
      </c>
      <c r="R15">
        <v>9</v>
      </c>
      <c r="S15">
        <v>976</v>
      </c>
    </row>
    <row r="16" spans="1:19" x14ac:dyDescent="0.3">
      <c r="A16">
        <v>13</v>
      </c>
      <c r="B16">
        <v>21</v>
      </c>
      <c r="C16">
        <v>1000001</v>
      </c>
      <c r="D16">
        <v>3000001</v>
      </c>
      <c r="E16">
        <v>10</v>
      </c>
      <c r="F16">
        <v>1</v>
      </c>
      <c r="Q16">
        <v>2</v>
      </c>
      <c r="R16">
        <v>10</v>
      </c>
      <c r="S16">
        <v>952</v>
      </c>
    </row>
    <row r="17" spans="1:19" x14ac:dyDescent="0.3">
      <c r="Q17">
        <v>2</v>
      </c>
      <c r="R17">
        <v>100009</v>
      </c>
      <c r="S17">
        <v>762</v>
      </c>
    </row>
    <row r="18" spans="1:19" x14ac:dyDescent="0.3">
      <c r="Q18">
        <v>2</v>
      </c>
      <c r="R18">
        <v>300007</v>
      </c>
      <c r="S18">
        <v>292</v>
      </c>
    </row>
    <row r="19" spans="1:19" x14ac:dyDescent="0.3">
      <c r="A19" t="s">
        <v>7</v>
      </c>
      <c r="Q19">
        <v>2</v>
      </c>
      <c r="R19">
        <v>500009</v>
      </c>
      <c r="S19">
        <v>870</v>
      </c>
    </row>
    <row r="20" spans="1:19" x14ac:dyDescent="0.3">
      <c r="A20" t="s">
        <v>8</v>
      </c>
      <c r="B20" t="s">
        <v>9</v>
      </c>
      <c r="C20" t="s">
        <v>10</v>
      </c>
      <c r="D20" t="s">
        <v>11</v>
      </c>
      <c r="E20" t="s">
        <v>12</v>
      </c>
      <c r="Q20">
        <v>2</v>
      </c>
      <c r="R20">
        <v>500010</v>
      </c>
      <c r="S20">
        <v>858</v>
      </c>
    </row>
    <row r="21" spans="1:19" x14ac:dyDescent="0.3">
      <c r="A21">
        <v>1</v>
      </c>
      <c r="B21">
        <v>13</v>
      </c>
      <c r="C21">
        <v>2</v>
      </c>
      <c r="D21">
        <v>3000001</v>
      </c>
      <c r="E21">
        <v>1</v>
      </c>
      <c r="Q21">
        <v>2</v>
      </c>
      <c r="R21">
        <v>500011</v>
      </c>
      <c r="S21">
        <v>360</v>
      </c>
    </row>
    <row r="22" spans="1:19" x14ac:dyDescent="0.3">
      <c r="A22">
        <v>2</v>
      </c>
      <c r="B22">
        <v>13</v>
      </c>
      <c r="C22">
        <v>1000001</v>
      </c>
      <c r="D22">
        <v>100009</v>
      </c>
      <c r="E22">
        <v>2</v>
      </c>
      <c r="Q22">
        <v>2</v>
      </c>
      <c r="R22">
        <v>600009</v>
      </c>
      <c r="S22">
        <v>28</v>
      </c>
    </row>
    <row r="23" spans="1:19" x14ac:dyDescent="0.3">
      <c r="A23">
        <v>3</v>
      </c>
      <c r="B23">
        <v>21</v>
      </c>
      <c r="C23">
        <v>1000001</v>
      </c>
      <c r="D23">
        <v>3000001</v>
      </c>
      <c r="E23">
        <v>3</v>
      </c>
      <c r="Q23">
        <v>100001</v>
      </c>
      <c r="R23">
        <v>6</v>
      </c>
      <c r="S23">
        <v>342</v>
      </c>
    </row>
    <row r="24" spans="1:19" x14ac:dyDescent="0.3">
      <c r="A24">
        <v>4</v>
      </c>
      <c r="B24">
        <v>90</v>
      </c>
      <c r="C24">
        <v>1000001</v>
      </c>
      <c r="D24">
        <v>3000001</v>
      </c>
      <c r="E24">
        <v>4</v>
      </c>
      <c r="Q24">
        <v>100001</v>
      </c>
      <c r="R24">
        <v>8</v>
      </c>
      <c r="S24">
        <v>624</v>
      </c>
    </row>
    <row r="25" spans="1:19" x14ac:dyDescent="0.3">
      <c r="A25">
        <v>5</v>
      </c>
      <c r="B25">
        <v>90</v>
      </c>
      <c r="C25">
        <v>1000001</v>
      </c>
      <c r="D25">
        <v>3000001</v>
      </c>
      <c r="E25">
        <v>4</v>
      </c>
      <c r="Q25">
        <v>100001</v>
      </c>
      <c r="R25">
        <v>9</v>
      </c>
      <c r="S25">
        <v>540</v>
      </c>
    </row>
    <row r="26" spans="1:19" x14ac:dyDescent="0.3">
      <c r="A26">
        <v>6</v>
      </c>
      <c r="B26">
        <v>90</v>
      </c>
      <c r="C26">
        <v>1000001</v>
      </c>
      <c r="D26">
        <v>3000001</v>
      </c>
      <c r="E26">
        <v>4</v>
      </c>
      <c r="Q26">
        <v>100001</v>
      </c>
      <c r="R26">
        <v>10</v>
      </c>
      <c r="S26">
        <v>151</v>
      </c>
    </row>
    <row r="27" spans="1:19" x14ac:dyDescent="0.3">
      <c r="A27">
        <v>7</v>
      </c>
      <c r="B27">
        <v>90</v>
      </c>
      <c r="C27">
        <v>1000001</v>
      </c>
      <c r="D27">
        <v>3000001</v>
      </c>
      <c r="E27">
        <v>4</v>
      </c>
      <c r="Q27">
        <v>100001</v>
      </c>
      <c r="R27">
        <v>100009</v>
      </c>
      <c r="S27">
        <v>283</v>
      </c>
    </row>
    <row r="28" spans="1:19" x14ac:dyDescent="0.3">
      <c r="A28">
        <v>8</v>
      </c>
      <c r="B28">
        <v>90</v>
      </c>
      <c r="C28">
        <v>1000001</v>
      </c>
      <c r="D28">
        <v>3000001</v>
      </c>
      <c r="E28">
        <v>4</v>
      </c>
      <c r="Q28">
        <v>100001</v>
      </c>
      <c r="R28">
        <v>300007</v>
      </c>
      <c r="S28">
        <v>305</v>
      </c>
    </row>
    <row r="29" spans="1:19" x14ac:dyDescent="0.3">
      <c r="A29">
        <v>9</v>
      </c>
      <c r="B29">
        <v>90</v>
      </c>
      <c r="C29">
        <v>1000001</v>
      </c>
      <c r="D29">
        <v>3000001</v>
      </c>
      <c r="E29">
        <v>4</v>
      </c>
      <c r="Q29">
        <v>100001</v>
      </c>
      <c r="R29">
        <v>500009</v>
      </c>
      <c r="S29">
        <v>620</v>
      </c>
    </row>
    <row r="30" spans="1:19" x14ac:dyDescent="0.3">
      <c r="A30">
        <v>10</v>
      </c>
      <c r="B30">
        <v>90</v>
      </c>
      <c r="C30">
        <v>1000001</v>
      </c>
      <c r="D30">
        <v>3000001</v>
      </c>
      <c r="E30">
        <v>4</v>
      </c>
      <c r="Q30">
        <v>100001</v>
      </c>
      <c r="R30">
        <v>500010</v>
      </c>
      <c r="S30">
        <v>556</v>
      </c>
    </row>
    <row r="31" spans="1:19" x14ac:dyDescent="0.3">
      <c r="A31">
        <v>11</v>
      </c>
      <c r="B31">
        <v>90</v>
      </c>
      <c r="C31">
        <v>1000001</v>
      </c>
      <c r="D31">
        <v>3000001</v>
      </c>
      <c r="E31">
        <v>4</v>
      </c>
      <c r="Q31">
        <v>100001</v>
      </c>
      <c r="R31">
        <v>500011</v>
      </c>
      <c r="S31">
        <v>844</v>
      </c>
    </row>
    <row r="32" spans="1:19" x14ac:dyDescent="0.3">
      <c r="A32">
        <v>12</v>
      </c>
      <c r="B32">
        <v>90</v>
      </c>
      <c r="C32">
        <v>1000001</v>
      </c>
      <c r="D32">
        <v>3000001</v>
      </c>
      <c r="E32">
        <v>4</v>
      </c>
      <c r="Q32">
        <v>100001</v>
      </c>
      <c r="R32">
        <v>600009</v>
      </c>
      <c r="S32">
        <v>664</v>
      </c>
    </row>
    <row r="33" spans="1:19" x14ac:dyDescent="0.3">
      <c r="A33">
        <v>13</v>
      </c>
      <c r="B33">
        <v>90</v>
      </c>
      <c r="C33">
        <v>1000001</v>
      </c>
      <c r="D33">
        <v>3000001</v>
      </c>
      <c r="E33">
        <v>4</v>
      </c>
      <c r="Q33">
        <v>200001</v>
      </c>
      <c r="R33">
        <v>6</v>
      </c>
      <c r="S33">
        <v>740</v>
      </c>
    </row>
    <row r="34" spans="1:19" x14ac:dyDescent="0.3">
      <c r="A34">
        <v>14</v>
      </c>
      <c r="B34">
        <v>91</v>
      </c>
      <c r="C34">
        <v>1000001</v>
      </c>
      <c r="D34">
        <v>3000001</v>
      </c>
      <c r="E34">
        <v>5</v>
      </c>
      <c r="Q34">
        <v>200001</v>
      </c>
      <c r="R34">
        <v>8</v>
      </c>
      <c r="S34">
        <v>711</v>
      </c>
    </row>
    <row r="35" spans="1:19" x14ac:dyDescent="0.3">
      <c r="A35">
        <v>15</v>
      </c>
      <c r="B35">
        <v>91</v>
      </c>
      <c r="C35">
        <v>1000001</v>
      </c>
      <c r="D35">
        <v>3000001</v>
      </c>
      <c r="E35">
        <v>6</v>
      </c>
      <c r="Q35">
        <v>200001</v>
      </c>
      <c r="R35">
        <v>9</v>
      </c>
      <c r="S35">
        <v>878</v>
      </c>
    </row>
    <row r="36" spans="1:19" x14ac:dyDescent="0.3">
      <c r="A36">
        <v>16</v>
      </c>
      <c r="B36">
        <v>91</v>
      </c>
      <c r="C36">
        <v>1000001</v>
      </c>
      <c r="D36">
        <v>3000001</v>
      </c>
      <c r="E36">
        <v>7</v>
      </c>
      <c r="Q36">
        <v>200001</v>
      </c>
      <c r="R36">
        <v>10</v>
      </c>
      <c r="S36">
        <v>586</v>
      </c>
    </row>
    <row r="37" spans="1:19" x14ac:dyDescent="0.3">
      <c r="A37">
        <v>17</v>
      </c>
      <c r="B37">
        <v>91</v>
      </c>
      <c r="C37">
        <v>1000001</v>
      </c>
      <c r="D37">
        <v>3000001</v>
      </c>
      <c r="E37">
        <v>8</v>
      </c>
      <c r="Q37">
        <v>200001</v>
      </c>
      <c r="R37">
        <v>100009</v>
      </c>
      <c r="S37">
        <v>884</v>
      </c>
    </row>
    <row r="38" spans="1:19" x14ac:dyDescent="0.3">
      <c r="A38">
        <v>18</v>
      </c>
      <c r="B38">
        <v>91</v>
      </c>
      <c r="C38">
        <v>1000001</v>
      </c>
      <c r="D38">
        <v>3000001</v>
      </c>
      <c r="E38">
        <v>9</v>
      </c>
      <c r="Q38">
        <v>200001</v>
      </c>
      <c r="R38">
        <v>300007</v>
      </c>
      <c r="S38">
        <v>148</v>
      </c>
    </row>
    <row r="39" spans="1:19" x14ac:dyDescent="0.3">
      <c r="A39">
        <v>19</v>
      </c>
      <c r="B39">
        <v>91</v>
      </c>
      <c r="C39">
        <v>1000001</v>
      </c>
      <c r="D39">
        <v>3000001</v>
      </c>
      <c r="E39">
        <v>10</v>
      </c>
      <c r="Q39">
        <v>200001</v>
      </c>
      <c r="R39">
        <v>500009</v>
      </c>
      <c r="S39">
        <v>915</v>
      </c>
    </row>
    <row r="40" spans="1:19" x14ac:dyDescent="0.3">
      <c r="A40">
        <v>20</v>
      </c>
      <c r="B40">
        <v>91</v>
      </c>
      <c r="C40">
        <v>1000001</v>
      </c>
      <c r="D40">
        <v>3000001</v>
      </c>
      <c r="E40">
        <v>11</v>
      </c>
      <c r="Q40">
        <v>200001</v>
      </c>
      <c r="R40">
        <v>500010</v>
      </c>
      <c r="S40">
        <v>128</v>
      </c>
    </row>
    <row r="41" spans="1:19" x14ac:dyDescent="0.3">
      <c r="A41">
        <v>21</v>
      </c>
      <c r="B41">
        <v>91</v>
      </c>
      <c r="C41">
        <v>1000001</v>
      </c>
      <c r="D41">
        <v>3000001</v>
      </c>
      <c r="E41">
        <v>12</v>
      </c>
      <c r="Q41">
        <v>200001</v>
      </c>
      <c r="R41">
        <v>500011</v>
      </c>
      <c r="S41">
        <v>729</v>
      </c>
    </row>
    <row r="42" spans="1:19" x14ac:dyDescent="0.3">
      <c r="A42">
        <v>22</v>
      </c>
      <c r="B42">
        <v>91</v>
      </c>
      <c r="C42">
        <v>1000001</v>
      </c>
      <c r="D42">
        <v>3000001</v>
      </c>
      <c r="E42">
        <v>13</v>
      </c>
      <c r="Q42">
        <v>200001</v>
      </c>
      <c r="R42">
        <v>600009</v>
      </c>
      <c r="S42">
        <v>629</v>
      </c>
    </row>
    <row r="43" spans="1:19" x14ac:dyDescent="0.3">
      <c r="A43">
        <v>23</v>
      </c>
      <c r="B43">
        <v>91</v>
      </c>
      <c r="C43">
        <v>1000001</v>
      </c>
      <c r="D43">
        <v>3000001</v>
      </c>
      <c r="E43">
        <v>14</v>
      </c>
      <c r="Q43">
        <v>300001</v>
      </c>
      <c r="R43">
        <v>6</v>
      </c>
      <c r="S43">
        <v>421</v>
      </c>
    </row>
    <row r="44" spans="1:19" x14ac:dyDescent="0.3">
      <c r="A44">
        <v>24</v>
      </c>
      <c r="B44">
        <v>92</v>
      </c>
      <c r="C44">
        <v>2</v>
      </c>
      <c r="D44">
        <v>100009</v>
      </c>
      <c r="E44">
        <v>15</v>
      </c>
      <c r="Q44">
        <v>300001</v>
      </c>
      <c r="R44">
        <v>8</v>
      </c>
      <c r="S44">
        <v>96</v>
      </c>
    </row>
    <row r="45" spans="1:19" x14ac:dyDescent="0.3">
      <c r="A45">
        <v>25</v>
      </c>
      <c r="B45">
        <v>92</v>
      </c>
      <c r="C45">
        <v>2</v>
      </c>
      <c r="D45">
        <v>100009</v>
      </c>
      <c r="E45">
        <v>15</v>
      </c>
      <c r="Q45">
        <v>300001</v>
      </c>
      <c r="R45">
        <v>9</v>
      </c>
      <c r="S45">
        <v>581</v>
      </c>
    </row>
    <row r="46" spans="1:19" x14ac:dyDescent="0.3">
      <c r="A46">
        <v>26</v>
      </c>
      <c r="B46">
        <v>92</v>
      </c>
      <c r="C46">
        <v>2</v>
      </c>
      <c r="D46">
        <v>100009</v>
      </c>
      <c r="E46">
        <v>15</v>
      </c>
      <c r="Q46">
        <v>300001</v>
      </c>
      <c r="R46">
        <v>10</v>
      </c>
      <c r="S46">
        <v>639</v>
      </c>
    </row>
    <row r="47" spans="1:19" x14ac:dyDescent="0.3">
      <c r="A47">
        <v>27</v>
      </c>
      <c r="B47">
        <v>92</v>
      </c>
      <c r="C47">
        <v>2</v>
      </c>
      <c r="D47">
        <v>100009</v>
      </c>
      <c r="E47">
        <v>15</v>
      </c>
      <c r="Q47">
        <v>300001</v>
      </c>
      <c r="R47">
        <v>100009</v>
      </c>
      <c r="S47">
        <v>157</v>
      </c>
    </row>
    <row r="48" spans="1:19" x14ac:dyDescent="0.3">
      <c r="A48">
        <v>28</v>
      </c>
      <c r="B48">
        <v>92</v>
      </c>
      <c r="C48">
        <v>2</v>
      </c>
      <c r="D48">
        <v>100009</v>
      </c>
      <c r="E48">
        <v>15</v>
      </c>
      <c r="Q48">
        <v>300001</v>
      </c>
      <c r="R48">
        <v>300007</v>
      </c>
      <c r="S48">
        <v>627</v>
      </c>
    </row>
    <row r="49" spans="1:19" x14ac:dyDescent="0.3">
      <c r="A49">
        <v>29</v>
      </c>
      <c r="B49">
        <v>92</v>
      </c>
      <c r="C49">
        <v>2</v>
      </c>
      <c r="D49">
        <v>100009</v>
      </c>
      <c r="E49">
        <v>15</v>
      </c>
      <c r="Q49">
        <v>300001</v>
      </c>
      <c r="R49">
        <v>500009</v>
      </c>
      <c r="S49">
        <v>514</v>
      </c>
    </row>
    <row r="50" spans="1:19" x14ac:dyDescent="0.3">
      <c r="A50">
        <v>30</v>
      </c>
      <c r="B50">
        <v>92</v>
      </c>
      <c r="C50">
        <v>2</v>
      </c>
      <c r="D50">
        <v>100009</v>
      </c>
      <c r="E50">
        <v>15</v>
      </c>
      <c r="Q50">
        <v>300001</v>
      </c>
      <c r="R50">
        <v>500010</v>
      </c>
      <c r="S50">
        <v>830</v>
      </c>
    </row>
    <row r="51" spans="1:19" x14ac:dyDescent="0.3">
      <c r="A51">
        <v>31</v>
      </c>
      <c r="B51">
        <v>92</v>
      </c>
      <c r="C51">
        <v>2</v>
      </c>
      <c r="D51">
        <v>100009</v>
      </c>
      <c r="E51">
        <v>15</v>
      </c>
      <c r="Q51">
        <v>300001</v>
      </c>
      <c r="R51">
        <v>500011</v>
      </c>
      <c r="S51">
        <v>386</v>
      </c>
    </row>
    <row r="52" spans="1:19" x14ac:dyDescent="0.3">
      <c r="A52">
        <v>32</v>
      </c>
      <c r="B52">
        <v>92</v>
      </c>
      <c r="C52">
        <v>2</v>
      </c>
      <c r="D52">
        <v>100009</v>
      </c>
      <c r="E52">
        <v>15</v>
      </c>
      <c r="Q52">
        <v>300001</v>
      </c>
      <c r="R52">
        <v>600009</v>
      </c>
      <c r="S52">
        <v>994</v>
      </c>
    </row>
    <row r="53" spans="1:19" x14ac:dyDescent="0.3">
      <c r="A53">
        <v>33</v>
      </c>
      <c r="B53">
        <v>92</v>
      </c>
      <c r="C53">
        <v>2</v>
      </c>
      <c r="D53">
        <v>100009</v>
      </c>
      <c r="E53">
        <v>15</v>
      </c>
      <c r="Q53">
        <v>400001</v>
      </c>
      <c r="R53">
        <v>6</v>
      </c>
      <c r="S53">
        <v>212</v>
      </c>
    </row>
    <row r="54" spans="1:19" x14ac:dyDescent="0.3">
      <c r="A54">
        <v>34</v>
      </c>
      <c r="B54">
        <v>90</v>
      </c>
      <c r="C54">
        <v>2</v>
      </c>
      <c r="D54">
        <v>100009</v>
      </c>
      <c r="E54">
        <v>16</v>
      </c>
      <c r="Q54">
        <v>400001</v>
      </c>
      <c r="R54">
        <v>8</v>
      </c>
      <c r="S54">
        <v>422</v>
      </c>
    </row>
    <row r="55" spans="1:19" x14ac:dyDescent="0.3">
      <c r="A55">
        <v>35</v>
      </c>
      <c r="B55">
        <v>90</v>
      </c>
      <c r="C55">
        <v>2</v>
      </c>
      <c r="D55">
        <v>100009</v>
      </c>
      <c r="E55">
        <v>17</v>
      </c>
      <c r="Q55">
        <v>400001</v>
      </c>
      <c r="R55">
        <v>9</v>
      </c>
      <c r="S55">
        <v>67</v>
      </c>
    </row>
    <row r="56" spans="1:19" x14ac:dyDescent="0.3">
      <c r="A56">
        <v>36</v>
      </c>
      <c r="B56">
        <v>90</v>
      </c>
      <c r="C56">
        <v>2</v>
      </c>
      <c r="D56">
        <v>100009</v>
      </c>
      <c r="E56">
        <v>18</v>
      </c>
      <c r="Q56">
        <v>400001</v>
      </c>
      <c r="R56">
        <v>10</v>
      </c>
      <c r="S56">
        <v>347</v>
      </c>
    </row>
    <row r="57" spans="1:19" x14ac:dyDescent="0.3">
      <c r="A57">
        <v>37</v>
      </c>
      <c r="B57">
        <v>90</v>
      </c>
      <c r="C57">
        <v>2</v>
      </c>
      <c r="D57">
        <v>100009</v>
      </c>
      <c r="E57">
        <v>19</v>
      </c>
      <c r="Q57">
        <v>400001</v>
      </c>
      <c r="R57">
        <v>100009</v>
      </c>
      <c r="S57">
        <v>761</v>
      </c>
    </row>
    <row r="58" spans="1:19" x14ac:dyDescent="0.3">
      <c r="A58">
        <v>38</v>
      </c>
      <c r="B58">
        <v>90</v>
      </c>
      <c r="C58">
        <v>2</v>
      </c>
      <c r="D58">
        <v>100009</v>
      </c>
      <c r="E58">
        <v>20</v>
      </c>
      <c r="Q58">
        <v>400001</v>
      </c>
      <c r="R58">
        <v>300007</v>
      </c>
      <c r="S58">
        <v>713</v>
      </c>
    </row>
    <row r="59" spans="1:19" x14ac:dyDescent="0.3">
      <c r="A59">
        <v>39</v>
      </c>
      <c r="B59">
        <v>90</v>
      </c>
      <c r="C59">
        <v>2</v>
      </c>
      <c r="D59">
        <v>100009</v>
      </c>
      <c r="E59">
        <v>21</v>
      </c>
      <c r="Q59">
        <v>400001</v>
      </c>
      <c r="R59">
        <v>500009</v>
      </c>
      <c r="S59">
        <v>90</v>
      </c>
    </row>
    <row r="60" spans="1:19" x14ac:dyDescent="0.3">
      <c r="A60">
        <v>40</v>
      </c>
      <c r="B60">
        <v>90</v>
      </c>
      <c r="C60">
        <v>2</v>
      </c>
      <c r="D60">
        <v>100009</v>
      </c>
      <c r="E60">
        <v>22</v>
      </c>
      <c r="Q60">
        <v>400001</v>
      </c>
      <c r="R60">
        <v>500010</v>
      </c>
      <c r="S60">
        <v>686</v>
      </c>
    </row>
    <row r="61" spans="1:19" x14ac:dyDescent="0.3">
      <c r="A61">
        <v>41</v>
      </c>
      <c r="B61">
        <v>90</v>
      </c>
      <c r="C61">
        <v>2</v>
      </c>
      <c r="D61">
        <v>100009</v>
      </c>
      <c r="E61">
        <v>23</v>
      </c>
      <c r="Q61">
        <v>400001</v>
      </c>
      <c r="R61">
        <v>500011</v>
      </c>
      <c r="S61">
        <v>37</v>
      </c>
    </row>
    <row r="62" spans="1:19" x14ac:dyDescent="0.3">
      <c r="A62">
        <v>42</v>
      </c>
      <c r="B62">
        <v>90</v>
      </c>
      <c r="C62">
        <v>2</v>
      </c>
      <c r="D62">
        <v>100009</v>
      </c>
      <c r="E62">
        <v>24</v>
      </c>
      <c r="Q62">
        <v>400001</v>
      </c>
      <c r="R62">
        <v>600009</v>
      </c>
      <c r="S62">
        <v>845</v>
      </c>
    </row>
    <row r="63" spans="1:19" x14ac:dyDescent="0.3">
      <c r="A63">
        <v>43</v>
      </c>
      <c r="B63">
        <v>90</v>
      </c>
      <c r="C63">
        <v>2</v>
      </c>
      <c r="D63">
        <v>100009</v>
      </c>
      <c r="E63">
        <v>25</v>
      </c>
      <c r="Q63">
        <v>400002</v>
      </c>
      <c r="R63">
        <v>6</v>
      </c>
      <c r="S63">
        <v>655</v>
      </c>
    </row>
    <row r="64" spans="1:19" x14ac:dyDescent="0.3">
      <c r="A64">
        <v>44</v>
      </c>
      <c r="B64">
        <v>91</v>
      </c>
      <c r="C64">
        <v>2</v>
      </c>
      <c r="D64">
        <v>3000001</v>
      </c>
      <c r="E64">
        <v>26</v>
      </c>
      <c r="Q64">
        <v>400002</v>
      </c>
      <c r="R64">
        <v>8</v>
      </c>
      <c r="S64">
        <v>843</v>
      </c>
    </row>
    <row r="65" spans="1:19" x14ac:dyDescent="0.3">
      <c r="A65">
        <v>45</v>
      </c>
      <c r="B65">
        <v>91</v>
      </c>
      <c r="C65">
        <v>2</v>
      </c>
      <c r="D65">
        <v>3000001</v>
      </c>
      <c r="E65">
        <v>27</v>
      </c>
      <c r="Q65">
        <v>400002</v>
      </c>
      <c r="R65">
        <v>9</v>
      </c>
      <c r="S65">
        <v>872</v>
      </c>
    </row>
    <row r="66" spans="1:19" x14ac:dyDescent="0.3">
      <c r="A66">
        <v>46</v>
      </c>
      <c r="B66">
        <v>91</v>
      </c>
      <c r="C66">
        <v>2</v>
      </c>
      <c r="D66">
        <v>3000001</v>
      </c>
      <c r="E66">
        <v>28</v>
      </c>
      <c r="Q66">
        <v>400002</v>
      </c>
      <c r="R66">
        <v>10</v>
      </c>
      <c r="S66">
        <v>524</v>
      </c>
    </row>
    <row r="67" spans="1:19" x14ac:dyDescent="0.3">
      <c r="A67">
        <v>47</v>
      </c>
      <c r="B67">
        <v>91</v>
      </c>
      <c r="C67">
        <v>2</v>
      </c>
      <c r="D67">
        <v>3000001</v>
      </c>
      <c r="E67">
        <v>29</v>
      </c>
      <c r="Q67">
        <v>400002</v>
      </c>
      <c r="R67">
        <v>100009</v>
      </c>
      <c r="S67">
        <v>254</v>
      </c>
    </row>
    <row r="68" spans="1:19" x14ac:dyDescent="0.3">
      <c r="A68">
        <v>48</v>
      </c>
      <c r="B68">
        <v>91</v>
      </c>
      <c r="C68">
        <v>2</v>
      </c>
      <c r="D68">
        <v>3000001</v>
      </c>
      <c r="E68">
        <v>30</v>
      </c>
      <c r="Q68">
        <v>400002</v>
      </c>
      <c r="R68">
        <v>300007</v>
      </c>
      <c r="S68">
        <v>38</v>
      </c>
    </row>
    <row r="69" spans="1:19" x14ac:dyDescent="0.3">
      <c r="A69">
        <v>49</v>
      </c>
      <c r="B69">
        <v>91</v>
      </c>
      <c r="C69">
        <v>2</v>
      </c>
      <c r="D69">
        <v>3000001</v>
      </c>
      <c r="E69">
        <v>31</v>
      </c>
      <c r="Q69">
        <v>400002</v>
      </c>
      <c r="R69">
        <v>500009</v>
      </c>
      <c r="S69">
        <v>915</v>
      </c>
    </row>
    <row r="70" spans="1:19" x14ac:dyDescent="0.3">
      <c r="A70">
        <v>50</v>
      </c>
      <c r="B70">
        <v>91</v>
      </c>
      <c r="C70">
        <v>2</v>
      </c>
      <c r="D70">
        <v>3000001</v>
      </c>
      <c r="E70">
        <v>32</v>
      </c>
      <c r="Q70">
        <v>400002</v>
      </c>
      <c r="R70">
        <v>500010</v>
      </c>
      <c r="S70">
        <v>800</v>
      </c>
    </row>
    <row r="71" spans="1:19" x14ac:dyDescent="0.3">
      <c r="A71">
        <v>51</v>
      </c>
      <c r="B71">
        <v>91</v>
      </c>
      <c r="C71">
        <v>2</v>
      </c>
      <c r="D71">
        <v>3000001</v>
      </c>
      <c r="E71">
        <v>33</v>
      </c>
      <c r="Q71">
        <v>400002</v>
      </c>
      <c r="R71">
        <v>500011</v>
      </c>
      <c r="S71">
        <v>354</v>
      </c>
    </row>
    <row r="72" spans="1:19" x14ac:dyDescent="0.3">
      <c r="A72">
        <v>52</v>
      </c>
      <c r="B72">
        <v>91</v>
      </c>
      <c r="C72">
        <v>2</v>
      </c>
      <c r="D72">
        <v>3000001</v>
      </c>
      <c r="E72">
        <v>34</v>
      </c>
      <c r="Q72">
        <v>400002</v>
      </c>
      <c r="R72">
        <v>600009</v>
      </c>
      <c r="S72">
        <v>182</v>
      </c>
    </row>
    <row r="73" spans="1:19" x14ac:dyDescent="0.3">
      <c r="A73">
        <v>53</v>
      </c>
      <c r="B73">
        <v>91</v>
      </c>
      <c r="C73">
        <v>2</v>
      </c>
      <c r="D73">
        <v>3000001</v>
      </c>
      <c r="E73">
        <v>35</v>
      </c>
      <c r="Q73">
        <v>500001</v>
      </c>
      <c r="R73">
        <v>6</v>
      </c>
      <c r="S73">
        <v>219</v>
      </c>
    </row>
    <row r="74" spans="1:19" x14ac:dyDescent="0.3">
      <c r="A74">
        <v>54</v>
      </c>
      <c r="B74">
        <v>92</v>
      </c>
      <c r="C74">
        <v>1000001</v>
      </c>
      <c r="D74">
        <v>100009</v>
      </c>
      <c r="E74">
        <v>36</v>
      </c>
      <c r="Q74">
        <v>500001</v>
      </c>
      <c r="R74">
        <v>8</v>
      </c>
      <c r="S74">
        <v>60</v>
      </c>
    </row>
    <row r="75" spans="1:19" x14ac:dyDescent="0.3">
      <c r="A75">
        <v>55</v>
      </c>
      <c r="B75">
        <v>92</v>
      </c>
      <c r="C75">
        <v>1000001</v>
      </c>
      <c r="D75">
        <v>100009</v>
      </c>
      <c r="E75">
        <v>37</v>
      </c>
      <c r="Q75">
        <v>500001</v>
      </c>
      <c r="R75">
        <v>9</v>
      </c>
      <c r="S75">
        <v>939</v>
      </c>
    </row>
    <row r="76" spans="1:19" x14ac:dyDescent="0.3">
      <c r="A76">
        <v>56</v>
      </c>
      <c r="B76">
        <v>92</v>
      </c>
      <c r="C76">
        <v>1000001</v>
      </c>
      <c r="D76">
        <v>100009</v>
      </c>
      <c r="E76">
        <v>38</v>
      </c>
      <c r="Q76">
        <v>500001</v>
      </c>
      <c r="R76">
        <v>10</v>
      </c>
      <c r="S76">
        <v>151</v>
      </c>
    </row>
    <row r="77" spans="1:19" x14ac:dyDescent="0.3">
      <c r="A77">
        <v>57</v>
      </c>
      <c r="B77">
        <v>92</v>
      </c>
      <c r="C77">
        <v>1000001</v>
      </c>
      <c r="D77">
        <v>100009</v>
      </c>
      <c r="E77">
        <v>39</v>
      </c>
      <c r="Q77">
        <v>500001</v>
      </c>
      <c r="R77">
        <v>100009</v>
      </c>
      <c r="S77">
        <v>573</v>
      </c>
    </row>
    <row r="78" spans="1:19" x14ac:dyDescent="0.3">
      <c r="A78">
        <v>58</v>
      </c>
      <c r="B78">
        <v>92</v>
      </c>
      <c r="C78">
        <v>1000001</v>
      </c>
      <c r="D78">
        <v>100009</v>
      </c>
      <c r="E78">
        <v>40</v>
      </c>
      <c r="Q78">
        <v>500001</v>
      </c>
      <c r="R78">
        <v>300007</v>
      </c>
      <c r="S78">
        <v>26</v>
      </c>
    </row>
    <row r="79" spans="1:19" x14ac:dyDescent="0.3">
      <c r="A79">
        <v>59</v>
      </c>
      <c r="B79">
        <v>92</v>
      </c>
      <c r="C79">
        <v>1000001</v>
      </c>
      <c r="D79">
        <v>100009</v>
      </c>
      <c r="E79">
        <v>41</v>
      </c>
      <c r="Q79">
        <v>500001</v>
      </c>
      <c r="R79">
        <v>500009</v>
      </c>
      <c r="S79">
        <v>689</v>
      </c>
    </row>
    <row r="80" spans="1:19" x14ac:dyDescent="0.3">
      <c r="A80">
        <v>60</v>
      </c>
      <c r="B80">
        <v>92</v>
      </c>
      <c r="C80">
        <v>1000001</v>
      </c>
      <c r="D80">
        <v>100009</v>
      </c>
      <c r="E80">
        <v>42</v>
      </c>
      <c r="Q80">
        <v>500001</v>
      </c>
      <c r="R80">
        <v>500010</v>
      </c>
      <c r="S80">
        <v>866</v>
      </c>
    </row>
    <row r="81" spans="1:19" x14ac:dyDescent="0.3">
      <c r="A81">
        <v>61</v>
      </c>
      <c r="B81">
        <v>92</v>
      </c>
      <c r="C81">
        <v>1000001</v>
      </c>
      <c r="D81">
        <v>100009</v>
      </c>
      <c r="E81">
        <v>43</v>
      </c>
      <c r="Q81">
        <v>500001</v>
      </c>
      <c r="R81">
        <v>500011</v>
      </c>
      <c r="S81">
        <v>683</v>
      </c>
    </row>
    <row r="82" spans="1:19" x14ac:dyDescent="0.3">
      <c r="A82">
        <v>62</v>
      </c>
      <c r="B82">
        <v>92</v>
      </c>
      <c r="C82">
        <v>1000001</v>
      </c>
      <c r="D82">
        <v>100009</v>
      </c>
      <c r="E82">
        <v>44</v>
      </c>
      <c r="Q82">
        <v>500001</v>
      </c>
      <c r="R82">
        <v>600009</v>
      </c>
      <c r="S82">
        <v>265</v>
      </c>
    </row>
    <row r="83" spans="1:19" x14ac:dyDescent="0.3">
      <c r="A83">
        <v>63</v>
      </c>
      <c r="B83">
        <v>92</v>
      </c>
      <c r="C83">
        <v>1000001</v>
      </c>
      <c r="D83">
        <v>100009</v>
      </c>
      <c r="E83">
        <v>45</v>
      </c>
      <c r="Q83">
        <v>600001</v>
      </c>
      <c r="R83">
        <v>6</v>
      </c>
      <c r="S83">
        <v>9</v>
      </c>
    </row>
    <row r="84" spans="1:19" x14ac:dyDescent="0.3">
      <c r="A84">
        <v>64</v>
      </c>
      <c r="B84">
        <v>93</v>
      </c>
      <c r="C84">
        <v>1000001</v>
      </c>
      <c r="D84">
        <v>3000001</v>
      </c>
      <c r="E84">
        <v>46</v>
      </c>
      <c r="Q84">
        <v>600001</v>
      </c>
      <c r="R84">
        <v>8</v>
      </c>
      <c r="S84">
        <v>333</v>
      </c>
    </row>
    <row r="85" spans="1:19" x14ac:dyDescent="0.3">
      <c r="A85">
        <v>65</v>
      </c>
      <c r="B85">
        <v>93</v>
      </c>
      <c r="C85">
        <v>1000001</v>
      </c>
      <c r="D85">
        <v>3000001</v>
      </c>
      <c r="E85">
        <v>47</v>
      </c>
      <c r="Q85">
        <v>600001</v>
      </c>
      <c r="R85">
        <v>9</v>
      </c>
      <c r="S85">
        <v>884</v>
      </c>
    </row>
    <row r="86" spans="1:19" x14ac:dyDescent="0.3">
      <c r="A86">
        <v>66</v>
      </c>
      <c r="B86">
        <v>93</v>
      </c>
      <c r="C86">
        <v>1000001</v>
      </c>
      <c r="D86">
        <v>3000001</v>
      </c>
      <c r="E86">
        <v>48</v>
      </c>
      <c r="Q86">
        <v>600001</v>
      </c>
      <c r="R86">
        <v>10</v>
      </c>
      <c r="S86">
        <v>457</v>
      </c>
    </row>
    <row r="87" spans="1:19" x14ac:dyDescent="0.3">
      <c r="A87">
        <v>67</v>
      </c>
      <c r="B87">
        <v>93</v>
      </c>
      <c r="C87">
        <v>1000001</v>
      </c>
      <c r="D87">
        <v>3000001</v>
      </c>
      <c r="E87">
        <v>49</v>
      </c>
      <c r="Q87">
        <v>600001</v>
      </c>
      <c r="R87">
        <v>100009</v>
      </c>
      <c r="S87">
        <v>366</v>
      </c>
    </row>
    <row r="88" spans="1:19" x14ac:dyDescent="0.3">
      <c r="A88">
        <v>68</v>
      </c>
      <c r="B88">
        <v>93</v>
      </c>
      <c r="C88">
        <v>1000001</v>
      </c>
      <c r="D88">
        <v>3000001</v>
      </c>
      <c r="E88">
        <v>50</v>
      </c>
      <c r="Q88">
        <v>600001</v>
      </c>
      <c r="R88">
        <v>300007</v>
      </c>
      <c r="S88">
        <v>178</v>
      </c>
    </row>
    <row r="89" spans="1:19" x14ac:dyDescent="0.3">
      <c r="A89">
        <v>69</v>
      </c>
      <c r="B89">
        <v>93</v>
      </c>
      <c r="C89">
        <v>1000001</v>
      </c>
      <c r="D89">
        <v>3000001</v>
      </c>
      <c r="E89">
        <v>51</v>
      </c>
      <c r="Q89">
        <v>600001</v>
      </c>
      <c r="R89">
        <v>500009</v>
      </c>
      <c r="S89">
        <v>187</v>
      </c>
    </row>
    <row r="90" spans="1:19" x14ac:dyDescent="0.3">
      <c r="A90">
        <v>70</v>
      </c>
      <c r="B90">
        <v>93</v>
      </c>
      <c r="C90">
        <v>1000001</v>
      </c>
      <c r="D90">
        <v>3000001</v>
      </c>
      <c r="E90">
        <v>52</v>
      </c>
      <c r="Q90">
        <v>600001</v>
      </c>
      <c r="R90">
        <v>500010</v>
      </c>
      <c r="S90">
        <v>922</v>
      </c>
    </row>
    <row r="91" spans="1:19" x14ac:dyDescent="0.3">
      <c r="A91">
        <v>71</v>
      </c>
      <c r="B91">
        <v>93</v>
      </c>
      <c r="C91">
        <v>1000001</v>
      </c>
      <c r="D91">
        <v>3000001</v>
      </c>
      <c r="E91">
        <v>53</v>
      </c>
      <c r="Q91">
        <v>600001</v>
      </c>
      <c r="R91">
        <v>500011</v>
      </c>
      <c r="S91">
        <v>449</v>
      </c>
    </row>
    <row r="92" spans="1:19" x14ac:dyDescent="0.3">
      <c r="A92">
        <v>72</v>
      </c>
      <c r="B92">
        <v>93</v>
      </c>
      <c r="C92">
        <v>1000001</v>
      </c>
      <c r="D92">
        <v>3000001</v>
      </c>
      <c r="E92">
        <v>54</v>
      </c>
      <c r="Q92">
        <v>600001</v>
      </c>
      <c r="R92">
        <v>600009</v>
      </c>
      <c r="S92">
        <v>694</v>
      </c>
    </row>
    <row r="93" spans="1:19" x14ac:dyDescent="0.3">
      <c r="A93">
        <v>73</v>
      </c>
      <c r="B93">
        <v>93</v>
      </c>
      <c r="C93">
        <v>1000001</v>
      </c>
      <c r="D93">
        <v>3000001</v>
      </c>
      <c r="E93">
        <v>55</v>
      </c>
      <c r="Q93">
        <v>700001</v>
      </c>
      <c r="R93">
        <v>6</v>
      </c>
      <c r="S93">
        <v>362</v>
      </c>
    </row>
    <row r="94" spans="1:19" x14ac:dyDescent="0.3">
      <c r="A94">
        <v>74</v>
      </c>
      <c r="B94">
        <v>91</v>
      </c>
      <c r="C94">
        <v>2</v>
      </c>
      <c r="D94">
        <v>3000001</v>
      </c>
      <c r="E94">
        <v>56</v>
      </c>
      <c r="Q94">
        <v>700001</v>
      </c>
      <c r="R94">
        <v>8</v>
      </c>
      <c r="S94">
        <v>523</v>
      </c>
    </row>
    <row r="95" spans="1:19" x14ac:dyDescent="0.3">
      <c r="A95">
        <v>75</v>
      </c>
      <c r="B95">
        <v>91</v>
      </c>
      <c r="C95">
        <v>2</v>
      </c>
      <c r="D95">
        <v>3000001</v>
      </c>
      <c r="E95">
        <v>56</v>
      </c>
      <c r="Q95">
        <v>700001</v>
      </c>
      <c r="R95">
        <v>9</v>
      </c>
      <c r="S95">
        <v>245</v>
      </c>
    </row>
    <row r="96" spans="1:19" x14ac:dyDescent="0.3">
      <c r="A96">
        <v>76</v>
      </c>
      <c r="B96">
        <v>91</v>
      </c>
      <c r="C96">
        <v>2</v>
      </c>
      <c r="D96">
        <v>3000001</v>
      </c>
      <c r="E96">
        <v>56</v>
      </c>
      <c r="Q96">
        <v>700001</v>
      </c>
      <c r="R96">
        <v>10</v>
      </c>
      <c r="S96">
        <v>583</v>
      </c>
    </row>
    <row r="97" spans="1:19" x14ac:dyDescent="0.3">
      <c r="A97">
        <v>77</v>
      </c>
      <c r="B97">
        <v>91</v>
      </c>
      <c r="C97">
        <v>2</v>
      </c>
      <c r="D97">
        <v>3000001</v>
      </c>
      <c r="E97">
        <v>56</v>
      </c>
      <c r="Q97">
        <v>700001</v>
      </c>
      <c r="R97">
        <v>100009</v>
      </c>
      <c r="S97">
        <v>861</v>
      </c>
    </row>
    <row r="98" spans="1:19" x14ac:dyDescent="0.3">
      <c r="A98">
        <v>78</v>
      </c>
      <c r="B98">
        <v>91</v>
      </c>
      <c r="C98">
        <v>2</v>
      </c>
      <c r="D98">
        <v>3000001</v>
      </c>
      <c r="E98">
        <v>56</v>
      </c>
      <c r="Q98">
        <v>700001</v>
      </c>
      <c r="R98">
        <v>300007</v>
      </c>
      <c r="S98">
        <v>713</v>
      </c>
    </row>
    <row r="99" spans="1:19" x14ac:dyDescent="0.3">
      <c r="A99">
        <v>79</v>
      </c>
      <c r="B99">
        <v>91</v>
      </c>
      <c r="C99">
        <v>2</v>
      </c>
      <c r="D99">
        <v>3000001</v>
      </c>
      <c r="E99">
        <v>56</v>
      </c>
      <c r="Q99">
        <v>700001</v>
      </c>
      <c r="R99">
        <v>500009</v>
      </c>
      <c r="S99">
        <v>897</v>
      </c>
    </row>
    <row r="100" spans="1:19" x14ac:dyDescent="0.3">
      <c r="A100">
        <v>80</v>
      </c>
      <c r="B100">
        <v>91</v>
      </c>
      <c r="C100">
        <v>2</v>
      </c>
      <c r="D100">
        <v>3000001</v>
      </c>
      <c r="E100">
        <v>56</v>
      </c>
      <c r="Q100">
        <v>700001</v>
      </c>
      <c r="R100">
        <v>500010</v>
      </c>
      <c r="S100">
        <v>178</v>
      </c>
    </row>
    <row r="101" spans="1:19" x14ac:dyDescent="0.3">
      <c r="A101">
        <v>81</v>
      </c>
      <c r="B101">
        <v>91</v>
      </c>
      <c r="C101">
        <v>2</v>
      </c>
      <c r="D101">
        <v>3000001</v>
      </c>
      <c r="E101">
        <v>56</v>
      </c>
      <c r="Q101">
        <v>700001</v>
      </c>
      <c r="R101">
        <v>500011</v>
      </c>
      <c r="S101">
        <v>634</v>
      </c>
    </row>
    <row r="102" spans="1:19" x14ac:dyDescent="0.3">
      <c r="A102">
        <v>82</v>
      </c>
      <c r="B102">
        <v>91</v>
      </c>
      <c r="C102">
        <v>2</v>
      </c>
      <c r="D102">
        <v>3000001</v>
      </c>
      <c r="E102">
        <v>56</v>
      </c>
      <c r="Q102">
        <v>700001</v>
      </c>
      <c r="R102">
        <v>600009</v>
      </c>
      <c r="S102">
        <v>357</v>
      </c>
    </row>
    <row r="103" spans="1:19" x14ac:dyDescent="0.3">
      <c r="A103">
        <v>83</v>
      </c>
      <c r="B103">
        <v>91</v>
      </c>
      <c r="C103">
        <v>2</v>
      </c>
      <c r="D103">
        <v>3000001</v>
      </c>
      <c r="E103">
        <v>56</v>
      </c>
    </row>
    <row r="104" spans="1:19" x14ac:dyDescent="0.3">
      <c r="A104">
        <v>84</v>
      </c>
      <c r="B104">
        <v>92</v>
      </c>
      <c r="C104">
        <v>1000001</v>
      </c>
      <c r="D104">
        <v>100009</v>
      </c>
      <c r="E104">
        <v>57</v>
      </c>
    </row>
    <row r="105" spans="1:19" x14ac:dyDescent="0.3">
      <c r="A105">
        <v>85</v>
      </c>
      <c r="B105">
        <v>92</v>
      </c>
      <c r="C105">
        <v>1000001</v>
      </c>
      <c r="D105">
        <v>100009</v>
      </c>
      <c r="E105">
        <v>57</v>
      </c>
    </row>
    <row r="106" spans="1:19" x14ac:dyDescent="0.3">
      <c r="A106">
        <v>86</v>
      </c>
      <c r="B106">
        <v>92</v>
      </c>
      <c r="C106">
        <v>1000001</v>
      </c>
      <c r="D106">
        <v>100009</v>
      </c>
      <c r="E106">
        <v>57</v>
      </c>
    </row>
    <row r="107" spans="1:19" x14ac:dyDescent="0.3">
      <c r="A107">
        <v>87</v>
      </c>
      <c r="B107">
        <v>92</v>
      </c>
      <c r="C107">
        <v>1000001</v>
      </c>
      <c r="D107">
        <v>100009</v>
      </c>
      <c r="E107">
        <v>57</v>
      </c>
    </row>
    <row r="108" spans="1:19" x14ac:dyDescent="0.3">
      <c r="A108">
        <v>88</v>
      </c>
      <c r="B108">
        <v>92</v>
      </c>
      <c r="C108">
        <v>1000001</v>
      </c>
      <c r="D108">
        <v>100009</v>
      </c>
      <c r="E108">
        <v>57</v>
      </c>
    </row>
    <row r="109" spans="1:19" x14ac:dyDescent="0.3">
      <c r="A109">
        <v>89</v>
      </c>
      <c r="B109">
        <v>92</v>
      </c>
      <c r="C109">
        <v>1000001</v>
      </c>
      <c r="D109">
        <v>100009</v>
      </c>
      <c r="E109">
        <v>57</v>
      </c>
    </row>
    <row r="110" spans="1:19" x14ac:dyDescent="0.3">
      <c r="A110">
        <v>90</v>
      </c>
      <c r="B110">
        <v>92</v>
      </c>
      <c r="C110">
        <v>1000001</v>
      </c>
      <c r="D110">
        <v>100009</v>
      </c>
      <c r="E110">
        <v>57</v>
      </c>
    </row>
    <row r="111" spans="1:19" x14ac:dyDescent="0.3">
      <c r="A111">
        <v>91</v>
      </c>
      <c r="B111">
        <v>92</v>
      </c>
      <c r="C111">
        <v>1000001</v>
      </c>
      <c r="D111">
        <v>100009</v>
      </c>
      <c r="E111">
        <v>57</v>
      </c>
    </row>
    <row r="112" spans="1:19" x14ac:dyDescent="0.3">
      <c r="A112">
        <v>92</v>
      </c>
      <c r="B112">
        <v>92</v>
      </c>
      <c r="C112">
        <v>1000001</v>
      </c>
      <c r="D112">
        <v>100009</v>
      </c>
      <c r="E112">
        <v>57</v>
      </c>
    </row>
    <row r="113" spans="1:5" x14ac:dyDescent="0.3">
      <c r="A113">
        <v>93</v>
      </c>
      <c r="B113">
        <v>92</v>
      </c>
      <c r="C113">
        <v>1000001</v>
      </c>
      <c r="D113">
        <v>100009</v>
      </c>
      <c r="E113">
        <v>57</v>
      </c>
    </row>
    <row r="114" spans="1:5" x14ac:dyDescent="0.3">
      <c r="A114">
        <v>94</v>
      </c>
      <c r="B114">
        <v>93</v>
      </c>
      <c r="C114">
        <v>1000001</v>
      </c>
      <c r="D114">
        <v>3000001</v>
      </c>
      <c r="E114">
        <v>58</v>
      </c>
    </row>
    <row r="115" spans="1:5" x14ac:dyDescent="0.3">
      <c r="A115">
        <v>95</v>
      </c>
      <c r="B115">
        <v>93</v>
      </c>
      <c r="C115">
        <v>1000001</v>
      </c>
      <c r="D115">
        <v>3000001</v>
      </c>
      <c r="E115">
        <v>58</v>
      </c>
    </row>
    <row r="116" spans="1:5" x14ac:dyDescent="0.3">
      <c r="A116">
        <v>96</v>
      </c>
      <c r="B116">
        <v>93</v>
      </c>
      <c r="C116">
        <v>1000001</v>
      </c>
      <c r="D116">
        <v>3000001</v>
      </c>
      <c r="E116">
        <v>58</v>
      </c>
    </row>
    <row r="117" spans="1:5" x14ac:dyDescent="0.3">
      <c r="A117">
        <v>97</v>
      </c>
      <c r="B117">
        <v>93</v>
      </c>
      <c r="C117">
        <v>1000001</v>
      </c>
      <c r="D117">
        <v>3000001</v>
      </c>
      <c r="E117">
        <v>58</v>
      </c>
    </row>
    <row r="118" spans="1:5" x14ac:dyDescent="0.3">
      <c r="A118">
        <v>98</v>
      </c>
      <c r="B118">
        <v>93</v>
      </c>
      <c r="C118">
        <v>1000001</v>
      </c>
      <c r="D118">
        <v>3000001</v>
      </c>
      <c r="E118">
        <v>58</v>
      </c>
    </row>
    <row r="119" spans="1:5" x14ac:dyDescent="0.3">
      <c r="A119">
        <v>99</v>
      </c>
      <c r="B119">
        <v>93</v>
      </c>
      <c r="C119">
        <v>1000001</v>
      </c>
      <c r="D119">
        <v>3000001</v>
      </c>
      <c r="E119">
        <v>58</v>
      </c>
    </row>
    <row r="120" spans="1:5" x14ac:dyDescent="0.3">
      <c r="A120">
        <v>100</v>
      </c>
      <c r="B120">
        <v>93</v>
      </c>
      <c r="C120">
        <v>1000001</v>
      </c>
      <c r="D120">
        <v>3000001</v>
      </c>
      <c r="E120">
        <v>58</v>
      </c>
    </row>
    <row r="121" spans="1:5" x14ac:dyDescent="0.3">
      <c r="A121">
        <v>101</v>
      </c>
      <c r="B121">
        <v>93</v>
      </c>
      <c r="C121">
        <v>1000001</v>
      </c>
      <c r="D121">
        <v>3000001</v>
      </c>
      <c r="E121">
        <v>58</v>
      </c>
    </row>
    <row r="122" spans="1:5" x14ac:dyDescent="0.3">
      <c r="A122">
        <v>102</v>
      </c>
      <c r="B122">
        <v>93</v>
      </c>
      <c r="C122">
        <v>1000001</v>
      </c>
      <c r="D122">
        <v>3000001</v>
      </c>
      <c r="E122">
        <v>58</v>
      </c>
    </row>
    <row r="123" spans="1:5" x14ac:dyDescent="0.3">
      <c r="A123">
        <v>103</v>
      </c>
      <c r="B123">
        <v>93</v>
      </c>
      <c r="C123">
        <v>1000001</v>
      </c>
      <c r="D123">
        <v>3000001</v>
      </c>
      <c r="E123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9758-5DA6-454A-AF4E-E6B62C45A320}">
  <dimension ref="A1:W102"/>
  <sheetViews>
    <sheetView tabSelected="1" workbookViewId="0">
      <selection activeCell="G23" sqref="G23"/>
    </sheetView>
  </sheetViews>
  <sheetFormatPr defaultRowHeight="14.4" x14ac:dyDescent="0.3"/>
  <cols>
    <col min="16" max="16" width="15.109375" style="7" bestFit="1" customWidth="1"/>
    <col min="17" max="17" width="15.109375" style="7" customWidth="1"/>
    <col min="18" max="19" width="8.88671875" style="7"/>
    <col min="23" max="23" width="8.88671875" style="7"/>
  </cols>
  <sheetData>
    <row r="1" spans="1:23" x14ac:dyDescent="0.3">
      <c r="I1" t="s">
        <v>20</v>
      </c>
      <c r="M1" t="s">
        <v>19</v>
      </c>
      <c r="P1" s="7" t="s">
        <v>38</v>
      </c>
      <c r="T1" t="s">
        <v>22</v>
      </c>
    </row>
    <row r="2" spans="1:23" x14ac:dyDescent="0.3">
      <c r="A2" t="s">
        <v>6</v>
      </c>
      <c r="I2" t="s">
        <v>17</v>
      </c>
      <c r="J2" t="s">
        <v>2</v>
      </c>
      <c r="M2" t="s">
        <v>18</v>
      </c>
      <c r="N2" t="s">
        <v>3</v>
      </c>
      <c r="P2" s="7" t="s">
        <v>35</v>
      </c>
      <c r="Q2" s="7" t="s">
        <v>36</v>
      </c>
      <c r="R2" s="7" t="s">
        <v>34</v>
      </c>
      <c r="S2" s="7" t="s">
        <v>37</v>
      </c>
      <c r="T2" t="s">
        <v>10</v>
      </c>
      <c r="U2" t="s">
        <v>3</v>
      </c>
      <c r="V2" t="s">
        <v>21</v>
      </c>
      <c r="W2" s="7" t="s">
        <v>22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P3" s="7" t="str">
        <f>T3&amp;"_"&amp;U3</f>
        <v>1_6</v>
      </c>
      <c r="Q3" s="7" t="str">
        <f>T3&amp;"_"&amp;U3</f>
        <v>1_6</v>
      </c>
      <c r="R3" s="7">
        <f>IF(ISNA(VLOOKUP(T3,$J$3:$J$10,1,FALSE)),T3,$I$3)</f>
        <v>1000001</v>
      </c>
      <c r="S3" s="7">
        <f>IF(ISNA(VLOOKUP(U3,$N$3:$N$14,1,FALSE)),U3,$M$3)</f>
        <v>3000001</v>
      </c>
      <c r="T3">
        <v>1</v>
      </c>
      <c r="U3">
        <v>6</v>
      </c>
      <c r="V3">
        <v>581</v>
      </c>
      <c r="W3" s="7">
        <f t="shared" ref="W3:W6" si="0">IF($P3=$P$1,$V3/SUMIF($P$3:$P$102,$P3,$V$3:$V$102),0)</f>
        <v>0</v>
      </c>
    </row>
    <row r="4" spans="1:23" x14ac:dyDescent="0.3">
      <c r="A4">
        <v>7</v>
      </c>
      <c r="B4">
        <v>20</v>
      </c>
      <c r="C4">
        <v>2</v>
      </c>
      <c r="D4">
        <v>100009</v>
      </c>
      <c r="E4">
        <v>10</v>
      </c>
      <c r="F4">
        <v>0</v>
      </c>
      <c r="I4">
        <v>1000001</v>
      </c>
      <c r="J4">
        <v>2</v>
      </c>
      <c r="M4">
        <v>3000001</v>
      </c>
      <c r="N4">
        <v>8</v>
      </c>
      <c r="P4" s="7" t="str">
        <f t="shared" ref="P4:P67" si="1">T4&amp;"_"&amp;U4</f>
        <v>1_8</v>
      </c>
      <c r="Q4" s="7" t="str">
        <f t="shared" ref="Q4:Q67" si="2">T4&amp;"_"&amp;U4</f>
        <v>1_8</v>
      </c>
      <c r="R4" s="7">
        <f t="shared" ref="R4:R67" si="3">IF(ISNA(VLOOKUP(T4,$J$3:$J$10,1,FALSE)),T4,$I$3)</f>
        <v>1000001</v>
      </c>
      <c r="S4" s="7">
        <f t="shared" ref="S4:S67" si="4">IF(ISNA(VLOOKUP(U4,$N$3:$N$14,1,FALSE)),U4,$M$3)</f>
        <v>3000001</v>
      </c>
      <c r="T4">
        <v>1</v>
      </c>
      <c r="U4">
        <v>8</v>
      </c>
      <c r="V4">
        <v>270</v>
      </c>
      <c r="W4" s="7">
        <f t="shared" si="0"/>
        <v>0</v>
      </c>
    </row>
    <row r="5" spans="1:23" x14ac:dyDescent="0.3">
      <c r="I5">
        <v>1000001</v>
      </c>
      <c r="J5">
        <v>100001</v>
      </c>
      <c r="M5">
        <v>3000001</v>
      </c>
      <c r="N5">
        <v>9</v>
      </c>
      <c r="P5" s="7" t="str">
        <f t="shared" si="1"/>
        <v>1_9</v>
      </c>
      <c r="Q5" s="7" t="str">
        <f t="shared" si="2"/>
        <v>1_9</v>
      </c>
      <c r="R5" s="7">
        <f t="shared" si="3"/>
        <v>1000001</v>
      </c>
      <c r="S5" s="7">
        <f t="shared" si="4"/>
        <v>3000001</v>
      </c>
      <c r="T5">
        <v>1</v>
      </c>
      <c r="U5">
        <v>9</v>
      </c>
      <c r="V5">
        <v>479</v>
      </c>
      <c r="W5" s="7">
        <f t="shared" si="0"/>
        <v>0</v>
      </c>
    </row>
    <row r="6" spans="1:23" x14ac:dyDescent="0.3">
      <c r="A6" t="s">
        <v>33</v>
      </c>
      <c r="I6">
        <v>1000001</v>
      </c>
      <c r="J6">
        <v>200001</v>
      </c>
      <c r="M6">
        <v>3000001</v>
      </c>
      <c r="N6">
        <v>10</v>
      </c>
      <c r="P6" s="7" t="str">
        <f t="shared" si="1"/>
        <v>1_10</v>
      </c>
      <c r="Q6" s="7" t="str">
        <f t="shared" si="2"/>
        <v>1_10</v>
      </c>
      <c r="R6" s="7">
        <f t="shared" si="3"/>
        <v>1000001</v>
      </c>
      <c r="S6" s="7">
        <f t="shared" si="4"/>
        <v>3000001</v>
      </c>
      <c r="T6">
        <v>1</v>
      </c>
      <c r="U6">
        <v>10</v>
      </c>
      <c r="V6">
        <v>702</v>
      </c>
      <c r="W6" s="7">
        <f t="shared" si="0"/>
        <v>0</v>
      </c>
    </row>
    <row r="7" spans="1:23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I7">
        <v>1000001</v>
      </c>
      <c r="J7">
        <v>400001</v>
      </c>
      <c r="M7">
        <v>3000001</v>
      </c>
      <c r="N7">
        <v>100009</v>
      </c>
      <c r="P7" s="7" t="str">
        <f t="shared" si="1"/>
        <v>1_100009</v>
      </c>
      <c r="Q7" s="7" t="str">
        <f t="shared" si="2"/>
        <v>1_100009</v>
      </c>
      <c r="R7" s="7">
        <f t="shared" si="3"/>
        <v>1000001</v>
      </c>
      <c r="S7" s="7">
        <f t="shared" si="4"/>
        <v>3000001</v>
      </c>
      <c r="T7">
        <v>1</v>
      </c>
      <c r="U7">
        <v>100009</v>
      </c>
      <c r="V7">
        <v>596</v>
      </c>
      <c r="W7" s="7">
        <f>IF($P7=$P$1,$V7/SUMIF($P$3:$P$102,$P7,$V$3:$V$102),0)</f>
        <v>0</v>
      </c>
    </row>
    <row r="8" spans="1:23" x14ac:dyDescent="0.3">
      <c r="A8">
        <v>34</v>
      </c>
      <c r="B8">
        <v>90</v>
      </c>
      <c r="C8">
        <v>2</v>
      </c>
      <c r="D8">
        <v>100009</v>
      </c>
      <c r="E8">
        <v>16</v>
      </c>
      <c r="I8">
        <v>1000001</v>
      </c>
      <c r="J8">
        <v>400002</v>
      </c>
      <c r="M8">
        <v>3000001</v>
      </c>
      <c r="N8">
        <v>300007</v>
      </c>
      <c r="P8" s="7" t="str">
        <f t="shared" si="1"/>
        <v>1_300007</v>
      </c>
      <c r="Q8" s="7" t="str">
        <f t="shared" si="2"/>
        <v>1_300007</v>
      </c>
      <c r="R8" s="7">
        <f t="shared" si="3"/>
        <v>1000001</v>
      </c>
      <c r="S8" s="7">
        <f t="shared" si="4"/>
        <v>3000001</v>
      </c>
      <c r="T8">
        <v>1</v>
      </c>
      <c r="U8">
        <v>300007</v>
      </c>
      <c r="V8">
        <v>248</v>
      </c>
      <c r="W8" s="7">
        <f t="shared" ref="W8:W71" si="5">IF($P8=$P$1,$V8/SUMIF($P$3:$P$102,$P8,$V$3:$V$102),0)</f>
        <v>0</v>
      </c>
    </row>
    <row r="9" spans="1:23" x14ac:dyDescent="0.3">
      <c r="A9">
        <v>35</v>
      </c>
      <c r="B9">
        <v>90</v>
      </c>
      <c r="C9">
        <v>2</v>
      </c>
      <c r="D9">
        <v>100009</v>
      </c>
      <c r="E9">
        <v>17</v>
      </c>
      <c r="I9">
        <v>1000001</v>
      </c>
      <c r="J9">
        <v>600001</v>
      </c>
      <c r="M9">
        <v>3000001</v>
      </c>
      <c r="N9">
        <v>500009</v>
      </c>
      <c r="P9" s="7" t="str">
        <f t="shared" si="1"/>
        <v>1_500009</v>
      </c>
      <c r="Q9" s="7" t="str">
        <f t="shared" si="2"/>
        <v>1_500009</v>
      </c>
      <c r="R9" s="7">
        <f t="shared" si="3"/>
        <v>1000001</v>
      </c>
      <c r="S9" s="7">
        <f t="shared" si="4"/>
        <v>3000001</v>
      </c>
      <c r="T9">
        <v>1</v>
      </c>
      <c r="U9">
        <v>500009</v>
      </c>
      <c r="V9">
        <v>359</v>
      </c>
      <c r="W9" s="7">
        <f t="shared" si="5"/>
        <v>0</v>
      </c>
    </row>
    <row r="10" spans="1:23" x14ac:dyDescent="0.3">
      <c r="A10">
        <v>36</v>
      </c>
      <c r="B10">
        <v>90</v>
      </c>
      <c r="C10">
        <v>2</v>
      </c>
      <c r="D10">
        <v>100009</v>
      </c>
      <c r="E10">
        <v>18</v>
      </c>
      <c r="I10">
        <v>1000001</v>
      </c>
      <c r="J10">
        <v>700001</v>
      </c>
      <c r="M10">
        <v>3000001</v>
      </c>
      <c r="N10">
        <v>500010</v>
      </c>
      <c r="P10" s="7" t="str">
        <f t="shared" si="1"/>
        <v>1_500010</v>
      </c>
      <c r="Q10" s="7" t="str">
        <f t="shared" si="2"/>
        <v>1_500010</v>
      </c>
      <c r="R10" s="7">
        <f t="shared" si="3"/>
        <v>1000001</v>
      </c>
      <c r="S10" s="7">
        <f t="shared" si="4"/>
        <v>3000001</v>
      </c>
      <c r="T10">
        <v>1</v>
      </c>
      <c r="U10">
        <v>500010</v>
      </c>
      <c r="V10">
        <v>670</v>
      </c>
      <c r="W10" s="7">
        <f t="shared" si="5"/>
        <v>0</v>
      </c>
    </row>
    <row r="11" spans="1:23" x14ac:dyDescent="0.3">
      <c r="A11">
        <v>37</v>
      </c>
      <c r="B11">
        <v>90</v>
      </c>
      <c r="C11">
        <v>2</v>
      </c>
      <c r="D11">
        <v>100009</v>
      </c>
      <c r="E11">
        <v>19</v>
      </c>
      <c r="M11">
        <v>3000001</v>
      </c>
      <c r="N11">
        <v>500011</v>
      </c>
      <c r="P11" s="7" t="str">
        <f t="shared" si="1"/>
        <v>1_500011</v>
      </c>
      <c r="Q11" s="7" t="str">
        <f t="shared" si="2"/>
        <v>1_500011</v>
      </c>
      <c r="R11" s="7">
        <f t="shared" si="3"/>
        <v>1000001</v>
      </c>
      <c r="S11" s="7">
        <f t="shared" si="4"/>
        <v>3000001</v>
      </c>
      <c r="T11">
        <v>1</v>
      </c>
      <c r="U11">
        <v>500011</v>
      </c>
      <c r="V11">
        <v>798</v>
      </c>
      <c r="W11" s="7">
        <f t="shared" si="5"/>
        <v>0</v>
      </c>
    </row>
    <row r="12" spans="1:23" x14ac:dyDescent="0.3">
      <c r="A12">
        <v>38</v>
      </c>
      <c r="B12">
        <v>90</v>
      </c>
      <c r="C12">
        <v>2</v>
      </c>
      <c r="D12">
        <v>100009</v>
      </c>
      <c r="E12">
        <v>20</v>
      </c>
      <c r="M12">
        <v>3000001</v>
      </c>
      <c r="N12">
        <v>600009</v>
      </c>
      <c r="P12" s="7" t="str">
        <f t="shared" si="1"/>
        <v>1_600009</v>
      </c>
      <c r="Q12" s="7" t="str">
        <f t="shared" si="2"/>
        <v>1_600009</v>
      </c>
      <c r="R12" s="7">
        <f t="shared" si="3"/>
        <v>1000001</v>
      </c>
      <c r="S12" s="7">
        <f t="shared" si="4"/>
        <v>3000001</v>
      </c>
      <c r="T12">
        <v>1</v>
      </c>
      <c r="U12">
        <v>600009</v>
      </c>
      <c r="V12">
        <v>278</v>
      </c>
      <c r="W12" s="7">
        <f t="shared" si="5"/>
        <v>0</v>
      </c>
    </row>
    <row r="13" spans="1:23" x14ac:dyDescent="0.3">
      <c r="A13">
        <v>39</v>
      </c>
      <c r="B13">
        <v>90</v>
      </c>
      <c r="C13">
        <v>2</v>
      </c>
      <c r="D13">
        <v>100009</v>
      </c>
      <c r="E13">
        <v>21</v>
      </c>
      <c r="M13">
        <v>3000001</v>
      </c>
      <c r="N13">
        <v>900007</v>
      </c>
      <c r="P13" s="7" t="str">
        <f t="shared" si="1"/>
        <v>2_6</v>
      </c>
      <c r="Q13" s="7" t="str">
        <f t="shared" si="2"/>
        <v>2_6</v>
      </c>
      <c r="R13" s="7">
        <f t="shared" si="3"/>
        <v>1000001</v>
      </c>
      <c r="S13" s="7">
        <f t="shared" si="4"/>
        <v>3000001</v>
      </c>
      <c r="T13">
        <v>2</v>
      </c>
      <c r="U13">
        <v>6</v>
      </c>
      <c r="V13">
        <v>186</v>
      </c>
      <c r="W13" s="7">
        <f t="shared" si="5"/>
        <v>0</v>
      </c>
    </row>
    <row r="14" spans="1:23" x14ac:dyDescent="0.3">
      <c r="A14">
        <v>40</v>
      </c>
      <c r="B14">
        <v>90</v>
      </c>
      <c r="C14">
        <v>2</v>
      </c>
      <c r="D14">
        <v>100009</v>
      </c>
      <c r="E14">
        <v>22</v>
      </c>
      <c r="M14">
        <v>3000001</v>
      </c>
      <c r="N14">
        <v>900008</v>
      </c>
      <c r="P14" s="7" t="str">
        <f t="shared" si="1"/>
        <v>2_8</v>
      </c>
      <c r="Q14" s="7" t="str">
        <f t="shared" si="2"/>
        <v>2_8</v>
      </c>
      <c r="R14" s="7">
        <f t="shared" si="3"/>
        <v>1000001</v>
      </c>
      <c r="S14" s="7">
        <f t="shared" si="4"/>
        <v>3000001</v>
      </c>
      <c r="T14">
        <v>2</v>
      </c>
      <c r="U14">
        <v>8</v>
      </c>
      <c r="V14">
        <v>188</v>
      </c>
      <c r="W14" s="7">
        <f t="shared" si="5"/>
        <v>0</v>
      </c>
    </row>
    <row r="15" spans="1:23" x14ac:dyDescent="0.3">
      <c r="A15">
        <v>41</v>
      </c>
      <c r="B15">
        <v>90</v>
      </c>
      <c r="C15">
        <v>2</v>
      </c>
      <c r="D15">
        <v>100009</v>
      </c>
      <c r="E15">
        <v>23</v>
      </c>
      <c r="P15" s="7" t="str">
        <f t="shared" si="1"/>
        <v>2_9</v>
      </c>
      <c r="Q15" s="7" t="str">
        <f t="shared" si="2"/>
        <v>2_9</v>
      </c>
      <c r="R15" s="7">
        <f t="shared" si="3"/>
        <v>1000001</v>
      </c>
      <c r="S15" s="7">
        <f t="shared" si="4"/>
        <v>3000001</v>
      </c>
      <c r="T15">
        <v>2</v>
      </c>
      <c r="U15">
        <v>9</v>
      </c>
      <c r="V15">
        <v>976</v>
      </c>
      <c r="W15" s="7">
        <f t="shared" si="5"/>
        <v>0</v>
      </c>
    </row>
    <row r="16" spans="1:23" x14ac:dyDescent="0.3">
      <c r="A16">
        <v>42</v>
      </c>
      <c r="B16">
        <v>90</v>
      </c>
      <c r="C16">
        <v>2</v>
      </c>
      <c r="D16">
        <v>100009</v>
      </c>
      <c r="E16">
        <v>24</v>
      </c>
      <c r="P16" s="7" t="str">
        <f t="shared" si="1"/>
        <v>2_10</v>
      </c>
      <c r="Q16" s="7" t="str">
        <f t="shared" si="2"/>
        <v>2_10</v>
      </c>
      <c r="R16" s="7">
        <f t="shared" si="3"/>
        <v>1000001</v>
      </c>
      <c r="S16" s="7">
        <f t="shared" si="4"/>
        <v>3000001</v>
      </c>
      <c r="T16">
        <v>2</v>
      </c>
      <c r="U16">
        <v>10</v>
      </c>
      <c r="V16">
        <v>952</v>
      </c>
      <c r="W16" s="7">
        <f t="shared" si="5"/>
        <v>0</v>
      </c>
    </row>
    <row r="17" spans="1:23" x14ac:dyDescent="0.3">
      <c r="A17">
        <v>43</v>
      </c>
      <c r="B17">
        <v>90</v>
      </c>
      <c r="C17">
        <v>2</v>
      </c>
      <c r="D17">
        <v>100009</v>
      </c>
      <c r="E17">
        <v>25</v>
      </c>
      <c r="P17" s="7" t="str">
        <f t="shared" si="1"/>
        <v>2_100009</v>
      </c>
      <c r="Q17" s="7" t="str">
        <f t="shared" si="2"/>
        <v>2_100009</v>
      </c>
      <c r="R17" s="7">
        <f t="shared" si="3"/>
        <v>1000001</v>
      </c>
      <c r="S17" s="7">
        <f t="shared" si="4"/>
        <v>3000001</v>
      </c>
      <c r="T17">
        <v>2</v>
      </c>
      <c r="U17">
        <v>100009</v>
      </c>
      <c r="V17">
        <v>762</v>
      </c>
      <c r="W17" s="7">
        <f t="shared" si="5"/>
        <v>1</v>
      </c>
    </row>
    <row r="18" spans="1:23" x14ac:dyDescent="0.3">
      <c r="P18" s="7" t="str">
        <f t="shared" si="1"/>
        <v>2_300007</v>
      </c>
      <c r="Q18" s="7" t="str">
        <f t="shared" si="2"/>
        <v>2_300007</v>
      </c>
      <c r="R18" s="7">
        <f t="shared" si="3"/>
        <v>1000001</v>
      </c>
      <c r="S18" s="7">
        <f t="shared" si="4"/>
        <v>3000001</v>
      </c>
      <c r="T18">
        <v>2</v>
      </c>
      <c r="U18">
        <v>300007</v>
      </c>
      <c r="V18">
        <v>292</v>
      </c>
      <c r="W18" s="7">
        <f t="shared" si="5"/>
        <v>0</v>
      </c>
    </row>
    <row r="19" spans="1:23" x14ac:dyDescent="0.3">
      <c r="P19" s="7" t="str">
        <f t="shared" si="1"/>
        <v>2_500009</v>
      </c>
      <c r="Q19" s="7" t="str">
        <f t="shared" si="2"/>
        <v>2_500009</v>
      </c>
      <c r="R19" s="7">
        <f t="shared" si="3"/>
        <v>1000001</v>
      </c>
      <c r="S19" s="7">
        <f t="shared" si="4"/>
        <v>3000001</v>
      </c>
      <c r="T19">
        <v>2</v>
      </c>
      <c r="U19">
        <v>500009</v>
      </c>
      <c r="V19">
        <v>870</v>
      </c>
      <c r="W19" s="7">
        <f t="shared" si="5"/>
        <v>0</v>
      </c>
    </row>
    <row r="20" spans="1:23" x14ac:dyDescent="0.3">
      <c r="P20" s="7" t="str">
        <f t="shared" si="1"/>
        <v>2_500010</v>
      </c>
      <c r="Q20" s="7" t="str">
        <f t="shared" si="2"/>
        <v>2_500010</v>
      </c>
      <c r="R20" s="7">
        <f t="shared" si="3"/>
        <v>1000001</v>
      </c>
      <c r="S20" s="7">
        <f t="shared" si="4"/>
        <v>3000001</v>
      </c>
      <c r="T20">
        <v>2</v>
      </c>
      <c r="U20">
        <v>500010</v>
      </c>
      <c r="V20">
        <v>858</v>
      </c>
      <c r="W20" s="7">
        <f t="shared" si="5"/>
        <v>0</v>
      </c>
    </row>
    <row r="21" spans="1:23" x14ac:dyDescent="0.3">
      <c r="P21" s="7" t="str">
        <f t="shared" si="1"/>
        <v>2_500011</v>
      </c>
      <c r="Q21" s="7" t="str">
        <f t="shared" si="2"/>
        <v>2_500011</v>
      </c>
      <c r="R21" s="7">
        <f t="shared" si="3"/>
        <v>1000001</v>
      </c>
      <c r="S21" s="7">
        <f t="shared" si="4"/>
        <v>3000001</v>
      </c>
      <c r="T21">
        <v>2</v>
      </c>
      <c r="U21">
        <v>500011</v>
      </c>
      <c r="V21">
        <v>360</v>
      </c>
      <c r="W21" s="7">
        <f t="shared" si="5"/>
        <v>0</v>
      </c>
    </row>
    <row r="22" spans="1:23" x14ac:dyDescent="0.3">
      <c r="A22" t="s">
        <v>32</v>
      </c>
      <c r="P22" s="7" t="str">
        <f t="shared" si="1"/>
        <v>2_600009</v>
      </c>
      <c r="Q22" s="7" t="str">
        <f t="shared" si="2"/>
        <v>2_600009</v>
      </c>
      <c r="R22" s="7">
        <f t="shared" si="3"/>
        <v>1000001</v>
      </c>
      <c r="S22" s="7">
        <f t="shared" si="4"/>
        <v>3000001</v>
      </c>
      <c r="T22">
        <v>2</v>
      </c>
      <c r="U22">
        <v>600009</v>
      </c>
      <c r="V22">
        <v>28</v>
      </c>
      <c r="W22" s="7">
        <f t="shared" si="5"/>
        <v>0</v>
      </c>
    </row>
    <row r="23" spans="1:23" x14ac:dyDescent="0.3">
      <c r="A23" t="s">
        <v>8</v>
      </c>
      <c r="B23" t="s">
        <v>9</v>
      </c>
      <c r="C23" t="s">
        <v>10</v>
      </c>
      <c r="D23" t="s">
        <v>11</v>
      </c>
      <c r="E23" t="s">
        <v>12</v>
      </c>
      <c r="P23" s="7" t="str">
        <f t="shared" si="1"/>
        <v>100001_6</v>
      </c>
      <c r="Q23" s="7" t="str">
        <f t="shared" si="2"/>
        <v>100001_6</v>
      </c>
      <c r="R23" s="7">
        <f t="shared" si="3"/>
        <v>1000001</v>
      </c>
      <c r="S23" s="7">
        <f t="shared" si="4"/>
        <v>3000001</v>
      </c>
      <c r="T23">
        <v>100001</v>
      </c>
      <c r="U23">
        <v>6</v>
      </c>
      <c r="V23">
        <v>342</v>
      </c>
      <c r="W23" s="7">
        <f t="shared" si="5"/>
        <v>0</v>
      </c>
    </row>
    <row r="24" spans="1:23" x14ac:dyDescent="0.3">
      <c r="A24">
        <v>34</v>
      </c>
      <c r="B24">
        <v>90</v>
      </c>
      <c r="C24">
        <v>2</v>
      </c>
      <c r="D24">
        <v>100009</v>
      </c>
      <c r="E24">
        <v>16</v>
      </c>
      <c r="P24" s="7" t="str">
        <f t="shared" si="1"/>
        <v>100001_8</v>
      </c>
      <c r="Q24" s="7" t="str">
        <f t="shared" si="2"/>
        <v>100001_8</v>
      </c>
      <c r="R24" s="7">
        <f t="shared" si="3"/>
        <v>1000001</v>
      </c>
      <c r="S24" s="7">
        <f t="shared" si="4"/>
        <v>3000001</v>
      </c>
      <c r="T24">
        <v>100001</v>
      </c>
      <c r="U24">
        <v>8</v>
      </c>
      <c r="V24">
        <v>624</v>
      </c>
      <c r="W24" s="7">
        <f t="shared" si="5"/>
        <v>0</v>
      </c>
    </row>
    <row r="25" spans="1:23" x14ac:dyDescent="0.3">
      <c r="P25" s="7" t="str">
        <f t="shared" si="1"/>
        <v>100001_9</v>
      </c>
      <c r="Q25" s="7" t="str">
        <f t="shared" si="2"/>
        <v>100001_9</v>
      </c>
      <c r="R25" s="7">
        <f t="shared" si="3"/>
        <v>1000001</v>
      </c>
      <c r="S25" s="7">
        <f t="shared" si="4"/>
        <v>3000001</v>
      </c>
      <c r="T25">
        <v>100001</v>
      </c>
      <c r="U25">
        <v>9</v>
      </c>
      <c r="V25">
        <v>540</v>
      </c>
      <c r="W25" s="7">
        <f t="shared" si="5"/>
        <v>0</v>
      </c>
    </row>
    <row r="26" spans="1:23" x14ac:dyDescent="0.3">
      <c r="P26" s="7" t="str">
        <f t="shared" si="1"/>
        <v>100001_10</v>
      </c>
      <c r="Q26" s="7" t="str">
        <f t="shared" si="2"/>
        <v>100001_10</v>
      </c>
      <c r="R26" s="7">
        <f t="shared" si="3"/>
        <v>1000001</v>
      </c>
      <c r="S26" s="7">
        <f t="shared" si="4"/>
        <v>3000001</v>
      </c>
      <c r="T26">
        <v>100001</v>
      </c>
      <c r="U26">
        <v>10</v>
      </c>
      <c r="V26">
        <v>151</v>
      </c>
      <c r="W26" s="7">
        <f t="shared" si="5"/>
        <v>0</v>
      </c>
    </row>
    <row r="27" spans="1:23" x14ac:dyDescent="0.3">
      <c r="P27" s="7" t="str">
        <f t="shared" si="1"/>
        <v>100001_100009</v>
      </c>
      <c r="Q27" s="7" t="str">
        <f t="shared" si="2"/>
        <v>100001_100009</v>
      </c>
      <c r="R27" s="7">
        <f t="shared" si="3"/>
        <v>1000001</v>
      </c>
      <c r="S27" s="7">
        <f t="shared" si="4"/>
        <v>3000001</v>
      </c>
      <c r="T27">
        <v>100001</v>
      </c>
      <c r="U27">
        <v>100009</v>
      </c>
      <c r="V27">
        <v>283</v>
      </c>
      <c r="W27" s="7">
        <f t="shared" si="5"/>
        <v>0</v>
      </c>
    </row>
    <row r="28" spans="1:23" x14ac:dyDescent="0.3">
      <c r="P28" s="7" t="str">
        <f t="shared" si="1"/>
        <v>100001_300007</v>
      </c>
      <c r="Q28" s="7" t="str">
        <f t="shared" si="2"/>
        <v>100001_300007</v>
      </c>
      <c r="R28" s="7">
        <f t="shared" si="3"/>
        <v>1000001</v>
      </c>
      <c r="S28" s="7">
        <f t="shared" si="4"/>
        <v>3000001</v>
      </c>
      <c r="T28">
        <v>100001</v>
      </c>
      <c r="U28">
        <v>300007</v>
      </c>
      <c r="V28">
        <v>305</v>
      </c>
      <c r="W28" s="7">
        <f t="shared" si="5"/>
        <v>0</v>
      </c>
    </row>
    <row r="29" spans="1:23" x14ac:dyDescent="0.3">
      <c r="P29" s="7" t="str">
        <f t="shared" si="1"/>
        <v>100001_500009</v>
      </c>
      <c r="Q29" s="7" t="str">
        <f t="shared" si="2"/>
        <v>100001_500009</v>
      </c>
      <c r="R29" s="7">
        <f t="shared" si="3"/>
        <v>1000001</v>
      </c>
      <c r="S29" s="7">
        <f t="shared" si="4"/>
        <v>3000001</v>
      </c>
      <c r="T29">
        <v>100001</v>
      </c>
      <c r="U29">
        <v>500009</v>
      </c>
      <c r="V29">
        <v>620</v>
      </c>
      <c r="W29" s="7">
        <f t="shared" si="5"/>
        <v>0</v>
      </c>
    </row>
    <row r="30" spans="1:23" x14ac:dyDescent="0.3">
      <c r="P30" s="7" t="str">
        <f t="shared" si="1"/>
        <v>100001_500010</v>
      </c>
      <c r="Q30" s="7" t="str">
        <f t="shared" si="2"/>
        <v>100001_500010</v>
      </c>
      <c r="R30" s="7">
        <f t="shared" si="3"/>
        <v>1000001</v>
      </c>
      <c r="S30" s="7">
        <f t="shared" si="4"/>
        <v>3000001</v>
      </c>
      <c r="T30">
        <v>100001</v>
      </c>
      <c r="U30">
        <v>500010</v>
      </c>
      <c r="V30">
        <v>556</v>
      </c>
      <c r="W30" s="7">
        <f t="shared" si="5"/>
        <v>0</v>
      </c>
    </row>
    <row r="31" spans="1:23" x14ac:dyDescent="0.3">
      <c r="P31" s="7" t="str">
        <f t="shared" si="1"/>
        <v>100001_500011</v>
      </c>
      <c r="Q31" s="7" t="str">
        <f t="shared" si="2"/>
        <v>100001_500011</v>
      </c>
      <c r="R31" s="7">
        <f t="shared" si="3"/>
        <v>1000001</v>
      </c>
      <c r="S31" s="7">
        <f t="shared" si="4"/>
        <v>3000001</v>
      </c>
      <c r="T31">
        <v>100001</v>
      </c>
      <c r="U31">
        <v>500011</v>
      </c>
      <c r="V31">
        <v>844</v>
      </c>
      <c r="W31" s="7">
        <f t="shared" si="5"/>
        <v>0</v>
      </c>
    </row>
    <row r="32" spans="1:23" x14ac:dyDescent="0.3">
      <c r="P32" s="7" t="str">
        <f t="shared" si="1"/>
        <v>100001_600009</v>
      </c>
      <c r="Q32" s="7" t="str">
        <f t="shared" si="2"/>
        <v>100001_600009</v>
      </c>
      <c r="R32" s="7">
        <f t="shared" si="3"/>
        <v>1000001</v>
      </c>
      <c r="S32" s="7">
        <f t="shared" si="4"/>
        <v>3000001</v>
      </c>
      <c r="T32">
        <v>100001</v>
      </c>
      <c r="U32">
        <v>600009</v>
      </c>
      <c r="V32">
        <v>664</v>
      </c>
      <c r="W32" s="7">
        <f t="shared" si="5"/>
        <v>0</v>
      </c>
    </row>
    <row r="33" spans="16:23" x14ac:dyDescent="0.3">
      <c r="P33" s="7" t="str">
        <f t="shared" si="1"/>
        <v>200001_6</v>
      </c>
      <c r="Q33" s="7" t="str">
        <f t="shared" si="2"/>
        <v>200001_6</v>
      </c>
      <c r="R33" s="7">
        <f t="shared" si="3"/>
        <v>1000001</v>
      </c>
      <c r="S33" s="7">
        <f t="shared" si="4"/>
        <v>3000001</v>
      </c>
      <c r="T33">
        <v>200001</v>
      </c>
      <c r="U33">
        <v>6</v>
      </c>
      <c r="V33">
        <v>740</v>
      </c>
      <c r="W33" s="7">
        <f t="shared" si="5"/>
        <v>0</v>
      </c>
    </row>
    <row r="34" spans="16:23" x14ac:dyDescent="0.3">
      <c r="P34" s="7" t="str">
        <f t="shared" si="1"/>
        <v>200001_8</v>
      </c>
      <c r="Q34" s="7" t="str">
        <f t="shared" si="2"/>
        <v>200001_8</v>
      </c>
      <c r="R34" s="7">
        <f t="shared" si="3"/>
        <v>1000001</v>
      </c>
      <c r="S34" s="7">
        <f t="shared" si="4"/>
        <v>3000001</v>
      </c>
      <c r="T34">
        <v>200001</v>
      </c>
      <c r="U34">
        <v>8</v>
      </c>
      <c r="V34">
        <v>711</v>
      </c>
      <c r="W34" s="7">
        <f t="shared" si="5"/>
        <v>0</v>
      </c>
    </row>
    <row r="35" spans="16:23" x14ac:dyDescent="0.3">
      <c r="P35" s="7" t="str">
        <f t="shared" si="1"/>
        <v>200001_9</v>
      </c>
      <c r="Q35" s="7" t="str">
        <f t="shared" si="2"/>
        <v>200001_9</v>
      </c>
      <c r="R35" s="7">
        <f t="shared" si="3"/>
        <v>1000001</v>
      </c>
      <c r="S35" s="7">
        <f t="shared" si="4"/>
        <v>3000001</v>
      </c>
      <c r="T35">
        <v>200001</v>
      </c>
      <c r="U35">
        <v>9</v>
      </c>
      <c r="V35">
        <v>878</v>
      </c>
      <c r="W35" s="7">
        <f t="shared" si="5"/>
        <v>0</v>
      </c>
    </row>
    <row r="36" spans="16:23" x14ac:dyDescent="0.3">
      <c r="P36" s="7" t="str">
        <f t="shared" si="1"/>
        <v>200001_10</v>
      </c>
      <c r="Q36" s="7" t="str">
        <f t="shared" si="2"/>
        <v>200001_10</v>
      </c>
      <c r="R36" s="7">
        <f t="shared" si="3"/>
        <v>1000001</v>
      </c>
      <c r="S36" s="7">
        <f t="shared" si="4"/>
        <v>3000001</v>
      </c>
      <c r="T36">
        <v>200001</v>
      </c>
      <c r="U36">
        <v>10</v>
      </c>
      <c r="V36">
        <v>586</v>
      </c>
      <c r="W36" s="7">
        <f t="shared" si="5"/>
        <v>0</v>
      </c>
    </row>
    <row r="37" spans="16:23" x14ac:dyDescent="0.3">
      <c r="P37" s="7" t="str">
        <f t="shared" si="1"/>
        <v>200001_100009</v>
      </c>
      <c r="Q37" s="7" t="str">
        <f t="shared" si="2"/>
        <v>200001_100009</v>
      </c>
      <c r="R37" s="7">
        <f t="shared" si="3"/>
        <v>1000001</v>
      </c>
      <c r="S37" s="7">
        <f t="shared" si="4"/>
        <v>3000001</v>
      </c>
      <c r="T37">
        <v>200001</v>
      </c>
      <c r="U37">
        <v>100009</v>
      </c>
      <c r="V37">
        <v>884</v>
      </c>
      <c r="W37" s="7">
        <f t="shared" si="5"/>
        <v>0</v>
      </c>
    </row>
    <row r="38" spans="16:23" x14ac:dyDescent="0.3">
      <c r="P38" s="7" t="str">
        <f t="shared" si="1"/>
        <v>200001_300007</v>
      </c>
      <c r="Q38" s="7" t="str">
        <f t="shared" si="2"/>
        <v>200001_300007</v>
      </c>
      <c r="R38" s="7">
        <f t="shared" si="3"/>
        <v>1000001</v>
      </c>
      <c r="S38" s="7">
        <f t="shared" si="4"/>
        <v>3000001</v>
      </c>
      <c r="T38">
        <v>200001</v>
      </c>
      <c r="U38">
        <v>300007</v>
      </c>
      <c r="V38">
        <v>148</v>
      </c>
      <c r="W38" s="7">
        <f t="shared" si="5"/>
        <v>0</v>
      </c>
    </row>
    <row r="39" spans="16:23" x14ac:dyDescent="0.3">
      <c r="P39" s="7" t="str">
        <f t="shared" si="1"/>
        <v>200001_500009</v>
      </c>
      <c r="Q39" s="7" t="str">
        <f t="shared" si="2"/>
        <v>200001_500009</v>
      </c>
      <c r="R39" s="7">
        <f t="shared" si="3"/>
        <v>1000001</v>
      </c>
      <c r="S39" s="7">
        <f t="shared" si="4"/>
        <v>3000001</v>
      </c>
      <c r="T39">
        <v>200001</v>
      </c>
      <c r="U39">
        <v>500009</v>
      </c>
      <c r="V39">
        <v>915</v>
      </c>
      <c r="W39" s="7">
        <f t="shared" si="5"/>
        <v>0</v>
      </c>
    </row>
    <row r="40" spans="16:23" x14ac:dyDescent="0.3">
      <c r="P40" s="7" t="str">
        <f t="shared" si="1"/>
        <v>200001_500010</v>
      </c>
      <c r="Q40" s="7" t="str">
        <f t="shared" si="2"/>
        <v>200001_500010</v>
      </c>
      <c r="R40" s="7">
        <f t="shared" si="3"/>
        <v>1000001</v>
      </c>
      <c r="S40" s="7">
        <f t="shared" si="4"/>
        <v>3000001</v>
      </c>
      <c r="T40">
        <v>200001</v>
      </c>
      <c r="U40">
        <v>500010</v>
      </c>
      <c r="V40">
        <v>128</v>
      </c>
      <c r="W40" s="7">
        <f t="shared" si="5"/>
        <v>0</v>
      </c>
    </row>
    <row r="41" spans="16:23" x14ac:dyDescent="0.3">
      <c r="P41" s="7" t="str">
        <f t="shared" si="1"/>
        <v>200001_500011</v>
      </c>
      <c r="Q41" s="7" t="str">
        <f t="shared" si="2"/>
        <v>200001_500011</v>
      </c>
      <c r="R41" s="7">
        <f t="shared" si="3"/>
        <v>1000001</v>
      </c>
      <c r="S41" s="7">
        <f t="shared" si="4"/>
        <v>3000001</v>
      </c>
      <c r="T41">
        <v>200001</v>
      </c>
      <c r="U41">
        <v>500011</v>
      </c>
      <c r="V41">
        <v>729</v>
      </c>
      <c r="W41" s="7">
        <f t="shared" si="5"/>
        <v>0</v>
      </c>
    </row>
    <row r="42" spans="16:23" x14ac:dyDescent="0.3">
      <c r="P42" s="7" t="str">
        <f t="shared" si="1"/>
        <v>200001_600009</v>
      </c>
      <c r="Q42" s="7" t="str">
        <f t="shared" si="2"/>
        <v>200001_600009</v>
      </c>
      <c r="R42" s="7">
        <f t="shared" si="3"/>
        <v>1000001</v>
      </c>
      <c r="S42" s="7">
        <f t="shared" si="4"/>
        <v>3000001</v>
      </c>
      <c r="T42">
        <v>200001</v>
      </c>
      <c r="U42">
        <v>600009</v>
      </c>
      <c r="V42">
        <v>629</v>
      </c>
      <c r="W42" s="7">
        <f t="shared" si="5"/>
        <v>0</v>
      </c>
    </row>
    <row r="43" spans="16:23" x14ac:dyDescent="0.3">
      <c r="P43" s="7" t="str">
        <f t="shared" si="1"/>
        <v>300001_6</v>
      </c>
      <c r="Q43" s="7" t="str">
        <f t="shared" si="2"/>
        <v>300001_6</v>
      </c>
      <c r="R43" s="7">
        <f t="shared" si="3"/>
        <v>300001</v>
      </c>
      <c r="S43" s="7">
        <f t="shared" si="4"/>
        <v>3000001</v>
      </c>
      <c r="T43">
        <v>300001</v>
      </c>
      <c r="U43">
        <v>6</v>
      </c>
      <c r="V43">
        <v>421</v>
      </c>
      <c r="W43" s="7">
        <f t="shared" si="5"/>
        <v>0</v>
      </c>
    </row>
    <row r="44" spans="16:23" x14ac:dyDescent="0.3">
      <c r="P44" s="7" t="str">
        <f t="shared" si="1"/>
        <v>300001_8</v>
      </c>
      <c r="Q44" s="7" t="str">
        <f t="shared" si="2"/>
        <v>300001_8</v>
      </c>
      <c r="R44" s="7">
        <f t="shared" si="3"/>
        <v>300001</v>
      </c>
      <c r="S44" s="7">
        <f t="shared" si="4"/>
        <v>3000001</v>
      </c>
      <c r="T44">
        <v>300001</v>
      </c>
      <c r="U44">
        <v>8</v>
      </c>
      <c r="V44">
        <v>96</v>
      </c>
      <c r="W44" s="7">
        <f t="shared" si="5"/>
        <v>0</v>
      </c>
    </row>
    <row r="45" spans="16:23" x14ac:dyDescent="0.3">
      <c r="P45" s="7" t="str">
        <f t="shared" si="1"/>
        <v>300001_9</v>
      </c>
      <c r="Q45" s="7" t="str">
        <f t="shared" si="2"/>
        <v>300001_9</v>
      </c>
      <c r="R45" s="7">
        <f t="shared" si="3"/>
        <v>300001</v>
      </c>
      <c r="S45" s="7">
        <f t="shared" si="4"/>
        <v>3000001</v>
      </c>
      <c r="T45">
        <v>300001</v>
      </c>
      <c r="U45">
        <v>9</v>
      </c>
      <c r="V45">
        <v>581</v>
      </c>
      <c r="W45" s="7">
        <f t="shared" si="5"/>
        <v>0</v>
      </c>
    </row>
    <row r="46" spans="16:23" x14ac:dyDescent="0.3">
      <c r="P46" s="7" t="str">
        <f t="shared" si="1"/>
        <v>300001_10</v>
      </c>
      <c r="Q46" s="7" t="str">
        <f t="shared" si="2"/>
        <v>300001_10</v>
      </c>
      <c r="R46" s="7">
        <f t="shared" si="3"/>
        <v>300001</v>
      </c>
      <c r="S46" s="7">
        <f t="shared" si="4"/>
        <v>3000001</v>
      </c>
      <c r="T46">
        <v>300001</v>
      </c>
      <c r="U46">
        <v>10</v>
      </c>
      <c r="V46">
        <v>639</v>
      </c>
      <c r="W46" s="7">
        <f t="shared" si="5"/>
        <v>0</v>
      </c>
    </row>
    <row r="47" spans="16:23" x14ac:dyDescent="0.3">
      <c r="P47" s="7" t="str">
        <f t="shared" si="1"/>
        <v>300001_100009</v>
      </c>
      <c r="Q47" s="7" t="str">
        <f t="shared" si="2"/>
        <v>300001_100009</v>
      </c>
      <c r="R47" s="7">
        <f t="shared" si="3"/>
        <v>300001</v>
      </c>
      <c r="S47" s="7">
        <f t="shared" si="4"/>
        <v>3000001</v>
      </c>
      <c r="T47">
        <v>300001</v>
      </c>
      <c r="U47">
        <v>100009</v>
      </c>
      <c r="V47">
        <v>157</v>
      </c>
      <c r="W47" s="7">
        <f t="shared" si="5"/>
        <v>0</v>
      </c>
    </row>
    <row r="48" spans="16:23" x14ac:dyDescent="0.3">
      <c r="P48" s="7" t="str">
        <f t="shared" si="1"/>
        <v>300001_300007</v>
      </c>
      <c r="Q48" s="7" t="str">
        <f t="shared" si="2"/>
        <v>300001_300007</v>
      </c>
      <c r="R48" s="7">
        <f t="shared" si="3"/>
        <v>300001</v>
      </c>
      <c r="S48" s="7">
        <f t="shared" si="4"/>
        <v>3000001</v>
      </c>
      <c r="T48">
        <v>300001</v>
      </c>
      <c r="U48">
        <v>300007</v>
      </c>
      <c r="V48">
        <v>627</v>
      </c>
      <c r="W48" s="7">
        <f t="shared" si="5"/>
        <v>0</v>
      </c>
    </row>
    <row r="49" spans="16:23" x14ac:dyDescent="0.3">
      <c r="P49" s="7" t="str">
        <f t="shared" si="1"/>
        <v>300001_500009</v>
      </c>
      <c r="Q49" s="7" t="str">
        <f t="shared" si="2"/>
        <v>300001_500009</v>
      </c>
      <c r="R49" s="7">
        <f t="shared" si="3"/>
        <v>300001</v>
      </c>
      <c r="S49" s="7">
        <f t="shared" si="4"/>
        <v>3000001</v>
      </c>
      <c r="T49">
        <v>300001</v>
      </c>
      <c r="U49">
        <v>500009</v>
      </c>
      <c r="V49">
        <v>514</v>
      </c>
      <c r="W49" s="7">
        <f t="shared" si="5"/>
        <v>0</v>
      </c>
    </row>
    <row r="50" spans="16:23" x14ac:dyDescent="0.3">
      <c r="P50" s="7" t="str">
        <f t="shared" si="1"/>
        <v>300001_500010</v>
      </c>
      <c r="Q50" s="7" t="str">
        <f t="shared" si="2"/>
        <v>300001_500010</v>
      </c>
      <c r="R50" s="7">
        <f t="shared" si="3"/>
        <v>300001</v>
      </c>
      <c r="S50" s="7">
        <f t="shared" si="4"/>
        <v>3000001</v>
      </c>
      <c r="T50">
        <v>300001</v>
      </c>
      <c r="U50">
        <v>500010</v>
      </c>
      <c r="V50">
        <v>830</v>
      </c>
      <c r="W50" s="7">
        <f t="shared" si="5"/>
        <v>0</v>
      </c>
    </row>
    <row r="51" spans="16:23" x14ac:dyDescent="0.3">
      <c r="P51" s="7" t="str">
        <f t="shared" si="1"/>
        <v>300001_500011</v>
      </c>
      <c r="Q51" s="7" t="str">
        <f t="shared" si="2"/>
        <v>300001_500011</v>
      </c>
      <c r="R51" s="7">
        <f t="shared" si="3"/>
        <v>300001</v>
      </c>
      <c r="S51" s="7">
        <f t="shared" si="4"/>
        <v>3000001</v>
      </c>
      <c r="T51">
        <v>300001</v>
      </c>
      <c r="U51">
        <v>500011</v>
      </c>
      <c r="V51">
        <v>386</v>
      </c>
      <c r="W51" s="7">
        <f t="shared" si="5"/>
        <v>0</v>
      </c>
    </row>
    <row r="52" spans="16:23" x14ac:dyDescent="0.3">
      <c r="P52" s="7" t="str">
        <f t="shared" si="1"/>
        <v>300001_600009</v>
      </c>
      <c r="Q52" s="7" t="str">
        <f t="shared" si="2"/>
        <v>300001_600009</v>
      </c>
      <c r="R52" s="7">
        <f t="shared" si="3"/>
        <v>300001</v>
      </c>
      <c r="S52" s="7">
        <f t="shared" si="4"/>
        <v>3000001</v>
      </c>
      <c r="T52">
        <v>300001</v>
      </c>
      <c r="U52">
        <v>600009</v>
      </c>
      <c r="V52">
        <v>994</v>
      </c>
      <c r="W52" s="7">
        <f t="shared" si="5"/>
        <v>0</v>
      </c>
    </row>
    <row r="53" spans="16:23" x14ac:dyDescent="0.3">
      <c r="P53" s="7" t="str">
        <f t="shared" si="1"/>
        <v>400001_6</v>
      </c>
      <c r="Q53" s="7" t="str">
        <f t="shared" si="2"/>
        <v>400001_6</v>
      </c>
      <c r="R53" s="7">
        <f t="shared" si="3"/>
        <v>1000001</v>
      </c>
      <c r="S53" s="7">
        <f t="shared" si="4"/>
        <v>3000001</v>
      </c>
      <c r="T53">
        <v>400001</v>
      </c>
      <c r="U53">
        <v>6</v>
      </c>
      <c r="V53">
        <v>212</v>
      </c>
      <c r="W53" s="7">
        <f t="shared" si="5"/>
        <v>0</v>
      </c>
    </row>
    <row r="54" spans="16:23" x14ac:dyDescent="0.3">
      <c r="P54" s="7" t="str">
        <f t="shared" si="1"/>
        <v>400001_8</v>
      </c>
      <c r="Q54" s="7" t="str">
        <f t="shared" si="2"/>
        <v>400001_8</v>
      </c>
      <c r="R54" s="7">
        <f t="shared" si="3"/>
        <v>1000001</v>
      </c>
      <c r="S54" s="7">
        <f t="shared" si="4"/>
        <v>3000001</v>
      </c>
      <c r="T54">
        <v>400001</v>
      </c>
      <c r="U54">
        <v>8</v>
      </c>
      <c r="V54">
        <v>422</v>
      </c>
      <c r="W54" s="7">
        <f t="shared" si="5"/>
        <v>0</v>
      </c>
    </row>
    <row r="55" spans="16:23" x14ac:dyDescent="0.3">
      <c r="P55" s="7" t="str">
        <f t="shared" si="1"/>
        <v>400001_9</v>
      </c>
      <c r="Q55" s="7" t="str">
        <f t="shared" si="2"/>
        <v>400001_9</v>
      </c>
      <c r="R55" s="7">
        <f t="shared" si="3"/>
        <v>1000001</v>
      </c>
      <c r="S55" s="7">
        <f t="shared" si="4"/>
        <v>3000001</v>
      </c>
      <c r="T55">
        <v>400001</v>
      </c>
      <c r="U55">
        <v>9</v>
      </c>
      <c r="V55">
        <v>67</v>
      </c>
      <c r="W55" s="7">
        <f t="shared" si="5"/>
        <v>0</v>
      </c>
    </row>
    <row r="56" spans="16:23" x14ac:dyDescent="0.3">
      <c r="P56" s="7" t="str">
        <f t="shared" si="1"/>
        <v>400001_10</v>
      </c>
      <c r="Q56" s="7" t="str">
        <f t="shared" si="2"/>
        <v>400001_10</v>
      </c>
      <c r="R56" s="7">
        <f t="shared" si="3"/>
        <v>1000001</v>
      </c>
      <c r="S56" s="7">
        <f t="shared" si="4"/>
        <v>3000001</v>
      </c>
      <c r="T56">
        <v>400001</v>
      </c>
      <c r="U56">
        <v>10</v>
      </c>
      <c r="V56">
        <v>347</v>
      </c>
      <c r="W56" s="7">
        <f t="shared" si="5"/>
        <v>0</v>
      </c>
    </row>
    <row r="57" spans="16:23" x14ac:dyDescent="0.3">
      <c r="P57" s="7" t="str">
        <f t="shared" si="1"/>
        <v>400001_100009</v>
      </c>
      <c r="Q57" s="7" t="str">
        <f t="shared" si="2"/>
        <v>400001_100009</v>
      </c>
      <c r="R57" s="7">
        <f t="shared" si="3"/>
        <v>1000001</v>
      </c>
      <c r="S57" s="7">
        <f t="shared" si="4"/>
        <v>3000001</v>
      </c>
      <c r="T57">
        <v>400001</v>
      </c>
      <c r="U57">
        <v>100009</v>
      </c>
      <c r="V57">
        <v>761</v>
      </c>
      <c r="W57" s="7">
        <f t="shared" si="5"/>
        <v>0</v>
      </c>
    </row>
    <row r="58" spans="16:23" x14ac:dyDescent="0.3">
      <c r="P58" s="7" t="str">
        <f t="shared" si="1"/>
        <v>400001_300007</v>
      </c>
      <c r="Q58" s="7" t="str">
        <f t="shared" si="2"/>
        <v>400001_300007</v>
      </c>
      <c r="R58" s="7">
        <f t="shared" si="3"/>
        <v>1000001</v>
      </c>
      <c r="S58" s="7">
        <f t="shared" si="4"/>
        <v>3000001</v>
      </c>
      <c r="T58">
        <v>400001</v>
      </c>
      <c r="U58">
        <v>300007</v>
      </c>
      <c r="V58">
        <v>713</v>
      </c>
      <c r="W58" s="7">
        <f t="shared" si="5"/>
        <v>0</v>
      </c>
    </row>
    <row r="59" spans="16:23" x14ac:dyDescent="0.3">
      <c r="P59" s="7" t="str">
        <f t="shared" si="1"/>
        <v>400001_500009</v>
      </c>
      <c r="Q59" s="7" t="str">
        <f t="shared" si="2"/>
        <v>400001_500009</v>
      </c>
      <c r="R59" s="7">
        <f t="shared" si="3"/>
        <v>1000001</v>
      </c>
      <c r="S59" s="7">
        <f t="shared" si="4"/>
        <v>3000001</v>
      </c>
      <c r="T59">
        <v>400001</v>
      </c>
      <c r="U59">
        <v>500009</v>
      </c>
      <c r="V59">
        <v>90</v>
      </c>
      <c r="W59" s="7">
        <f t="shared" si="5"/>
        <v>0</v>
      </c>
    </row>
    <row r="60" spans="16:23" x14ac:dyDescent="0.3">
      <c r="P60" s="7" t="str">
        <f t="shared" si="1"/>
        <v>400001_500010</v>
      </c>
      <c r="Q60" s="7" t="str">
        <f t="shared" si="2"/>
        <v>400001_500010</v>
      </c>
      <c r="R60" s="7">
        <f t="shared" si="3"/>
        <v>1000001</v>
      </c>
      <c r="S60" s="7">
        <f t="shared" si="4"/>
        <v>3000001</v>
      </c>
      <c r="T60">
        <v>400001</v>
      </c>
      <c r="U60">
        <v>500010</v>
      </c>
      <c r="V60">
        <v>686</v>
      </c>
      <c r="W60" s="7">
        <f t="shared" si="5"/>
        <v>0</v>
      </c>
    </row>
    <row r="61" spans="16:23" x14ac:dyDescent="0.3">
      <c r="P61" s="7" t="str">
        <f t="shared" si="1"/>
        <v>400001_500011</v>
      </c>
      <c r="Q61" s="7" t="str">
        <f t="shared" si="2"/>
        <v>400001_500011</v>
      </c>
      <c r="R61" s="7">
        <f t="shared" si="3"/>
        <v>1000001</v>
      </c>
      <c r="S61" s="7">
        <f t="shared" si="4"/>
        <v>3000001</v>
      </c>
      <c r="T61">
        <v>400001</v>
      </c>
      <c r="U61">
        <v>500011</v>
      </c>
      <c r="V61">
        <v>37</v>
      </c>
      <c r="W61" s="7">
        <f t="shared" si="5"/>
        <v>0</v>
      </c>
    </row>
    <row r="62" spans="16:23" x14ac:dyDescent="0.3">
      <c r="P62" s="7" t="str">
        <f t="shared" si="1"/>
        <v>400001_600009</v>
      </c>
      <c r="Q62" s="7" t="str">
        <f t="shared" si="2"/>
        <v>400001_600009</v>
      </c>
      <c r="R62" s="7">
        <f t="shared" si="3"/>
        <v>1000001</v>
      </c>
      <c r="S62" s="7">
        <f t="shared" si="4"/>
        <v>3000001</v>
      </c>
      <c r="T62">
        <v>400001</v>
      </c>
      <c r="U62">
        <v>600009</v>
      </c>
      <c r="V62">
        <v>845</v>
      </c>
      <c r="W62" s="7">
        <f t="shared" si="5"/>
        <v>0</v>
      </c>
    </row>
    <row r="63" spans="16:23" x14ac:dyDescent="0.3">
      <c r="P63" s="7" t="str">
        <f t="shared" si="1"/>
        <v>400002_6</v>
      </c>
      <c r="Q63" s="7" t="str">
        <f t="shared" si="2"/>
        <v>400002_6</v>
      </c>
      <c r="R63" s="7">
        <f t="shared" si="3"/>
        <v>1000001</v>
      </c>
      <c r="S63" s="7">
        <f t="shared" si="4"/>
        <v>3000001</v>
      </c>
      <c r="T63">
        <v>400002</v>
      </c>
      <c r="U63">
        <v>6</v>
      </c>
      <c r="V63">
        <v>655</v>
      </c>
      <c r="W63" s="7">
        <f t="shared" si="5"/>
        <v>0</v>
      </c>
    </row>
    <row r="64" spans="16:23" x14ac:dyDescent="0.3">
      <c r="P64" s="7" t="str">
        <f t="shared" si="1"/>
        <v>400002_8</v>
      </c>
      <c r="Q64" s="7" t="str">
        <f t="shared" si="2"/>
        <v>400002_8</v>
      </c>
      <c r="R64" s="7">
        <f t="shared" si="3"/>
        <v>1000001</v>
      </c>
      <c r="S64" s="7">
        <f t="shared" si="4"/>
        <v>3000001</v>
      </c>
      <c r="T64">
        <v>400002</v>
      </c>
      <c r="U64">
        <v>8</v>
      </c>
      <c r="V64">
        <v>843</v>
      </c>
      <c r="W64" s="7">
        <f t="shared" si="5"/>
        <v>0</v>
      </c>
    </row>
    <row r="65" spans="16:23" x14ac:dyDescent="0.3">
      <c r="P65" s="7" t="str">
        <f t="shared" si="1"/>
        <v>400002_9</v>
      </c>
      <c r="Q65" s="7" t="str">
        <f t="shared" si="2"/>
        <v>400002_9</v>
      </c>
      <c r="R65" s="7">
        <f t="shared" si="3"/>
        <v>1000001</v>
      </c>
      <c r="S65" s="7">
        <f t="shared" si="4"/>
        <v>3000001</v>
      </c>
      <c r="T65">
        <v>400002</v>
      </c>
      <c r="U65">
        <v>9</v>
      </c>
      <c r="V65">
        <v>872</v>
      </c>
      <c r="W65" s="7">
        <f t="shared" si="5"/>
        <v>0</v>
      </c>
    </row>
    <row r="66" spans="16:23" x14ac:dyDescent="0.3">
      <c r="P66" s="7" t="str">
        <f t="shared" si="1"/>
        <v>400002_10</v>
      </c>
      <c r="Q66" s="7" t="str">
        <f t="shared" si="2"/>
        <v>400002_10</v>
      </c>
      <c r="R66" s="7">
        <f t="shared" si="3"/>
        <v>1000001</v>
      </c>
      <c r="S66" s="7">
        <f t="shared" si="4"/>
        <v>3000001</v>
      </c>
      <c r="T66">
        <v>400002</v>
      </c>
      <c r="U66">
        <v>10</v>
      </c>
      <c r="V66">
        <v>524</v>
      </c>
      <c r="W66" s="7">
        <f t="shared" si="5"/>
        <v>0</v>
      </c>
    </row>
    <row r="67" spans="16:23" x14ac:dyDescent="0.3">
      <c r="P67" s="7" t="str">
        <f t="shared" si="1"/>
        <v>400002_100009</v>
      </c>
      <c r="Q67" s="7" t="str">
        <f t="shared" si="2"/>
        <v>400002_100009</v>
      </c>
      <c r="R67" s="7">
        <f t="shared" si="3"/>
        <v>1000001</v>
      </c>
      <c r="S67" s="7">
        <f t="shared" si="4"/>
        <v>3000001</v>
      </c>
      <c r="T67">
        <v>400002</v>
      </c>
      <c r="U67">
        <v>100009</v>
      </c>
      <c r="V67">
        <v>254</v>
      </c>
      <c r="W67" s="7">
        <f t="shared" si="5"/>
        <v>0</v>
      </c>
    </row>
    <row r="68" spans="16:23" x14ac:dyDescent="0.3">
      <c r="P68" s="7" t="str">
        <f t="shared" ref="P68:P102" si="6">T68&amp;"_"&amp;U68</f>
        <v>400002_300007</v>
      </c>
      <c r="Q68" s="7" t="str">
        <f t="shared" ref="Q68:Q102" si="7">T68&amp;"_"&amp;U68</f>
        <v>400002_300007</v>
      </c>
      <c r="R68" s="7">
        <f t="shared" ref="R68:R102" si="8">IF(ISNA(VLOOKUP(T68,$J$3:$J$10,1,FALSE)),T68,$I$3)</f>
        <v>1000001</v>
      </c>
      <c r="S68" s="7">
        <f t="shared" ref="S68:S102" si="9">IF(ISNA(VLOOKUP(U68,$N$3:$N$14,1,FALSE)),U68,$M$3)</f>
        <v>3000001</v>
      </c>
      <c r="T68">
        <v>400002</v>
      </c>
      <c r="U68">
        <v>300007</v>
      </c>
      <c r="V68">
        <v>38</v>
      </c>
      <c r="W68" s="7">
        <f t="shared" si="5"/>
        <v>0</v>
      </c>
    </row>
    <row r="69" spans="16:23" x14ac:dyDescent="0.3">
      <c r="P69" s="7" t="str">
        <f t="shared" si="6"/>
        <v>400002_500009</v>
      </c>
      <c r="Q69" s="7" t="str">
        <f t="shared" si="7"/>
        <v>400002_500009</v>
      </c>
      <c r="R69" s="7">
        <f t="shared" si="8"/>
        <v>1000001</v>
      </c>
      <c r="S69" s="7">
        <f t="shared" si="9"/>
        <v>3000001</v>
      </c>
      <c r="T69">
        <v>400002</v>
      </c>
      <c r="U69">
        <v>500009</v>
      </c>
      <c r="V69">
        <v>915</v>
      </c>
      <c r="W69" s="7">
        <f t="shared" si="5"/>
        <v>0</v>
      </c>
    </row>
    <row r="70" spans="16:23" x14ac:dyDescent="0.3">
      <c r="P70" s="7" t="str">
        <f t="shared" si="6"/>
        <v>400002_500010</v>
      </c>
      <c r="Q70" s="7" t="str">
        <f t="shared" si="7"/>
        <v>400002_500010</v>
      </c>
      <c r="R70" s="7">
        <f t="shared" si="8"/>
        <v>1000001</v>
      </c>
      <c r="S70" s="7">
        <f t="shared" si="9"/>
        <v>3000001</v>
      </c>
      <c r="T70">
        <v>400002</v>
      </c>
      <c r="U70">
        <v>500010</v>
      </c>
      <c r="V70">
        <v>800</v>
      </c>
      <c r="W70" s="7">
        <f t="shared" si="5"/>
        <v>0</v>
      </c>
    </row>
    <row r="71" spans="16:23" x14ac:dyDescent="0.3">
      <c r="P71" s="7" t="str">
        <f t="shared" si="6"/>
        <v>400002_500011</v>
      </c>
      <c r="Q71" s="7" t="str">
        <f t="shared" si="7"/>
        <v>400002_500011</v>
      </c>
      <c r="R71" s="7">
        <f t="shared" si="8"/>
        <v>1000001</v>
      </c>
      <c r="S71" s="7">
        <f t="shared" si="9"/>
        <v>3000001</v>
      </c>
      <c r="T71">
        <v>400002</v>
      </c>
      <c r="U71">
        <v>500011</v>
      </c>
      <c r="V71">
        <v>354</v>
      </c>
      <c r="W71" s="7">
        <f t="shared" si="5"/>
        <v>0</v>
      </c>
    </row>
    <row r="72" spans="16:23" x14ac:dyDescent="0.3">
      <c r="P72" s="7" t="str">
        <f t="shared" si="6"/>
        <v>400002_600009</v>
      </c>
      <c r="Q72" s="7" t="str">
        <f t="shared" si="7"/>
        <v>400002_600009</v>
      </c>
      <c r="R72" s="7">
        <f t="shared" si="8"/>
        <v>1000001</v>
      </c>
      <c r="S72" s="7">
        <f t="shared" si="9"/>
        <v>3000001</v>
      </c>
      <c r="T72">
        <v>400002</v>
      </c>
      <c r="U72">
        <v>600009</v>
      </c>
      <c r="V72">
        <v>182</v>
      </c>
      <c r="W72" s="7">
        <f t="shared" ref="W72:W102" si="10">IF($P72=$P$1,$V72/SUMIF($P$3:$P$102,$P72,$V$3:$V$102),0)</f>
        <v>0</v>
      </c>
    </row>
    <row r="73" spans="16:23" x14ac:dyDescent="0.3">
      <c r="P73" s="7" t="str">
        <f t="shared" si="6"/>
        <v>500001_6</v>
      </c>
      <c r="Q73" s="7" t="str">
        <f t="shared" si="7"/>
        <v>500001_6</v>
      </c>
      <c r="R73" s="7">
        <f t="shared" si="8"/>
        <v>500001</v>
      </c>
      <c r="S73" s="7">
        <f t="shared" si="9"/>
        <v>3000001</v>
      </c>
      <c r="T73">
        <v>500001</v>
      </c>
      <c r="U73">
        <v>6</v>
      </c>
      <c r="V73">
        <v>219</v>
      </c>
      <c r="W73" s="7">
        <f t="shared" si="10"/>
        <v>0</v>
      </c>
    </row>
    <row r="74" spans="16:23" x14ac:dyDescent="0.3">
      <c r="P74" s="7" t="str">
        <f t="shared" si="6"/>
        <v>500001_8</v>
      </c>
      <c r="Q74" s="7" t="str">
        <f t="shared" si="7"/>
        <v>500001_8</v>
      </c>
      <c r="R74" s="7">
        <f t="shared" si="8"/>
        <v>500001</v>
      </c>
      <c r="S74" s="7">
        <f t="shared" si="9"/>
        <v>3000001</v>
      </c>
      <c r="T74">
        <v>500001</v>
      </c>
      <c r="U74">
        <v>8</v>
      </c>
      <c r="V74">
        <v>60</v>
      </c>
      <c r="W74" s="7">
        <f t="shared" si="10"/>
        <v>0</v>
      </c>
    </row>
    <row r="75" spans="16:23" x14ac:dyDescent="0.3">
      <c r="P75" s="7" t="str">
        <f t="shared" si="6"/>
        <v>500001_9</v>
      </c>
      <c r="Q75" s="7" t="str">
        <f t="shared" si="7"/>
        <v>500001_9</v>
      </c>
      <c r="R75" s="7">
        <f t="shared" si="8"/>
        <v>500001</v>
      </c>
      <c r="S75" s="7">
        <f t="shared" si="9"/>
        <v>3000001</v>
      </c>
      <c r="T75">
        <v>500001</v>
      </c>
      <c r="U75">
        <v>9</v>
      </c>
      <c r="V75">
        <v>939</v>
      </c>
      <c r="W75" s="7">
        <f t="shared" si="10"/>
        <v>0</v>
      </c>
    </row>
    <row r="76" spans="16:23" x14ac:dyDescent="0.3">
      <c r="P76" s="7" t="str">
        <f t="shared" si="6"/>
        <v>500001_10</v>
      </c>
      <c r="Q76" s="7" t="str">
        <f t="shared" si="7"/>
        <v>500001_10</v>
      </c>
      <c r="R76" s="7">
        <f t="shared" si="8"/>
        <v>500001</v>
      </c>
      <c r="S76" s="7">
        <f t="shared" si="9"/>
        <v>3000001</v>
      </c>
      <c r="T76">
        <v>500001</v>
      </c>
      <c r="U76">
        <v>10</v>
      </c>
      <c r="V76">
        <v>151</v>
      </c>
      <c r="W76" s="7">
        <f t="shared" si="10"/>
        <v>0</v>
      </c>
    </row>
    <row r="77" spans="16:23" x14ac:dyDescent="0.3">
      <c r="P77" s="7" t="str">
        <f t="shared" si="6"/>
        <v>500001_100009</v>
      </c>
      <c r="Q77" s="7" t="str">
        <f t="shared" si="7"/>
        <v>500001_100009</v>
      </c>
      <c r="R77" s="7">
        <f t="shared" si="8"/>
        <v>500001</v>
      </c>
      <c r="S77" s="7">
        <f t="shared" si="9"/>
        <v>3000001</v>
      </c>
      <c r="T77">
        <v>500001</v>
      </c>
      <c r="U77">
        <v>100009</v>
      </c>
      <c r="V77">
        <v>573</v>
      </c>
      <c r="W77" s="7">
        <f t="shared" si="10"/>
        <v>0</v>
      </c>
    </row>
    <row r="78" spans="16:23" x14ac:dyDescent="0.3">
      <c r="P78" s="7" t="str">
        <f t="shared" si="6"/>
        <v>500001_300007</v>
      </c>
      <c r="Q78" s="7" t="str">
        <f t="shared" si="7"/>
        <v>500001_300007</v>
      </c>
      <c r="R78" s="7">
        <f t="shared" si="8"/>
        <v>500001</v>
      </c>
      <c r="S78" s="7">
        <f t="shared" si="9"/>
        <v>3000001</v>
      </c>
      <c r="T78">
        <v>500001</v>
      </c>
      <c r="U78">
        <v>300007</v>
      </c>
      <c r="V78">
        <v>26</v>
      </c>
      <c r="W78" s="7">
        <f t="shared" si="10"/>
        <v>0</v>
      </c>
    </row>
    <row r="79" spans="16:23" x14ac:dyDescent="0.3">
      <c r="P79" s="7" t="str">
        <f t="shared" si="6"/>
        <v>500001_500009</v>
      </c>
      <c r="Q79" s="7" t="str">
        <f t="shared" si="7"/>
        <v>500001_500009</v>
      </c>
      <c r="R79" s="7">
        <f t="shared" si="8"/>
        <v>500001</v>
      </c>
      <c r="S79" s="7">
        <f t="shared" si="9"/>
        <v>3000001</v>
      </c>
      <c r="T79">
        <v>500001</v>
      </c>
      <c r="U79">
        <v>500009</v>
      </c>
      <c r="V79">
        <v>689</v>
      </c>
      <c r="W79" s="7">
        <f t="shared" si="10"/>
        <v>0</v>
      </c>
    </row>
    <row r="80" spans="16:23" x14ac:dyDescent="0.3">
      <c r="P80" s="7" t="str">
        <f t="shared" si="6"/>
        <v>500001_500010</v>
      </c>
      <c r="Q80" s="7" t="str">
        <f t="shared" si="7"/>
        <v>500001_500010</v>
      </c>
      <c r="R80" s="7">
        <f t="shared" si="8"/>
        <v>500001</v>
      </c>
      <c r="S80" s="7">
        <f t="shared" si="9"/>
        <v>3000001</v>
      </c>
      <c r="T80">
        <v>500001</v>
      </c>
      <c r="U80">
        <v>500010</v>
      </c>
      <c r="V80">
        <v>866</v>
      </c>
      <c r="W80" s="7">
        <f t="shared" si="10"/>
        <v>0</v>
      </c>
    </row>
    <row r="81" spans="16:23" x14ac:dyDescent="0.3">
      <c r="P81" s="7" t="str">
        <f t="shared" si="6"/>
        <v>500001_500011</v>
      </c>
      <c r="Q81" s="7" t="str">
        <f t="shared" si="7"/>
        <v>500001_500011</v>
      </c>
      <c r="R81" s="7">
        <f t="shared" si="8"/>
        <v>500001</v>
      </c>
      <c r="S81" s="7">
        <f t="shared" si="9"/>
        <v>3000001</v>
      </c>
      <c r="T81">
        <v>500001</v>
      </c>
      <c r="U81">
        <v>500011</v>
      </c>
      <c r="V81">
        <v>683</v>
      </c>
      <c r="W81" s="7">
        <f t="shared" si="10"/>
        <v>0</v>
      </c>
    </row>
    <row r="82" spans="16:23" x14ac:dyDescent="0.3">
      <c r="P82" s="7" t="str">
        <f t="shared" si="6"/>
        <v>500001_600009</v>
      </c>
      <c r="Q82" s="7" t="str">
        <f t="shared" si="7"/>
        <v>500001_600009</v>
      </c>
      <c r="R82" s="7">
        <f t="shared" si="8"/>
        <v>500001</v>
      </c>
      <c r="S82" s="7">
        <f t="shared" si="9"/>
        <v>3000001</v>
      </c>
      <c r="T82">
        <v>500001</v>
      </c>
      <c r="U82">
        <v>600009</v>
      </c>
      <c r="V82">
        <v>265</v>
      </c>
      <c r="W82" s="7">
        <f t="shared" si="10"/>
        <v>0</v>
      </c>
    </row>
    <row r="83" spans="16:23" x14ac:dyDescent="0.3">
      <c r="P83" s="7" t="str">
        <f t="shared" si="6"/>
        <v>600001_6</v>
      </c>
      <c r="Q83" s="7" t="str">
        <f t="shared" si="7"/>
        <v>600001_6</v>
      </c>
      <c r="R83" s="7">
        <f t="shared" si="8"/>
        <v>1000001</v>
      </c>
      <c r="S83" s="7">
        <f t="shared" si="9"/>
        <v>3000001</v>
      </c>
      <c r="T83">
        <v>600001</v>
      </c>
      <c r="U83">
        <v>6</v>
      </c>
      <c r="V83">
        <v>9</v>
      </c>
      <c r="W83" s="7">
        <f t="shared" si="10"/>
        <v>0</v>
      </c>
    </row>
    <row r="84" spans="16:23" x14ac:dyDescent="0.3">
      <c r="P84" s="7" t="str">
        <f t="shared" si="6"/>
        <v>600001_8</v>
      </c>
      <c r="Q84" s="7" t="str">
        <f t="shared" si="7"/>
        <v>600001_8</v>
      </c>
      <c r="R84" s="7">
        <f t="shared" si="8"/>
        <v>1000001</v>
      </c>
      <c r="S84" s="7">
        <f t="shared" si="9"/>
        <v>3000001</v>
      </c>
      <c r="T84">
        <v>600001</v>
      </c>
      <c r="U84">
        <v>8</v>
      </c>
      <c r="V84">
        <v>333</v>
      </c>
      <c r="W84" s="7">
        <f t="shared" si="10"/>
        <v>0</v>
      </c>
    </row>
    <row r="85" spans="16:23" x14ac:dyDescent="0.3">
      <c r="P85" s="7" t="str">
        <f t="shared" si="6"/>
        <v>600001_9</v>
      </c>
      <c r="Q85" s="7" t="str">
        <f t="shared" si="7"/>
        <v>600001_9</v>
      </c>
      <c r="R85" s="7">
        <f t="shared" si="8"/>
        <v>1000001</v>
      </c>
      <c r="S85" s="7">
        <f t="shared" si="9"/>
        <v>3000001</v>
      </c>
      <c r="T85">
        <v>600001</v>
      </c>
      <c r="U85">
        <v>9</v>
      </c>
      <c r="V85">
        <v>884</v>
      </c>
      <c r="W85" s="7">
        <f t="shared" si="10"/>
        <v>0</v>
      </c>
    </row>
    <row r="86" spans="16:23" x14ac:dyDescent="0.3">
      <c r="P86" s="7" t="str">
        <f t="shared" si="6"/>
        <v>600001_10</v>
      </c>
      <c r="Q86" s="7" t="str">
        <f t="shared" si="7"/>
        <v>600001_10</v>
      </c>
      <c r="R86" s="7">
        <f t="shared" si="8"/>
        <v>1000001</v>
      </c>
      <c r="S86" s="7">
        <f t="shared" si="9"/>
        <v>3000001</v>
      </c>
      <c r="T86">
        <v>600001</v>
      </c>
      <c r="U86">
        <v>10</v>
      </c>
      <c r="V86">
        <v>457</v>
      </c>
      <c r="W86" s="7">
        <f t="shared" si="10"/>
        <v>0</v>
      </c>
    </row>
    <row r="87" spans="16:23" x14ac:dyDescent="0.3">
      <c r="P87" s="7" t="str">
        <f t="shared" si="6"/>
        <v>600001_100009</v>
      </c>
      <c r="Q87" s="7" t="str">
        <f t="shared" si="7"/>
        <v>600001_100009</v>
      </c>
      <c r="R87" s="7">
        <f t="shared" si="8"/>
        <v>1000001</v>
      </c>
      <c r="S87" s="7">
        <f t="shared" si="9"/>
        <v>3000001</v>
      </c>
      <c r="T87">
        <v>600001</v>
      </c>
      <c r="U87">
        <v>100009</v>
      </c>
      <c r="V87">
        <v>366</v>
      </c>
      <c r="W87" s="7">
        <f t="shared" si="10"/>
        <v>0</v>
      </c>
    </row>
    <row r="88" spans="16:23" x14ac:dyDescent="0.3">
      <c r="P88" s="7" t="str">
        <f t="shared" si="6"/>
        <v>600001_300007</v>
      </c>
      <c r="Q88" s="7" t="str">
        <f t="shared" si="7"/>
        <v>600001_300007</v>
      </c>
      <c r="R88" s="7">
        <f t="shared" si="8"/>
        <v>1000001</v>
      </c>
      <c r="S88" s="7">
        <f t="shared" si="9"/>
        <v>3000001</v>
      </c>
      <c r="T88">
        <v>600001</v>
      </c>
      <c r="U88">
        <v>300007</v>
      </c>
      <c r="V88">
        <v>178</v>
      </c>
      <c r="W88" s="7">
        <f t="shared" si="10"/>
        <v>0</v>
      </c>
    </row>
    <row r="89" spans="16:23" x14ac:dyDescent="0.3">
      <c r="P89" s="7" t="str">
        <f t="shared" si="6"/>
        <v>600001_500009</v>
      </c>
      <c r="Q89" s="7" t="str">
        <f t="shared" si="7"/>
        <v>600001_500009</v>
      </c>
      <c r="R89" s="7">
        <f t="shared" si="8"/>
        <v>1000001</v>
      </c>
      <c r="S89" s="7">
        <f t="shared" si="9"/>
        <v>3000001</v>
      </c>
      <c r="T89">
        <v>600001</v>
      </c>
      <c r="U89">
        <v>500009</v>
      </c>
      <c r="V89">
        <v>187</v>
      </c>
      <c r="W89" s="7">
        <f t="shared" si="10"/>
        <v>0</v>
      </c>
    </row>
    <row r="90" spans="16:23" x14ac:dyDescent="0.3">
      <c r="P90" s="7" t="str">
        <f t="shared" si="6"/>
        <v>600001_500010</v>
      </c>
      <c r="Q90" s="7" t="str">
        <f t="shared" si="7"/>
        <v>600001_500010</v>
      </c>
      <c r="R90" s="7">
        <f t="shared" si="8"/>
        <v>1000001</v>
      </c>
      <c r="S90" s="7">
        <f t="shared" si="9"/>
        <v>3000001</v>
      </c>
      <c r="T90">
        <v>600001</v>
      </c>
      <c r="U90">
        <v>500010</v>
      </c>
      <c r="V90">
        <v>922</v>
      </c>
      <c r="W90" s="7">
        <f t="shared" si="10"/>
        <v>0</v>
      </c>
    </row>
    <row r="91" spans="16:23" x14ac:dyDescent="0.3">
      <c r="P91" s="7" t="str">
        <f t="shared" si="6"/>
        <v>600001_500011</v>
      </c>
      <c r="Q91" s="7" t="str">
        <f t="shared" si="7"/>
        <v>600001_500011</v>
      </c>
      <c r="R91" s="7">
        <f t="shared" si="8"/>
        <v>1000001</v>
      </c>
      <c r="S91" s="7">
        <f t="shared" si="9"/>
        <v>3000001</v>
      </c>
      <c r="T91">
        <v>600001</v>
      </c>
      <c r="U91">
        <v>500011</v>
      </c>
      <c r="V91">
        <v>449</v>
      </c>
      <c r="W91" s="7">
        <f t="shared" si="10"/>
        <v>0</v>
      </c>
    </row>
    <row r="92" spans="16:23" x14ac:dyDescent="0.3">
      <c r="P92" s="7" t="str">
        <f t="shared" si="6"/>
        <v>600001_600009</v>
      </c>
      <c r="Q92" s="7" t="str">
        <f t="shared" si="7"/>
        <v>600001_600009</v>
      </c>
      <c r="R92" s="7">
        <f t="shared" si="8"/>
        <v>1000001</v>
      </c>
      <c r="S92" s="7">
        <f t="shared" si="9"/>
        <v>3000001</v>
      </c>
      <c r="T92">
        <v>600001</v>
      </c>
      <c r="U92">
        <v>600009</v>
      </c>
      <c r="V92">
        <v>694</v>
      </c>
      <c r="W92" s="7">
        <f t="shared" si="10"/>
        <v>0</v>
      </c>
    </row>
    <row r="93" spans="16:23" x14ac:dyDescent="0.3">
      <c r="P93" s="7" t="str">
        <f t="shared" si="6"/>
        <v>700001_6</v>
      </c>
      <c r="Q93" s="7" t="str">
        <f t="shared" si="7"/>
        <v>700001_6</v>
      </c>
      <c r="R93" s="7">
        <f t="shared" si="8"/>
        <v>1000001</v>
      </c>
      <c r="S93" s="7">
        <f t="shared" si="9"/>
        <v>3000001</v>
      </c>
      <c r="T93">
        <v>700001</v>
      </c>
      <c r="U93">
        <v>6</v>
      </c>
      <c r="V93">
        <v>362</v>
      </c>
      <c r="W93" s="7">
        <f t="shared" si="10"/>
        <v>0</v>
      </c>
    </row>
    <row r="94" spans="16:23" x14ac:dyDescent="0.3">
      <c r="P94" s="7" t="str">
        <f t="shared" si="6"/>
        <v>700001_8</v>
      </c>
      <c r="Q94" s="7" t="str">
        <f t="shared" si="7"/>
        <v>700001_8</v>
      </c>
      <c r="R94" s="7">
        <f t="shared" si="8"/>
        <v>1000001</v>
      </c>
      <c r="S94" s="7">
        <f t="shared" si="9"/>
        <v>3000001</v>
      </c>
      <c r="T94">
        <v>700001</v>
      </c>
      <c r="U94">
        <v>8</v>
      </c>
      <c r="V94">
        <v>523</v>
      </c>
      <c r="W94" s="7">
        <f t="shared" si="10"/>
        <v>0</v>
      </c>
    </row>
    <row r="95" spans="16:23" x14ac:dyDescent="0.3">
      <c r="P95" s="7" t="str">
        <f t="shared" si="6"/>
        <v>700001_9</v>
      </c>
      <c r="Q95" s="7" t="str">
        <f t="shared" si="7"/>
        <v>700001_9</v>
      </c>
      <c r="R95" s="7">
        <f t="shared" si="8"/>
        <v>1000001</v>
      </c>
      <c r="S95" s="7">
        <f t="shared" si="9"/>
        <v>3000001</v>
      </c>
      <c r="T95">
        <v>700001</v>
      </c>
      <c r="U95">
        <v>9</v>
      </c>
      <c r="V95">
        <v>245</v>
      </c>
      <c r="W95" s="7">
        <f t="shared" si="10"/>
        <v>0</v>
      </c>
    </row>
    <row r="96" spans="16:23" x14ac:dyDescent="0.3">
      <c r="P96" s="7" t="str">
        <f t="shared" si="6"/>
        <v>700001_10</v>
      </c>
      <c r="Q96" s="7" t="str">
        <f t="shared" si="7"/>
        <v>700001_10</v>
      </c>
      <c r="R96" s="7">
        <f t="shared" si="8"/>
        <v>1000001</v>
      </c>
      <c r="S96" s="7">
        <f t="shared" si="9"/>
        <v>3000001</v>
      </c>
      <c r="T96">
        <v>700001</v>
      </c>
      <c r="U96">
        <v>10</v>
      </c>
      <c r="V96">
        <v>583</v>
      </c>
      <c r="W96" s="7">
        <f t="shared" si="10"/>
        <v>0</v>
      </c>
    </row>
    <row r="97" spans="16:23" x14ac:dyDescent="0.3">
      <c r="P97" s="7" t="str">
        <f t="shared" si="6"/>
        <v>700001_100009</v>
      </c>
      <c r="Q97" s="7" t="str">
        <f t="shared" si="7"/>
        <v>700001_100009</v>
      </c>
      <c r="R97" s="7">
        <f t="shared" si="8"/>
        <v>1000001</v>
      </c>
      <c r="S97" s="7">
        <f t="shared" si="9"/>
        <v>3000001</v>
      </c>
      <c r="T97">
        <v>700001</v>
      </c>
      <c r="U97">
        <v>100009</v>
      </c>
      <c r="V97">
        <v>861</v>
      </c>
      <c r="W97" s="7">
        <f t="shared" si="10"/>
        <v>0</v>
      </c>
    </row>
    <row r="98" spans="16:23" x14ac:dyDescent="0.3">
      <c r="P98" s="7" t="str">
        <f t="shared" si="6"/>
        <v>700001_300007</v>
      </c>
      <c r="Q98" s="7" t="str">
        <f t="shared" si="7"/>
        <v>700001_300007</v>
      </c>
      <c r="R98" s="7">
        <f t="shared" si="8"/>
        <v>1000001</v>
      </c>
      <c r="S98" s="7">
        <f t="shared" si="9"/>
        <v>3000001</v>
      </c>
      <c r="T98">
        <v>700001</v>
      </c>
      <c r="U98">
        <v>300007</v>
      </c>
      <c r="V98">
        <v>713</v>
      </c>
      <c r="W98" s="7">
        <f t="shared" si="10"/>
        <v>0</v>
      </c>
    </row>
    <row r="99" spans="16:23" x14ac:dyDescent="0.3">
      <c r="P99" s="7" t="str">
        <f t="shared" si="6"/>
        <v>700001_500009</v>
      </c>
      <c r="Q99" s="7" t="str">
        <f t="shared" si="7"/>
        <v>700001_500009</v>
      </c>
      <c r="R99" s="7">
        <f t="shared" si="8"/>
        <v>1000001</v>
      </c>
      <c r="S99" s="7">
        <f t="shared" si="9"/>
        <v>3000001</v>
      </c>
      <c r="T99">
        <v>700001</v>
      </c>
      <c r="U99">
        <v>500009</v>
      </c>
      <c r="V99">
        <v>897</v>
      </c>
      <c r="W99" s="7">
        <f t="shared" si="10"/>
        <v>0</v>
      </c>
    </row>
    <row r="100" spans="16:23" x14ac:dyDescent="0.3">
      <c r="P100" s="7" t="str">
        <f t="shared" si="6"/>
        <v>700001_500010</v>
      </c>
      <c r="Q100" s="7" t="str">
        <f t="shared" si="7"/>
        <v>700001_500010</v>
      </c>
      <c r="R100" s="7">
        <f t="shared" si="8"/>
        <v>1000001</v>
      </c>
      <c r="S100" s="7">
        <f t="shared" si="9"/>
        <v>3000001</v>
      </c>
      <c r="T100">
        <v>700001</v>
      </c>
      <c r="U100">
        <v>500010</v>
      </c>
      <c r="V100">
        <v>178</v>
      </c>
      <c r="W100" s="7">
        <f t="shared" si="10"/>
        <v>0</v>
      </c>
    </row>
    <row r="101" spans="16:23" x14ac:dyDescent="0.3">
      <c r="P101" s="7" t="str">
        <f t="shared" si="6"/>
        <v>700001_500011</v>
      </c>
      <c r="Q101" s="7" t="str">
        <f t="shared" si="7"/>
        <v>700001_500011</v>
      </c>
      <c r="R101" s="7">
        <f t="shared" si="8"/>
        <v>1000001</v>
      </c>
      <c r="S101" s="7">
        <f t="shared" si="9"/>
        <v>3000001</v>
      </c>
      <c r="T101">
        <v>700001</v>
      </c>
      <c r="U101">
        <v>500011</v>
      </c>
      <c r="V101">
        <v>634</v>
      </c>
      <c r="W101" s="7">
        <f t="shared" si="10"/>
        <v>0</v>
      </c>
    </row>
    <row r="102" spans="16:23" x14ac:dyDescent="0.3">
      <c r="P102" s="7" t="str">
        <f t="shared" si="6"/>
        <v>700001_600009</v>
      </c>
      <c r="Q102" s="7" t="str">
        <f t="shared" si="7"/>
        <v>700001_600009</v>
      </c>
      <c r="R102" s="7">
        <f t="shared" si="8"/>
        <v>1000001</v>
      </c>
      <c r="S102" s="7">
        <f t="shared" si="9"/>
        <v>3000001</v>
      </c>
      <c r="T102">
        <v>700001</v>
      </c>
      <c r="U102">
        <v>600009</v>
      </c>
      <c r="V102">
        <v>357</v>
      </c>
      <c r="W102" s="7">
        <f t="shared" si="1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F231-F14E-477A-8EA8-F7B432909FD8}">
  <dimension ref="A1:F80"/>
  <sheetViews>
    <sheetView topLeftCell="A53" workbookViewId="0">
      <selection activeCell="A3" sqref="A3:F80"/>
    </sheetView>
  </sheetViews>
  <sheetFormatPr defaultRowHeight="14.4" x14ac:dyDescent="0.3"/>
  <sheetData>
    <row r="1" spans="1:6" x14ac:dyDescent="0.3">
      <c r="A1" t="s">
        <v>23</v>
      </c>
    </row>
    <row r="2" spans="1:6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</row>
    <row r="3" spans="1:6" x14ac:dyDescent="0.3">
      <c r="A3">
        <v>26</v>
      </c>
      <c r="B3">
        <v>2</v>
      </c>
      <c r="C3">
        <v>100009</v>
      </c>
      <c r="D3">
        <v>1</v>
      </c>
      <c r="E3">
        <v>0.93231699999999995</v>
      </c>
      <c r="F3">
        <v>0</v>
      </c>
    </row>
    <row r="4" spans="1:6" x14ac:dyDescent="0.3">
      <c r="A4">
        <v>26</v>
      </c>
      <c r="B4">
        <v>2</v>
      </c>
      <c r="C4">
        <v>100009</v>
      </c>
      <c r="D4">
        <v>2</v>
      </c>
      <c r="E4">
        <v>0.93289599999999995</v>
      </c>
      <c r="F4">
        <v>5.0000000000000001E-3</v>
      </c>
    </row>
    <row r="5" spans="1:6" x14ac:dyDescent="0.3">
      <c r="A5">
        <v>26</v>
      </c>
      <c r="B5">
        <v>2</v>
      </c>
      <c r="C5">
        <v>100009</v>
      </c>
      <c r="D5">
        <v>3</v>
      </c>
      <c r="E5">
        <v>0.93358799999999997</v>
      </c>
      <c r="F5">
        <v>1.4999999999999999E-2</v>
      </c>
    </row>
    <row r="6" spans="1:6" x14ac:dyDescent="0.3">
      <c r="A6">
        <v>26</v>
      </c>
      <c r="B6">
        <v>2</v>
      </c>
      <c r="C6">
        <v>100009</v>
      </c>
      <c r="D6">
        <v>4</v>
      </c>
      <c r="E6">
        <v>0.93440800000000002</v>
      </c>
      <c r="F6">
        <v>2.5000000000000001E-2</v>
      </c>
    </row>
    <row r="7" spans="1:6" x14ac:dyDescent="0.3">
      <c r="A7">
        <v>26</v>
      </c>
      <c r="B7">
        <v>2</v>
      </c>
      <c r="C7">
        <v>100009</v>
      </c>
      <c r="D7">
        <v>5</v>
      </c>
      <c r="E7">
        <v>0.935365</v>
      </c>
      <c r="F7">
        <v>3.5000000000000003E-2</v>
      </c>
    </row>
    <row r="8" spans="1:6" x14ac:dyDescent="0.3">
      <c r="A8">
        <v>26</v>
      </c>
      <c r="B8">
        <v>2</v>
      </c>
      <c r="C8">
        <v>100009</v>
      </c>
      <c r="D8">
        <v>6</v>
      </c>
      <c r="E8">
        <v>0.93647199999999997</v>
      </c>
      <c r="F8">
        <v>4.4999999999999998E-2</v>
      </c>
    </row>
    <row r="9" spans="1:6" x14ac:dyDescent="0.3">
      <c r="A9">
        <v>26</v>
      </c>
      <c r="B9">
        <v>2</v>
      </c>
      <c r="C9">
        <v>100009</v>
      </c>
      <c r="D9">
        <v>7</v>
      </c>
      <c r="E9">
        <v>0.93773600000000001</v>
      </c>
      <c r="F9">
        <v>5.5E-2</v>
      </c>
    </row>
    <row r="10" spans="1:6" x14ac:dyDescent="0.3">
      <c r="A10">
        <v>26</v>
      </c>
      <c r="B10">
        <v>2</v>
      </c>
      <c r="C10">
        <v>100009</v>
      </c>
      <c r="D10">
        <v>8</v>
      </c>
      <c r="E10">
        <v>0.93916100000000002</v>
      </c>
      <c r="F10">
        <v>6.5000000000000002E-2</v>
      </c>
    </row>
    <row r="11" spans="1:6" x14ac:dyDescent="0.3">
      <c r="A11">
        <v>26</v>
      </c>
      <c r="B11">
        <v>2</v>
      </c>
      <c r="C11">
        <v>100009</v>
      </c>
      <c r="D11">
        <v>9</v>
      </c>
      <c r="E11">
        <v>0.94074999999999998</v>
      </c>
      <c r="F11">
        <v>7.4999999999999997E-2</v>
      </c>
    </row>
    <row r="12" spans="1:6" x14ac:dyDescent="0.3">
      <c r="A12">
        <v>26</v>
      </c>
      <c r="B12">
        <v>2</v>
      </c>
      <c r="C12">
        <v>100009</v>
      </c>
      <c r="D12">
        <v>10</v>
      </c>
      <c r="E12">
        <v>0.94249899999999998</v>
      </c>
      <c r="F12">
        <v>8.5000000000000006E-2</v>
      </c>
    </row>
    <row r="13" spans="1:6" x14ac:dyDescent="0.3">
      <c r="A13">
        <v>26</v>
      </c>
      <c r="B13">
        <v>2</v>
      </c>
      <c r="C13">
        <v>100009</v>
      </c>
      <c r="D13">
        <v>11</v>
      </c>
      <c r="E13">
        <v>0.94440199999999996</v>
      </c>
      <c r="F13">
        <v>9.5000000000000001E-2</v>
      </c>
    </row>
    <row r="14" spans="1:6" x14ac:dyDescent="0.3">
      <c r="A14">
        <v>26</v>
      </c>
      <c r="B14">
        <v>2</v>
      </c>
      <c r="C14">
        <v>100009</v>
      </c>
      <c r="D14">
        <v>12</v>
      </c>
      <c r="E14">
        <v>0.94645000000000001</v>
      </c>
      <c r="F14">
        <v>0.105</v>
      </c>
    </row>
    <row r="15" spans="1:6" x14ac:dyDescent="0.3">
      <c r="A15">
        <v>26</v>
      </c>
      <c r="B15">
        <v>2</v>
      </c>
      <c r="C15">
        <v>100009</v>
      </c>
      <c r="D15">
        <v>13</v>
      </c>
      <c r="E15">
        <v>0.94862900000000006</v>
      </c>
      <c r="F15">
        <v>0.115</v>
      </c>
    </row>
    <row r="16" spans="1:6" x14ac:dyDescent="0.3">
      <c r="A16">
        <v>26</v>
      </c>
      <c r="B16">
        <v>2</v>
      </c>
      <c r="C16">
        <v>100009</v>
      </c>
      <c r="D16">
        <v>14</v>
      </c>
      <c r="E16">
        <v>0.95092299999999996</v>
      </c>
      <c r="F16">
        <v>0.125</v>
      </c>
    </row>
    <row r="17" spans="1:6" x14ac:dyDescent="0.3">
      <c r="A17">
        <v>26</v>
      </c>
      <c r="B17">
        <v>2</v>
      </c>
      <c r="C17">
        <v>100009</v>
      </c>
      <c r="D17">
        <v>15</v>
      </c>
      <c r="E17">
        <v>0.95331200000000005</v>
      </c>
      <c r="F17">
        <v>0.13500000000000001</v>
      </c>
    </row>
    <row r="18" spans="1:6" x14ac:dyDescent="0.3">
      <c r="A18">
        <v>26</v>
      </c>
      <c r="B18">
        <v>2</v>
      </c>
      <c r="C18">
        <v>100009</v>
      </c>
      <c r="D18">
        <v>16</v>
      </c>
      <c r="E18">
        <v>0.95577699999999999</v>
      </c>
      <c r="F18">
        <v>0.14499999999999999</v>
      </c>
    </row>
    <row r="19" spans="1:6" x14ac:dyDescent="0.3">
      <c r="A19">
        <v>26</v>
      </c>
      <c r="B19">
        <v>2</v>
      </c>
      <c r="C19">
        <v>100009</v>
      </c>
      <c r="D19">
        <v>17</v>
      </c>
      <c r="E19">
        <v>0.95829500000000001</v>
      </c>
      <c r="F19">
        <v>0.155</v>
      </c>
    </row>
    <row r="20" spans="1:6" x14ac:dyDescent="0.3">
      <c r="A20">
        <v>26</v>
      </c>
      <c r="B20">
        <v>2</v>
      </c>
      <c r="C20">
        <v>100009</v>
      </c>
      <c r="D20">
        <v>18</v>
      </c>
      <c r="E20">
        <v>0.96084499999999995</v>
      </c>
      <c r="F20">
        <v>0.16500000000000001</v>
      </c>
    </row>
    <row r="21" spans="1:6" x14ac:dyDescent="0.3">
      <c r="A21">
        <v>26</v>
      </c>
      <c r="B21">
        <v>2</v>
      </c>
      <c r="C21">
        <v>100009</v>
      </c>
      <c r="D21">
        <v>19</v>
      </c>
      <c r="E21">
        <v>0.96340400000000004</v>
      </c>
      <c r="F21">
        <v>0.17499999999999999</v>
      </c>
    </row>
    <row r="22" spans="1:6" x14ac:dyDescent="0.3">
      <c r="A22">
        <v>26</v>
      </c>
      <c r="B22">
        <v>2</v>
      </c>
      <c r="C22">
        <v>100009</v>
      </c>
      <c r="D22">
        <v>20</v>
      </c>
      <c r="E22">
        <v>0.96595200000000003</v>
      </c>
      <c r="F22">
        <v>0.185</v>
      </c>
    </row>
    <row r="23" spans="1:6" x14ac:dyDescent="0.3">
      <c r="A23">
        <v>26</v>
      </c>
      <c r="B23">
        <v>2</v>
      </c>
      <c r="C23">
        <v>100009</v>
      </c>
      <c r="D23">
        <v>21</v>
      </c>
      <c r="E23">
        <v>0.968468</v>
      </c>
      <c r="F23">
        <v>0.19500000000000001</v>
      </c>
    </row>
    <row r="24" spans="1:6" x14ac:dyDescent="0.3">
      <c r="A24">
        <v>26</v>
      </c>
      <c r="B24">
        <v>2</v>
      </c>
      <c r="C24">
        <v>100009</v>
      </c>
      <c r="D24">
        <v>22</v>
      </c>
      <c r="E24">
        <v>0.97093499999999999</v>
      </c>
      <c r="F24">
        <v>0.20499999999999999</v>
      </c>
    </row>
    <row r="25" spans="1:6" x14ac:dyDescent="0.3">
      <c r="A25">
        <v>26</v>
      </c>
      <c r="B25">
        <v>2</v>
      </c>
      <c r="C25">
        <v>100009</v>
      </c>
      <c r="D25">
        <v>23</v>
      </c>
      <c r="E25">
        <v>0.97333400000000003</v>
      </c>
      <c r="F25">
        <v>0.215</v>
      </c>
    </row>
    <row r="26" spans="1:6" x14ac:dyDescent="0.3">
      <c r="A26">
        <v>26</v>
      </c>
      <c r="B26">
        <v>2</v>
      </c>
      <c r="C26">
        <v>100009</v>
      </c>
      <c r="D26">
        <v>24</v>
      </c>
      <c r="E26">
        <v>0.97565299999999999</v>
      </c>
      <c r="F26">
        <v>0.22500000000000001</v>
      </c>
    </row>
    <row r="27" spans="1:6" x14ac:dyDescent="0.3">
      <c r="A27">
        <v>26</v>
      </c>
      <c r="B27">
        <v>2</v>
      </c>
      <c r="C27">
        <v>100009</v>
      </c>
      <c r="D27">
        <v>25</v>
      </c>
      <c r="E27">
        <v>0.97787599999999997</v>
      </c>
      <c r="F27">
        <v>0.23499999999999999</v>
      </c>
    </row>
    <row r="28" spans="1:6" x14ac:dyDescent="0.3">
      <c r="A28">
        <v>26</v>
      </c>
      <c r="B28">
        <v>2</v>
      </c>
      <c r="C28">
        <v>100009</v>
      </c>
      <c r="D28">
        <v>26</v>
      </c>
      <c r="E28">
        <v>0.97999400000000003</v>
      </c>
      <c r="F28">
        <v>0.245</v>
      </c>
    </row>
    <row r="29" spans="1:6" x14ac:dyDescent="0.3">
      <c r="A29">
        <v>26</v>
      </c>
      <c r="B29">
        <v>2</v>
      </c>
      <c r="C29">
        <v>100009</v>
      </c>
      <c r="D29">
        <v>27</v>
      </c>
      <c r="E29">
        <v>0.98199899999999996</v>
      </c>
      <c r="F29">
        <v>0.255</v>
      </c>
    </row>
    <row r="30" spans="1:6" x14ac:dyDescent="0.3">
      <c r="A30">
        <v>26</v>
      </c>
      <c r="B30">
        <v>2</v>
      </c>
      <c r="C30">
        <v>100009</v>
      </c>
      <c r="D30">
        <v>28</v>
      </c>
      <c r="E30">
        <v>0.98388299999999995</v>
      </c>
      <c r="F30">
        <v>0.26500000000000001</v>
      </c>
    </row>
    <row r="31" spans="1:6" x14ac:dyDescent="0.3">
      <c r="A31">
        <v>26</v>
      </c>
      <c r="B31">
        <v>2</v>
      </c>
      <c r="C31">
        <v>100009</v>
      </c>
      <c r="D31">
        <v>29</v>
      </c>
      <c r="E31">
        <v>0.98564200000000002</v>
      </c>
      <c r="F31">
        <v>0.27500000000000002</v>
      </c>
    </row>
    <row r="32" spans="1:6" x14ac:dyDescent="0.3">
      <c r="A32">
        <v>26</v>
      </c>
      <c r="B32">
        <v>2</v>
      </c>
      <c r="C32">
        <v>100009</v>
      </c>
      <c r="D32">
        <v>30</v>
      </c>
      <c r="E32">
        <v>0.98727299999999996</v>
      </c>
      <c r="F32">
        <v>0.28499999999999998</v>
      </c>
    </row>
    <row r="33" spans="1:6" x14ac:dyDescent="0.3">
      <c r="A33">
        <v>26</v>
      </c>
      <c r="B33">
        <v>2</v>
      </c>
      <c r="C33">
        <v>100009</v>
      </c>
      <c r="D33">
        <v>31</v>
      </c>
      <c r="E33">
        <v>0.98877700000000002</v>
      </c>
      <c r="F33">
        <v>0.29499999999999998</v>
      </c>
    </row>
    <row r="34" spans="1:6" x14ac:dyDescent="0.3">
      <c r="A34">
        <v>26</v>
      </c>
      <c r="B34">
        <v>2</v>
      </c>
      <c r="C34">
        <v>100009</v>
      </c>
      <c r="D34">
        <v>32</v>
      </c>
      <c r="E34">
        <v>0.99015399999999998</v>
      </c>
      <c r="F34">
        <v>0.30499999999999999</v>
      </c>
    </row>
    <row r="35" spans="1:6" x14ac:dyDescent="0.3">
      <c r="A35">
        <v>26</v>
      </c>
      <c r="B35">
        <v>2</v>
      </c>
      <c r="C35">
        <v>100009</v>
      </c>
      <c r="D35">
        <v>33</v>
      </c>
      <c r="E35">
        <v>0.99140600000000001</v>
      </c>
      <c r="F35">
        <v>0.315</v>
      </c>
    </row>
    <row r="36" spans="1:6" x14ac:dyDescent="0.3">
      <c r="A36">
        <v>26</v>
      </c>
      <c r="B36">
        <v>2</v>
      </c>
      <c r="C36">
        <v>100009</v>
      </c>
      <c r="D36">
        <v>34</v>
      </c>
      <c r="E36">
        <v>0.99253899999999995</v>
      </c>
      <c r="F36">
        <v>0.32500000000000001</v>
      </c>
    </row>
    <row r="37" spans="1:6" x14ac:dyDescent="0.3">
      <c r="A37">
        <v>26</v>
      </c>
      <c r="B37">
        <v>2</v>
      </c>
      <c r="C37">
        <v>100009</v>
      </c>
      <c r="D37">
        <v>35</v>
      </c>
      <c r="E37">
        <v>0.99355599999999999</v>
      </c>
      <c r="F37">
        <v>0.33500000000000002</v>
      </c>
    </row>
    <row r="38" spans="1:6" x14ac:dyDescent="0.3">
      <c r="A38">
        <v>26</v>
      </c>
      <c r="B38">
        <v>2</v>
      </c>
      <c r="C38">
        <v>100009</v>
      </c>
      <c r="D38">
        <v>36</v>
      </c>
      <c r="E38">
        <v>0.99446400000000001</v>
      </c>
      <c r="F38">
        <v>0.34499999999999997</v>
      </c>
    </row>
    <row r="39" spans="1:6" x14ac:dyDescent="0.3">
      <c r="A39">
        <v>26</v>
      </c>
      <c r="B39">
        <v>2</v>
      </c>
      <c r="C39">
        <v>100009</v>
      </c>
      <c r="D39">
        <v>37</v>
      </c>
      <c r="E39">
        <v>0.99526899999999996</v>
      </c>
      <c r="F39">
        <v>0.35499999999999998</v>
      </c>
    </row>
    <row r="40" spans="1:6" x14ac:dyDescent="0.3">
      <c r="A40">
        <v>26</v>
      </c>
      <c r="B40">
        <v>2</v>
      </c>
      <c r="C40">
        <v>100009</v>
      </c>
      <c r="D40">
        <v>38</v>
      </c>
      <c r="E40">
        <v>0.99597899999999995</v>
      </c>
      <c r="F40">
        <v>0.36499999999999999</v>
      </c>
    </row>
    <row r="41" spans="1:6" x14ac:dyDescent="0.3">
      <c r="A41">
        <v>26</v>
      </c>
      <c r="B41">
        <v>2</v>
      </c>
      <c r="C41">
        <v>100009</v>
      </c>
      <c r="D41">
        <v>39</v>
      </c>
      <c r="E41">
        <v>0.99660099999999996</v>
      </c>
      <c r="F41">
        <v>0.375</v>
      </c>
    </row>
    <row r="42" spans="1:6" x14ac:dyDescent="0.3">
      <c r="A42">
        <v>26</v>
      </c>
      <c r="B42">
        <v>2</v>
      </c>
      <c r="C42">
        <v>100009</v>
      </c>
      <c r="D42">
        <v>40</v>
      </c>
      <c r="E42">
        <v>0.99714199999999997</v>
      </c>
      <c r="F42">
        <v>0.38500000000000001</v>
      </c>
    </row>
    <row r="43" spans="1:6" x14ac:dyDescent="0.3">
      <c r="A43">
        <v>26</v>
      </c>
      <c r="B43">
        <v>2</v>
      </c>
      <c r="C43">
        <v>100009</v>
      </c>
      <c r="D43">
        <v>41</v>
      </c>
      <c r="E43">
        <v>0.99761</v>
      </c>
      <c r="F43">
        <v>0.39500000000000002</v>
      </c>
    </row>
    <row r="44" spans="1:6" x14ac:dyDescent="0.3">
      <c r="A44">
        <v>26</v>
      </c>
      <c r="B44">
        <v>2</v>
      </c>
      <c r="C44">
        <v>100009</v>
      </c>
      <c r="D44">
        <v>42</v>
      </c>
      <c r="E44">
        <v>0.99801300000000004</v>
      </c>
      <c r="F44">
        <v>0.40500000000000003</v>
      </c>
    </row>
    <row r="45" spans="1:6" x14ac:dyDescent="0.3">
      <c r="A45">
        <v>26</v>
      </c>
      <c r="B45">
        <v>2</v>
      </c>
      <c r="C45">
        <v>100009</v>
      </c>
      <c r="D45">
        <v>43</v>
      </c>
      <c r="E45">
        <v>0.99835700000000005</v>
      </c>
      <c r="F45">
        <v>0.41499999999999998</v>
      </c>
    </row>
    <row r="46" spans="1:6" x14ac:dyDescent="0.3">
      <c r="A46">
        <v>26</v>
      </c>
      <c r="B46">
        <v>2</v>
      </c>
      <c r="C46">
        <v>100009</v>
      </c>
      <c r="D46">
        <v>44</v>
      </c>
      <c r="E46">
        <v>0.99864900000000001</v>
      </c>
      <c r="F46">
        <v>0.42499999999999999</v>
      </c>
    </row>
    <row r="47" spans="1:6" x14ac:dyDescent="0.3">
      <c r="A47">
        <v>26</v>
      </c>
      <c r="B47">
        <v>2</v>
      </c>
      <c r="C47">
        <v>100009</v>
      </c>
      <c r="D47">
        <v>45</v>
      </c>
      <c r="E47">
        <v>0.99889499999999998</v>
      </c>
      <c r="F47">
        <v>0.435</v>
      </c>
    </row>
    <row r="48" spans="1:6" x14ac:dyDescent="0.3">
      <c r="A48">
        <v>26</v>
      </c>
      <c r="B48">
        <v>2</v>
      </c>
      <c r="C48">
        <v>100009</v>
      </c>
      <c r="D48">
        <v>46</v>
      </c>
      <c r="E48">
        <v>0.99910200000000005</v>
      </c>
      <c r="F48">
        <v>0.44500000000000001</v>
      </c>
    </row>
    <row r="49" spans="1:6" x14ac:dyDescent="0.3">
      <c r="A49">
        <v>26</v>
      </c>
      <c r="B49">
        <v>2</v>
      </c>
      <c r="C49">
        <v>100009</v>
      </c>
      <c r="D49">
        <v>47</v>
      </c>
      <c r="E49">
        <v>0.999274</v>
      </c>
      <c r="F49">
        <v>0.45500000000000002</v>
      </c>
    </row>
    <row r="50" spans="1:6" x14ac:dyDescent="0.3">
      <c r="A50">
        <v>26</v>
      </c>
      <c r="B50">
        <v>2</v>
      </c>
      <c r="C50">
        <v>100009</v>
      </c>
      <c r="D50">
        <v>48</v>
      </c>
      <c r="E50">
        <v>0.999417</v>
      </c>
      <c r="F50">
        <v>0.46500000000000002</v>
      </c>
    </row>
    <row r="51" spans="1:6" x14ac:dyDescent="0.3">
      <c r="A51">
        <v>26</v>
      </c>
      <c r="B51">
        <v>2</v>
      </c>
      <c r="C51">
        <v>100009</v>
      </c>
      <c r="D51">
        <v>49</v>
      </c>
      <c r="E51">
        <v>0.99953400000000003</v>
      </c>
      <c r="F51">
        <v>0.47499999999999998</v>
      </c>
    </row>
    <row r="52" spans="1:6" x14ac:dyDescent="0.3">
      <c r="A52">
        <v>26</v>
      </c>
      <c r="B52">
        <v>2</v>
      </c>
      <c r="C52">
        <v>100009</v>
      </c>
      <c r="D52">
        <v>50</v>
      </c>
      <c r="E52">
        <v>0.99963000000000002</v>
      </c>
      <c r="F52">
        <v>0.48499999999999999</v>
      </c>
    </row>
    <row r="53" spans="1:6" x14ac:dyDescent="0.3">
      <c r="A53">
        <v>26</v>
      </c>
      <c r="B53">
        <v>2</v>
      </c>
      <c r="C53">
        <v>100009</v>
      </c>
      <c r="D53">
        <v>51</v>
      </c>
      <c r="E53">
        <v>0.99970800000000004</v>
      </c>
      <c r="F53">
        <v>0.495</v>
      </c>
    </row>
    <row r="54" spans="1:6" x14ac:dyDescent="0.3">
      <c r="A54">
        <v>26</v>
      </c>
      <c r="B54">
        <v>2</v>
      </c>
      <c r="C54">
        <v>100009</v>
      </c>
      <c r="D54">
        <v>52</v>
      </c>
      <c r="E54">
        <v>0.99977000000000005</v>
      </c>
      <c r="F54">
        <v>0.505</v>
      </c>
    </row>
    <row r="55" spans="1:6" x14ac:dyDescent="0.3">
      <c r="A55">
        <v>26</v>
      </c>
      <c r="B55">
        <v>2</v>
      </c>
      <c r="C55">
        <v>100009</v>
      </c>
      <c r="D55">
        <v>53</v>
      </c>
      <c r="E55">
        <v>0.99982099999999996</v>
      </c>
      <c r="F55">
        <v>0.51500000000000001</v>
      </c>
    </row>
    <row r="56" spans="1:6" x14ac:dyDescent="0.3">
      <c r="A56">
        <v>26</v>
      </c>
      <c r="B56">
        <v>2</v>
      </c>
      <c r="C56">
        <v>100009</v>
      </c>
      <c r="D56">
        <v>54</v>
      </c>
      <c r="E56">
        <v>0.999861</v>
      </c>
      <c r="F56">
        <v>0.52500000000000002</v>
      </c>
    </row>
    <row r="57" spans="1:6" x14ac:dyDescent="0.3">
      <c r="A57">
        <v>26</v>
      </c>
      <c r="B57">
        <v>2</v>
      </c>
      <c r="C57">
        <v>100009</v>
      </c>
      <c r="D57">
        <v>55</v>
      </c>
      <c r="E57">
        <v>0.99989300000000003</v>
      </c>
      <c r="F57">
        <v>0.53500000000000003</v>
      </c>
    </row>
    <row r="58" spans="1:6" x14ac:dyDescent="0.3">
      <c r="A58">
        <v>26</v>
      </c>
      <c r="B58">
        <v>2</v>
      </c>
      <c r="C58">
        <v>100009</v>
      </c>
      <c r="D58">
        <v>56</v>
      </c>
      <c r="E58">
        <v>0.99991799999999997</v>
      </c>
      <c r="F58">
        <v>0.54500000000000004</v>
      </c>
    </row>
    <row r="59" spans="1:6" x14ac:dyDescent="0.3">
      <c r="A59">
        <v>26</v>
      </c>
      <c r="B59">
        <v>2</v>
      </c>
      <c r="C59">
        <v>100009</v>
      </c>
      <c r="D59">
        <v>57</v>
      </c>
      <c r="E59">
        <v>0.99993699999999996</v>
      </c>
      <c r="F59">
        <v>0.55500000000000005</v>
      </c>
    </row>
    <row r="60" spans="1:6" x14ac:dyDescent="0.3">
      <c r="A60">
        <v>26</v>
      </c>
      <c r="B60">
        <v>2</v>
      </c>
      <c r="C60">
        <v>100009</v>
      </c>
      <c r="D60">
        <v>58</v>
      </c>
      <c r="E60">
        <v>0.99995299999999998</v>
      </c>
      <c r="F60">
        <v>0.56499999999999995</v>
      </c>
    </row>
    <row r="61" spans="1:6" x14ac:dyDescent="0.3">
      <c r="A61">
        <v>26</v>
      </c>
      <c r="B61">
        <v>2</v>
      </c>
      <c r="C61">
        <v>100009</v>
      </c>
      <c r="D61">
        <v>59</v>
      </c>
      <c r="E61">
        <v>0.99996399999999996</v>
      </c>
      <c r="F61">
        <v>0.57499999999999996</v>
      </c>
    </row>
    <row r="62" spans="1:6" x14ac:dyDescent="0.3">
      <c r="A62">
        <v>26</v>
      </c>
      <c r="B62">
        <v>2</v>
      </c>
      <c r="C62">
        <v>100009</v>
      </c>
      <c r="D62">
        <v>60</v>
      </c>
      <c r="E62">
        <v>0.999973</v>
      </c>
      <c r="F62">
        <v>0.58499999999999996</v>
      </c>
    </row>
    <row r="63" spans="1:6" x14ac:dyDescent="0.3">
      <c r="A63">
        <v>26</v>
      </c>
      <c r="B63">
        <v>2</v>
      </c>
      <c r="C63">
        <v>100009</v>
      </c>
      <c r="D63">
        <v>61</v>
      </c>
      <c r="E63">
        <v>0.99997999999999998</v>
      </c>
      <c r="F63">
        <v>0.59499999999999997</v>
      </c>
    </row>
    <row r="64" spans="1:6" x14ac:dyDescent="0.3">
      <c r="A64">
        <v>26</v>
      </c>
      <c r="B64">
        <v>2</v>
      </c>
      <c r="C64">
        <v>100009</v>
      </c>
      <c r="D64">
        <v>62</v>
      </c>
      <c r="E64">
        <v>0.99998500000000001</v>
      </c>
      <c r="F64">
        <v>0.60499999999999998</v>
      </c>
    </row>
    <row r="65" spans="1:6" x14ac:dyDescent="0.3">
      <c r="A65">
        <v>26</v>
      </c>
      <c r="B65">
        <v>2</v>
      </c>
      <c r="C65">
        <v>100009</v>
      </c>
      <c r="D65">
        <v>63</v>
      </c>
      <c r="E65">
        <v>0.99998900000000002</v>
      </c>
      <c r="F65">
        <v>0.61499999999999999</v>
      </c>
    </row>
    <row r="66" spans="1:6" x14ac:dyDescent="0.3">
      <c r="A66">
        <v>26</v>
      </c>
      <c r="B66">
        <v>2</v>
      </c>
      <c r="C66">
        <v>100009</v>
      </c>
      <c r="D66">
        <v>64</v>
      </c>
      <c r="E66">
        <v>0.99999199999999999</v>
      </c>
      <c r="F66">
        <v>0.625</v>
      </c>
    </row>
    <row r="67" spans="1:6" x14ac:dyDescent="0.3">
      <c r="A67">
        <v>26</v>
      </c>
      <c r="B67">
        <v>2</v>
      </c>
      <c r="C67">
        <v>100009</v>
      </c>
      <c r="D67">
        <v>65</v>
      </c>
      <c r="E67">
        <v>0.99999400000000005</v>
      </c>
      <c r="F67">
        <v>0.63500000000000001</v>
      </c>
    </row>
    <row r="68" spans="1:6" x14ac:dyDescent="0.3">
      <c r="A68">
        <v>26</v>
      </c>
      <c r="B68">
        <v>2</v>
      </c>
      <c r="C68">
        <v>100009</v>
      </c>
      <c r="D68">
        <v>66</v>
      </c>
      <c r="E68">
        <v>0.999996</v>
      </c>
      <c r="F68">
        <v>0.64500000000000002</v>
      </c>
    </row>
    <row r="69" spans="1:6" x14ac:dyDescent="0.3">
      <c r="A69">
        <v>26</v>
      </c>
      <c r="B69">
        <v>2</v>
      </c>
      <c r="C69">
        <v>100009</v>
      </c>
      <c r="D69">
        <v>67</v>
      </c>
      <c r="E69">
        <v>0.99999700000000002</v>
      </c>
      <c r="F69">
        <v>0.65500000000000003</v>
      </c>
    </row>
    <row r="70" spans="1:6" x14ac:dyDescent="0.3">
      <c r="A70">
        <v>26</v>
      </c>
      <c r="B70">
        <v>2</v>
      </c>
      <c r="C70">
        <v>100009</v>
      </c>
      <c r="D70">
        <v>68</v>
      </c>
      <c r="E70">
        <v>0.99999800000000005</v>
      </c>
      <c r="F70">
        <v>0.66500000000000004</v>
      </c>
    </row>
    <row r="71" spans="1:6" x14ac:dyDescent="0.3">
      <c r="A71">
        <v>26</v>
      </c>
      <c r="B71">
        <v>2</v>
      </c>
      <c r="C71">
        <v>100009</v>
      </c>
      <c r="D71">
        <v>69</v>
      </c>
      <c r="E71">
        <v>0.99999899999999997</v>
      </c>
      <c r="F71">
        <v>0.67500000000000004</v>
      </c>
    </row>
    <row r="72" spans="1:6" x14ac:dyDescent="0.3">
      <c r="A72">
        <v>26</v>
      </c>
      <c r="B72">
        <v>2</v>
      </c>
      <c r="C72">
        <v>100009</v>
      </c>
      <c r="D72">
        <v>70</v>
      </c>
      <c r="E72">
        <v>0.99999899999999997</v>
      </c>
      <c r="F72">
        <v>0.68500000000000005</v>
      </c>
    </row>
    <row r="73" spans="1:6" x14ac:dyDescent="0.3">
      <c r="A73">
        <v>26</v>
      </c>
      <c r="B73">
        <v>2</v>
      </c>
      <c r="C73">
        <v>100009</v>
      </c>
      <c r="D73">
        <v>71</v>
      </c>
      <c r="E73">
        <v>0.99999899999999997</v>
      </c>
      <c r="F73">
        <v>0.69499999999999995</v>
      </c>
    </row>
    <row r="74" spans="1:6" x14ac:dyDescent="0.3">
      <c r="A74">
        <v>26</v>
      </c>
      <c r="B74">
        <v>2</v>
      </c>
      <c r="C74">
        <v>100009</v>
      </c>
      <c r="D74">
        <v>72</v>
      </c>
      <c r="E74">
        <v>1</v>
      </c>
      <c r="F74">
        <v>0.70499999999999996</v>
      </c>
    </row>
    <row r="75" spans="1:6" x14ac:dyDescent="0.3">
      <c r="A75">
        <v>26</v>
      </c>
      <c r="B75">
        <v>2</v>
      </c>
      <c r="C75">
        <v>100009</v>
      </c>
      <c r="D75">
        <v>73</v>
      </c>
      <c r="E75">
        <v>1</v>
      </c>
      <c r="F75">
        <v>0.71499999999999997</v>
      </c>
    </row>
    <row r="76" spans="1:6" x14ac:dyDescent="0.3">
      <c r="A76">
        <v>26</v>
      </c>
      <c r="B76">
        <v>2</v>
      </c>
      <c r="C76">
        <v>100009</v>
      </c>
      <c r="D76">
        <v>74</v>
      </c>
      <c r="E76">
        <v>1</v>
      </c>
      <c r="F76">
        <v>0.72499999999999998</v>
      </c>
    </row>
    <row r="77" spans="1:6" x14ac:dyDescent="0.3">
      <c r="A77">
        <v>26</v>
      </c>
      <c r="B77">
        <v>2</v>
      </c>
      <c r="C77">
        <v>100009</v>
      </c>
      <c r="D77">
        <v>75</v>
      </c>
      <c r="E77">
        <v>1</v>
      </c>
      <c r="F77">
        <v>0.73499999999999999</v>
      </c>
    </row>
    <row r="78" spans="1:6" x14ac:dyDescent="0.3">
      <c r="A78">
        <v>26</v>
      </c>
      <c r="B78">
        <v>2</v>
      </c>
      <c r="C78">
        <v>100009</v>
      </c>
      <c r="D78">
        <v>76</v>
      </c>
      <c r="E78">
        <v>1</v>
      </c>
      <c r="F78">
        <v>0.745</v>
      </c>
    </row>
    <row r="79" spans="1:6" x14ac:dyDescent="0.3">
      <c r="A79">
        <v>26</v>
      </c>
      <c r="B79">
        <v>2</v>
      </c>
      <c r="C79">
        <v>100009</v>
      </c>
      <c r="D79">
        <v>77</v>
      </c>
      <c r="E79">
        <v>1</v>
      </c>
      <c r="F79">
        <v>0.755</v>
      </c>
    </row>
    <row r="80" spans="1:6" x14ac:dyDescent="0.3">
      <c r="A80">
        <v>26</v>
      </c>
      <c r="B80">
        <v>2</v>
      </c>
      <c r="C80">
        <v>100009</v>
      </c>
      <c r="D80">
        <v>78</v>
      </c>
      <c r="E80">
        <v>1</v>
      </c>
      <c r="F80">
        <v>0.76500000000000001</v>
      </c>
    </row>
  </sheetData>
  <autoFilter ref="A2:G530" xr:uid="{5995BD8B-A5E8-4338-B9C8-C0BC2ABE3FE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0EAD-580A-4B47-9CC9-F3F6F40C1A0C}">
  <dimension ref="A1:T106"/>
  <sheetViews>
    <sheetView workbookViewId="0">
      <selection activeCell="R5" sqref="R5:R82"/>
    </sheetView>
  </sheetViews>
  <sheetFormatPr defaultRowHeight="14.4" x14ac:dyDescent="0.3"/>
  <cols>
    <col min="10" max="10" width="14.33203125" bestFit="1" customWidth="1"/>
    <col min="11" max="11" width="15.5546875" bestFit="1" customWidth="1"/>
    <col min="12" max="12" width="9" bestFit="1" customWidth="1"/>
    <col min="13" max="13" width="9" customWidth="1"/>
    <col min="15" max="15" width="8.88671875" style="6"/>
    <col min="18" max="18" width="8.88671875" style="5"/>
    <col min="20" max="20" width="12" bestFit="1" customWidth="1"/>
  </cols>
  <sheetData>
    <row r="1" spans="1:20" x14ac:dyDescent="0.3">
      <c r="A1" t="s">
        <v>24</v>
      </c>
      <c r="J1" t="s">
        <v>25</v>
      </c>
      <c r="K1">
        <f>VLOOKUP(K4&amp;"_"&amp;K3,'items and disagg data 7'!$Q$2:$W$102,7,FALSE)</f>
        <v>1</v>
      </c>
    </row>
    <row r="2" spans="1:20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  <c r="J2" s="1" t="s">
        <v>28</v>
      </c>
      <c r="K2" s="1" t="s">
        <v>27</v>
      </c>
      <c r="R2" s="5" t="s">
        <v>29</v>
      </c>
      <c r="T2" t="s">
        <v>30</v>
      </c>
    </row>
    <row r="3" spans="1:20" x14ac:dyDescent="0.3">
      <c r="A3">
        <v>26</v>
      </c>
      <c r="B3">
        <v>2</v>
      </c>
      <c r="C3">
        <v>100009</v>
      </c>
      <c r="D3">
        <v>1</v>
      </c>
      <c r="E3">
        <v>0.93231699999999995</v>
      </c>
      <c r="F3">
        <v>0</v>
      </c>
      <c r="K3">
        <v>100009</v>
      </c>
      <c r="L3" t="s">
        <v>39</v>
      </c>
      <c r="N3" s="3"/>
      <c r="O3" s="6" t="s">
        <v>31</v>
      </c>
      <c r="Q3" t="s">
        <v>14</v>
      </c>
      <c r="R3" s="5" t="s">
        <v>15</v>
      </c>
    </row>
    <row r="4" spans="1:20" x14ac:dyDescent="0.3">
      <c r="A4">
        <v>26</v>
      </c>
      <c r="B4">
        <v>2</v>
      </c>
      <c r="C4">
        <v>100009</v>
      </c>
      <c r="D4">
        <v>2</v>
      </c>
      <c r="E4">
        <v>0.93289599999999995</v>
      </c>
      <c r="F4">
        <v>5.0000000000000001E-3</v>
      </c>
      <c r="J4" s="1" t="s">
        <v>26</v>
      </c>
      <c r="K4">
        <v>2</v>
      </c>
      <c r="L4" t="s">
        <v>39</v>
      </c>
      <c r="T4">
        <f>R4-O4</f>
        <v>0</v>
      </c>
    </row>
    <row r="5" spans="1:20" x14ac:dyDescent="0.3">
      <c r="A5">
        <v>26</v>
      </c>
      <c r="B5">
        <v>2</v>
      </c>
      <c r="C5">
        <v>100009</v>
      </c>
      <c r="D5">
        <v>3</v>
      </c>
      <c r="E5">
        <v>0.93358799999999997</v>
      </c>
      <c r="F5">
        <v>1.4999999999999999E-2</v>
      </c>
      <c r="J5" s="2">
        <v>1</v>
      </c>
      <c r="K5" s="4">
        <v>0.93231699999999995</v>
      </c>
      <c r="L5" s="4">
        <v>1</v>
      </c>
      <c r="O5" s="6">
        <f t="shared" ref="O5:O36" si="0">SUMPRODUCT(K5:L5,$K$1:$L$1)</f>
        <v>0.93231699999999995</v>
      </c>
      <c r="Q5">
        <v>1</v>
      </c>
      <c r="R5" s="5">
        <v>0.93231699999999995</v>
      </c>
      <c r="T5">
        <f t="shared" ref="T5:T68" si="1">R5-O5</f>
        <v>0</v>
      </c>
    </row>
    <row r="6" spans="1:20" x14ac:dyDescent="0.3">
      <c r="A6">
        <v>26</v>
      </c>
      <c r="B6">
        <v>2</v>
      </c>
      <c r="C6">
        <v>100009</v>
      </c>
      <c r="D6">
        <v>4</v>
      </c>
      <c r="E6">
        <v>0.93440800000000002</v>
      </c>
      <c r="F6">
        <v>2.5000000000000001E-2</v>
      </c>
      <c r="J6" s="2">
        <v>2</v>
      </c>
      <c r="K6" s="4">
        <v>0.93289599999999995</v>
      </c>
      <c r="L6" s="4">
        <v>1</v>
      </c>
      <c r="O6" s="6">
        <f t="shared" si="0"/>
        <v>0.93289599999999995</v>
      </c>
      <c r="Q6">
        <v>2</v>
      </c>
      <c r="R6" s="5">
        <v>0.93289599999999995</v>
      </c>
      <c r="T6">
        <f t="shared" si="1"/>
        <v>0</v>
      </c>
    </row>
    <row r="7" spans="1:20" x14ac:dyDescent="0.3">
      <c r="A7">
        <v>26</v>
      </c>
      <c r="B7">
        <v>2</v>
      </c>
      <c r="C7">
        <v>100009</v>
      </c>
      <c r="D7">
        <v>5</v>
      </c>
      <c r="E7">
        <v>0.935365</v>
      </c>
      <c r="F7">
        <v>3.5000000000000003E-2</v>
      </c>
      <c r="J7" s="2">
        <v>3</v>
      </c>
      <c r="K7" s="4">
        <v>0.93358799999999997</v>
      </c>
      <c r="L7" s="4">
        <v>1</v>
      </c>
      <c r="O7" s="6">
        <f t="shared" si="0"/>
        <v>0.93358799999999997</v>
      </c>
      <c r="Q7">
        <v>3</v>
      </c>
      <c r="R7" s="5">
        <v>0.93358799999999997</v>
      </c>
      <c r="T7">
        <f t="shared" si="1"/>
        <v>0</v>
      </c>
    </row>
    <row r="8" spans="1:20" x14ac:dyDescent="0.3">
      <c r="A8">
        <v>26</v>
      </c>
      <c r="B8">
        <v>2</v>
      </c>
      <c r="C8">
        <v>100009</v>
      </c>
      <c r="D8">
        <v>6</v>
      </c>
      <c r="E8">
        <v>0.93647199999999997</v>
      </c>
      <c r="F8">
        <v>4.4999999999999998E-2</v>
      </c>
      <c r="J8" s="2">
        <v>4</v>
      </c>
      <c r="K8" s="4">
        <v>0.93440800000000002</v>
      </c>
      <c r="L8" s="4">
        <v>1</v>
      </c>
      <c r="O8" s="6">
        <f t="shared" si="0"/>
        <v>0.93440800000000002</v>
      </c>
      <c r="Q8">
        <v>4</v>
      </c>
      <c r="R8" s="5">
        <v>0.93440800000000002</v>
      </c>
      <c r="T8">
        <f t="shared" si="1"/>
        <v>0</v>
      </c>
    </row>
    <row r="9" spans="1:20" x14ac:dyDescent="0.3">
      <c r="A9">
        <v>26</v>
      </c>
      <c r="B9">
        <v>2</v>
      </c>
      <c r="C9">
        <v>100009</v>
      </c>
      <c r="D9">
        <v>7</v>
      </c>
      <c r="E9">
        <v>0.93773600000000001</v>
      </c>
      <c r="F9">
        <v>5.5E-2</v>
      </c>
      <c r="J9" s="2">
        <v>5</v>
      </c>
      <c r="K9" s="4">
        <v>0.935365</v>
      </c>
      <c r="L9" s="4">
        <v>1</v>
      </c>
      <c r="O9" s="6">
        <f t="shared" si="0"/>
        <v>0.935365</v>
      </c>
      <c r="Q9">
        <v>5</v>
      </c>
      <c r="R9" s="5">
        <v>0.935365</v>
      </c>
      <c r="T9">
        <f t="shared" si="1"/>
        <v>0</v>
      </c>
    </row>
    <row r="10" spans="1:20" x14ac:dyDescent="0.3">
      <c r="A10">
        <v>26</v>
      </c>
      <c r="B10">
        <v>2</v>
      </c>
      <c r="C10">
        <v>100009</v>
      </c>
      <c r="D10">
        <v>8</v>
      </c>
      <c r="E10">
        <v>0.93916100000000002</v>
      </c>
      <c r="F10">
        <v>6.5000000000000002E-2</v>
      </c>
      <c r="J10" s="2">
        <v>6</v>
      </c>
      <c r="K10" s="4">
        <v>0.93647199999999997</v>
      </c>
      <c r="L10" s="4">
        <v>1</v>
      </c>
      <c r="O10" s="6">
        <f t="shared" si="0"/>
        <v>0.93647199999999997</v>
      </c>
      <c r="Q10">
        <v>6</v>
      </c>
      <c r="R10" s="5">
        <v>0.93647199999999997</v>
      </c>
      <c r="T10">
        <f t="shared" si="1"/>
        <v>0</v>
      </c>
    </row>
    <row r="11" spans="1:20" x14ac:dyDescent="0.3">
      <c r="A11">
        <v>26</v>
      </c>
      <c r="B11">
        <v>2</v>
      </c>
      <c r="C11">
        <v>100009</v>
      </c>
      <c r="D11">
        <v>9</v>
      </c>
      <c r="E11">
        <v>0.94074999999999998</v>
      </c>
      <c r="F11">
        <v>7.4999999999999997E-2</v>
      </c>
      <c r="J11" s="2">
        <v>7</v>
      </c>
      <c r="K11" s="4">
        <v>0.93773600000000001</v>
      </c>
      <c r="L11" s="4">
        <v>1</v>
      </c>
      <c r="O11" s="6">
        <f t="shared" si="0"/>
        <v>0.93773600000000001</v>
      </c>
      <c r="Q11">
        <v>7</v>
      </c>
      <c r="R11" s="5">
        <v>0.93773600000000001</v>
      </c>
      <c r="T11">
        <f t="shared" si="1"/>
        <v>0</v>
      </c>
    </row>
    <row r="12" spans="1:20" x14ac:dyDescent="0.3">
      <c r="A12">
        <v>26</v>
      </c>
      <c r="B12">
        <v>2</v>
      </c>
      <c r="C12">
        <v>100009</v>
      </c>
      <c r="D12">
        <v>10</v>
      </c>
      <c r="E12">
        <v>0.94249899999999998</v>
      </c>
      <c r="F12">
        <v>8.5000000000000006E-2</v>
      </c>
      <c r="J12" s="2">
        <v>8</v>
      </c>
      <c r="K12" s="4">
        <v>0.93916100000000002</v>
      </c>
      <c r="L12" s="4">
        <v>1</v>
      </c>
      <c r="O12" s="6">
        <f t="shared" si="0"/>
        <v>0.93916100000000002</v>
      </c>
      <c r="Q12">
        <v>8</v>
      </c>
      <c r="R12" s="5">
        <v>0.93916100000000002</v>
      </c>
      <c r="T12">
        <f t="shared" si="1"/>
        <v>0</v>
      </c>
    </row>
    <row r="13" spans="1:20" x14ac:dyDescent="0.3">
      <c r="A13">
        <v>26</v>
      </c>
      <c r="B13">
        <v>2</v>
      </c>
      <c r="C13">
        <v>100009</v>
      </c>
      <c r="D13">
        <v>11</v>
      </c>
      <c r="E13">
        <v>0.94440199999999996</v>
      </c>
      <c r="F13">
        <v>9.5000000000000001E-2</v>
      </c>
      <c r="J13" s="2">
        <v>9</v>
      </c>
      <c r="K13" s="4">
        <v>0.94074999999999998</v>
      </c>
      <c r="L13" s="4">
        <v>1</v>
      </c>
      <c r="O13" s="6">
        <f t="shared" si="0"/>
        <v>0.94074999999999998</v>
      </c>
      <c r="Q13">
        <v>9</v>
      </c>
      <c r="R13" s="5">
        <v>0.94074999999999998</v>
      </c>
      <c r="T13">
        <f t="shared" si="1"/>
        <v>0</v>
      </c>
    </row>
    <row r="14" spans="1:20" x14ac:dyDescent="0.3">
      <c r="A14">
        <v>26</v>
      </c>
      <c r="B14">
        <v>2</v>
      </c>
      <c r="C14">
        <v>100009</v>
      </c>
      <c r="D14">
        <v>12</v>
      </c>
      <c r="E14">
        <v>0.94645000000000001</v>
      </c>
      <c r="F14">
        <v>0.105</v>
      </c>
      <c r="J14" s="2">
        <v>10</v>
      </c>
      <c r="K14" s="4">
        <v>0.94249899999999998</v>
      </c>
      <c r="L14" s="4">
        <v>1</v>
      </c>
      <c r="O14" s="6">
        <f t="shared" si="0"/>
        <v>0.94249899999999998</v>
      </c>
      <c r="Q14">
        <v>10</v>
      </c>
      <c r="R14" s="5">
        <v>0.94249899999999998</v>
      </c>
      <c r="T14">
        <f t="shared" si="1"/>
        <v>0</v>
      </c>
    </row>
    <row r="15" spans="1:20" x14ac:dyDescent="0.3">
      <c r="A15">
        <v>26</v>
      </c>
      <c r="B15">
        <v>2</v>
      </c>
      <c r="C15">
        <v>100009</v>
      </c>
      <c r="D15">
        <v>13</v>
      </c>
      <c r="E15">
        <v>0.94862900000000006</v>
      </c>
      <c r="F15">
        <v>0.115</v>
      </c>
      <c r="J15" s="2">
        <v>11</v>
      </c>
      <c r="K15" s="4">
        <v>0.94440199999999996</v>
      </c>
      <c r="L15" s="4">
        <v>1</v>
      </c>
      <c r="O15" s="6">
        <f t="shared" si="0"/>
        <v>0.94440199999999996</v>
      </c>
      <c r="Q15">
        <v>11</v>
      </c>
      <c r="R15" s="5">
        <v>0.94440199999999996</v>
      </c>
      <c r="T15">
        <f t="shared" si="1"/>
        <v>0</v>
      </c>
    </row>
    <row r="16" spans="1:20" x14ac:dyDescent="0.3">
      <c r="A16">
        <v>26</v>
      </c>
      <c r="B16">
        <v>2</v>
      </c>
      <c r="C16">
        <v>100009</v>
      </c>
      <c r="D16">
        <v>14</v>
      </c>
      <c r="E16">
        <v>0.95092299999999996</v>
      </c>
      <c r="F16">
        <v>0.125</v>
      </c>
      <c r="J16" s="2">
        <v>12</v>
      </c>
      <c r="K16" s="4">
        <v>0.94645000000000001</v>
      </c>
      <c r="L16" s="4">
        <v>1</v>
      </c>
      <c r="O16" s="6">
        <f t="shared" si="0"/>
        <v>0.94645000000000001</v>
      </c>
      <c r="Q16">
        <v>12</v>
      </c>
      <c r="R16" s="5">
        <v>0.94645000000000001</v>
      </c>
      <c r="T16">
        <f t="shared" si="1"/>
        <v>0</v>
      </c>
    </row>
    <row r="17" spans="1:20" x14ac:dyDescent="0.3">
      <c r="A17">
        <v>26</v>
      </c>
      <c r="B17">
        <v>2</v>
      </c>
      <c r="C17">
        <v>100009</v>
      </c>
      <c r="D17">
        <v>15</v>
      </c>
      <c r="E17">
        <v>0.95331200000000005</v>
      </c>
      <c r="F17">
        <v>0.13500000000000001</v>
      </c>
      <c r="J17" s="2">
        <v>13</v>
      </c>
      <c r="K17" s="4">
        <v>0.94862900000000006</v>
      </c>
      <c r="L17" s="4">
        <v>1</v>
      </c>
      <c r="O17" s="6">
        <f t="shared" si="0"/>
        <v>0.94862900000000006</v>
      </c>
      <c r="Q17">
        <v>13</v>
      </c>
      <c r="R17" s="5">
        <v>0.94862900000000006</v>
      </c>
      <c r="T17">
        <f t="shared" si="1"/>
        <v>0</v>
      </c>
    </row>
    <row r="18" spans="1:20" x14ac:dyDescent="0.3">
      <c r="A18">
        <v>26</v>
      </c>
      <c r="B18">
        <v>2</v>
      </c>
      <c r="C18">
        <v>100009</v>
      </c>
      <c r="D18">
        <v>16</v>
      </c>
      <c r="E18">
        <v>0.95577699999999999</v>
      </c>
      <c r="F18">
        <v>0.14499999999999999</v>
      </c>
      <c r="J18" s="2">
        <v>14</v>
      </c>
      <c r="K18" s="4">
        <v>0.95092299999999996</v>
      </c>
      <c r="L18" s="4">
        <v>1</v>
      </c>
      <c r="O18" s="6">
        <f t="shared" si="0"/>
        <v>0.95092299999999996</v>
      </c>
      <c r="Q18">
        <v>14</v>
      </c>
      <c r="R18" s="5">
        <v>0.95092299999999996</v>
      </c>
      <c r="T18">
        <f t="shared" si="1"/>
        <v>0</v>
      </c>
    </row>
    <row r="19" spans="1:20" x14ac:dyDescent="0.3">
      <c r="A19">
        <v>26</v>
      </c>
      <c r="B19">
        <v>2</v>
      </c>
      <c r="C19">
        <v>100009</v>
      </c>
      <c r="D19">
        <v>17</v>
      </c>
      <c r="E19">
        <v>0.95829500000000001</v>
      </c>
      <c r="F19">
        <v>0.155</v>
      </c>
      <c r="J19" s="2">
        <v>15</v>
      </c>
      <c r="K19" s="4">
        <v>0.95331200000000005</v>
      </c>
      <c r="L19" s="4">
        <v>1</v>
      </c>
      <c r="O19" s="6">
        <f t="shared" si="0"/>
        <v>0.95331200000000005</v>
      </c>
      <c r="Q19">
        <v>15</v>
      </c>
      <c r="R19" s="5">
        <v>0.95331200000000005</v>
      </c>
      <c r="T19">
        <f t="shared" si="1"/>
        <v>0</v>
      </c>
    </row>
    <row r="20" spans="1:20" x14ac:dyDescent="0.3">
      <c r="A20">
        <v>26</v>
      </c>
      <c r="B20">
        <v>2</v>
      </c>
      <c r="C20">
        <v>100009</v>
      </c>
      <c r="D20">
        <v>18</v>
      </c>
      <c r="E20">
        <v>0.96084499999999995</v>
      </c>
      <c r="F20">
        <v>0.16500000000000001</v>
      </c>
      <c r="J20" s="2">
        <v>16</v>
      </c>
      <c r="K20" s="4">
        <v>0.95577699999999999</v>
      </c>
      <c r="L20" s="4">
        <v>1</v>
      </c>
      <c r="O20" s="6">
        <f t="shared" si="0"/>
        <v>0.95577699999999999</v>
      </c>
      <c r="Q20">
        <v>16</v>
      </c>
      <c r="R20" s="5">
        <v>0.95577699999999999</v>
      </c>
      <c r="T20">
        <f t="shared" si="1"/>
        <v>0</v>
      </c>
    </row>
    <row r="21" spans="1:20" x14ac:dyDescent="0.3">
      <c r="A21">
        <v>26</v>
      </c>
      <c r="B21">
        <v>2</v>
      </c>
      <c r="C21">
        <v>100009</v>
      </c>
      <c r="D21">
        <v>19</v>
      </c>
      <c r="E21">
        <v>0.96340400000000004</v>
      </c>
      <c r="F21">
        <v>0.17499999999999999</v>
      </c>
      <c r="J21" s="2">
        <v>17</v>
      </c>
      <c r="K21" s="4">
        <v>0.95829500000000001</v>
      </c>
      <c r="L21" s="4">
        <v>1</v>
      </c>
      <c r="O21" s="6">
        <f t="shared" si="0"/>
        <v>0.95829500000000001</v>
      </c>
      <c r="Q21">
        <v>17</v>
      </c>
      <c r="R21" s="5">
        <v>0.95829500000000001</v>
      </c>
      <c r="T21">
        <f t="shared" si="1"/>
        <v>0</v>
      </c>
    </row>
    <row r="22" spans="1:20" x14ac:dyDescent="0.3">
      <c r="A22">
        <v>26</v>
      </c>
      <c r="B22">
        <v>2</v>
      </c>
      <c r="C22">
        <v>100009</v>
      </c>
      <c r="D22">
        <v>20</v>
      </c>
      <c r="E22">
        <v>0.96595200000000003</v>
      </c>
      <c r="F22">
        <v>0.185</v>
      </c>
      <c r="J22" s="2">
        <v>18</v>
      </c>
      <c r="K22" s="4">
        <v>0.96084499999999995</v>
      </c>
      <c r="L22" s="4">
        <v>1</v>
      </c>
      <c r="O22" s="6">
        <f t="shared" si="0"/>
        <v>0.96084499999999995</v>
      </c>
      <c r="Q22">
        <v>18</v>
      </c>
      <c r="R22" s="5">
        <v>0.96084499999999995</v>
      </c>
      <c r="T22">
        <f t="shared" si="1"/>
        <v>0</v>
      </c>
    </row>
    <row r="23" spans="1:20" x14ac:dyDescent="0.3">
      <c r="A23">
        <v>26</v>
      </c>
      <c r="B23">
        <v>2</v>
      </c>
      <c r="C23">
        <v>100009</v>
      </c>
      <c r="D23">
        <v>21</v>
      </c>
      <c r="E23">
        <v>0.968468</v>
      </c>
      <c r="F23">
        <v>0.19500000000000001</v>
      </c>
      <c r="J23" s="2">
        <v>19</v>
      </c>
      <c r="K23" s="4">
        <v>0.96340400000000004</v>
      </c>
      <c r="L23" s="4">
        <v>1</v>
      </c>
      <c r="O23" s="6">
        <f t="shared" si="0"/>
        <v>0.96340400000000004</v>
      </c>
      <c r="Q23">
        <v>19</v>
      </c>
      <c r="R23" s="5">
        <v>0.96340400000000004</v>
      </c>
      <c r="T23">
        <f t="shared" si="1"/>
        <v>0</v>
      </c>
    </row>
    <row r="24" spans="1:20" x14ac:dyDescent="0.3">
      <c r="A24">
        <v>26</v>
      </c>
      <c r="B24">
        <v>2</v>
      </c>
      <c r="C24">
        <v>100009</v>
      </c>
      <c r="D24">
        <v>22</v>
      </c>
      <c r="E24">
        <v>0.97093499999999999</v>
      </c>
      <c r="F24">
        <v>0.20499999999999999</v>
      </c>
      <c r="J24" s="2">
        <v>20</v>
      </c>
      <c r="K24" s="4">
        <v>0.96595200000000003</v>
      </c>
      <c r="L24" s="4">
        <v>1</v>
      </c>
      <c r="O24" s="6">
        <f t="shared" si="0"/>
        <v>0.96595200000000003</v>
      </c>
      <c r="Q24">
        <v>20</v>
      </c>
      <c r="R24" s="5">
        <v>0.96595200000000003</v>
      </c>
      <c r="T24">
        <f t="shared" si="1"/>
        <v>0</v>
      </c>
    </row>
    <row r="25" spans="1:20" x14ac:dyDescent="0.3">
      <c r="A25">
        <v>26</v>
      </c>
      <c r="B25">
        <v>2</v>
      </c>
      <c r="C25">
        <v>100009</v>
      </c>
      <c r="D25">
        <v>23</v>
      </c>
      <c r="E25">
        <v>0.97333400000000003</v>
      </c>
      <c r="F25">
        <v>0.215</v>
      </c>
      <c r="J25" s="2">
        <v>21</v>
      </c>
      <c r="K25" s="4">
        <v>0.968468</v>
      </c>
      <c r="L25" s="4">
        <v>1</v>
      </c>
      <c r="O25" s="6">
        <f t="shared" si="0"/>
        <v>0.968468</v>
      </c>
      <c r="Q25">
        <v>21</v>
      </c>
      <c r="R25" s="5">
        <v>0.968468</v>
      </c>
      <c r="T25">
        <f t="shared" si="1"/>
        <v>0</v>
      </c>
    </row>
    <row r="26" spans="1:20" x14ac:dyDescent="0.3">
      <c r="A26">
        <v>26</v>
      </c>
      <c r="B26">
        <v>2</v>
      </c>
      <c r="C26">
        <v>100009</v>
      </c>
      <c r="D26">
        <v>24</v>
      </c>
      <c r="E26">
        <v>0.97565299999999999</v>
      </c>
      <c r="F26">
        <v>0.22500000000000001</v>
      </c>
      <c r="J26" s="2">
        <v>22</v>
      </c>
      <c r="K26" s="4">
        <v>0.97093499999999999</v>
      </c>
      <c r="L26" s="4">
        <v>1</v>
      </c>
      <c r="O26" s="6">
        <f t="shared" si="0"/>
        <v>0.97093499999999999</v>
      </c>
      <c r="Q26">
        <v>22</v>
      </c>
      <c r="R26" s="5">
        <v>0.97093499999999999</v>
      </c>
      <c r="T26">
        <f t="shared" si="1"/>
        <v>0</v>
      </c>
    </row>
    <row r="27" spans="1:20" x14ac:dyDescent="0.3">
      <c r="A27">
        <v>26</v>
      </c>
      <c r="B27">
        <v>2</v>
      </c>
      <c r="C27">
        <v>100009</v>
      </c>
      <c r="D27">
        <v>25</v>
      </c>
      <c r="E27">
        <v>0.97787599999999997</v>
      </c>
      <c r="F27">
        <v>0.23499999999999999</v>
      </c>
      <c r="J27" s="2">
        <v>23</v>
      </c>
      <c r="K27" s="4">
        <v>0.97333400000000003</v>
      </c>
      <c r="L27" s="4">
        <v>1</v>
      </c>
      <c r="O27" s="6">
        <f t="shared" si="0"/>
        <v>0.97333400000000003</v>
      </c>
      <c r="Q27">
        <v>23</v>
      </c>
      <c r="R27" s="5">
        <v>0.97333400000000003</v>
      </c>
      <c r="T27">
        <f t="shared" si="1"/>
        <v>0</v>
      </c>
    </row>
    <row r="28" spans="1:20" x14ac:dyDescent="0.3">
      <c r="A28">
        <v>26</v>
      </c>
      <c r="B28">
        <v>2</v>
      </c>
      <c r="C28">
        <v>100009</v>
      </c>
      <c r="D28">
        <v>26</v>
      </c>
      <c r="E28">
        <v>0.97999400000000003</v>
      </c>
      <c r="F28">
        <v>0.245</v>
      </c>
      <c r="J28" s="2">
        <v>24</v>
      </c>
      <c r="K28" s="4">
        <v>0.97565299999999999</v>
      </c>
      <c r="L28" s="4">
        <v>1</v>
      </c>
      <c r="O28" s="6">
        <f t="shared" si="0"/>
        <v>0.97565299999999999</v>
      </c>
      <c r="Q28">
        <v>24</v>
      </c>
      <c r="R28" s="5">
        <v>0.97565299999999999</v>
      </c>
      <c r="T28">
        <f t="shared" si="1"/>
        <v>0</v>
      </c>
    </row>
    <row r="29" spans="1:20" x14ac:dyDescent="0.3">
      <c r="A29">
        <v>26</v>
      </c>
      <c r="B29">
        <v>2</v>
      </c>
      <c r="C29">
        <v>100009</v>
      </c>
      <c r="D29">
        <v>27</v>
      </c>
      <c r="E29">
        <v>0.98199899999999996</v>
      </c>
      <c r="F29">
        <v>0.255</v>
      </c>
      <c r="J29" s="2">
        <v>25</v>
      </c>
      <c r="K29" s="4">
        <v>0.97787599999999997</v>
      </c>
      <c r="L29" s="4">
        <v>1</v>
      </c>
      <c r="O29" s="6">
        <f t="shared" si="0"/>
        <v>0.97787599999999997</v>
      </c>
      <c r="Q29">
        <v>25</v>
      </c>
      <c r="R29" s="5">
        <v>0.97787599999999997</v>
      </c>
      <c r="T29">
        <f t="shared" si="1"/>
        <v>0</v>
      </c>
    </row>
    <row r="30" spans="1:20" x14ac:dyDescent="0.3">
      <c r="A30">
        <v>26</v>
      </c>
      <c r="B30">
        <v>2</v>
      </c>
      <c r="C30">
        <v>100009</v>
      </c>
      <c r="D30">
        <v>28</v>
      </c>
      <c r="E30">
        <v>0.98388299999999995</v>
      </c>
      <c r="F30">
        <v>0.26500000000000001</v>
      </c>
      <c r="J30" s="2">
        <v>26</v>
      </c>
      <c r="K30" s="4">
        <v>0.97999400000000003</v>
      </c>
      <c r="L30" s="4">
        <v>1</v>
      </c>
      <c r="O30" s="6">
        <f t="shared" si="0"/>
        <v>0.97999400000000003</v>
      </c>
      <c r="Q30">
        <v>26</v>
      </c>
      <c r="R30" s="5">
        <v>0.97999400000000003</v>
      </c>
      <c r="T30">
        <f t="shared" si="1"/>
        <v>0</v>
      </c>
    </row>
    <row r="31" spans="1:20" x14ac:dyDescent="0.3">
      <c r="A31">
        <v>26</v>
      </c>
      <c r="B31">
        <v>2</v>
      </c>
      <c r="C31">
        <v>100009</v>
      </c>
      <c r="D31">
        <v>29</v>
      </c>
      <c r="E31">
        <v>0.98564200000000002</v>
      </c>
      <c r="F31">
        <v>0.27500000000000002</v>
      </c>
      <c r="J31" s="2">
        <v>27</v>
      </c>
      <c r="K31" s="4">
        <v>0.98199899999999996</v>
      </c>
      <c r="L31" s="4">
        <v>1</v>
      </c>
      <c r="O31" s="6">
        <f t="shared" si="0"/>
        <v>0.98199899999999996</v>
      </c>
      <c r="Q31">
        <v>27</v>
      </c>
      <c r="R31" s="5">
        <v>0.98199899999999996</v>
      </c>
      <c r="T31">
        <f t="shared" si="1"/>
        <v>0</v>
      </c>
    </row>
    <row r="32" spans="1:20" x14ac:dyDescent="0.3">
      <c r="A32">
        <v>26</v>
      </c>
      <c r="B32">
        <v>2</v>
      </c>
      <c r="C32">
        <v>100009</v>
      </c>
      <c r="D32">
        <v>30</v>
      </c>
      <c r="E32">
        <v>0.98727299999999996</v>
      </c>
      <c r="F32">
        <v>0.28499999999999998</v>
      </c>
      <c r="J32" s="2">
        <v>28</v>
      </c>
      <c r="K32" s="4">
        <v>0.98388299999999995</v>
      </c>
      <c r="L32" s="4">
        <v>1</v>
      </c>
      <c r="O32" s="6">
        <f t="shared" si="0"/>
        <v>0.98388299999999995</v>
      </c>
      <c r="Q32">
        <v>28</v>
      </c>
      <c r="R32" s="5">
        <v>0.98388299999999995</v>
      </c>
      <c r="T32">
        <f t="shared" si="1"/>
        <v>0</v>
      </c>
    </row>
    <row r="33" spans="1:20" x14ac:dyDescent="0.3">
      <c r="A33">
        <v>26</v>
      </c>
      <c r="B33">
        <v>2</v>
      </c>
      <c r="C33">
        <v>100009</v>
      </c>
      <c r="D33">
        <v>31</v>
      </c>
      <c r="E33">
        <v>0.98877700000000002</v>
      </c>
      <c r="F33">
        <v>0.29499999999999998</v>
      </c>
      <c r="J33" s="2">
        <v>29</v>
      </c>
      <c r="K33" s="4">
        <v>0.98564200000000002</v>
      </c>
      <c r="L33" s="4">
        <v>1</v>
      </c>
      <c r="O33" s="6">
        <f t="shared" si="0"/>
        <v>0.98564200000000002</v>
      </c>
      <c r="Q33">
        <v>29</v>
      </c>
      <c r="R33" s="5">
        <v>0.98564200000000002</v>
      </c>
      <c r="T33">
        <f t="shared" si="1"/>
        <v>0</v>
      </c>
    </row>
    <row r="34" spans="1:20" x14ac:dyDescent="0.3">
      <c r="A34">
        <v>26</v>
      </c>
      <c r="B34">
        <v>2</v>
      </c>
      <c r="C34">
        <v>100009</v>
      </c>
      <c r="D34">
        <v>32</v>
      </c>
      <c r="E34">
        <v>0.99015399999999998</v>
      </c>
      <c r="F34">
        <v>0.30499999999999999</v>
      </c>
      <c r="J34" s="2">
        <v>30</v>
      </c>
      <c r="K34" s="4">
        <v>0.98727299999999996</v>
      </c>
      <c r="L34" s="4">
        <v>1</v>
      </c>
      <c r="O34" s="6">
        <f t="shared" si="0"/>
        <v>0.98727299999999996</v>
      </c>
      <c r="Q34">
        <v>30</v>
      </c>
      <c r="R34" s="5">
        <v>0.98727299999999996</v>
      </c>
      <c r="T34">
        <f t="shared" si="1"/>
        <v>0</v>
      </c>
    </row>
    <row r="35" spans="1:20" x14ac:dyDescent="0.3">
      <c r="A35">
        <v>26</v>
      </c>
      <c r="B35">
        <v>2</v>
      </c>
      <c r="C35">
        <v>100009</v>
      </c>
      <c r="D35">
        <v>33</v>
      </c>
      <c r="E35">
        <v>0.99140600000000001</v>
      </c>
      <c r="F35">
        <v>0.315</v>
      </c>
      <c r="J35" s="2">
        <v>31</v>
      </c>
      <c r="K35" s="4">
        <v>0.98877700000000002</v>
      </c>
      <c r="L35" s="4">
        <v>1</v>
      </c>
      <c r="O35" s="6">
        <f t="shared" si="0"/>
        <v>0.98877700000000002</v>
      </c>
      <c r="Q35">
        <v>31</v>
      </c>
      <c r="R35" s="5">
        <v>0.98877700000000002</v>
      </c>
      <c r="T35">
        <f t="shared" si="1"/>
        <v>0</v>
      </c>
    </row>
    <row r="36" spans="1:20" x14ac:dyDescent="0.3">
      <c r="A36">
        <v>26</v>
      </c>
      <c r="B36">
        <v>2</v>
      </c>
      <c r="C36">
        <v>100009</v>
      </c>
      <c r="D36">
        <v>34</v>
      </c>
      <c r="E36">
        <v>0.99253899999999995</v>
      </c>
      <c r="F36">
        <v>0.32500000000000001</v>
      </c>
      <c r="J36" s="2">
        <v>32</v>
      </c>
      <c r="K36" s="4">
        <v>0.99015399999999998</v>
      </c>
      <c r="L36" s="4">
        <v>1</v>
      </c>
      <c r="O36" s="6">
        <f t="shared" si="0"/>
        <v>0.99015399999999998</v>
      </c>
      <c r="Q36">
        <v>32</v>
      </c>
      <c r="R36" s="5">
        <v>0.99015399999999998</v>
      </c>
      <c r="T36">
        <f t="shared" si="1"/>
        <v>0</v>
      </c>
    </row>
    <row r="37" spans="1:20" x14ac:dyDescent="0.3">
      <c r="A37">
        <v>26</v>
      </c>
      <c r="B37">
        <v>2</v>
      </c>
      <c r="C37">
        <v>100009</v>
      </c>
      <c r="D37">
        <v>35</v>
      </c>
      <c r="E37">
        <v>0.99355599999999999</v>
      </c>
      <c r="F37">
        <v>0.33500000000000002</v>
      </c>
      <c r="J37" s="2">
        <v>33</v>
      </c>
      <c r="K37" s="4">
        <v>0.99140600000000001</v>
      </c>
      <c r="L37" s="4">
        <v>1</v>
      </c>
      <c r="O37" s="6">
        <f t="shared" ref="O37:O68" si="2">SUMPRODUCT(K37:L37,$K$1:$L$1)</f>
        <v>0.99140600000000001</v>
      </c>
      <c r="Q37">
        <v>33</v>
      </c>
      <c r="R37" s="5">
        <v>0.99140600000000001</v>
      </c>
      <c r="T37">
        <f t="shared" si="1"/>
        <v>0</v>
      </c>
    </row>
    <row r="38" spans="1:20" x14ac:dyDescent="0.3">
      <c r="A38">
        <v>26</v>
      </c>
      <c r="B38">
        <v>2</v>
      </c>
      <c r="C38">
        <v>100009</v>
      </c>
      <c r="D38">
        <v>36</v>
      </c>
      <c r="E38">
        <v>0.99446400000000001</v>
      </c>
      <c r="F38">
        <v>0.34499999999999997</v>
      </c>
      <c r="J38" s="2">
        <v>34</v>
      </c>
      <c r="K38" s="4">
        <v>0.99253899999999995</v>
      </c>
      <c r="L38" s="4">
        <v>1</v>
      </c>
      <c r="O38" s="6">
        <f t="shared" si="2"/>
        <v>0.99253899999999995</v>
      </c>
      <c r="Q38">
        <v>34</v>
      </c>
      <c r="R38" s="5">
        <v>0.99253899999999995</v>
      </c>
      <c r="T38">
        <f t="shared" si="1"/>
        <v>0</v>
      </c>
    </row>
    <row r="39" spans="1:20" x14ac:dyDescent="0.3">
      <c r="A39">
        <v>26</v>
      </c>
      <c r="B39">
        <v>2</v>
      </c>
      <c r="C39">
        <v>100009</v>
      </c>
      <c r="D39">
        <v>37</v>
      </c>
      <c r="E39">
        <v>0.99526899999999996</v>
      </c>
      <c r="F39">
        <v>0.35499999999999998</v>
      </c>
      <c r="J39" s="2">
        <v>35</v>
      </c>
      <c r="K39" s="4">
        <v>0.99355599999999999</v>
      </c>
      <c r="L39" s="4">
        <v>1</v>
      </c>
      <c r="O39" s="6">
        <f t="shared" si="2"/>
        <v>0.99355599999999999</v>
      </c>
      <c r="Q39">
        <v>35</v>
      </c>
      <c r="R39" s="5">
        <v>0.99355599999999999</v>
      </c>
      <c r="T39">
        <f t="shared" si="1"/>
        <v>0</v>
      </c>
    </row>
    <row r="40" spans="1:20" x14ac:dyDescent="0.3">
      <c r="A40">
        <v>26</v>
      </c>
      <c r="B40">
        <v>2</v>
      </c>
      <c r="C40">
        <v>100009</v>
      </c>
      <c r="D40">
        <v>38</v>
      </c>
      <c r="E40">
        <v>0.99597899999999995</v>
      </c>
      <c r="F40">
        <v>0.36499999999999999</v>
      </c>
      <c r="J40" s="2">
        <v>36</v>
      </c>
      <c r="K40" s="4">
        <v>0.99446400000000001</v>
      </c>
      <c r="L40" s="4">
        <v>1</v>
      </c>
      <c r="O40" s="6">
        <f t="shared" si="2"/>
        <v>0.99446400000000001</v>
      </c>
      <c r="Q40">
        <v>36</v>
      </c>
      <c r="R40" s="5">
        <v>0.99446400000000001</v>
      </c>
      <c r="T40">
        <f t="shared" si="1"/>
        <v>0</v>
      </c>
    </row>
    <row r="41" spans="1:20" x14ac:dyDescent="0.3">
      <c r="A41">
        <v>26</v>
      </c>
      <c r="B41">
        <v>2</v>
      </c>
      <c r="C41">
        <v>100009</v>
      </c>
      <c r="D41">
        <v>39</v>
      </c>
      <c r="E41">
        <v>0.99660099999999996</v>
      </c>
      <c r="F41">
        <v>0.375</v>
      </c>
      <c r="J41" s="2">
        <v>37</v>
      </c>
      <c r="K41" s="4">
        <v>0.99526899999999996</v>
      </c>
      <c r="L41" s="4">
        <v>1</v>
      </c>
      <c r="O41" s="6">
        <f t="shared" si="2"/>
        <v>0.99526899999999996</v>
      </c>
      <c r="Q41">
        <v>37</v>
      </c>
      <c r="R41" s="5">
        <v>0.99526899999999996</v>
      </c>
      <c r="T41">
        <f t="shared" si="1"/>
        <v>0</v>
      </c>
    </row>
    <row r="42" spans="1:20" x14ac:dyDescent="0.3">
      <c r="A42">
        <v>26</v>
      </c>
      <c r="B42">
        <v>2</v>
      </c>
      <c r="C42">
        <v>100009</v>
      </c>
      <c r="D42">
        <v>40</v>
      </c>
      <c r="E42">
        <v>0.99714199999999997</v>
      </c>
      <c r="F42">
        <v>0.38500000000000001</v>
      </c>
      <c r="J42" s="2">
        <v>38</v>
      </c>
      <c r="K42" s="4">
        <v>0.99597899999999995</v>
      </c>
      <c r="L42" s="4">
        <v>1</v>
      </c>
      <c r="O42" s="6">
        <f t="shared" si="2"/>
        <v>0.99597899999999995</v>
      </c>
      <c r="Q42">
        <v>38</v>
      </c>
      <c r="R42" s="5">
        <v>0.99597899999999995</v>
      </c>
      <c r="T42">
        <f t="shared" si="1"/>
        <v>0</v>
      </c>
    </row>
    <row r="43" spans="1:20" x14ac:dyDescent="0.3">
      <c r="A43">
        <v>26</v>
      </c>
      <c r="B43">
        <v>2</v>
      </c>
      <c r="C43">
        <v>100009</v>
      </c>
      <c r="D43">
        <v>41</v>
      </c>
      <c r="E43">
        <v>0.99761</v>
      </c>
      <c r="F43">
        <v>0.39500000000000002</v>
      </c>
      <c r="J43" s="2">
        <v>39</v>
      </c>
      <c r="K43" s="4">
        <v>0.99660099999999996</v>
      </c>
      <c r="L43" s="4">
        <v>1</v>
      </c>
      <c r="O43" s="6">
        <f t="shared" si="2"/>
        <v>0.99660099999999996</v>
      </c>
      <c r="Q43">
        <v>39</v>
      </c>
      <c r="R43" s="5">
        <v>0.99660099999999996</v>
      </c>
      <c r="T43">
        <f t="shared" si="1"/>
        <v>0</v>
      </c>
    </row>
    <row r="44" spans="1:20" x14ac:dyDescent="0.3">
      <c r="A44">
        <v>26</v>
      </c>
      <c r="B44">
        <v>2</v>
      </c>
      <c r="C44">
        <v>100009</v>
      </c>
      <c r="D44">
        <v>42</v>
      </c>
      <c r="E44">
        <v>0.99801300000000004</v>
      </c>
      <c r="F44">
        <v>0.40500000000000003</v>
      </c>
      <c r="J44" s="2">
        <v>40</v>
      </c>
      <c r="K44" s="4">
        <v>0.99714199999999997</v>
      </c>
      <c r="L44" s="4">
        <v>1</v>
      </c>
      <c r="O44" s="6">
        <f t="shared" si="2"/>
        <v>0.99714199999999997</v>
      </c>
      <c r="Q44">
        <v>40</v>
      </c>
      <c r="R44" s="5">
        <v>0.99714199999999997</v>
      </c>
      <c r="T44">
        <f t="shared" si="1"/>
        <v>0</v>
      </c>
    </row>
    <row r="45" spans="1:20" x14ac:dyDescent="0.3">
      <c r="A45">
        <v>26</v>
      </c>
      <c r="B45">
        <v>2</v>
      </c>
      <c r="C45">
        <v>100009</v>
      </c>
      <c r="D45">
        <v>43</v>
      </c>
      <c r="E45">
        <v>0.99835700000000005</v>
      </c>
      <c r="F45">
        <v>0.41499999999999998</v>
      </c>
      <c r="J45" s="2">
        <v>41</v>
      </c>
      <c r="K45" s="4">
        <v>0.99761</v>
      </c>
      <c r="L45" s="4">
        <v>1</v>
      </c>
      <c r="O45" s="6">
        <f t="shared" si="2"/>
        <v>0.99761</v>
      </c>
      <c r="Q45">
        <v>41</v>
      </c>
      <c r="R45" s="5">
        <v>0.99761</v>
      </c>
      <c r="T45">
        <f t="shared" si="1"/>
        <v>0</v>
      </c>
    </row>
    <row r="46" spans="1:20" x14ac:dyDescent="0.3">
      <c r="A46">
        <v>26</v>
      </c>
      <c r="B46">
        <v>2</v>
      </c>
      <c r="C46">
        <v>100009</v>
      </c>
      <c r="D46">
        <v>44</v>
      </c>
      <c r="E46">
        <v>0.99864900000000001</v>
      </c>
      <c r="F46">
        <v>0.42499999999999999</v>
      </c>
      <c r="J46" s="2">
        <v>42</v>
      </c>
      <c r="K46" s="4">
        <v>0.99801300000000004</v>
      </c>
      <c r="L46" s="4">
        <v>1</v>
      </c>
      <c r="O46" s="6">
        <f t="shared" si="2"/>
        <v>0.99801300000000004</v>
      </c>
      <c r="Q46">
        <v>42</v>
      </c>
      <c r="R46" s="5">
        <v>0.99801300000000004</v>
      </c>
      <c r="T46">
        <f t="shared" si="1"/>
        <v>0</v>
      </c>
    </row>
    <row r="47" spans="1:20" x14ac:dyDescent="0.3">
      <c r="A47">
        <v>26</v>
      </c>
      <c r="B47">
        <v>2</v>
      </c>
      <c r="C47">
        <v>100009</v>
      </c>
      <c r="D47">
        <v>45</v>
      </c>
      <c r="E47">
        <v>0.99889499999999998</v>
      </c>
      <c r="F47">
        <v>0.435</v>
      </c>
      <c r="J47" s="2">
        <v>43</v>
      </c>
      <c r="K47" s="4">
        <v>0.99835700000000005</v>
      </c>
      <c r="L47" s="4">
        <v>1</v>
      </c>
      <c r="O47" s="6">
        <f t="shared" si="2"/>
        <v>0.99835700000000005</v>
      </c>
      <c r="Q47">
        <v>43</v>
      </c>
      <c r="R47" s="5">
        <v>0.99835700000000005</v>
      </c>
      <c r="T47">
        <f t="shared" si="1"/>
        <v>0</v>
      </c>
    </row>
    <row r="48" spans="1:20" x14ac:dyDescent="0.3">
      <c r="A48">
        <v>26</v>
      </c>
      <c r="B48">
        <v>2</v>
      </c>
      <c r="C48">
        <v>100009</v>
      </c>
      <c r="D48">
        <v>46</v>
      </c>
      <c r="E48">
        <v>0.99910200000000005</v>
      </c>
      <c r="F48">
        <v>0.44500000000000001</v>
      </c>
      <c r="J48" s="2">
        <v>44</v>
      </c>
      <c r="K48" s="4">
        <v>0.99864900000000001</v>
      </c>
      <c r="L48" s="4">
        <v>1</v>
      </c>
      <c r="O48" s="6">
        <f t="shared" si="2"/>
        <v>0.99864900000000001</v>
      </c>
      <c r="Q48">
        <v>44</v>
      </c>
      <c r="R48" s="5">
        <v>0.99864900000000001</v>
      </c>
      <c r="T48">
        <f t="shared" si="1"/>
        <v>0</v>
      </c>
    </row>
    <row r="49" spans="1:20" x14ac:dyDescent="0.3">
      <c r="A49">
        <v>26</v>
      </c>
      <c r="B49">
        <v>2</v>
      </c>
      <c r="C49">
        <v>100009</v>
      </c>
      <c r="D49">
        <v>47</v>
      </c>
      <c r="E49">
        <v>0.999274</v>
      </c>
      <c r="F49">
        <v>0.45500000000000002</v>
      </c>
      <c r="J49" s="2">
        <v>45</v>
      </c>
      <c r="K49" s="4">
        <v>0.99889499999999998</v>
      </c>
      <c r="L49" s="4">
        <v>1</v>
      </c>
      <c r="O49" s="6">
        <f t="shared" si="2"/>
        <v>0.99889499999999998</v>
      </c>
      <c r="Q49">
        <v>45</v>
      </c>
      <c r="R49" s="5">
        <v>0.99889499999999998</v>
      </c>
      <c r="T49">
        <f t="shared" si="1"/>
        <v>0</v>
      </c>
    </row>
    <row r="50" spans="1:20" x14ac:dyDescent="0.3">
      <c r="A50">
        <v>26</v>
      </c>
      <c r="B50">
        <v>2</v>
      </c>
      <c r="C50">
        <v>100009</v>
      </c>
      <c r="D50">
        <v>48</v>
      </c>
      <c r="E50">
        <v>0.999417</v>
      </c>
      <c r="F50">
        <v>0.46500000000000002</v>
      </c>
      <c r="J50" s="2">
        <v>46</v>
      </c>
      <c r="K50" s="4">
        <v>0.99910200000000005</v>
      </c>
      <c r="L50" s="4">
        <v>1</v>
      </c>
      <c r="O50" s="6">
        <f t="shared" si="2"/>
        <v>0.99910200000000005</v>
      </c>
      <c r="Q50">
        <v>46</v>
      </c>
      <c r="R50" s="5">
        <v>0.99910200000000005</v>
      </c>
      <c r="T50">
        <f t="shared" si="1"/>
        <v>0</v>
      </c>
    </row>
    <row r="51" spans="1:20" x14ac:dyDescent="0.3">
      <c r="A51">
        <v>26</v>
      </c>
      <c r="B51">
        <v>2</v>
      </c>
      <c r="C51">
        <v>100009</v>
      </c>
      <c r="D51">
        <v>49</v>
      </c>
      <c r="E51">
        <v>0.99953400000000003</v>
      </c>
      <c r="F51">
        <v>0.47499999999999998</v>
      </c>
      <c r="J51" s="2">
        <v>47</v>
      </c>
      <c r="K51" s="4">
        <v>0.999274</v>
      </c>
      <c r="L51" s="4">
        <v>1</v>
      </c>
      <c r="O51" s="6">
        <f t="shared" si="2"/>
        <v>0.999274</v>
      </c>
      <c r="Q51">
        <v>47</v>
      </c>
      <c r="R51" s="5">
        <v>0.999274</v>
      </c>
      <c r="T51">
        <f t="shared" si="1"/>
        <v>0</v>
      </c>
    </row>
    <row r="52" spans="1:20" x14ac:dyDescent="0.3">
      <c r="A52">
        <v>26</v>
      </c>
      <c r="B52">
        <v>2</v>
      </c>
      <c r="C52">
        <v>100009</v>
      </c>
      <c r="D52">
        <v>50</v>
      </c>
      <c r="E52">
        <v>0.99963000000000002</v>
      </c>
      <c r="F52">
        <v>0.48499999999999999</v>
      </c>
      <c r="J52" s="2">
        <v>48</v>
      </c>
      <c r="K52" s="4">
        <v>0.999417</v>
      </c>
      <c r="L52" s="4">
        <v>1</v>
      </c>
      <c r="O52" s="6">
        <f t="shared" si="2"/>
        <v>0.999417</v>
      </c>
      <c r="Q52">
        <v>48</v>
      </c>
      <c r="R52" s="5">
        <v>0.999417</v>
      </c>
      <c r="T52">
        <f t="shared" si="1"/>
        <v>0</v>
      </c>
    </row>
    <row r="53" spans="1:20" x14ac:dyDescent="0.3">
      <c r="A53">
        <v>26</v>
      </c>
      <c r="B53">
        <v>2</v>
      </c>
      <c r="C53">
        <v>100009</v>
      </c>
      <c r="D53">
        <v>51</v>
      </c>
      <c r="E53">
        <v>0.99970800000000004</v>
      </c>
      <c r="F53">
        <v>0.495</v>
      </c>
      <c r="J53" s="2">
        <v>49</v>
      </c>
      <c r="K53" s="4">
        <v>0.99953400000000003</v>
      </c>
      <c r="L53" s="4">
        <v>1</v>
      </c>
      <c r="O53" s="6">
        <f t="shared" si="2"/>
        <v>0.99953400000000003</v>
      </c>
      <c r="Q53">
        <v>49</v>
      </c>
      <c r="R53" s="5">
        <v>0.99953400000000003</v>
      </c>
      <c r="T53">
        <f t="shared" si="1"/>
        <v>0</v>
      </c>
    </row>
    <row r="54" spans="1:20" x14ac:dyDescent="0.3">
      <c r="A54">
        <v>26</v>
      </c>
      <c r="B54">
        <v>2</v>
      </c>
      <c r="C54">
        <v>100009</v>
      </c>
      <c r="D54">
        <v>52</v>
      </c>
      <c r="E54">
        <v>0.99977000000000005</v>
      </c>
      <c r="F54">
        <v>0.505</v>
      </c>
      <c r="J54" s="2">
        <v>50</v>
      </c>
      <c r="K54" s="4">
        <v>0.99963000000000002</v>
      </c>
      <c r="L54" s="4">
        <v>1</v>
      </c>
      <c r="O54" s="6">
        <f t="shared" si="2"/>
        <v>0.99963000000000002</v>
      </c>
      <c r="Q54">
        <v>50</v>
      </c>
      <c r="R54" s="5">
        <v>0.99963000000000002</v>
      </c>
      <c r="T54">
        <f t="shared" si="1"/>
        <v>0</v>
      </c>
    </row>
    <row r="55" spans="1:20" x14ac:dyDescent="0.3">
      <c r="A55">
        <v>26</v>
      </c>
      <c r="B55">
        <v>2</v>
      </c>
      <c r="C55">
        <v>100009</v>
      </c>
      <c r="D55">
        <v>53</v>
      </c>
      <c r="E55">
        <v>0.99982099999999996</v>
      </c>
      <c r="F55">
        <v>0.51500000000000001</v>
      </c>
      <c r="J55" s="2">
        <v>51</v>
      </c>
      <c r="K55" s="4">
        <v>0.99970800000000004</v>
      </c>
      <c r="L55" s="4">
        <v>1</v>
      </c>
      <c r="O55" s="6">
        <f t="shared" si="2"/>
        <v>0.99970800000000004</v>
      </c>
      <c r="Q55">
        <v>51</v>
      </c>
      <c r="R55" s="5">
        <v>0.99970800000000004</v>
      </c>
      <c r="T55">
        <f t="shared" si="1"/>
        <v>0</v>
      </c>
    </row>
    <row r="56" spans="1:20" x14ac:dyDescent="0.3">
      <c r="A56">
        <v>26</v>
      </c>
      <c r="B56">
        <v>2</v>
      </c>
      <c r="C56">
        <v>100009</v>
      </c>
      <c r="D56">
        <v>54</v>
      </c>
      <c r="E56">
        <v>0.999861</v>
      </c>
      <c r="F56">
        <v>0.52500000000000002</v>
      </c>
      <c r="J56" s="2">
        <v>52</v>
      </c>
      <c r="K56" s="4">
        <v>0.99977000000000005</v>
      </c>
      <c r="L56" s="4">
        <v>1</v>
      </c>
      <c r="O56" s="6">
        <f t="shared" si="2"/>
        <v>0.99977000000000005</v>
      </c>
      <c r="Q56">
        <v>52</v>
      </c>
      <c r="R56" s="5">
        <v>0.99977000000000005</v>
      </c>
      <c r="T56">
        <f t="shared" si="1"/>
        <v>0</v>
      </c>
    </row>
    <row r="57" spans="1:20" x14ac:dyDescent="0.3">
      <c r="A57">
        <v>26</v>
      </c>
      <c r="B57">
        <v>2</v>
      </c>
      <c r="C57">
        <v>100009</v>
      </c>
      <c r="D57">
        <v>55</v>
      </c>
      <c r="E57">
        <v>0.99989300000000003</v>
      </c>
      <c r="F57">
        <v>0.53500000000000003</v>
      </c>
      <c r="J57" s="2">
        <v>53</v>
      </c>
      <c r="K57" s="4">
        <v>0.99982099999999996</v>
      </c>
      <c r="L57" s="4">
        <v>1</v>
      </c>
      <c r="O57" s="6">
        <f t="shared" si="2"/>
        <v>0.99982099999999996</v>
      </c>
      <c r="Q57">
        <v>53</v>
      </c>
      <c r="R57" s="5">
        <v>0.99982099999999996</v>
      </c>
      <c r="T57">
        <f t="shared" si="1"/>
        <v>0</v>
      </c>
    </row>
    <row r="58" spans="1:20" x14ac:dyDescent="0.3">
      <c r="A58">
        <v>26</v>
      </c>
      <c r="B58">
        <v>2</v>
      </c>
      <c r="C58">
        <v>100009</v>
      </c>
      <c r="D58">
        <v>56</v>
      </c>
      <c r="E58">
        <v>0.99991799999999997</v>
      </c>
      <c r="F58">
        <v>0.54500000000000004</v>
      </c>
      <c r="J58" s="2">
        <v>54</v>
      </c>
      <c r="K58" s="4">
        <v>0.999861</v>
      </c>
      <c r="L58" s="4">
        <v>1</v>
      </c>
      <c r="O58" s="6">
        <f t="shared" si="2"/>
        <v>0.999861</v>
      </c>
      <c r="Q58">
        <v>54</v>
      </c>
      <c r="R58" s="5">
        <v>0.999861</v>
      </c>
      <c r="T58">
        <f t="shared" si="1"/>
        <v>0</v>
      </c>
    </row>
    <row r="59" spans="1:20" x14ac:dyDescent="0.3">
      <c r="A59">
        <v>26</v>
      </c>
      <c r="B59">
        <v>2</v>
      </c>
      <c r="C59">
        <v>100009</v>
      </c>
      <c r="D59">
        <v>57</v>
      </c>
      <c r="E59">
        <v>0.99993699999999996</v>
      </c>
      <c r="F59">
        <v>0.55500000000000005</v>
      </c>
      <c r="J59" s="2">
        <v>55</v>
      </c>
      <c r="K59" s="4">
        <v>0.99989300000000003</v>
      </c>
      <c r="L59" s="4">
        <v>1</v>
      </c>
      <c r="O59" s="6">
        <f t="shared" si="2"/>
        <v>0.99989300000000003</v>
      </c>
      <c r="Q59">
        <v>55</v>
      </c>
      <c r="R59" s="5">
        <v>0.99989300000000003</v>
      </c>
      <c r="T59">
        <f t="shared" si="1"/>
        <v>0</v>
      </c>
    </row>
    <row r="60" spans="1:20" x14ac:dyDescent="0.3">
      <c r="A60">
        <v>26</v>
      </c>
      <c r="B60">
        <v>2</v>
      </c>
      <c r="C60">
        <v>100009</v>
      </c>
      <c r="D60">
        <v>58</v>
      </c>
      <c r="E60">
        <v>0.99995299999999998</v>
      </c>
      <c r="F60">
        <v>0.56499999999999995</v>
      </c>
      <c r="J60" s="2">
        <v>56</v>
      </c>
      <c r="K60" s="4">
        <v>0.99991799999999997</v>
      </c>
      <c r="L60" s="4">
        <v>1</v>
      </c>
      <c r="O60" s="6">
        <f t="shared" si="2"/>
        <v>0.99991799999999997</v>
      </c>
      <c r="Q60">
        <v>56</v>
      </c>
      <c r="R60" s="5">
        <v>0.99991799999999997</v>
      </c>
      <c r="T60">
        <f t="shared" si="1"/>
        <v>0</v>
      </c>
    </row>
    <row r="61" spans="1:20" x14ac:dyDescent="0.3">
      <c r="A61">
        <v>26</v>
      </c>
      <c r="B61">
        <v>2</v>
      </c>
      <c r="C61">
        <v>100009</v>
      </c>
      <c r="D61">
        <v>59</v>
      </c>
      <c r="E61">
        <v>0.99996399999999996</v>
      </c>
      <c r="F61">
        <v>0.57499999999999996</v>
      </c>
      <c r="J61" s="2">
        <v>57</v>
      </c>
      <c r="K61" s="4">
        <v>0.99993699999999996</v>
      </c>
      <c r="L61" s="4">
        <v>1</v>
      </c>
      <c r="O61" s="6">
        <f t="shared" si="2"/>
        <v>0.99993699999999996</v>
      </c>
      <c r="Q61">
        <v>57</v>
      </c>
      <c r="R61" s="5">
        <v>0.99993699999999996</v>
      </c>
      <c r="T61">
        <f t="shared" si="1"/>
        <v>0</v>
      </c>
    </row>
    <row r="62" spans="1:20" x14ac:dyDescent="0.3">
      <c r="A62">
        <v>26</v>
      </c>
      <c r="B62">
        <v>2</v>
      </c>
      <c r="C62">
        <v>100009</v>
      </c>
      <c r="D62">
        <v>60</v>
      </c>
      <c r="E62">
        <v>0.999973</v>
      </c>
      <c r="F62">
        <v>0.58499999999999996</v>
      </c>
      <c r="J62" s="2">
        <v>58</v>
      </c>
      <c r="K62" s="4">
        <v>0.99995299999999998</v>
      </c>
      <c r="L62" s="4">
        <v>1</v>
      </c>
      <c r="O62" s="6">
        <f t="shared" si="2"/>
        <v>0.99995299999999998</v>
      </c>
      <c r="Q62">
        <v>58</v>
      </c>
      <c r="R62" s="5">
        <v>0.99995299999999998</v>
      </c>
      <c r="T62">
        <f t="shared" si="1"/>
        <v>0</v>
      </c>
    </row>
    <row r="63" spans="1:20" x14ac:dyDescent="0.3">
      <c r="A63">
        <v>26</v>
      </c>
      <c r="B63">
        <v>2</v>
      </c>
      <c r="C63">
        <v>100009</v>
      </c>
      <c r="D63">
        <v>61</v>
      </c>
      <c r="E63">
        <v>0.99997999999999998</v>
      </c>
      <c r="F63">
        <v>0.59499999999999997</v>
      </c>
      <c r="J63" s="2">
        <v>59</v>
      </c>
      <c r="K63" s="4">
        <v>0.99996399999999996</v>
      </c>
      <c r="L63" s="4">
        <v>1</v>
      </c>
      <c r="O63" s="6">
        <f t="shared" si="2"/>
        <v>0.99996399999999996</v>
      </c>
      <c r="Q63">
        <v>59</v>
      </c>
      <c r="R63" s="5">
        <v>0.99996399999999996</v>
      </c>
      <c r="T63">
        <f t="shared" si="1"/>
        <v>0</v>
      </c>
    </row>
    <row r="64" spans="1:20" x14ac:dyDescent="0.3">
      <c r="A64">
        <v>26</v>
      </c>
      <c r="B64">
        <v>2</v>
      </c>
      <c r="C64">
        <v>100009</v>
      </c>
      <c r="D64">
        <v>62</v>
      </c>
      <c r="E64">
        <v>0.99998500000000001</v>
      </c>
      <c r="F64">
        <v>0.60499999999999998</v>
      </c>
      <c r="J64" s="2">
        <v>60</v>
      </c>
      <c r="K64" s="4">
        <v>0.999973</v>
      </c>
      <c r="L64" s="4">
        <v>1</v>
      </c>
      <c r="O64" s="6">
        <f t="shared" si="2"/>
        <v>0.999973</v>
      </c>
      <c r="Q64">
        <v>60</v>
      </c>
      <c r="R64" s="5">
        <v>0.999973</v>
      </c>
      <c r="T64">
        <f t="shared" si="1"/>
        <v>0</v>
      </c>
    </row>
    <row r="65" spans="1:20" x14ac:dyDescent="0.3">
      <c r="A65">
        <v>26</v>
      </c>
      <c r="B65">
        <v>2</v>
      </c>
      <c r="C65">
        <v>100009</v>
      </c>
      <c r="D65">
        <v>63</v>
      </c>
      <c r="E65">
        <v>0.99998900000000002</v>
      </c>
      <c r="F65">
        <v>0.61499999999999999</v>
      </c>
      <c r="J65" s="2">
        <v>61</v>
      </c>
      <c r="K65" s="4">
        <v>0.99997999999999998</v>
      </c>
      <c r="L65" s="4">
        <v>1</v>
      </c>
      <c r="O65" s="6">
        <f t="shared" si="2"/>
        <v>0.99997999999999998</v>
      </c>
      <c r="Q65">
        <v>61</v>
      </c>
      <c r="R65" s="5">
        <v>0.99997999999999998</v>
      </c>
      <c r="T65">
        <f t="shared" si="1"/>
        <v>0</v>
      </c>
    </row>
    <row r="66" spans="1:20" x14ac:dyDescent="0.3">
      <c r="A66">
        <v>26</v>
      </c>
      <c r="B66">
        <v>2</v>
      </c>
      <c r="C66">
        <v>100009</v>
      </c>
      <c r="D66">
        <v>64</v>
      </c>
      <c r="E66">
        <v>0.99999199999999999</v>
      </c>
      <c r="F66">
        <v>0.625</v>
      </c>
      <c r="J66" s="2">
        <v>62</v>
      </c>
      <c r="K66" s="4">
        <v>0.99998500000000001</v>
      </c>
      <c r="L66" s="4">
        <v>1</v>
      </c>
      <c r="O66" s="6">
        <f t="shared" si="2"/>
        <v>0.99998500000000001</v>
      </c>
      <c r="Q66">
        <v>62</v>
      </c>
      <c r="R66" s="5">
        <v>0.99998500000000001</v>
      </c>
      <c r="T66">
        <f t="shared" si="1"/>
        <v>0</v>
      </c>
    </row>
    <row r="67" spans="1:20" x14ac:dyDescent="0.3">
      <c r="A67">
        <v>26</v>
      </c>
      <c r="B67">
        <v>2</v>
      </c>
      <c r="C67">
        <v>100009</v>
      </c>
      <c r="D67">
        <v>65</v>
      </c>
      <c r="E67">
        <v>0.99999400000000005</v>
      </c>
      <c r="F67">
        <v>0.63500000000000001</v>
      </c>
      <c r="J67" s="2">
        <v>63</v>
      </c>
      <c r="K67" s="4">
        <v>0.99998900000000002</v>
      </c>
      <c r="L67" s="4">
        <v>1</v>
      </c>
      <c r="O67" s="6">
        <f t="shared" si="2"/>
        <v>0.99998900000000002</v>
      </c>
      <c r="Q67">
        <v>63</v>
      </c>
      <c r="R67" s="5">
        <v>0.99998900000000002</v>
      </c>
      <c r="T67">
        <f t="shared" si="1"/>
        <v>0</v>
      </c>
    </row>
    <row r="68" spans="1:20" x14ac:dyDescent="0.3">
      <c r="A68">
        <v>26</v>
      </c>
      <c r="B68">
        <v>2</v>
      </c>
      <c r="C68">
        <v>100009</v>
      </c>
      <c r="D68">
        <v>66</v>
      </c>
      <c r="E68">
        <v>0.999996</v>
      </c>
      <c r="F68">
        <v>0.64500000000000002</v>
      </c>
      <c r="J68" s="2">
        <v>64</v>
      </c>
      <c r="K68" s="4">
        <v>0.99999199999999999</v>
      </c>
      <c r="L68" s="4">
        <v>1</v>
      </c>
      <c r="O68" s="6">
        <f t="shared" si="2"/>
        <v>0.99999199999999999</v>
      </c>
      <c r="Q68">
        <v>64</v>
      </c>
      <c r="R68" s="5">
        <v>0.99999199999999999</v>
      </c>
      <c r="T68">
        <f t="shared" si="1"/>
        <v>0</v>
      </c>
    </row>
    <row r="69" spans="1:20" x14ac:dyDescent="0.3">
      <c r="A69">
        <v>26</v>
      </c>
      <c r="B69">
        <v>2</v>
      </c>
      <c r="C69">
        <v>100009</v>
      </c>
      <c r="D69">
        <v>67</v>
      </c>
      <c r="E69">
        <v>0.99999700000000002</v>
      </c>
      <c r="F69">
        <v>0.65500000000000003</v>
      </c>
      <c r="J69" s="2">
        <v>65</v>
      </c>
      <c r="K69" s="4">
        <v>0.99999400000000005</v>
      </c>
      <c r="L69" s="4">
        <v>1</v>
      </c>
      <c r="O69" s="6">
        <f t="shared" ref="O69:O100" si="3">SUMPRODUCT(K69:L69,$K$1:$L$1)</f>
        <v>0.99999400000000005</v>
      </c>
      <c r="Q69">
        <v>65</v>
      </c>
      <c r="R69" s="5">
        <v>0.99999400000000005</v>
      </c>
      <c r="T69">
        <f t="shared" ref="T69:T105" si="4">R69-O69</f>
        <v>0</v>
      </c>
    </row>
    <row r="70" spans="1:20" x14ac:dyDescent="0.3">
      <c r="A70">
        <v>26</v>
      </c>
      <c r="B70">
        <v>2</v>
      </c>
      <c r="C70">
        <v>100009</v>
      </c>
      <c r="D70">
        <v>68</v>
      </c>
      <c r="E70">
        <v>0.99999800000000005</v>
      </c>
      <c r="F70">
        <v>0.66500000000000004</v>
      </c>
      <c r="J70" s="2">
        <v>66</v>
      </c>
      <c r="K70" s="4">
        <v>0.999996</v>
      </c>
      <c r="L70" s="4">
        <v>1</v>
      </c>
      <c r="O70" s="6">
        <f t="shared" si="3"/>
        <v>0.999996</v>
      </c>
      <c r="Q70">
        <v>66</v>
      </c>
      <c r="R70" s="5">
        <v>0.999996</v>
      </c>
      <c r="T70">
        <f t="shared" si="4"/>
        <v>0</v>
      </c>
    </row>
    <row r="71" spans="1:20" x14ac:dyDescent="0.3">
      <c r="A71">
        <v>26</v>
      </c>
      <c r="B71">
        <v>2</v>
      </c>
      <c r="C71">
        <v>100009</v>
      </c>
      <c r="D71">
        <v>69</v>
      </c>
      <c r="E71">
        <v>0.99999899999999997</v>
      </c>
      <c r="F71">
        <v>0.67500000000000004</v>
      </c>
      <c r="J71" s="2">
        <v>67</v>
      </c>
      <c r="K71" s="4">
        <v>0.99999700000000002</v>
      </c>
      <c r="L71" s="4">
        <v>1</v>
      </c>
      <c r="O71" s="6">
        <f t="shared" si="3"/>
        <v>0.99999700000000002</v>
      </c>
      <c r="Q71">
        <v>67</v>
      </c>
      <c r="R71" s="5">
        <v>0.99999700000000002</v>
      </c>
      <c r="T71">
        <f t="shared" si="4"/>
        <v>0</v>
      </c>
    </row>
    <row r="72" spans="1:20" x14ac:dyDescent="0.3">
      <c r="A72">
        <v>26</v>
      </c>
      <c r="B72">
        <v>2</v>
      </c>
      <c r="C72">
        <v>100009</v>
      </c>
      <c r="D72">
        <v>70</v>
      </c>
      <c r="E72">
        <v>0.99999899999999997</v>
      </c>
      <c r="F72">
        <v>0.68500000000000005</v>
      </c>
      <c r="J72" s="2">
        <v>68</v>
      </c>
      <c r="K72" s="4">
        <v>0.99999800000000005</v>
      </c>
      <c r="L72" s="4">
        <v>1</v>
      </c>
      <c r="O72" s="6">
        <f t="shared" si="3"/>
        <v>0.99999800000000005</v>
      </c>
      <c r="Q72">
        <v>68</v>
      </c>
      <c r="R72" s="5">
        <v>0.99999800000000005</v>
      </c>
      <c r="T72">
        <f t="shared" si="4"/>
        <v>0</v>
      </c>
    </row>
    <row r="73" spans="1:20" x14ac:dyDescent="0.3">
      <c r="A73">
        <v>26</v>
      </c>
      <c r="B73">
        <v>2</v>
      </c>
      <c r="C73">
        <v>100009</v>
      </c>
      <c r="D73">
        <v>71</v>
      </c>
      <c r="E73">
        <v>0.99999899999999997</v>
      </c>
      <c r="F73">
        <v>0.69499999999999995</v>
      </c>
      <c r="J73" s="2">
        <v>69</v>
      </c>
      <c r="K73" s="4">
        <v>0.99999899999999997</v>
      </c>
      <c r="L73" s="4">
        <v>1</v>
      </c>
      <c r="O73" s="6">
        <f t="shared" si="3"/>
        <v>0.99999899999999997</v>
      </c>
      <c r="Q73">
        <v>69</v>
      </c>
      <c r="R73" s="5">
        <v>0.99999899999999997</v>
      </c>
      <c r="T73">
        <f t="shared" si="4"/>
        <v>0</v>
      </c>
    </row>
    <row r="74" spans="1:20" x14ac:dyDescent="0.3">
      <c r="A74">
        <v>26</v>
      </c>
      <c r="B74">
        <v>2</v>
      </c>
      <c r="C74">
        <v>100009</v>
      </c>
      <c r="D74">
        <v>72</v>
      </c>
      <c r="E74">
        <v>1</v>
      </c>
      <c r="F74">
        <v>0.70499999999999996</v>
      </c>
      <c r="J74" s="2">
        <v>70</v>
      </c>
      <c r="K74" s="4">
        <v>0.99999899999999997</v>
      </c>
      <c r="L74" s="4">
        <v>1</v>
      </c>
      <c r="O74" s="6">
        <f t="shared" si="3"/>
        <v>0.99999899999999997</v>
      </c>
      <c r="Q74">
        <v>70</v>
      </c>
      <c r="R74" s="5">
        <v>0.99999899999999997</v>
      </c>
      <c r="T74">
        <f t="shared" si="4"/>
        <v>0</v>
      </c>
    </row>
    <row r="75" spans="1:20" x14ac:dyDescent="0.3">
      <c r="A75">
        <v>26</v>
      </c>
      <c r="B75">
        <v>2</v>
      </c>
      <c r="C75">
        <v>100009</v>
      </c>
      <c r="D75">
        <v>73</v>
      </c>
      <c r="E75">
        <v>1</v>
      </c>
      <c r="F75">
        <v>0.71499999999999997</v>
      </c>
      <c r="J75" s="2">
        <v>71</v>
      </c>
      <c r="K75" s="4">
        <v>0.99999899999999997</v>
      </c>
      <c r="L75" s="4">
        <v>1</v>
      </c>
      <c r="O75" s="6">
        <f t="shared" si="3"/>
        <v>0.99999899999999997</v>
      </c>
      <c r="Q75">
        <v>71</v>
      </c>
      <c r="R75" s="5">
        <v>0.99999899999999997</v>
      </c>
      <c r="T75">
        <f t="shared" si="4"/>
        <v>0</v>
      </c>
    </row>
    <row r="76" spans="1:20" x14ac:dyDescent="0.3">
      <c r="A76">
        <v>26</v>
      </c>
      <c r="B76">
        <v>2</v>
      </c>
      <c r="C76">
        <v>100009</v>
      </c>
      <c r="D76">
        <v>74</v>
      </c>
      <c r="E76">
        <v>1</v>
      </c>
      <c r="F76">
        <v>0.72499999999999998</v>
      </c>
      <c r="J76" s="2">
        <v>72</v>
      </c>
      <c r="K76" s="4">
        <v>1</v>
      </c>
      <c r="L76" s="4">
        <v>1</v>
      </c>
      <c r="O76" s="6">
        <f t="shared" si="3"/>
        <v>1</v>
      </c>
      <c r="Q76">
        <v>72</v>
      </c>
      <c r="R76" s="5">
        <v>1</v>
      </c>
      <c r="T76">
        <f t="shared" si="4"/>
        <v>0</v>
      </c>
    </row>
    <row r="77" spans="1:20" x14ac:dyDescent="0.3">
      <c r="A77">
        <v>26</v>
      </c>
      <c r="B77">
        <v>2</v>
      </c>
      <c r="C77">
        <v>100009</v>
      </c>
      <c r="D77">
        <v>75</v>
      </c>
      <c r="E77">
        <v>1</v>
      </c>
      <c r="F77">
        <v>0.73499999999999999</v>
      </c>
      <c r="J77" s="2">
        <v>73</v>
      </c>
      <c r="K77" s="4">
        <v>1</v>
      </c>
      <c r="L77" s="4">
        <v>1</v>
      </c>
      <c r="O77" s="6">
        <f t="shared" si="3"/>
        <v>1</v>
      </c>
      <c r="Q77">
        <v>73</v>
      </c>
      <c r="R77" s="5">
        <v>1</v>
      </c>
      <c r="T77">
        <f t="shared" si="4"/>
        <v>0</v>
      </c>
    </row>
    <row r="78" spans="1:20" x14ac:dyDescent="0.3">
      <c r="A78">
        <v>26</v>
      </c>
      <c r="B78">
        <v>2</v>
      </c>
      <c r="C78">
        <v>100009</v>
      </c>
      <c r="D78">
        <v>76</v>
      </c>
      <c r="E78">
        <v>1</v>
      </c>
      <c r="F78">
        <v>0.745</v>
      </c>
      <c r="J78" s="2">
        <v>74</v>
      </c>
      <c r="K78" s="4">
        <v>1</v>
      </c>
      <c r="L78" s="4">
        <v>1</v>
      </c>
      <c r="O78" s="6">
        <f t="shared" si="3"/>
        <v>1</v>
      </c>
      <c r="Q78">
        <v>74</v>
      </c>
      <c r="R78" s="5">
        <v>1</v>
      </c>
      <c r="T78">
        <f t="shared" si="4"/>
        <v>0</v>
      </c>
    </row>
    <row r="79" spans="1:20" x14ac:dyDescent="0.3">
      <c r="A79">
        <v>26</v>
      </c>
      <c r="B79">
        <v>2</v>
      </c>
      <c r="C79">
        <v>100009</v>
      </c>
      <c r="D79">
        <v>77</v>
      </c>
      <c r="E79">
        <v>1</v>
      </c>
      <c r="F79">
        <v>0.755</v>
      </c>
      <c r="J79" s="2">
        <v>75</v>
      </c>
      <c r="K79" s="4">
        <v>1</v>
      </c>
      <c r="L79" s="4">
        <v>1</v>
      </c>
      <c r="O79" s="6">
        <f t="shared" si="3"/>
        <v>1</v>
      </c>
      <c r="Q79">
        <v>75</v>
      </c>
      <c r="R79" s="5">
        <v>1</v>
      </c>
      <c r="T79">
        <f t="shared" si="4"/>
        <v>0</v>
      </c>
    </row>
    <row r="80" spans="1:20" x14ac:dyDescent="0.3">
      <c r="A80">
        <v>26</v>
      </c>
      <c r="B80">
        <v>2</v>
      </c>
      <c r="C80">
        <v>100009</v>
      </c>
      <c r="D80">
        <v>78</v>
      </c>
      <c r="E80">
        <v>1</v>
      </c>
      <c r="F80">
        <v>0.76500000000000001</v>
      </c>
      <c r="J80" s="2">
        <v>76</v>
      </c>
      <c r="K80" s="4">
        <v>1</v>
      </c>
      <c r="L80" s="4">
        <v>1</v>
      </c>
      <c r="O80" s="6">
        <f t="shared" si="3"/>
        <v>1</v>
      </c>
      <c r="Q80">
        <v>76</v>
      </c>
      <c r="R80" s="5">
        <v>1</v>
      </c>
      <c r="T80">
        <f t="shared" si="4"/>
        <v>0</v>
      </c>
    </row>
    <row r="81" spans="10:20" x14ac:dyDescent="0.3">
      <c r="J81" s="2">
        <v>77</v>
      </c>
      <c r="K81" s="4">
        <v>1</v>
      </c>
      <c r="L81" s="4">
        <v>1</v>
      </c>
      <c r="O81" s="6">
        <f t="shared" si="3"/>
        <v>1</v>
      </c>
      <c r="Q81">
        <v>77</v>
      </c>
      <c r="R81" s="5">
        <v>1</v>
      </c>
      <c r="T81">
        <f t="shared" si="4"/>
        <v>0</v>
      </c>
    </row>
    <row r="82" spans="10:20" x14ac:dyDescent="0.3">
      <c r="J82" s="2">
        <v>78</v>
      </c>
      <c r="K82" s="4">
        <v>1</v>
      </c>
      <c r="L82" s="4">
        <v>1</v>
      </c>
      <c r="O82" s="6">
        <f t="shared" si="3"/>
        <v>1</v>
      </c>
      <c r="Q82">
        <v>78</v>
      </c>
      <c r="R82" s="5">
        <v>1</v>
      </c>
      <c r="T82">
        <f t="shared" si="4"/>
        <v>0</v>
      </c>
    </row>
    <row r="83" spans="10:20" x14ac:dyDescent="0.3">
      <c r="J83" s="2" t="s">
        <v>39</v>
      </c>
      <c r="K83" s="4">
        <v>1</v>
      </c>
      <c r="L83" s="4">
        <v>1</v>
      </c>
      <c r="O83" s="6">
        <f t="shared" si="3"/>
        <v>1</v>
      </c>
      <c r="Q83">
        <v>79</v>
      </c>
      <c r="T83">
        <f t="shared" si="4"/>
        <v>-1</v>
      </c>
    </row>
    <row r="84" spans="10:20" x14ac:dyDescent="0.3">
      <c r="O84" s="6">
        <f t="shared" si="3"/>
        <v>0</v>
      </c>
      <c r="Q84">
        <v>80</v>
      </c>
      <c r="T84">
        <f t="shared" si="4"/>
        <v>0</v>
      </c>
    </row>
    <row r="85" spans="10:20" x14ac:dyDescent="0.3">
      <c r="O85" s="6">
        <f t="shared" si="3"/>
        <v>0</v>
      </c>
      <c r="Q85">
        <v>81</v>
      </c>
      <c r="T85">
        <f t="shared" si="4"/>
        <v>0</v>
      </c>
    </row>
    <row r="86" spans="10:20" x14ac:dyDescent="0.3">
      <c r="O86" s="6">
        <f t="shared" si="3"/>
        <v>0</v>
      </c>
      <c r="Q86">
        <v>82</v>
      </c>
      <c r="T86">
        <f t="shared" si="4"/>
        <v>0</v>
      </c>
    </row>
    <row r="87" spans="10:20" x14ac:dyDescent="0.3">
      <c r="O87" s="6">
        <f t="shared" si="3"/>
        <v>0</v>
      </c>
      <c r="Q87">
        <v>83</v>
      </c>
      <c r="T87">
        <f t="shared" si="4"/>
        <v>0</v>
      </c>
    </row>
    <row r="88" spans="10:20" x14ac:dyDescent="0.3">
      <c r="O88" s="6">
        <f t="shared" si="3"/>
        <v>0</v>
      </c>
      <c r="Q88">
        <v>84</v>
      </c>
      <c r="T88">
        <f t="shared" si="4"/>
        <v>0</v>
      </c>
    </row>
    <row r="89" spans="10:20" x14ac:dyDescent="0.3">
      <c r="O89" s="6">
        <f t="shared" si="3"/>
        <v>0</v>
      </c>
      <c r="Q89">
        <v>85</v>
      </c>
      <c r="T89">
        <f t="shared" si="4"/>
        <v>0</v>
      </c>
    </row>
    <row r="90" spans="10:20" x14ac:dyDescent="0.3">
      <c r="O90" s="6">
        <f t="shared" si="3"/>
        <v>0</v>
      </c>
      <c r="Q90">
        <v>86</v>
      </c>
      <c r="T90">
        <f t="shared" si="4"/>
        <v>0</v>
      </c>
    </row>
    <row r="91" spans="10:20" x14ac:dyDescent="0.3">
      <c r="O91" s="6">
        <f t="shared" si="3"/>
        <v>0</v>
      </c>
      <c r="Q91">
        <v>87</v>
      </c>
      <c r="T91">
        <f t="shared" si="4"/>
        <v>0</v>
      </c>
    </row>
    <row r="92" spans="10:20" x14ac:dyDescent="0.3">
      <c r="O92" s="6">
        <f t="shared" si="3"/>
        <v>0</v>
      </c>
      <c r="Q92">
        <v>88</v>
      </c>
      <c r="T92">
        <f t="shared" si="4"/>
        <v>0</v>
      </c>
    </row>
    <row r="93" spans="10:20" x14ac:dyDescent="0.3">
      <c r="O93" s="6">
        <f t="shared" si="3"/>
        <v>0</v>
      </c>
      <c r="Q93">
        <v>89</v>
      </c>
      <c r="T93">
        <f t="shared" si="4"/>
        <v>0</v>
      </c>
    </row>
    <row r="94" spans="10:20" x14ac:dyDescent="0.3">
      <c r="O94" s="6">
        <f t="shared" si="3"/>
        <v>0</v>
      </c>
      <c r="T94">
        <f t="shared" si="4"/>
        <v>0</v>
      </c>
    </row>
    <row r="95" spans="10:20" x14ac:dyDescent="0.3">
      <c r="O95" s="6">
        <f t="shared" si="3"/>
        <v>0</v>
      </c>
      <c r="T95">
        <f t="shared" si="4"/>
        <v>0</v>
      </c>
    </row>
    <row r="96" spans="10:20" x14ac:dyDescent="0.3">
      <c r="O96" s="6">
        <f t="shared" si="3"/>
        <v>0</v>
      </c>
      <c r="T96">
        <f t="shared" si="4"/>
        <v>0</v>
      </c>
    </row>
    <row r="97" spans="15:20" x14ac:dyDescent="0.3">
      <c r="O97" s="6">
        <f t="shared" si="3"/>
        <v>0</v>
      </c>
      <c r="T97">
        <f t="shared" si="4"/>
        <v>0</v>
      </c>
    </row>
    <row r="98" spans="15:20" x14ac:dyDescent="0.3">
      <c r="O98" s="6">
        <f t="shared" si="3"/>
        <v>0</v>
      </c>
      <c r="T98">
        <f t="shared" si="4"/>
        <v>0</v>
      </c>
    </row>
    <row r="99" spans="15:20" x14ac:dyDescent="0.3">
      <c r="O99" s="6">
        <f t="shared" si="3"/>
        <v>0</v>
      </c>
      <c r="T99">
        <f t="shared" si="4"/>
        <v>0</v>
      </c>
    </row>
    <row r="100" spans="15:20" x14ac:dyDescent="0.3">
      <c r="O100" s="6">
        <f t="shared" si="3"/>
        <v>0</v>
      </c>
      <c r="T100">
        <f t="shared" si="4"/>
        <v>0</v>
      </c>
    </row>
    <row r="101" spans="15:20" x14ac:dyDescent="0.3">
      <c r="O101" s="6">
        <f t="shared" ref="O101:O106" si="5">SUMPRODUCT(K101:L101,$K$1:$L$1)</f>
        <v>0</v>
      </c>
      <c r="T101">
        <f t="shared" si="4"/>
        <v>0</v>
      </c>
    </row>
    <row r="102" spans="15:20" x14ac:dyDescent="0.3">
      <c r="O102" s="6">
        <f t="shared" si="5"/>
        <v>0</v>
      </c>
      <c r="T102">
        <f t="shared" si="4"/>
        <v>0</v>
      </c>
    </row>
    <row r="103" spans="15:20" x14ac:dyDescent="0.3">
      <c r="O103" s="6">
        <f t="shared" si="5"/>
        <v>0</v>
      </c>
      <c r="T103">
        <f t="shared" si="4"/>
        <v>0</v>
      </c>
    </row>
    <row r="104" spans="15:20" x14ac:dyDescent="0.3">
      <c r="O104" s="6">
        <f t="shared" si="5"/>
        <v>0</v>
      </c>
      <c r="T104">
        <f t="shared" si="4"/>
        <v>0</v>
      </c>
    </row>
    <row r="105" spans="15:20" x14ac:dyDescent="0.3">
      <c r="O105" s="6">
        <f t="shared" si="5"/>
        <v>0</v>
      </c>
      <c r="T105">
        <f t="shared" si="4"/>
        <v>0</v>
      </c>
    </row>
    <row r="106" spans="15:20" x14ac:dyDescent="0.3">
      <c r="O10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items and disagg data</vt:lpstr>
      <vt:lpstr>items and disagg data 7</vt:lpstr>
      <vt:lpstr>get model d 7</vt:lpstr>
      <vt:lpstr>get model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2018-10-11T09:59:10Z</dcterms:created>
  <dcterms:modified xsi:type="dcterms:W3CDTF">2018-10-26T13:51:26Z</dcterms:modified>
</cp:coreProperties>
</file>