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ktest\ftest\fm24\"/>
    </mc:Choice>
  </mc:AlternateContent>
  <xr:revisionPtr revIDLastSave="0" documentId="13_ncr:1_{61D00D82-BA44-4AA5-8441-0960434DFF5A}" xr6:coauthVersionLast="46" xr6:coauthVersionMax="46" xr10:uidLastSave="{00000000-0000-0000-0000-000000000000}"/>
  <bookViews>
    <workbookView xWindow="1224" yWindow="1200" windowWidth="17280" windowHeight="8964" activeTab="5" xr2:uid="{847AF049-B48E-493E-BF12-8F290FF458C4}"/>
  </bookViews>
  <sheets>
    <sheet name="loc_summary" sheetId="5" r:id="rId1"/>
    <sheet name="old a2" sheetId="1" r:id="rId2"/>
    <sheet name="old a1" sheetId="6" r:id="rId3"/>
    <sheet name="new a2" sheetId="2" r:id="rId4"/>
    <sheet name="new a1" sheetId="4" r:id="rId5"/>
    <sheet name="new by location" sheetId="3" r:id="rId6"/>
  </sheets>
  <definedNames>
    <definedName name="_xlnm._FilterDatabase" localSheetId="2" hidden="1">'old a1'!$A$1:$D$31</definedName>
    <definedName name="_xlnm._FilterDatabase" localSheetId="1" hidden="1">'old a2'!$A$1:$D$31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E13" i="3"/>
  <c r="D13" i="3"/>
  <c r="E2" i="2"/>
  <c r="F2" i="2" s="1"/>
  <c r="C2" i="3"/>
  <c r="C11" i="3"/>
  <c r="C10" i="3"/>
  <c r="C9" i="3"/>
  <c r="C8" i="3"/>
  <c r="C7" i="3"/>
  <c r="C6" i="3"/>
  <c r="C5" i="3"/>
  <c r="C4" i="3"/>
  <c r="C3" i="3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/>
  <c r="E54" i="4"/>
  <c r="F54" i="4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2" i="4"/>
  <c r="F2" i="4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D10" i="3" l="1"/>
  <c r="I10" i="3" s="1"/>
  <c r="E6" i="3"/>
  <c r="D9" i="3"/>
  <c r="I9" i="3" s="1"/>
  <c r="E7" i="3"/>
  <c r="D8" i="3"/>
  <c r="I8" i="3" s="1"/>
  <c r="E8" i="3"/>
  <c r="D7" i="3"/>
  <c r="I7" i="3" s="1"/>
  <c r="E9" i="3"/>
  <c r="D6" i="3"/>
  <c r="I6" i="3" s="1"/>
  <c r="E2" i="3"/>
  <c r="E10" i="3"/>
  <c r="D5" i="3"/>
  <c r="I5" i="3" s="1"/>
  <c r="E3" i="3"/>
  <c r="E11" i="3"/>
  <c r="D4" i="3"/>
  <c r="I4" i="3" s="1"/>
  <c r="E4" i="3"/>
  <c r="D11" i="3"/>
  <c r="I11" i="3" s="1"/>
  <c r="D3" i="3"/>
  <c r="I3" i="3" s="1"/>
  <c r="E5" i="3"/>
  <c r="D2" i="3"/>
  <c r="E54" i="3" l="1"/>
  <c r="D54" i="3"/>
  <c r="I2" i="3"/>
  <c r="E55" i="3" l="1"/>
</calcChain>
</file>

<file path=xl/sharedStrings.xml><?xml version="1.0" encoding="utf-8"?>
<sst xmlns="http://schemas.openxmlformats.org/spreadsheetml/2006/main" count="123" uniqueCount="33">
  <si>
    <t>event_id</t>
  </si>
  <si>
    <t>output_id</t>
  </si>
  <si>
    <t>sidx</t>
  </si>
  <si>
    <t>loss</t>
  </si>
  <si>
    <t>acc_idx</t>
  </si>
  <si>
    <t>accnumber</t>
  </si>
  <si>
    <t>agg_id</t>
  </si>
  <si>
    <t>coverage_id</t>
  </si>
  <si>
    <t>coverage_type_id</t>
  </si>
  <si>
    <t>layer_id</t>
  </si>
  <si>
    <t>loc_id</t>
  </si>
  <si>
    <t>loc_idx</t>
  </si>
  <si>
    <t>locnumber</t>
  </si>
  <si>
    <t>peril_id</t>
  </si>
  <si>
    <t>polnumber</t>
  </si>
  <si>
    <t>portnumber</t>
  </si>
  <si>
    <t>tiv</t>
  </si>
  <si>
    <t>A</t>
  </si>
  <si>
    <t>B</t>
  </si>
  <si>
    <t>C</t>
  </si>
  <si>
    <t>D</t>
  </si>
  <si>
    <t>i</t>
  </si>
  <si>
    <t>ii</t>
  </si>
  <si>
    <t>loc</t>
  </si>
  <si>
    <t>sumif key</t>
  </si>
  <si>
    <t>a2</t>
  </si>
  <si>
    <t>a1</t>
  </si>
  <si>
    <t>loss_ri</t>
  </si>
  <si>
    <t>loss_gul</t>
  </si>
  <si>
    <t>loss_il</t>
  </si>
  <si>
    <t>diff a2</t>
  </si>
  <si>
    <t>a2-a1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</si>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</sst>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A8309-8F0A-44EC-8C01-7249D5E0B8E8}">
  <dimension ref="A1:F11"/>
  <sheetViews>
    <sheetView workbookViewId="0">
      <selection activeCell="C1" activeCellId="1" sqref="F1:F11 C1:C11"/>
    </sheetView>
  </sheetViews>
  <sheetFormatPr defaultRowHeight="14.4" x14ac:dyDescent="0.3"/>
  <cols>
    <col min="4" max="4" width="10.88671875" bestFit="1" customWidth="1"/>
    <col min="5" max="6" width="9.88671875" bestFit="1" customWidth="1"/>
  </cols>
  <sheetData>
    <row r="1" spans="1:6" x14ac:dyDescent="0.3">
      <c r="A1" t="s">
        <v>15</v>
      </c>
      <c r="B1" t="s">
        <v>5</v>
      </c>
      <c r="C1" t="s">
        <v>12</v>
      </c>
      <c r="D1" t="s">
        <v>28</v>
      </c>
      <c r="E1" t="s">
        <v>29</v>
      </c>
      <c r="F1" t="s">
        <v>27</v>
      </c>
    </row>
    <row r="2" spans="1:6" x14ac:dyDescent="0.3">
      <c r="A2">
        <v>1</v>
      </c>
      <c r="B2">
        <v>123</v>
      </c>
      <c r="C2" t="s">
        <v>17</v>
      </c>
      <c r="D2" s="1">
        <v>902500000</v>
      </c>
      <c r="E2" s="1">
        <v>32733487.98</v>
      </c>
      <c r="F2" s="1">
        <v>4466112.8899999997</v>
      </c>
    </row>
    <row r="3" spans="1:6" x14ac:dyDescent="0.3">
      <c r="A3">
        <v>1</v>
      </c>
      <c r="B3">
        <v>123</v>
      </c>
      <c r="C3" t="s">
        <v>18</v>
      </c>
      <c r="D3" s="1">
        <v>601000000</v>
      </c>
      <c r="E3" s="1">
        <v>21798024.699999999</v>
      </c>
      <c r="F3" s="1">
        <v>4466112.88</v>
      </c>
    </row>
    <row r="4" spans="1:6" x14ac:dyDescent="0.3">
      <c r="A4">
        <v>1</v>
      </c>
      <c r="B4">
        <v>123</v>
      </c>
      <c r="C4" t="s">
        <v>19</v>
      </c>
      <c r="D4" s="1">
        <v>330500000</v>
      </c>
      <c r="E4" s="1">
        <v>11986938.1</v>
      </c>
      <c r="F4" s="1">
        <v>3062580.2</v>
      </c>
    </row>
    <row r="5" spans="1:6" x14ac:dyDescent="0.3">
      <c r="A5">
        <v>1</v>
      </c>
      <c r="B5">
        <v>123</v>
      </c>
      <c r="C5" t="s">
        <v>20</v>
      </c>
      <c r="D5" s="1">
        <v>96000000</v>
      </c>
      <c r="E5" s="1">
        <v>3481576.51</v>
      </c>
      <c r="F5" s="1">
        <v>1162545.6599999999</v>
      </c>
    </row>
    <row r="6" spans="1:6" x14ac:dyDescent="0.3">
      <c r="A6">
        <v>1</v>
      </c>
      <c r="B6">
        <v>456</v>
      </c>
      <c r="C6">
        <v>1</v>
      </c>
      <c r="D6" s="1">
        <v>106000000</v>
      </c>
      <c r="E6" s="1">
        <v>99999995.5</v>
      </c>
      <c r="F6" s="1">
        <v>15925673.380000001</v>
      </c>
    </row>
    <row r="7" spans="1:6" x14ac:dyDescent="0.3">
      <c r="A7">
        <v>1</v>
      </c>
      <c r="B7">
        <v>456</v>
      </c>
      <c r="C7">
        <v>2</v>
      </c>
      <c r="D7" s="1">
        <v>30000000</v>
      </c>
      <c r="E7" s="1">
        <v>28499998</v>
      </c>
      <c r="F7" s="1">
        <v>9262819</v>
      </c>
    </row>
    <row r="8" spans="1:6" x14ac:dyDescent="0.3">
      <c r="A8">
        <v>1</v>
      </c>
      <c r="B8">
        <v>456</v>
      </c>
      <c r="C8">
        <v>3</v>
      </c>
      <c r="D8" s="1">
        <v>757576</v>
      </c>
      <c r="E8" s="1">
        <v>750000.07</v>
      </c>
      <c r="F8" s="1">
        <v>233516.29</v>
      </c>
    </row>
    <row r="9" spans="1:6" x14ac:dyDescent="0.3">
      <c r="A9">
        <v>1</v>
      </c>
      <c r="B9">
        <v>456</v>
      </c>
      <c r="C9">
        <v>4</v>
      </c>
      <c r="D9" s="1">
        <v>21000000</v>
      </c>
      <c r="E9" s="1">
        <v>20000002</v>
      </c>
      <c r="F9" s="1">
        <v>4673049</v>
      </c>
    </row>
    <row r="10" spans="1:6" x14ac:dyDescent="0.3">
      <c r="A10">
        <v>1</v>
      </c>
      <c r="B10">
        <v>789</v>
      </c>
      <c r="C10" t="s">
        <v>21</v>
      </c>
      <c r="D10" s="1">
        <v>80000000</v>
      </c>
      <c r="E10" s="1">
        <v>79200005</v>
      </c>
      <c r="F10" s="1">
        <v>19154341.25</v>
      </c>
    </row>
    <row r="11" spans="1:6" x14ac:dyDescent="0.3">
      <c r="A11">
        <v>1</v>
      </c>
      <c r="B11">
        <v>789</v>
      </c>
      <c r="C11" t="s">
        <v>22</v>
      </c>
      <c r="D11" s="1">
        <v>32000000</v>
      </c>
      <c r="E11" s="1">
        <v>31680000.120000001</v>
      </c>
      <c r="F11" s="1">
        <v>10548259.939999999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17E1-DA2A-4598-9E94-CDDDEBA440F0}">
  <dimension ref="A1:D31"/>
  <sheetViews>
    <sheetView workbookViewId="0">
      <selection activeCell="E1" sqref="E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</v>
      </c>
      <c r="C2">
        <v>-3</v>
      </c>
      <c r="D2">
        <v>4466113</v>
      </c>
    </row>
    <row r="3" spans="1:4" x14ac:dyDescent="0.3">
      <c r="A3">
        <v>1</v>
      </c>
      <c r="B3">
        <v>1</v>
      </c>
      <c r="C3">
        <v>-1</v>
      </c>
      <c r="D3">
        <v>0</v>
      </c>
    </row>
    <row r="4" spans="1:4" x14ac:dyDescent="0.3">
      <c r="A4">
        <v>1</v>
      </c>
      <c r="B4">
        <v>1</v>
      </c>
      <c r="C4">
        <v>1</v>
      </c>
      <c r="D4">
        <v>4141501.5</v>
      </c>
    </row>
    <row r="5" spans="1:4" x14ac:dyDescent="0.3">
      <c r="A5">
        <v>1</v>
      </c>
      <c r="B5">
        <v>2</v>
      </c>
      <c r="C5">
        <v>-3</v>
      </c>
      <c r="D5">
        <v>4466113</v>
      </c>
    </row>
    <row r="6" spans="1:4" x14ac:dyDescent="0.3">
      <c r="A6">
        <v>1</v>
      </c>
      <c r="B6">
        <v>2</v>
      </c>
      <c r="C6">
        <v>-1</v>
      </c>
      <c r="D6">
        <v>0</v>
      </c>
    </row>
    <row r="7" spans="1:4" x14ac:dyDescent="0.3">
      <c r="A7">
        <v>1</v>
      </c>
      <c r="B7">
        <v>2</v>
      </c>
      <c r="C7">
        <v>1</v>
      </c>
      <c r="D7">
        <v>4141501.5</v>
      </c>
    </row>
    <row r="8" spans="1:4" x14ac:dyDescent="0.3">
      <c r="A8">
        <v>1</v>
      </c>
      <c r="B8">
        <v>3</v>
      </c>
      <c r="C8">
        <v>-3</v>
      </c>
      <c r="D8">
        <v>3062579.25</v>
      </c>
    </row>
    <row r="9" spans="1:4" x14ac:dyDescent="0.3">
      <c r="A9">
        <v>1</v>
      </c>
      <c r="B9">
        <v>3</v>
      </c>
      <c r="C9">
        <v>-1</v>
      </c>
      <c r="D9">
        <v>0</v>
      </c>
    </row>
    <row r="10" spans="1:4" x14ac:dyDescent="0.3">
      <c r="A10">
        <v>1</v>
      </c>
      <c r="B10">
        <v>3</v>
      </c>
      <c r="C10">
        <v>1</v>
      </c>
      <c r="D10">
        <v>3013961.25</v>
      </c>
    </row>
    <row r="11" spans="1:4" x14ac:dyDescent="0.3">
      <c r="A11">
        <v>1</v>
      </c>
      <c r="B11">
        <v>4</v>
      </c>
      <c r="C11">
        <v>-3</v>
      </c>
      <c r="D11">
        <v>1162545.1200000001</v>
      </c>
    </row>
    <row r="12" spans="1:4" x14ac:dyDescent="0.3">
      <c r="A12">
        <v>1</v>
      </c>
      <c r="B12">
        <v>4</v>
      </c>
      <c r="C12">
        <v>-1</v>
      </c>
      <c r="D12">
        <v>0</v>
      </c>
    </row>
    <row r="13" spans="1:4" x14ac:dyDescent="0.3">
      <c r="A13">
        <v>1</v>
      </c>
      <c r="B13">
        <v>4</v>
      </c>
      <c r="C13">
        <v>1</v>
      </c>
      <c r="D13">
        <v>1162483.25</v>
      </c>
    </row>
    <row r="14" spans="1:4" x14ac:dyDescent="0.3">
      <c r="A14">
        <v>1</v>
      </c>
      <c r="B14">
        <v>5</v>
      </c>
      <c r="C14">
        <v>-3</v>
      </c>
      <c r="D14">
        <v>15925668</v>
      </c>
    </row>
    <row r="15" spans="1:4" x14ac:dyDescent="0.3">
      <c r="A15">
        <v>1</v>
      </c>
      <c r="B15">
        <v>5</v>
      </c>
      <c r="C15">
        <v>-1</v>
      </c>
      <c r="D15">
        <v>0</v>
      </c>
    </row>
    <row r="16" spans="1:4" x14ac:dyDescent="0.3">
      <c r="A16">
        <v>1</v>
      </c>
      <c r="B16">
        <v>5</v>
      </c>
      <c r="C16">
        <v>1</v>
      </c>
      <c r="D16">
        <v>5056285</v>
      </c>
    </row>
    <row r="17" spans="1:4" x14ac:dyDescent="0.3">
      <c r="A17">
        <v>1</v>
      </c>
      <c r="B17">
        <v>6</v>
      </c>
      <c r="C17">
        <v>-3</v>
      </c>
      <c r="D17">
        <v>9262818</v>
      </c>
    </row>
    <row r="18" spans="1:4" x14ac:dyDescent="0.3">
      <c r="A18">
        <v>1</v>
      </c>
      <c r="B18">
        <v>6</v>
      </c>
      <c r="C18">
        <v>-1</v>
      </c>
      <c r="D18">
        <v>0</v>
      </c>
    </row>
    <row r="19" spans="1:4" x14ac:dyDescent="0.3">
      <c r="A19">
        <v>1</v>
      </c>
      <c r="B19">
        <v>6</v>
      </c>
      <c r="C19">
        <v>1</v>
      </c>
      <c r="D19">
        <v>4433012.5</v>
      </c>
    </row>
    <row r="20" spans="1:4" x14ac:dyDescent="0.3">
      <c r="A20">
        <v>1</v>
      </c>
      <c r="B20">
        <v>7</v>
      </c>
      <c r="C20">
        <v>-3</v>
      </c>
      <c r="D20">
        <v>233516.33</v>
      </c>
    </row>
    <row r="21" spans="1:4" x14ac:dyDescent="0.3">
      <c r="A21">
        <v>1</v>
      </c>
      <c r="B21">
        <v>7</v>
      </c>
      <c r="C21">
        <v>-1</v>
      </c>
      <c r="D21">
        <v>0</v>
      </c>
    </row>
    <row r="22" spans="1:4" x14ac:dyDescent="0.3">
      <c r="A22">
        <v>1</v>
      </c>
      <c r="B22">
        <v>7</v>
      </c>
      <c r="C22">
        <v>1</v>
      </c>
      <c r="D22">
        <v>74242.47</v>
      </c>
    </row>
    <row r="23" spans="1:4" x14ac:dyDescent="0.3">
      <c r="A23">
        <v>1</v>
      </c>
      <c r="B23">
        <v>8</v>
      </c>
      <c r="C23">
        <v>-3</v>
      </c>
      <c r="D23">
        <v>4673048.5</v>
      </c>
    </row>
    <row r="24" spans="1:4" x14ac:dyDescent="0.3">
      <c r="A24">
        <v>1</v>
      </c>
      <c r="B24">
        <v>8</v>
      </c>
      <c r="C24">
        <v>-1</v>
      </c>
      <c r="D24">
        <v>0</v>
      </c>
    </row>
    <row r="25" spans="1:4" x14ac:dyDescent="0.3">
      <c r="A25">
        <v>1</v>
      </c>
      <c r="B25">
        <v>8</v>
      </c>
      <c r="C25">
        <v>1</v>
      </c>
      <c r="D25">
        <v>2704293.75</v>
      </c>
    </row>
    <row r="26" spans="1:4" x14ac:dyDescent="0.3">
      <c r="A26">
        <v>1</v>
      </c>
      <c r="B26">
        <v>9</v>
      </c>
      <c r="C26">
        <v>-3</v>
      </c>
      <c r="D26">
        <v>19154340</v>
      </c>
    </row>
    <row r="27" spans="1:4" x14ac:dyDescent="0.3">
      <c r="A27">
        <v>1</v>
      </c>
      <c r="B27">
        <v>9</v>
      </c>
      <c r="C27">
        <v>-1</v>
      </c>
      <c r="D27">
        <v>0</v>
      </c>
    </row>
    <row r="28" spans="1:4" x14ac:dyDescent="0.3">
      <c r="A28">
        <v>1</v>
      </c>
      <c r="B28">
        <v>9</v>
      </c>
      <c r="C28">
        <v>1</v>
      </c>
      <c r="D28">
        <v>5023481</v>
      </c>
    </row>
    <row r="29" spans="1:4" x14ac:dyDescent="0.3">
      <c r="A29">
        <v>1</v>
      </c>
      <c r="B29">
        <v>10</v>
      </c>
      <c r="C29">
        <v>-3</v>
      </c>
      <c r="D29">
        <v>10548258</v>
      </c>
    </row>
    <row r="30" spans="1:4" x14ac:dyDescent="0.3">
      <c r="A30">
        <v>1</v>
      </c>
      <c r="B30">
        <v>10</v>
      </c>
      <c r="C30">
        <v>-1</v>
      </c>
      <c r="D30">
        <v>0</v>
      </c>
    </row>
    <row r="31" spans="1:4" x14ac:dyDescent="0.3">
      <c r="A31">
        <v>1</v>
      </c>
      <c r="B31">
        <v>10</v>
      </c>
      <c r="C31">
        <v>1</v>
      </c>
      <c r="D31">
        <v>5023481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0DF5-37FE-4E5C-A225-1B61F3CE0BE5}">
  <sheetPr filterMode="1"/>
  <dimension ref="A1:D44"/>
  <sheetViews>
    <sheetView topLeftCell="A23" workbookViewId="0">
      <selection activeCell="D34" sqref="A34:D4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</v>
      </c>
      <c r="C2">
        <v>-3</v>
      </c>
      <c r="D2">
        <v>2108149.75</v>
      </c>
    </row>
    <row r="3" spans="1:4" hidden="1" x14ac:dyDescent="0.3">
      <c r="A3">
        <v>1</v>
      </c>
      <c r="B3">
        <v>1</v>
      </c>
      <c r="C3">
        <v>-1</v>
      </c>
      <c r="D3">
        <v>0</v>
      </c>
    </row>
    <row r="4" spans="1:4" hidden="1" x14ac:dyDescent="0.3">
      <c r="A4">
        <v>1</v>
      </c>
      <c r="B4">
        <v>1</v>
      </c>
      <c r="C4">
        <v>1</v>
      </c>
      <c r="D4">
        <v>986241.06</v>
      </c>
    </row>
    <row r="5" spans="1:4" x14ac:dyDescent="0.3">
      <c r="A5">
        <v>1</v>
      </c>
      <c r="B5">
        <v>2</v>
      </c>
      <c r="C5">
        <v>-3</v>
      </c>
      <c r="D5">
        <v>2108149.75</v>
      </c>
    </row>
    <row r="6" spans="1:4" hidden="1" x14ac:dyDescent="0.3">
      <c r="A6">
        <v>1</v>
      </c>
      <c r="B6">
        <v>2</v>
      </c>
      <c r="C6">
        <v>-1</v>
      </c>
      <c r="D6">
        <v>0</v>
      </c>
    </row>
    <row r="7" spans="1:4" hidden="1" x14ac:dyDescent="0.3">
      <c r="A7">
        <v>1</v>
      </c>
      <c r="B7">
        <v>2</v>
      </c>
      <c r="C7">
        <v>1</v>
      </c>
      <c r="D7">
        <v>986241.06</v>
      </c>
    </row>
    <row r="8" spans="1:4" x14ac:dyDescent="0.3">
      <c r="A8">
        <v>1</v>
      </c>
      <c r="B8">
        <v>3</v>
      </c>
      <c r="C8">
        <v>-3</v>
      </c>
      <c r="D8">
        <v>1263524.3799999999</v>
      </c>
    </row>
    <row r="9" spans="1:4" hidden="1" x14ac:dyDescent="0.3">
      <c r="A9">
        <v>1</v>
      </c>
      <c r="B9">
        <v>3</v>
      </c>
      <c r="C9">
        <v>-1</v>
      </c>
      <c r="D9">
        <v>0</v>
      </c>
    </row>
    <row r="10" spans="1:4" hidden="1" x14ac:dyDescent="0.3">
      <c r="A10">
        <v>1</v>
      </c>
      <c r="B10">
        <v>3</v>
      </c>
      <c r="C10">
        <v>1</v>
      </c>
      <c r="D10">
        <v>591105.88</v>
      </c>
    </row>
    <row r="11" spans="1:4" x14ac:dyDescent="0.3">
      <c r="A11">
        <v>1</v>
      </c>
      <c r="B11">
        <v>4</v>
      </c>
      <c r="C11">
        <v>-3</v>
      </c>
      <c r="D11">
        <v>367014.66</v>
      </c>
    </row>
    <row r="12" spans="1:4" hidden="1" x14ac:dyDescent="0.3">
      <c r="A12">
        <v>1</v>
      </c>
      <c r="B12">
        <v>4</v>
      </c>
      <c r="C12">
        <v>-1</v>
      </c>
      <c r="D12">
        <v>0</v>
      </c>
    </row>
    <row r="13" spans="1:4" hidden="1" x14ac:dyDescent="0.3">
      <c r="A13">
        <v>1</v>
      </c>
      <c r="B13">
        <v>4</v>
      </c>
      <c r="C13">
        <v>1</v>
      </c>
      <c r="D13">
        <v>171697.92000000001</v>
      </c>
    </row>
    <row r="14" spans="1:4" x14ac:dyDescent="0.3">
      <c r="A14">
        <v>1</v>
      </c>
      <c r="B14">
        <v>5</v>
      </c>
      <c r="C14">
        <v>-3</v>
      </c>
      <c r="D14">
        <v>22008558</v>
      </c>
    </row>
    <row r="15" spans="1:4" hidden="1" x14ac:dyDescent="0.3">
      <c r="A15">
        <v>1</v>
      </c>
      <c r="B15">
        <v>5</v>
      </c>
      <c r="C15">
        <v>-1</v>
      </c>
      <c r="D15">
        <v>0</v>
      </c>
    </row>
    <row r="16" spans="1:4" hidden="1" x14ac:dyDescent="0.3">
      <c r="A16">
        <v>1</v>
      </c>
      <c r="B16">
        <v>5</v>
      </c>
      <c r="C16">
        <v>1</v>
      </c>
      <c r="D16">
        <v>6920668.5</v>
      </c>
    </row>
    <row r="17" spans="1:4" x14ac:dyDescent="0.3">
      <c r="A17">
        <v>1</v>
      </c>
      <c r="B17">
        <v>6</v>
      </c>
      <c r="C17">
        <v>-3</v>
      </c>
      <c r="D17">
        <v>8297294</v>
      </c>
    </row>
    <row r="18" spans="1:4" hidden="1" x14ac:dyDescent="0.3">
      <c r="A18">
        <v>1</v>
      </c>
      <c r="B18">
        <v>6</v>
      </c>
      <c r="C18">
        <v>-1</v>
      </c>
      <c r="D18">
        <v>0</v>
      </c>
    </row>
    <row r="19" spans="1:4" hidden="1" x14ac:dyDescent="0.3">
      <c r="A19">
        <v>1</v>
      </c>
      <c r="B19">
        <v>6</v>
      </c>
      <c r="C19">
        <v>1</v>
      </c>
      <c r="D19">
        <v>1958679.88</v>
      </c>
    </row>
    <row r="20" spans="1:4" x14ac:dyDescent="0.3">
      <c r="A20">
        <v>1</v>
      </c>
      <c r="B20">
        <v>7</v>
      </c>
      <c r="C20">
        <v>-3</v>
      </c>
      <c r="D20">
        <v>168096.59</v>
      </c>
    </row>
    <row r="21" spans="1:4" hidden="1" x14ac:dyDescent="0.3">
      <c r="A21">
        <v>1</v>
      </c>
      <c r="B21">
        <v>7</v>
      </c>
      <c r="C21">
        <v>-1</v>
      </c>
      <c r="D21">
        <v>0</v>
      </c>
    </row>
    <row r="22" spans="1:4" hidden="1" x14ac:dyDescent="0.3">
      <c r="A22">
        <v>1</v>
      </c>
      <c r="B22">
        <v>7</v>
      </c>
      <c r="C22">
        <v>1</v>
      </c>
      <c r="D22">
        <v>49461.63</v>
      </c>
    </row>
    <row r="23" spans="1:4" x14ac:dyDescent="0.3">
      <c r="A23">
        <v>1</v>
      </c>
      <c r="B23">
        <v>8</v>
      </c>
      <c r="C23">
        <v>-3</v>
      </c>
      <c r="D23">
        <v>4385129</v>
      </c>
    </row>
    <row r="24" spans="1:4" hidden="1" x14ac:dyDescent="0.3">
      <c r="A24">
        <v>1</v>
      </c>
      <c r="B24">
        <v>8</v>
      </c>
      <c r="C24">
        <v>-1</v>
      </c>
      <c r="D24">
        <v>0</v>
      </c>
    </row>
    <row r="25" spans="1:4" hidden="1" x14ac:dyDescent="0.3">
      <c r="A25">
        <v>1</v>
      </c>
      <c r="B25">
        <v>8</v>
      </c>
      <c r="C25">
        <v>1</v>
      </c>
      <c r="D25">
        <v>1371075.75</v>
      </c>
    </row>
    <row r="26" spans="1:4" x14ac:dyDescent="0.3">
      <c r="A26">
        <v>1</v>
      </c>
      <c r="B26">
        <v>9</v>
      </c>
      <c r="C26">
        <v>-3</v>
      </c>
      <c r="D26">
        <v>23153478</v>
      </c>
    </row>
    <row r="27" spans="1:4" hidden="1" x14ac:dyDescent="0.3">
      <c r="A27">
        <v>1</v>
      </c>
      <c r="B27">
        <v>9</v>
      </c>
      <c r="C27">
        <v>-1</v>
      </c>
      <c r="D27">
        <v>0</v>
      </c>
    </row>
    <row r="28" spans="1:4" hidden="1" x14ac:dyDescent="0.3">
      <c r="A28">
        <v>1</v>
      </c>
      <c r="B28">
        <v>9</v>
      </c>
      <c r="C28">
        <v>1</v>
      </c>
      <c r="D28">
        <v>5415866.5</v>
      </c>
    </row>
    <row r="29" spans="1:4" x14ac:dyDescent="0.3">
      <c r="A29">
        <v>1</v>
      </c>
      <c r="B29">
        <v>10</v>
      </c>
      <c r="C29">
        <v>-3</v>
      </c>
      <c r="D29">
        <v>9261392</v>
      </c>
    </row>
    <row r="30" spans="1:4" hidden="1" x14ac:dyDescent="0.3">
      <c r="A30">
        <v>1</v>
      </c>
      <c r="B30">
        <v>10</v>
      </c>
      <c r="C30">
        <v>-1</v>
      </c>
      <c r="D30">
        <v>0</v>
      </c>
    </row>
    <row r="31" spans="1:4" hidden="1" x14ac:dyDescent="0.3">
      <c r="A31">
        <v>1</v>
      </c>
      <c r="B31">
        <v>10</v>
      </c>
      <c r="C31">
        <v>1</v>
      </c>
      <c r="D31">
        <v>2166346.25</v>
      </c>
    </row>
    <row r="34" spans="1:4" x14ac:dyDescent="0.3">
      <c r="A34" t="s">
        <v>0</v>
      </c>
      <c r="B34" t="s">
        <v>1</v>
      </c>
      <c r="C34" t="s">
        <v>2</v>
      </c>
      <c r="D34" t="s">
        <v>3</v>
      </c>
    </row>
    <row r="35" spans="1:4" x14ac:dyDescent="0.3">
      <c r="A35">
        <v>1</v>
      </c>
      <c r="B35">
        <v>1</v>
      </c>
      <c r="C35">
        <v>-3</v>
      </c>
      <c r="D35">
        <v>2108149.75</v>
      </c>
    </row>
    <row r="36" spans="1:4" x14ac:dyDescent="0.3">
      <c r="A36">
        <v>1</v>
      </c>
      <c r="B36">
        <v>2</v>
      </c>
      <c r="C36">
        <v>-3</v>
      </c>
      <c r="D36">
        <v>2108149.75</v>
      </c>
    </row>
    <row r="37" spans="1:4" x14ac:dyDescent="0.3">
      <c r="A37">
        <v>1</v>
      </c>
      <c r="B37">
        <v>3</v>
      </c>
      <c r="C37">
        <v>-3</v>
      </c>
      <c r="D37">
        <v>1263524.3799999999</v>
      </c>
    </row>
    <row r="38" spans="1:4" x14ac:dyDescent="0.3">
      <c r="A38">
        <v>1</v>
      </c>
      <c r="B38">
        <v>4</v>
      </c>
      <c r="C38">
        <v>-3</v>
      </c>
      <c r="D38">
        <v>367014.66</v>
      </c>
    </row>
    <row r="39" spans="1:4" x14ac:dyDescent="0.3">
      <c r="A39">
        <v>1</v>
      </c>
      <c r="B39">
        <v>5</v>
      </c>
      <c r="C39">
        <v>-3</v>
      </c>
      <c r="D39">
        <v>22008558</v>
      </c>
    </row>
    <row r="40" spans="1:4" x14ac:dyDescent="0.3">
      <c r="A40">
        <v>1</v>
      </c>
      <c r="B40">
        <v>6</v>
      </c>
      <c r="C40">
        <v>-3</v>
      </c>
      <c r="D40">
        <v>8297294</v>
      </c>
    </row>
    <row r="41" spans="1:4" x14ac:dyDescent="0.3">
      <c r="A41">
        <v>1</v>
      </c>
      <c r="B41">
        <v>7</v>
      </c>
      <c r="C41">
        <v>-3</v>
      </c>
      <c r="D41">
        <v>168096.59</v>
      </c>
    </row>
    <row r="42" spans="1:4" x14ac:dyDescent="0.3">
      <c r="A42">
        <v>1</v>
      </c>
      <c r="B42">
        <v>8</v>
      </c>
      <c r="C42">
        <v>-3</v>
      </c>
      <c r="D42">
        <v>4385129</v>
      </c>
    </row>
    <row r="43" spans="1:4" x14ac:dyDescent="0.3">
      <c r="A43">
        <v>1</v>
      </c>
      <c r="B43">
        <v>9</v>
      </c>
      <c r="C43">
        <v>-3</v>
      </c>
      <c r="D43">
        <v>23153478</v>
      </c>
    </row>
    <row r="44" spans="1:4" x14ac:dyDescent="0.3">
      <c r="A44">
        <v>1</v>
      </c>
      <c r="B44">
        <v>10</v>
      </c>
      <c r="C44">
        <v>-3</v>
      </c>
      <c r="D44">
        <v>9261392</v>
      </c>
    </row>
  </sheetData>
  <autoFilter ref="A1:D31" xr:uid="{F80DF978-6439-44D0-8059-5F83D5DC6236}">
    <filterColumn colId="2">
      <filters>
        <filter val="-3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3153-F720-4E1F-9276-D7C4DF03297A}">
  <dimension ref="A1:W82"/>
  <sheetViews>
    <sheetView topLeftCell="H12" workbookViewId="0">
      <selection activeCell="I1" sqref="I1:W28"/>
    </sheetView>
  </sheetViews>
  <sheetFormatPr defaultRowHeight="14.4" x14ac:dyDescent="0.3"/>
  <cols>
    <col min="9" max="21" width="9" bestFit="1" customWidth="1"/>
    <col min="22" max="22" width="10" bestFit="1" customWidth="1"/>
    <col min="23" max="23" width="9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24</v>
      </c>
      <c r="I1" t="s">
        <v>1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</v>
      </c>
    </row>
    <row r="2" spans="1:23" x14ac:dyDescent="0.3">
      <c r="A2">
        <v>1</v>
      </c>
      <c r="B2">
        <v>1</v>
      </c>
      <c r="C2">
        <v>-3</v>
      </c>
      <c r="D2">
        <v>3835166.25</v>
      </c>
      <c r="E2" t="str">
        <f>VLOOKUP(B2,$I$2:$W$128,10,FALSE)</f>
        <v>A</v>
      </c>
      <c r="F2" t="str">
        <f>C2&amp;"_"&amp;E2</f>
        <v>-3_A</v>
      </c>
      <c r="I2">
        <v>1</v>
      </c>
      <c r="J2">
        <v>0</v>
      </c>
      <c r="K2">
        <v>123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 t="s">
        <v>17</v>
      </c>
      <c r="S2">
        <v>1</v>
      </c>
      <c r="T2">
        <v>1</v>
      </c>
      <c r="U2">
        <v>1</v>
      </c>
      <c r="V2">
        <v>775000000</v>
      </c>
      <c r="W2">
        <v>1</v>
      </c>
    </row>
    <row r="3" spans="1:23" x14ac:dyDescent="0.3">
      <c r="A3">
        <v>1</v>
      </c>
      <c r="B3">
        <v>1</v>
      </c>
      <c r="C3">
        <v>-1</v>
      </c>
      <c r="D3">
        <v>0</v>
      </c>
      <c r="E3" t="str">
        <f t="shared" ref="E3:E66" si="0">VLOOKUP(B3,$I$2:$W$128,10,FALSE)</f>
        <v>A</v>
      </c>
      <c r="F3" t="str">
        <f t="shared" ref="F3:F66" si="1">C3&amp;"_"&amp;E3</f>
        <v>-1_A</v>
      </c>
      <c r="I3">
        <v>2</v>
      </c>
      <c r="J3">
        <v>0</v>
      </c>
      <c r="K3">
        <v>123</v>
      </c>
      <c r="L3">
        <v>2</v>
      </c>
      <c r="M3">
        <v>2</v>
      </c>
      <c r="N3">
        <v>3</v>
      </c>
      <c r="O3">
        <v>1</v>
      </c>
      <c r="P3">
        <v>1</v>
      </c>
      <c r="Q3">
        <v>0</v>
      </c>
      <c r="R3" t="s">
        <v>17</v>
      </c>
      <c r="S3">
        <v>1</v>
      </c>
      <c r="T3">
        <v>1</v>
      </c>
      <c r="U3">
        <v>1</v>
      </c>
      <c r="V3">
        <v>125000000</v>
      </c>
      <c r="W3">
        <v>2</v>
      </c>
    </row>
    <row r="4" spans="1:23" x14ac:dyDescent="0.3">
      <c r="A4">
        <v>1</v>
      </c>
      <c r="B4">
        <v>1</v>
      </c>
      <c r="C4">
        <v>1</v>
      </c>
      <c r="D4">
        <v>3835166.25</v>
      </c>
      <c r="E4" t="str">
        <f t="shared" si="0"/>
        <v>A</v>
      </c>
      <c r="F4" t="str">
        <f t="shared" si="1"/>
        <v>1_A</v>
      </c>
      <c r="I4">
        <v>3</v>
      </c>
      <c r="J4">
        <v>0</v>
      </c>
      <c r="K4">
        <v>123</v>
      </c>
      <c r="L4">
        <v>3</v>
      </c>
      <c r="M4">
        <v>3</v>
      </c>
      <c r="N4">
        <v>4</v>
      </c>
      <c r="O4">
        <v>1</v>
      </c>
      <c r="P4">
        <v>1</v>
      </c>
      <c r="Q4">
        <v>0</v>
      </c>
      <c r="R4" t="s">
        <v>17</v>
      </c>
      <c r="S4">
        <v>1</v>
      </c>
      <c r="T4">
        <v>1</v>
      </c>
      <c r="U4">
        <v>1</v>
      </c>
      <c r="V4">
        <v>2500000</v>
      </c>
      <c r="W4">
        <v>3</v>
      </c>
    </row>
    <row r="5" spans="1:23" x14ac:dyDescent="0.3">
      <c r="A5">
        <v>1</v>
      </c>
      <c r="B5">
        <v>2</v>
      </c>
      <c r="C5">
        <v>-3</v>
      </c>
      <c r="D5">
        <v>618575.25</v>
      </c>
      <c r="E5" t="str">
        <f t="shared" si="0"/>
        <v>A</v>
      </c>
      <c r="F5" t="str">
        <f t="shared" si="1"/>
        <v>-3_A</v>
      </c>
      <c r="I5">
        <v>4</v>
      </c>
      <c r="J5">
        <v>0</v>
      </c>
      <c r="K5">
        <v>123</v>
      </c>
      <c r="L5">
        <v>4</v>
      </c>
      <c r="M5">
        <v>4</v>
      </c>
      <c r="N5">
        <v>1</v>
      </c>
      <c r="O5">
        <v>1</v>
      </c>
      <c r="P5">
        <v>2</v>
      </c>
      <c r="Q5">
        <v>1</v>
      </c>
      <c r="R5" t="s">
        <v>18</v>
      </c>
      <c r="S5">
        <v>1</v>
      </c>
      <c r="T5">
        <v>1</v>
      </c>
      <c r="U5">
        <v>1</v>
      </c>
      <c r="V5">
        <v>470000000</v>
      </c>
      <c r="W5">
        <v>4</v>
      </c>
    </row>
    <row r="6" spans="1:23" x14ac:dyDescent="0.3">
      <c r="A6">
        <v>1</v>
      </c>
      <c r="B6">
        <v>2</v>
      </c>
      <c r="C6">
        <v>-1</v>
      </c>
      <c r="D6">
        <v>0</v>
      </c>
      <c r="E6" t="str">
        <f t="shared" si="0"/>
        <v>A</v>
      </c>
      <c r="F6" t="str">
        <f t="shared" si="1"/>
        <v>-1_A</v>
      </c>
      <c r="I6">
        <v>5</v>
      </c>
      <c r="J6">
        <v>0</v>
      </c>
      <c r="K6">
        <v>123</v>
      </c>
      <c r="L6">
        <v>5</v>
      </c>
      <c r="M6">
        <v>5</v>
      </c>
      <c r="N6">
        <v>3</v>
      </c>
      <c r="O6">
        <v>1</v>
      </c>
      <c r="P6">
        <v>2</v>
      </c>
      <c r="Q6">
        <v>1</v>
      </c>
      <c r="R6" t="s">
        <v>18</v>
      </c>
      <c r="S6">
        <v>1</v>
      </c>
      <c r="T6">
        <v>1</v>
      </c>
      <c r="U6">
        <v>1</v>
      </c>
      <c r="V6">
        <v>130000000</v>
      </c>
      <c r="W6">
        <v>5</v>
      </c>
    </row>
    <row r="7" spans="1:23" x14ac:dyDescent="0.3">
      <c r="A7">
        <v>1</v>
      </c>
      <c r="B7">
        <v>2</v>
      </c>
      <c r="C7">
        <v>1</v>
      </c>
      <c r="D7">
        <v>618575.25</v>
      </c>
      <c r="E7" t="str">
        <f t="shared" si="0"/>
        <v>A</v>
      </c>
      <c r="F7" t="str">
        <f t="shared" si="1"/>
        <v>1_A</v>
      </c>
      <c r="I7">
        <v>6</v>
      </c>
      <c r="J7">
        <v>0</v>
      </c>
      <c r="K7">
        <v>123</v>
      </c>
      <c r="L7">
        <v>6</v>
      </c>
      <c r="M7">
        <v>6</v>
      </c>
      <c r="N7">
        <v>4</v>
      </c>
      <c r="O7">
        <v>1</v>
      </c>
      <c r="P7">
        <v>2</v>
      </c>
      <c r="Q7">
        <v>1</v>
      </c>
      <c r="R7" t="s">
        <v>18</v>
      </c>
      <c r="S7">
        <v>1</v>
      </c>
      <c r="T7">
        <v>1</v>
      </c>
      <c r="U7">
        <v>1</v>
      </c>
      <c r="V7">
        <v>1000000</v>
      </c>
      <c r="W7">
        <v>6</v>
      </c>
    </row>
    <row r="8" spans="1:23" x14ac:dyDescent="0.3">
      <c r="A8">
        <v>1</v>
      </c>
      <c r="B8">
        <v>3</v>
      </c>
      <c r="C8">
        <v>-3</v>
      </c>
      <c r="D8">
        <v>12371.64</v>
      </c>
      <c r="E8" t="str">
        <f t="shared" si="0"/>
        <v>A</v>
      </c>
      <c r="F8" t="str">
        <f t="shared" si="1"/>
        <v>-3_A</v>
      </c>
      <c r="I8">
        <v>7</v>
      </c>
      <c r="J8">
        <v>0</v>
      </c>
      <c r="K8">
        <v>123</v>
      </c>
      <c r="L8">
        <v>7</v>
      </c>
      <c r="M8">
        <v>7</v>
      </c>
      <c r="N8">
        <v>1</v>
      </c>
      <c r="O8">
        <v>1</v>
      </c>
      <c r="P8">
        <v>3</v>
      </c>
      <c r="Q8">
        <v>2</v>
      </c>
      <c r="R8" t="s">
        <v>19</v>
      </c>
      <c r="S8">
        <v>1</v>
      </c>
      <c r="T8">
        <v>1</v>
      </c>
      <c r="U8">
        <v>1</v>
      </c>
      <c r="V8">
        <v>270000000</v>
      </c>
      <c r="W8">
        <v>7</v>
      </c>
    </row>
    <row r="9" spans="1:23" x14ac:dyDescent="0.3">
      <c r="A9">
        <v>1</v>
      </c>
      <c r="B9">
        <v>3</v>
      </c>
      <c r="C9">
        <v>-1</v>
      </c>
      <c r="D9">
        <v>0</v>
      </c>
      <c r="E9" t="str">
        <f t="shared" si="0"/>
        <v>A</v>
      </c>
      <c r="F9" t="str">
        <f t="shared" si="1"/>
        <v>-1_A</v>
      </c>
      <c r="I9">
        <v>8</v>
      </c>
      <c r="J9">
        <v>0</v>
      </c>
      <c r="K9">
        <v>123</v>
      </c>
      <c r="L9">
        <v>8</v>
      </c>
      <c r="M9">
        <v>8</v>
      </c>
      <c r="N9">
        <v>3</v>
      </c>
      <c r="O9">
        <v>1</v>
      </c>
      <c r="P9">
        <v>3</v>
      </c>
      <c r="Q9">
        <v>2</v>
      </c>
      <c r="R9" t="s">
        <v>19</v>
      </c>
      <c r="S9">
        <v>1</v>
      </c>
      <c r="T9">
        <v>1</v>
      </c>
      <c r="U9">
        <v>1</v>
      </c>
      <c r="V9">
        <v>60000000</v>
      </c>
      <c r="W9">
        <v>8</v>
      </c>
    </row>
    <row r="10" spans="1:23" x14ac:dyDescent="0.3">
      <c r="A10">
        <v>1</v>
      </c>
      <c r="B10">
        <v>3</v>
      </c>
      <c r="C10">
        <v>1</v>
      </c>
      <c r="D10">
        <v>12371.64</v>
      </c>
      <c r="E10" t="str">
        <f t="shared" si="0"/>
        <v>A</v>
      </c>
      <c r="F10" t="str">
        <f t="shared" si="1"/>
        <v>1_A</v>
      </c>
      <c r="I10">
        <v>9</v>
      </c>
      <c r="J10">
        <v>0</v>
      </c>
      <c r="K10">
        <v>123</v>
      </c>
      <c r="L10">
        <v>9</v>
      </c>
      <c r="M10">
        <v>9</v>
      </c>
      <c r="N10">
        <v>4</v>
      </c>
      <c r="O10">
        <v>1</v>
      </c>
      <c r="P10">
        <v>3</v>
      </c>
      <c r="Q10">
        <v>2</v>
      </c>
      <c r="R10" t="s">
        <v>19</v>
      </c>
      <c r="S10">
        <v>1</v>
      </c>
      <c r="T10">
        <v>1</v>
      </c>
      <c r="U10">
        <v>1</v>
      </c>
      <c r="V10">
        <v>500000</v>
      </c>
      <c r="W10">
        <v>9</v>
      </c>
    </row>
    <row r="11" spans="1:23" x14ac:dyDescent="0.3">
      <c r="A11">
        <v>1</v>
      </c>
      <c r="B11">
        <v>4</v>
      </c>
      <c r="C11">
        <v>-3</v>
      </c>
      <c r="D11">
        <v>3492634</v>
      </c>
      <c r="E11" t="str">
        <f t="shared" si="0"/>
        <v>B</v>
      </c>
      <c r="F11" t="str">
        <f t="shared" si="1"/>
        <v>-3_B</v>
      </c>
      <c r="I11">
        <v>10</v>
      </c>
      <c r="J11">
        <v>0</v>
      </c>
      <c r="K11">
        <v>123</v>
      </c>
      <c r="L11">
        <v>10</v>
      </c>
      <c r="M11">
        <v>10</v>
      </c>
      <c r="N11">
        <v>1</v>
      </c>
      <c r="O11">
        <v>1</v>
      </c>
      <c r="P11">
        <v>4</v>
      </c>
      <c r="Q11">
        <v>3</v>
      </c>
      <c r="R11" t="s">
        <v>20</v>
      </c>
      <c r="S11">
        <v>1</v>
      </c>
      <c r="T11">
        <v>1</v>
      </c>
      <c r="U11">
        <v>1</v>
      </c>
      <c r="V11">
        <v>85000000</v>
      </c>
      <c r="W11">
        <v>10</v>
      </c>
    </row>
    <row r="12" spans="1:23" x14ac:dyDescent="0.3">
      <c r="A12">
        <v>1</v>
      </c>
      <c r="B12">
        <v>4</v>
      </c>
      <c r="C12">
        <v>-1</v>
      </c>
      <c r="D12">
        <v>0</v>
      </c>
      <c r="E12" t="str">
        <f t="shared" si="0"/>
        <v>B</v>
      </c>
      <c r="F12" t="str">
        <f t="shared" si="1"/>
        <v>-1_B</v>
      </c>
      <c r="I12">
        <v>11</v>
      </c>
      <c r="J12">
        <v>0</v>
      </c>
      <c r="K12">
        <v>123</v>
      </c>
      <c r="L12">
        <v>11</v>
      </c>
      <c r="M12">
        <v>11</v>
      </c>
      <c r="N12">
        <v>3</v>
      </c>
      <c r="O12">
        <v>1</v>
      </c>
      <c r="P12">
        <v>4</v>
      </c>
      <c r="Q12">
        <v>3</v>
      </c>
      <c r="R12" t="s">
        <v>20</v>
      </c>
      <c r="S12">
        <v>1</v>
      </c>
      <c r="T12">
        <v>1</v>
      </c>
      <c r="U12">
        <v>1</v>
      </c>
      <c r="V12">
        <v>10000000</v>
      </c>
      <c r="W12">
        <v>11</v>
      </c>
    </row>
    <row r="13" spans="1:23" x14ac:dyDescent="0.3">
      <c r="A13">
        <v>1</v>
      </c>
      <c r="B13">
        <v>4</v>
      </c>
      <c r="C13">
        <v>1</v>
      </c>
      <c r="D13">
        <v>3492634</v>
      </c>
      <c r="E13" t="str">
        <f t="shared" si="0"/>
        <v>B</v>
      </c>
      <c r="F13" t="str">
        <f t="shared" si="1"/>
        <v>1_B</v>
      </c>
      <c r="I13">
        <v>12</v>
      </c>
      <c r="J13">
        <v>0</v>
      </c>
      <c r="K13">
        <v>123</v>
      </c>
      <c r="L13">
        <v>12</v>
      </c>
      <c r="M13">
        <v>12</v>
      </c>
      <c r="N13">
        <v>4</v>
      </c>
      <c r="O13">
        <v>1</v>
      </c>
      <c r="P13">
        <v>4</v>
      </c>
      <c r="Q13">
        <v>3</v>
      </c>
      <c r="R13" t="s">
        <v>20</v>
      </c>
      <c r="S13">
        <v>1</v>
      </c>
      <c r="T13">
        <v>1</v>
      </c>
      <c r="U13">
        <v>1</v>
      </c>
      <c r="V13">
        <v>1000000</v>
      </c>
      <c r="W13">
        <v>12</v>
      </c>
    </row>
    <row r="14" spans="1:23" x14ac:dyDescent="0.3">
      <c r="A14">
        <v>1</v>
      </c>
      <c r="B14">
        <v>5</v>
      </c>
      <c r="C14">
        <v>-3</v>
      </c>
      <c r="D14">
        <v>966047.62</v>
      </c>
      <c r="E14" t="str">
        <f t="shared" si="0"/>
        <v>B</v>
      </c>
      <c r="F14" t="str">
        <f t="shared" si="1"/>
        <v>-3_B</v>
      </c>
      <c r="I14">
        <v>13</v>
      </c>
      <c r="J14">
        <v>1</v>
      </c>
      <c r="K14">
        <v>456</v>
      </c>
      <c r="L14">
        <v>13</v>
      </c>
      <c r="M14">
        <v>13</v>
      </c>
      <c r="N14">
        <v>1</v>
      </c>
      <c r="O14">
        <v>1</v>
      </c>
      <c r="P14">
        <v>5</v>
      </c>
      <c r="Q14">
        <v>4</v>
      </c>
      <c r="R14">
        <v>1</v>
      </c>
      <c r="S14">
        <v>1</v>
      </c>
      <c r="T14">
        <v>1</v>
      </c>
      <c r="U14">
        <v>1</v>
      </c>
      <c r="V14">
        <v>70000000</v>
      </c>
      <c r="W14">
        <v>13</v>
      </c>
    </row>
    <row r="15" spans="1:23" x14ac:dyDescent="0.3">
      <c r="A15">
        <v>1</v>
      </c>
      <c r="B15">
        <v>5</v>
      </c>
      <c r="C15">
        <v>-1</v>
      </c>
      <c r="D15">
        <v>0</v>
      </c>
      <c r="E15" t="str">
        <f t="shared" si="0"/>
        <v>B</v>
      </c>
      <c r="F15" t="str">
        <f t="shared" si="1"/>
        <v>-1_B</v>
      </c>
      <c r="I15">
        <v>14</v>
      </c>
      <c r="J15">
        <v>1</v>
      </c>
      <c r="K15">
        <v>456</v>
      </c>
      <c r="L15">
        <v>14</v>
      </c>
      <c r="M15">
        <v>14</v>
      </c>
      <c r="N15">
        <v>3</v>
      </c>
      <c r="O15">
        <v>1</v>
      </c>
      <c r="P15">
        <v>5</v>
      </c>
      <c r="Q15">
        <v>4</v>
      </c>
      <c r="R15">
        <v>1</v>
      </c>
      <c r="S15">
        <v>1</v>
      </c>
      <c r="T15">
        <v>1</v>
      </c>
      <c r="U15">
        <v>1</v>
      </c>
      <c r="V15">
        <v>30000000</v>
      </c>
      <c r="W15">
        <v>14</v>
      </c>
    </row>
    <row r="16" spans="1:23" x14ac:dyDescent="0.3">
      <c r="A16">
        <v>1</v>
      </c>
      <c r="B16">
        <v>5</v>
      </c>
      <c r="C16">
        <v>1</v>
      </c>
      <c r="D16">
        <v>966047.62</v>
      </c>
      <c r="E16" t="str">
        <f t="shared" si="0"/>
        <v>B</v>
      </c>
      <c r="F16" t="str">
        <f t="shared" si="1"/>
        <v>1_B</v>
      </c>
      <c r="I16">
        <v>15</v>
      </c>
      <c r="J16">
        <v>1</v>
      </c>
      <c r="K16">
        <v>456</v>
      </c>
      <c r="L16">
        <v>15</v>
      </c>
      <c r="M16">
        <v>15</v>
      </c>
      <c r="N16">
        <v>4</v>
      </c>
      <c r="O16">
        <v>1</v>
      </c>
      <c r="P16">
        <v>5</v>
      </c>
      <c r="Q16">
        <v>4</v>
      </c>
      <c r="R16">
        <v>1</v>
      </c>
      <c r="S16">
        <v>1</v>
      </c>
      <c r="T16">
        <v>1</v>
      </c>
      <c r="U16">
        <v>1</v>
      </c>
      <c r="V16">
        <v>6000000</v>
      </c>
      <c r="W16">
        <v>15</v>
      </c>
    </row>
    <row r="17" spans="1:23" x14ac:dyDescent="0.3">
      <c r="A17">
        <v>1</v>
      </c>
      <c r="B17">
        <v>6</v>
      </c>
      <c r="C17">
        <v>-3</v>
      </c>
      <c r="D17">
        <v>7431.26</v>
      </c>
      <c r="E17" t="str">
        <f t="shared" si="0"/>
        <v>B</v>
      </c>
      <c r="F17" t="str">
        <f t="shared" si="1"/>
        <v>-3_B</v>
      </c>
      <c r="I17">
        <v>16</v>
      </c>
      <c r="J17">
        <v>1</v>
      </c>
      <c r="K17">
        <v>456</v>
      </c>
      <c r="L17">
        <v>16</v>
      </c>
      <c r="M17">
        <v>16</v>
      </c>
      <c r="N17">
        <v>1</v>
      </c>
      <c r="O17">
        <v>1</v>
      </c>
      <c r="P17">
        <v>6</v>
      </c>
      <c r="Q17">
        <v>5</v>
      </c>
      <c r="R17">
        <v>2</v>
      </c>
      <c r="S17">
        <v>1</v>
      </c>
      <c r="T17">
        <v>1</v>
      </c>
      <c r="U17">
        <v>1</v>
      </c>
      <c r="V17">
        <v>21000000</v>
      </c>
      <c r="W17">
        <v>16</v>
      </c>
    </row>
    <row r="18" spans="1:23" x14ac:dyDescent="0.3">
      <c r="A18">
        <v>1</v>
      </c>
      <c r="B18">
        <v>6</v>
      </c>
      <c r="C18">
        <v>-1</v>
      </c>
      <c r="D18">
        <v>0</v>
      </c>
      <c r="E18" t="str">
        <f t="shared" si="0"/>
        <v>B</v>
      </c>
      <c r="F18" t="str">
        <f t="shared" si="1"/>
        <v>-1_B</v>
      </c>
      <c r="I18">
        <v>17</v>
      </c>
      <c r="J18">
        <v>1</v>
      </c>
      <c r="K18">
        <v>456</v>
      </c>
      <c r="L18">
        <v>17</v>
      </c>
      <c r="M18">
        <v>17</v>
      </c>
      <c r="N18">
        <v>3</v>
      </c>
      <c r="O18">
        <v>1</v>
      </c>
      <c r="P18">
        <v>6</v>
      </c>
      <c r="Q18">
        <v>5</v>
      </c>
      <c r="R18">
        <v>2</v>
      </c>
      <c r="S18">
        <v>1</v>
      </c>
      <c r="T18">
        <v>1</v>
      </c>
      <c r="U18">
        <v>1</v>
      </c>
      <c r="V18">
        <v>9000000</v>
      </c>
      <c r="W18">
        <v>17</v>
      </c>
    </row>
    <row r="19" spans="1:23" x14ac:dyDescent="0.3">
      <c r="A19">
        <v>1</v>
      </c>
      <c r="B19">
        <v>6</v>
      </c>
      <c r="C19">
        <v>1</v>
      </c>
      <c r="D19">
        <v>7431.26</v>
      </c>
      <c r="E19" t="str">
        <f t="shared" si="0"/>
        <v>B</v>
      </c>
      <c r="F19" t="str">
        <f t="shared" si="1"/>
        <v>1_B</v>
      </c>
      <c r="I19">
        <v>18</v>
      </c>
      <c r="J19">
        <v>1</v>
      </c>
      <c r="K19">
        <v>456</v>
      </c>
      <c r="L19">
        <v>18</v>
      </c>
      <c r="M19">
        <v>18</v>
      </c>
      <c r="N19">
        <v>1</v>
      </c>
      <c r="O19">
        <v>1</v>
      </c>
      <c r="P19">
        <v>7</v>
      </c>
      <c r="Q19">
        <v>6</v>
      </c>
      <c r="R19">
        <v>3</v>
      </c>
      <c r="S19">
        <v>1</v>
      </c>
      <c r="T19">
        <v>1</v>
      </c>
      <c r="U19">
        <v>1</v>
      </c>
      <c r="V19">
        <v>557576</v>
      </c>
      <c r="W19">
        <v>18</v>
      </c>
    </row>
    <row r="20" spans="1:23" x14ac:dyDescent="0.3">
      <c r="A20">
        <v>1</v>
      </c>
      <c r="B20">
        <v>7</v>
      </c>
      <c r="C20">
        <v>-3</v>
      </c>
      <c r="D20">
        <v>2501956.5</v>
      </c>
      <c r="E20" t="str">
        <f t="shared" si="0"/>
        <v>C</v>
      </c>
      <c r="F20" t="str">
        <f t="shared" si="1"/>
        <v>-3_C</v>
      </c>
      <c r="I20">
        <v>19</v>
      </c>
      <c r="J20">
        <v>1</v>
      </c>
      <c r="K20">
        <v>456</v>
      </c>
      <c r="L20">
        <v>19</v>
      </c>
      <c r="M20">
        <v>19</v>
      </c>
      <c r="N20">
        <v>3</v>
      </c>
      <c r="O20">
        <v>1</v>
      </c>
      <c r="P20">
        <v>7</v>
      </c>
      <c r="Q20">
        <v>6</v>
      </c>
      <c r="R20">
        <v>3</v>
      </c>
      <c r="S20">
        <v>1</v>
      </c>
      <c r="T20">
        <v>1</v>
      </c>
      <c r="U20">
        <v>1</v>
      </c>
      <c r="V20">
        <v>200000</v>
      </c>
      <c r="W20">
        <v>19</v>
      </c>
    </row>
    <row r="21" spans="1:23" x14ac:dyDescent="0.3">
      <c r="A21">
        <v>1</v>
      </c>
      <c r="B21">
        <v>7</v>
      </c>
      <c r="C21">
        <v>-1</v>
      </c>
      <c r="D21">
        <v>0</v>
      </c>
      <c r="E21" t="str">
        <f t="shared" si="0"/>
        <v>C</v>
      </c>
      <c r="F21" t="str">
        <f t="shared" si="1"/>
        <v>-1_C</v>
      </c>
      <c r="I21">
        <v>20</v>
      </c>
      <c r="J21">
        <v>1</v>
      </c>
      <c r="K21">
        <v>456</v>
      </c>
      <c r="L21">
        <v>20</v>
      </c>
      <c r="M21">
        <v>20</v>
      </c>
      <c r="N21">
        <v>1</v>
      </c>
      <c r="O21">
        <v>1</v>
      </c>
      <c r="P21">
        <v>8</v>
      </c>
      <c r="Q21">
        <v>7</v>
      </c>
      <c r="R21">
        <v>4</v>
      </c>
      <c r="S21">
        <v>1</v>
      </c>
      <c r="T21">
        <v>1</v>
      </c>
      <c r="U21">
        <v>1</v>
      </c>
      <c r="V21">
        <v>15000000</v>
      </c>
      <c r="W21">
        <v>20</v>
      </c>
    </row>
    <row r="22" spans="1:23" x14ac:dyDescent="0.3">
      <c r="A22">
        <v>1</v>
      </c>
      <c r="B22">
        <v>7</v>
      </c>
      <c r="C22">
        <v>1</v>
      </c>
      <c r="D22">
        <v>2501956.5</v>
      </c>
      <c r="E22" t="str">
        <f t="shared" si="0"/>
        <v>C</v>
      </c>
      <c r="F22" t="str">
        <f t="shared" si="1"/>
        <v>1_C</v>
      </c>
      <c r="I22">
        <v>21</v>
      </c>
      <c r="J22">
        <v>1</v>
      </c>
      <c r="K22">
        <v>456</v>
      </c>
      <c r="L22">
        <v>21</v>
      </c>
      <c r="M22">
        <v>21</v>
      </c>
      <c r="N22">
        <v>3</v>
      </c>
      <c r="O22">
        <v>1</v>
      </c>
      <c r="P22">
        <v>8</v>
      </c>
      <c r="Q22">
        <v>7</v>
      </c>
      <c r="R22">
        <v>4</v>
      </c>
      <c r="S22">
        <v>1</v>
      </c>
      <c r="T22">
        <v>1</v>
      </c>
      <c r="U22">
        <v>1</v>
      </c>
      <c r="V22">
        <v>6000000</v>
      </c>
      <c r="W22">
        <v>21</v>
      </c>
    </row>
    <row r="23" spans="1:23" x14ac:dyDescent="0.3">
      <c r="A23">
        <v>1</v>
      </c>
      <c r="B23">
        <v>8</v>
      </c>
      <c r="C23">
        <v>-3</v>
      </c>
      <c r="D23">
        <v>555990.31000000006</v>
      </c>
      <c r="E23" t="str">
        <f t="shared" si="0"/>
        <v>C</v>
      </c>
      <c r="F23" t="str">
        <f t="shared" si="1"/>
        <v>-3_C</v>
      </c>
      <c r="I23">
        <v>22</v>
      </c>
      <c r="J23">
        <v>2</v>
      </c>
      <c r="K23">
        <v>789</v>
      </c>
      <c r="L23">
        <v>22</v>
      </c>
      <c r="M23">
        <v>22</v>
      </c>
      <c r="N23">
        <v>1</v>
      </c>
      <c r="O23">
        <v>1</v>
      </c>
      <c r="P23">
        <v>9</v>
      </c>
      <c r="Q23">
        <v>8</v>
      </c>
      <c r="R23" t="s">
        <v>21</v>
      </c>
      <c r="S23">
        <v>1</v>
      </c>
      <c r="T23">
        <v>1</v>
      </c>
      <c r="U23">
        <v>1</v>
      </c>
      <c r="V23">
        <v>60000000</v>
      </c>
      <c r="W23">
        <v>22</v>
      </c>
    </row>
    <row r="24" spans="1:23" x14ac:dyDescent="0.3">
      <c r="A24">
        <v>1</v>
      </c>
      <c r="B24">
        <v>8</v>
      </c>
      <c r="C24">
        <v>-1</v>
      </c>
      <c r="D24">
        <v>0</v>
      </c>
      <c r="E24" t="str">
        <f t="shared" si="0"/>
        <v>C</v>
      </c>
      <c r="F24" t="str">
        <f t="shared" si="1"/>
        <v>-1_C</v>
      </c>
      <c r="I24">
        <v>23</v>
      </c>
      <c r="J24">
        <v>2</v>
      </c>
      <c r="K24">
        <v>789</v>
      </c>
      <c r="L24">
        <v>23</v>
      </c>
      <c r="M24">
        <v>23</v>
      </c>
      <c r="N24">
        <v>3</v>
      </c>
      <c r="O24">
        <v>1</v>
      </c>
      <c r="P24">
        <v>9</v>
      </c>
      <c r="Q24">
        <v>8</v>
      </c>
      <c r="R24" t="s">
        <v>21</v>
      </c>
      <c r="S24">
        <v>1</v>
      </c>
      <c r="T24">
        <v>1</v>
      </c>
      <c r="U24">
        <v>1</v>
      </c>
      <c r="V24">
        <v>15000000</v>
      </c>
      <c r="W24">
        <v>23</v>
      </c>
    </row>
    <row r="25" spans="1:23" x14ac:dyDescent="0.3">
      <c r="A25">
        <v>1</v>
      </c>
      <c r="B25">
        <v>8</v>
      </c>
      <c r="C25">
        <v>1</v>
      </c>
      <c r="D25">
        <v>555990.31000000006</v>
      </c>
      <c r="E25" t="str">
        <f t="shared" si="0"/>
        <v>C</v>
      </c>
      <c r="F25" t="str">
        <f t="shared" si="1"/>
        <v>1_C</v>
      </c>
      <c r="I25">
        <v>24</v>
      </c>
      <c r="J25">
        <v>2</v>
      </c>
      <c r="K25">
        <v>789</v>
      </c>
      <c r="L25">
        <v>24</v>
      </c>
      <c r="M25">
        <v>24</v>
      </c>
      <c r="N25">
        <v>4</v>
      </c>
      <c r="O25">
        <v>1</v>
      </c>
      <c r="P25">
        <v>9</v>
      </c>
      <c r="Q25">
        <v>8</v>
      </c>
      <c r="R25" t="s">
        <v>21</v>
      </c>
      <c r="S25">
        <v>1</v>
      </c>
      <c r="T25">
        <v>1</v>
      </c>
      <c r="U25">
        <v>1</v>
      </c>
      <c r="V25">
        <v>5000000</v>
      </c>
      <c r="W25">
        <v>24</v>
      </c>
    </row>
    <row r="26" spans="1:23" x14ac:dyDescent="0.3">
      <c r="A26">
        <v>1</v>
      </c>
      <c r="B26">
        <v>9</v>
      </c>
      <c r="C26">
        <v>-3</v>
      </c>
      <c r="D26">
        <v>4633.3900000000003</v>
      </c>
      <c r="E26" t="str">
        <f t="shared" si="0"/>
        <v>C</v>
      </c>
      <c r="F26" t="str">
        <f t="shared" si="1"/>
        <v>-3_C</v>
      </c>
      <c r="I26">
        <v>25</v>
      </c>
      <c r="J26">
        <v>2</v>
      </c>
      <c r="K26">
        <v>789</v>
      </c>
      <c r="L26">
        <v>25</v>
      </c>
      <c r="M26">
        <v>25</v>
      </c>
      <c r="N26">
        <v>1</v>
      </c>
      <c r="O26">
        <v>1</v>
      </c>
      <c r="P26">
        <v>10</v>
      </c>
      <c r="Q26">
        <v>9</v>
      </c>
      <c r="R26" t="s">
        <v>22</v>
      </c>
      <c r="S26">
        <v>1</v>
      </c>
      <c r="T26">
        <v>1</v>
      </c>
      <c r="U26">
        <v>1</v>
      </c>
      <c r="V26">
        <v>20000000</v>
      </c>
      <c r="W26">
        <v>25</v>
      </c>
    </row>
    <row r="27" spans="1:23" x14ac:dyDescent="0.3">
      <c r="A27">
        <v>1</v>
      </c>
      <c r="B27">
        <v>9</v>
      </c>
      <c r="C27">
        <v>-1</v>
      </c>
      <c r="D27">
        <v>0</v>
      </c>
      <c r="E27" t="str">
        <f t="shared" si="0"/>
        <v>C</v>
      </c>
      <c r="F27" t="str">
        <f t="shared" si="1"/>
        <v>-1_C</v>
      </c>
      <c r="I27">
        <v>26</v>
      </c>
      <c r="J27">
        <v>2</v>
      </c>
      <c r="K27">
        <v>789</v>
      </c>
      <c r="L27">
        <v>26</v>
      </c>
      <c r="M27">
        <v>26</v>
      </c>
      <c r="N27">
        <v>3</v>
      </c>
      <c r="O27">
        <v>1</v>
      </c>
      <c r="P27">
        <v>10</v>
      </c>
      <c r="Q27">
        <v>9</v>
      </c>
      <c r="R27" t="s">
        <v>22</v>
      </c>
      <c r="S27">
        <v>1</v>
      </c>
      <c r="T27">
        <v>1</v>
      </c>
      <c r="U27">
        <v>1</v>
      </c>
      <c r="V27">
        <v>10000000</v>
      </c>
      <c r="W27">
        <v>26</v>
      </c>
    </row>
    <row r="28" spans="1:23" x14ac:dyDescent="0.3">
      <c r="A28">
        <v>1</v>
      </c>
      <c r="B28">
        <v>9</v>
      </c>
      <c r="C28">
        <v>1</v>
      </c>
      <c r="D28">
        <v>4633.3900000000003</v>
      </c>
      <c r="E28" t="str">
        <f t="shared" si="0"/>
        <v>C</v>
      </c>
      <c r="F28" t="str">
        <f t="shared" si="1"/>
        <v>1_C</v>
      </c>
      <c r="I28">
        <v>27</v>
      </c>
      <c r="J28">
        <v>2</v>
      </c>
      <c r="K28">
        <v>789</v>
      </c>
      <c r="L28">
        <v>27</v>
      </c>
      <c r="M28">
        <v>27</v>
      </c>
      <c r="N28">
        <v>4</v>
      </c>
      <c r="O28">
        <v>1</v>
      </c>
      <c r="P28">
        <v>10</v>
      </c>
      <c r="Q28">
        <v>9</v>
      </c>
      <c r="R28" t="s">
        <v>22</v>
      </c>
      <c r="S28">
        <v>1</v>
      </c>
      <c r="T28">
        <v>1</v>
      </c>
      <c r="U28">
        <v>1</v>
      </c>
      <c r="V28">
        <v>2000000</v>
      </c>
      <c r="W28">
        <v>27</v>
      </c>
    </row>
    <row r="29" spans="1:23" x14ac:dyDescent="0.3">
      <c r="A29">
        <v>1</v>
      </c>
      <c r="B29">
        <v>10</v>
      </c>
      <c r="C29">
        <v>-3</v>
      </c>
      <c r="D29">
        <v>1029336.19</v>
      </c>
      <c r="E29" t="str">
        <f t="shared" si="0"/>
        <v>D</v>
      </c>
      <c r="F29" t="str">
        <f t="shared" si="1"/>
        <v>-3_D</v>
      </c>
    </row>
    <row r="30" spans="1:23" x14ac:dyDescent="0.3">
      <c r="A30">
        <v>1</v>
      </c>
      <c r="B30">
        <v>10</v>
      </c>
      <c r="C30">
        <v>-1</v>
      </c>
      <c r="D30">
        <v>0</v>
      </c>
      <c r="E30" t="str">
        <f t="shared" si="0"/>
        <v>D</v>
      </c>
      <c r="F30" t="str">
        <f t="shared" si="1"/>
        <v>-1_D</v>
      </c>
    </row>
    <row r="31" spans="1:23" x14ac:dyDescent="0.3">
      <c r="A31">
        <v>1</v>
      </c>
      <c r="B31">
        <v>10</v>
      </c>
      <c r="C31">
        <v>1</v>
      </c>
      <c r="D31">
        <v>1029336.19</v>
      </c>
      <c r="E31" t="str">
        <f t="shared" si="0"/>
        <v>D</v>
      </c>
      <c r="F31" t="str">
        <f t="shared" si="1"/>
        <v>1_D</v>
      </c>
    </row>
    <row r="32" spans="1:23" x14ac:dyDescent="0.3">
      <c r="A32">
        <v>1</v>
      </c>
      <c r="B32">
        <v>11</v>
      </c>
      <c r="C32">
        <v>-3</v>
      </c>
      <c r="D32">
        <v>121098.36</v>
      </c>
      <c r="E32" t="str">
        <f t="shared" si="0"/>
        <v>D</v>
      </c>
      <c r="F32" t="str">
        <f t="shared" si="1"/>
        <v>-3_D</v>
      </c>
    </row>
    <row r="33" spans="1:6" x14ac:dyDescent="0.3">
      <c r="A33">
        <v>1</v>
      </c>
      <c r="B33">
        <v>11</v>
      </c>
      <c r="C33">
        <v>-1</v>
      </c>
      <c r="D33">
        <v>0</v>
      </c>
      <c r="E33" t="str">
        <f t="shared" si="0"/>
        <v>D</v>
      </c>
      <c r="F33" t="str">
        <f t="shared" si="1"/>
        <v>-1_D</v>
      </c>
    </row>
    <row r="34" spans="1:6" x14ac:dyDescent="0.3">
      <c r="A34">
        <v>1</v>
      </c>
      <c r="B34">
        <v>11</v>
      </c>
      <c r="C34">
        <v>1</v>
      </c>
      <c r="D34">
        <v>121098.36</v>
      </c>
      <c r="E34" t="str">
        <f t="shared" si="0"/>
        <v>D</v>
      </c>
      <c r="F34" t="str">
        <f t="shared" si="1"/>
        <v>1_D</v>
      </c>
    </row>
    <row r="35" spans="1:6" x14ac:dyDescent="0.3">
      <c r="A35">
        <v>1</v>
      </c>
      <c r="B35">
        <v>12</v>
      </c>
      <c r="C35">
        <v>-3</v>
      </c>
      <c r="D35">
        <v>12111.11</v>
      </c>
      <c r="E35" t="str">
        <f t="shared" si="0"/>
        <v>D</v>
      </c>
      <c r="F35" t="str">
        <f t="shared" si="1"/>
        <v>-3_D</v>
      </c>
    </row>
    <row r="36" spans="1:6" x14ac:dyDescent="0.3">
      <c r="A36">
        <v>1</v>
      </c>
      <c r="B36">
        <v>12</v>
      </c>
      <c r="C36">
        <v>-1</v>
      </c>
      <c r="D36">
        <v>0</v>
      </c>
      <c r="E36" t="str">
        <f t="shared" si="0"/>
        <v>D</v>
      </c>
      <c r="F36" t="str">
        <f t="shared" si="1"/>
        <v>-1_D</v>
      </c>
    </row>
    <row r="37" spans="1:6" x14ac:dyDescent="0.3">
      <c r="A37">
        <v>1</v>
      </c>
      <c r="B37">
        <v>12</v>
      </c>
      <c r="C37">
        <v>1</v>
      </c>
      <c r="D37">
        <v>12111.11</v>
      </c>
      <c r="E37" t="str">
        <f t="shared" si="0"/>
        <v>D</v>
      </c>
      <c r="F37" t="str">
        <f t="shared" si="1"/>
        <v>1_D</v>
      </c>
    </row>
    <row r="38" spans="1:6" x14ac:dyDescent="0.3">
      <c r="A38">
        <v>1</v>
      </c>
      <c r="B38">
        <v>13</v>
      </c>
      <c r="C38">
        <v>-3</v>
      </c>
      <c r="D38">
        <v>10516957</v>
      </c>
      <c r="E38">
        <f t="shared" si="0"/>
        <v>1</v>
      </c>
      <c r="F38" t="str">
        <f t="shared" si="1"/>
        <v>-3_1</v>
      </c>
    </row>
    <row r="39" spans="1:6" x14ac:dyDescent="0.3">
      <c r="A39">
        <v>1</v>
      </c>
      <c r="B39">
        <v>13</v>
      </c>
      <c r="C39">
        <v>-1</v>
      </c>
      <c r="D39">
        <v>0</v>
      </c>
      <c r="E39">
        <f t="shared" si="0"/>
        <v>1</v>
      </c>
      <c r="F39" t="str">
        <f t="shared" si="1"/>
        <v>-1_1</v>
      </c>
    </row>
    <row r="40" spans="1:6" x14ac:dyDescent="0.3">
      <c r="A40">
        <v>1</v>
      </c>
      <c r="B40">
        <v>13</v>
      </c>
      <c r="C40">
        <v>1</v>
      </c>
      <c r="D40">
        <v>10516957</v>
      </c>
      <c r="E40">
        <f t="shared" si="0"/>
        <v>1</v>
      </c>
      <c r="F40" t="str">
        <f t="shared" si="1"/>
        <v>1_1</v>
      </c>
    </row>
    <row r="41" spans="1:6" x14ac:dyDescent="0.3">
      <c r="A41">
        <v>1</v>
      </c>
      <c r="B41">
        <v>14</v>
      </c>
      <c r="C41">
        <v>-3</v>
      </c>
      <c r="D41">
        <v>4507266</v>
      </c>
      <c r="E41">
        <f t="shared" si="0"/>
        <v>1</v>
      </c>
      <c r="F41" t="str">
        <f t="shared" si="1"/>
        <v>-3_1</v>
      </c>
    </row>
    <row r="42" spans="1:6" x14ac:dyDescent="0.3">
      <c r="A42">
        <v>1</v>
      </c>
      <c r="B42">
        <v>14</v>
      </c>
      <c r="C42">
        <v>-1</v>
      </c>
      <c r="D42">
        <v>0</v>
      </c>
      <c r="E42">
        <f t="shared" si="0"/>
        <v>1</v>
      </c>
      <c r="F42" t="str">
        <f t="shared" si="1"/>
        <v>-1_1</v>
      </c>
    </row>
    <row r="43" spans="1:6" x14ac:dyDescent="0.3">
      <c r="A43">
        <v>1</v>
      </c>
      <c r="B43">
        <v>14</v>
      </c>
      <c r="C43">
        <v>1</v>
      </c>
      <c r="D43">
        <v>4507266</v>
      </c>
      <c r="E43">
        <f t="shared" si="0"/>
        <v>1</v>
      </c>
      <c r="F43" t="str">
        <f t="shared" si="1"/>
        <v>1_1</v>
      </c>
    </row>
    <row r="44" spans="1:6" x14ac:dyDescent="0.3">
      <c r="A44">
        <v>1</v>
      </c>
      <c r="B44">
        <v>15</v>
      </c>
      <c r="C44">
        <v>-3</v>
      </c>
      <c r="D44">
        <v>901453.5</v>
      </c>
      <c r="E44">
        <f t="shared" si="0"/>
        <v>1</v>
      </c>
      <c r="F44" t="str">
        <f t="shared" si="1"/>
        <v>-3_1</v>
      </c>
    </row>
    <row r="45" spans="1:6" x14ac:dyDescent="0.3">
      <c r="A45">
        <v>1</v>
      </c>
      <c r="B45">
        <v>15</v>
      </c>
      <c r="C45">
        <v>-1</v>
      </c>
      <c r="D45">
        <v>0</v>
      </c>
      <c r="E45">
        <f t="shared" si="0"/>
        <v>1</v>
      </c>
      <c r="F45" t="str">
        <f t="shared" si="1"/>
        <v>-1_1</v>
      </c>
    </row>
    <row r="46" spans="1:6" x14ac:dyDescent="0.3">
      <c r="A46">
        <v>1</v>
      </c>
      <c r="B46">
        <v>15</v>
      </c>
      <c r="C46">
        <v>1</v>
      </c>
      <c r="D46">
        <v>901453.5</v>
      </c>
      <c r="E46">
        <f t="shared" si="0"/>
        <v>1</v>
      </c>
      <c r="F46" t="str">
        <f t="shared" si="1"/>
        <v>1_1</v>
      </c>
    </row>
    <row r="47" spans="1:6" x14ac:dyDescent="0.3">
      <c r="A47">
        <v>1</v>
      </c>
      <c r="B47">
        <v>16</v>
      </c>
      <c r="C47">
        <v>-3</v>
      </c>
      <c r="D47">
        <v>6483973</v>
      </c>
      <c r="E47">
        <f t="shared" si="0"/>
        <v>2</v>
      </c>
      <c r="F47" t="str">
        <f t="shared" si="1"/>
        <v>-3_2</v>
      </c>
    </row>
    <row r="48" spans="1:6" x14ac:dyDescent="0.3">
      <c r="A48">
        <v>1</v>
      </c>
      <c r="B48">
        <v>16</v>
      </c>
      <c r="C48">
        <v>-1</v>
      </c>
      <c r="D48">
        <v>0</v>
      </c>
      <c r="E48">
        <f t="shared" si="0"/>
        <v>2</v>
      </c>
      <c r="F48" t="str">
        <f t="shared" si="1"/>
        <v>-1_2</v>
      </c>
    </row>
    <row r="49" spans="1:6" x14ac:dyDescent="0.3">
      <c r="A49">
        <v>1</v>
      </c>
      <c r="B49">
        <v>16</v>
      </c>
      <c r="C49">
        <v>1</v>
      </c>
      <c r="D49">
        <v>6483973</v>
      </c>
      <c r="E49">
        <f t="shared" si="0"/>
        <v>2</v>
      </c>
      <c r="F49" t="str">
        <f t="shared" si="1"/>
        <v>1_2</v>
      </c>
    </row>
    <row r="50" spans="1:6" x14ac:dyDescent="0.3">
      <c r="A50">
        <v>1</v>
      </c>
      <c r="B50">
        <v>17</v>
      </c>
      <c r="C50">
        <v>-3</v>
      </c>
      <c r="D50">
        <v>2778846</v>
      </c>
      <c r="E50">
        <f t="shared" si="0"/>
        <v>2</v>
      </c>
      <c r="F50" t="str">
        <f t="shared" si="1"/>
        <v>-3_2</v>
      </c>
    </row>
    <row r="51" spans="1:6" x14ac:dyDescent="0.3">
      <c r="A51">
        <v>1</v>
      </c>
      <c r="B51">
        <v>17</v>
      </c>
      <c r="C51">
        <v>-1</v>
      </c>
      <c r="D51">
        <v>0</v>
      </c>
      <c r="E51">
        <f t="shared" si="0"/>
        <v>2</v>
      </c>
      <c r="F51" t="str">
        <f t="shared" si="1"/>
        <v>-1_2</v>
      </c>
    </row>
    <row r="52" spans="1:6" x14ac:dyDescent="0.3">
      <c r="A52">
        <v>1</v>
      </c>
      <c r="B52">
        <v>17</v>
      </c>
      <c r="C52">
        <v>1</v>
      </c>
      <c r="D52">
        <v>2778846</v>
      </c>
      <c r="E52">
        <f t="shared" si="0"/>
        <v>2</v>
      </c>
      <c r="F52" t="str">
        <f t="shared" si="1"/>
        <v>1_2</v>
      </c>
    </row>
    <row r="53" spans="1:6" x14ac:dyDescent="0.3">
      <c r="A53">
        <v>1</v>
      </c>
      <c r="B53">
        <v>18</v>
      </c>
      <c r="C53">
        <v>-3</v>
      </c>
      <c r="D53">
        <v>171868</v>
      </c>
      <c r="E53">
        <f t="shared" si="0"/>
        <v>3</v>
      </c>
      <c r="F53" t="str">
        <f t="shared" si="1"/>
        <v>-3_3</v>
      </c>
    </row>
    <row r="54" spans="1:6" x14ac:dyDescent="0.3">
      <c r="A54">
        <v>1</v>
      </c>
      <c r="B54">
        <v>18</v>
      </c>
      <c r="C54">
        <v>-1</v>
      </c>
      <c r="D54">
        <v>0</v>
      </c>
      <c r="E54">
        <f t="shared" si="0"/>
        <v>3</v>
      </c>
      <c r="F54" t="str">
        <f t="shared" si="1"/>
        <v>-1_3</v>
      </c>
    </row>
    <row r="55" spans="1:6" x14ac:dyDescent="0.3">
      <c r="A55">
        <v>1</v>
      </c>
      <c r="B55">
        <v>18</v>
      </c>
      <c r="C55">
        <v>1</v>
      </c>
      <c r="D55">
        <v>171868</v>
      </c>
      <c r="E55">
        <f t="shared" si="0"/>
        <v>3</v>
      </c>
      <c r="F55" t="str">
        <f t="shared" si="1"/>
        <v>1_3</v>
      </c>
    </row>
    <row r="56" spans="1:6" x14ac:dyDescent="0.3">
      <c r="A56">
        <v>1</v>
      </c>
      <c r="B56">
        <v>19</v>
      </c>
      <c r="C56">
        <v>-3</v>
      </c>
      <c r="D56">
        <v>61648.29</v>
      </c>
      <c r="E56">
        <f t="shared" si="0"/>
        <v>3</v>
      </c>
      <c r="F56" t="str">
        <f t="shared" si="1"/>
        <v>-3_3</v>
      </c>
    </row>
    <row r="57" spans="1:6" x14ac:dyDescent="0.3">
      <c r="A57">
        <v>1</v>
      </c>
      <c r="B57">
        <v>19</v>
      </c>
      <c r="C57">
        <v>-1</v>
      </c>
      <c r="D57">
        <v>0</v>
      </c>
      <c r="E57">
        <f t="shared" si="0"/>
        <v>3</v>
      </c>
      <c r="F57" t="str">
        <f t="shared" si="1"/>
        <v>-1_3</v>
      </c>
    </row>
    <row r="58" spans="1:6" x14ac:dyDescent="0.3">
      <c r="A58">
        <v>1</v>
      </c>
      <c r="B58">
        <v>19</v>
      </c>
      <c r="C58">
        <v>1</v>
      </c>
      <c r="D58">
        <v>61648.29</v>
      </c>
      <c r="E58">
        <f t="shared" si="0"/>
        <v>3</v>
      </c>
      <c r="F58" t="str">
        <f t="shared" si="1"/>
        <v>1_3</v>
      </c>
    </row>
    <row r="59" spans="1:6" x14ac:dyDescent="0.3">
      <c r="A59">
        <v>1</v>
      </c>
      <c r="B59">
        <v>20</v>
      </c>
      <c r="C59">
        <v>-3</v>
      </c>
      <c r="D59">
        <v>3337892.25</v>
      </c>
      <c r="E59">
        <f t="shared" si="0"/>
        <v>4</v>
      </c>
      <c r="F59" t="str">
        <f t="shared" si="1"/>
        <v>-3_4</v>
      </c>
    </row>
    <row r="60" spans="1:6" x14ac:dyDescent="0.3">
      <c r="A60">
        <v>1</v>
      </c>
      <c r="B60">
        <v>20</v>
      </c>
      <c r="C60">
        <v>-1</v>
      </c>
      <c r="D60">
        <v>0</v>
      </c>
      <c r="E60">
        <f t="shared" si="0"/>
        <v>4</v>
      </c>
      <c r="F60" t="str">
        <f t="shared" si="1"/>
        <v>-1_4</v>
      </c>
    </row>
    <row r="61" spans="1:6" x14ac:dyDescent="0.3">
      <c r="A61">
        <v>1</v>
      </c>
      <c r="B61">
        <v>20</v>
      </c>
      <c r="C61">
        <v>1</v>
      </c>
      <c r="D61">
        <v>3337892.25</v>
      </c>
      <c r="E61">
        <f t="shared" si="0"/>
        <v>4</v>
      </c>
      <c r="F61" t="str">
        <f t="shared" si="1"/>
        <v>1_4</v>
      </c>
    </row>
    <row r="62" spans="1:6" x14ac:dyDescent="0.3">
      <c r="A62">
        <v>1</v>
      </c>
      <c r="B62">
        <v>21</v>
      </c>
      <c r="C62">
        <v>-3</v>
      </c>
      <c r="D62">
        <v>1335156.75</v>
      </c>
      <c r="E62">
        <f t="shared" si="0"/>
        <v>4</v>
      </c>
      <c r="F62" t="str">
        <f t="shared" si="1"/>
        <v>-3_4</v>
      </c>
    </row>
    <row r="63" spans="1:6" x14ac:dyDescent="0.3">
      <c r="A63">
        <v>1</v>
      </c>
      <c r="B63">
        <v>21</v>
      </c>
      <c r="C63">
        <v>-1</v>
      </c>
      <c r="D63">
        <v>0</v>
      </c>
      <c r="E63">
        <f t="shared" si="0"/>
        <v>4</v>
      </c>
      <c r="F63" t="str">
        <f t="shared" si="1"/>
        <v>-1_4</v>
      </c>
    </row>
    <row r="64" spans="1:6" x14ac:dyDescent="0.3">
      <c r="A64">
        <v>1</v>
      </c>
      <c r="B64">
        <v>21</v>
      </c>
      <c r="C64">
        <v>1</v>
      </c>
      <c r="D64">
        <v>1335156.75</v>
      </c>
      <c r="E64">
        <f t="shared" si="0"/>
        <v>4</v>
      </c>
      <c r="F64" t="str">
        <f t="shared" si="1"/>
        <v>1_4</v>
      </c>
    </row>
    <row r="65" spans="1:6" x14ac:dyDescent="0.3">
      <c r="A65">
        <v>1</v>
      </c>
      <c r="B65">
        <v>22</v>
      </c>
      <c r="C65">
        <v>-3</v>
      </c>
      <c r="D65">
        <v>14365754</v>
      </c>
      <c r="E65" t="str">
        <f t="shared" si="0"/>
        <v>i</v>
      </c>
      <c r="F65" t="str">
        <f t="shared" si="1"/>
        <v>-3_i</v>
      </c>
    </row>
    <row r="66" spans="1:6" x14ac:dyDescent="0.3">
      <c r="A66">
        <v>1</v>
      </c>
      <c r="B66">
        <v>22</v>
      </c>
      <c r="C66">
        <v>-1</v>
      </c>
      <c r="D66">
        <v>0</v>
      </c>
      <c r="E66" t="str">
        <f t="shared" si="0"/>
        <v>i</v>
      </c>
      <c r="F66" t="str">
        <f t="shared" si="1"/>
        <v>-1_i</v>
      </c>
    </row>
    <row r="67" spans="1:6" x14ac:dyDescent="0.3">
      <c r="A67">
        <v>1</v>
      </c>
      <c r="B67">
        <v>22</v>
      </c>
      <c r="C67">
        <v>1</v>
      </c>
      <c r="D67">
        <v>14365754</v>
      </c>
      <c r="E67" t="str">
        <f t="shared" ref="E67:E130" si="2">VLOOKUP(B67,$I$2:$W$128,10,FALSE)</f>
        <v>i</v>
      </c>
      <c r="F67" t="str">
        <f t="shared" ref="F67:F130" si="3">C67&amp;"_"&amp;E67</f>
        <v>1_i</v>
      </c>
    </row>
    <row r="68" spans="1:6" x14ac:dyDescent="0.3">
      <c r="A68">
        <v>1</v>
      </c>
      <c r="B68">
        <v>23</v>
      </c>
      <c r="C68">
        <v>-3</v>
      </c>
      <c r="D68">
        <v>3591438.5</v>
      </c>
      <c r="E68" t="str">
        <f t="shared" si="2"/>
        <v>i</v>
      </c>
      <c r="F68" t="str">
        <f t="shared" si="3"/>
        <v>-3_i</v>
      </c>
    </row>
    <row r="69" spans="1:6" x14ac:dyDescent="0.3">
      <c r="A69">
        <v>1</v>
      </c>
      <c r="B69">
        <v>23</v>
      </c>
      <c r="C69">
        <v>-1</v>
      </c>
      <c r="D69">
        <v>0</v>
      </c>
      <c r="E69" t="str">
        <f t="shared" si="2"/>
        <v>i</v>
      </c>
      <c r="F69" t="str">
        <f t="shared" si="3"/>
        <v>-1_i</v>
      </c>
    </row>
    <row r="70" spans="1:6" x14ac:dyDescent="0.3">
      <c r="A70">
        <v>1</v>
      </c>
      <c r="B70">
        <v>23</v>
      </c>
      <c r="C70">
        <v>1</v>
      </c>
      <c r="D70">
        <v>3591438.5</v>
      </c>
      <c r="E70" t="str">
        <f t="shared" si="2"/>
        <v>i</v>
      </c>
      <c r="F70" t="str">
        <f t="shared" si="3"/>
        <v>1_i</v>
      </c>
    </row>
    <row r="71" spans="1:6" x14ac:dyDescent="0.3">
      <c r="A71">
        <v>1</v>
      </c>
      <c r="B71">
        <v>24</v>
      </c>
      <c r="C71">
        <v>-3</v>
      </c>
      <c r="D71">
        <v>1197146</v>
      </c>
      <c r="E71" t="str">
        <f t="shared" si="2"/>
        <v>i</v>
      </c>
      <c r="F71" t="str">
        <f t="shared" si="3"/>
        <v>-3_i</v>
      </c>
    </row>
    <row r="72" spans="1:6" x14ac:dyDescent="0.3">
      <c r="A72">
        <v>1</v>
      </c>
      <c r="B72">
        <v>24</v>
      </c>
      <c r="C72">
        <v>-1</v>
      </c>
      <c r="D72">
        <v>0</v>
      </c>
      <c r="E72" t="str">
        <f t="shared" si="2"/>
        <v>i</v>
      </c>
      <c r="F72" t="str">
        <f t="shared" si="3"/>
        <v>-1_i</v>
      </c>
    </row>
    <row r="73" spans="1:6" x14ac:dyDescent="0.3">
      <c r="A73">
        <v>1</v>
      </c>
      <c r="B73">
        <v>24</v>
      </c>
      <c r="C73">
        <v>1</v>
      </c>
      <c r="D73">
        <v>1197146</v>
      </c>
      <c r="E73" t="str">
        <f t="shared" si="2"/>
        <v>i</v>
      </c>
      <c r="F73" t="str">
        <f t="shared" si="3"/>
        <v>1_i</v>
      </c>
    </row>
    <row r="74" spans="1:6" x14ac:dyDescent="0.3">
      <c r="A74">
        <v>1</v>
      </c>
      <c r="B74">
        <v>25</v>
      </c>
      <c r="C74">
        <v>-3</v>
      </c>
      <c r="D74">
        <v>6592662.5</v>
      </c>
      <c r="E74" t="str">
        <f t="shared" si="2"/>
        <v>ii</v>
      </c>
      <c r="F74" t="str">
        <f t="shared" si="3"/>
        <v>-3_ii</v>
      </c>
    </row>
    <row r="75" spans="1:6" x14ac:dyDescent="0.3">
      <c r="A75">
        <v>1</v>
      </c>
      <c r="B75">
        <v>25</v>
      </c>
      <c r="C75">
        <v>-1</v>
      </c>
      <c r="D75">
        <v>0</v>
      </c>
      <c r="E75" t="str">
        <f t="shared" si="2"/>
        <v>ii</v>
      </c>
      <c r="F75" t="str">
        <f t="shared" si="3"/>
        <v>-1_ii</v>
      </c>
    </row>
    <row r="76" spans="1:6" x14ac:dyDescent="0.3">
      <c r="A76">
        <v>1</v>
      </c>
      <c r="B76">
        <v>25</v>
      </c>
      <c r="C76">
        <v>1</v>
      </c>
      <c r="D76">
        <v>6592662.5</v>
      </c>
      <c r="E76" t="str">
        <f t="shared" si="2"/>
        <v>ii</v>
      </c>
      <c r="F76" t="str">
        <f t="shared" si="3"/>
        <v>1_ii</v>
      </c>
    </row>
    <row r="77" spans="1:6" x14ac:dyDescent="0.3">
      <c r="A77">
        <v>1</v>
      </c>
      <c r="B77">
        <v>26</v>
      </c>
      <c r="C77">
        <v>-3</v>
      </c>
      <c r="D77">
        <v>3296331.25</v>
      </c>
      <c r="E77" t="str">
        <f t="shared" si="2"/>
        <v>ii</v>
      </c>
      <c r="F77" t="str">
        <f t="shared" si="3"/>
        <v>-3_ii</v>
      </c>
    </row>
    <row r="78" spans="1:6" x14ac:dyDescent="0.3">
      <c r="A78">
        <v>1</v>
      </c>
      <c r="B78">
        <v>26</v>
      </c>
      <c r="C78">
        <v>-1</v>
      </c>
      <c r="D78">
        <v>0</v>
      </c>
      <c r="E78" t="str">
        <f t="shared" si="2"/>
        <v>ii</v>
      </c>
      <c r="F78" t="str">
        <f t="shared" si="3"/>
        <v>-1_ii</v>
      </c>
    </row>
    <row r="79" spans="1:6" x14ac:dyDescent="0.3">
      <c r="A79">
        <v>1</v>
      </c>
      <c r="B79">
        <v>26</v>
      </c>
      <c r="C79">
        <v>1</v>
      </c>
      <c r="D79">
        <v>3296331.25</v>
      </c>
      <c r="E79" t="str">
        <f t="shared" si="2"/>
        <v>ii</v>
      </c>
      <c r="F79" t="str">
        <f t="shared" si="3"/>
        <v>1_ii</v>
      </c>
    </row>
    <row r="80" spans="1:6" x14ac:dyDescent="0.3">
      <c r="A80">
        <v>1</v>
      </c>
      <c r="B80">
        <v>27</v>
      </c>
      <c r="C80">
        <v>-3</v>
      </c>
      <c r="D80">
        <v>659266.18999999994</v>
      </c>
      <c r="E80" t="str">
        <f t="shared" si="2"/>
        <v>ii</v>
      </c>
      <c r="F80" t="str">
        <f t="shared" si="3"/>
        <v>-3_ii</v>
      </c>
    </row>
    <row r="81" spans="1:6" x14ac:dyDescent="0.3">
      <c r="A81">
        <v>1</v>
      </c>
      <c r="B81">
        <v>27</v>
      </c>
      <c r="C81">
        <v>-1</v>
      </c>
      <c r="D81">
        <v>0</v>
      </c>
      <c r="E81" t="str">
        <f t="shared" si="2"/>
        <v>ii</v>
      </c>
      <c r="F81" t="str">
        <f t="shared" si="3"/>
        <v>-1_ii</v>
      </c>
    </row>
    <row r="82" spans="1:6" x14ac:dyDescent="0.3">
      <c r="A82">
        <v>1</v>
      </c>
      <c r="B82">
        <v>27</v>
      </c>
      <c r="C82">
        <v>1</v>
      </c>
      <c r="D82">
        <v>659266.18999999994</v>
      </c>
      <c r="E82" t="str">
        <f t="shared" si="2"/>
        <v>ii</v>
      </c>
      <c r="F82" t="str">
        <f t="shared" si="3"/>
        <v>1_ii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BF57-0471-4D49-8C79-01BE18AC8586}">
  <dimension ref="A1:W82"/>
  <sheetViews>
    <sheetView topLeftCell="B12" workbookViewId="0">
      <selection activeCell="R2" sqref="R2:R28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24</v>
      </c>
      <c r="I1" t="s">
        <v>1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</v>
      </c>
    </row>
    <row r="2" spans="1:23" x14ac:dyDescent="0.3">
      <c r="A2">
        <v>1</v>
      </c>
      <c r="B2">
        <v>1</v>
      </c>
      <c r="C2">
        <v>-3</v>
      </c>
      <c r="D2">
        <v>3476402</v>
      </c>
      <c r="E2" t="str">
        <f>VLOOKUP(B2,$I$2:$W$128,10,FALSE)</f>
        <v>A</v>
      </c>
      <c r="F2" t="str">
        <f>C2&amp;"_"&amp;E2</f>
        <v>-3_A</v>
      </c>
      <c r="I2">
        <v>1</v>
      </c>
      <c r="J2">
        <v>0</v>
      </c>
      <c r="K2">
        <v>123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 t="s">
        <v>17</v>
      </c>
      <c r="S2">
        <v>1</v>
      </c>
      <c r="T2">
        <v>1</v>
      </c>
      <c r="U2">
        <v>1</v>
      </c>
      <c r="V2">
        <v>775000000</v>
      </c>
      <c r="W2">
        <v>1</v>
      </c>
    </row>
    <row r="3" spans="1:23" x14ac:dyDescent="0.3">
      <c r="A3">
        <v>1</v>
      </c>
      <c r="B3">
        <v>1</v>
      </c>
      <c r="C3">
        <v>-1</v>
      </c>
      <c r="D3">
        <v>0</v>
      </c>
      <c r="E3" t="str">
        <f t="shared" ref="E3:E66" si="0">VLOOKUP(B3,$I$2:$W$128,10,FALSE)</f>
        <v>A</v>
      </c>
      <c r="F3" t="str">
        <f t="shared" ref="F3:F66" si="1">C3&amp;"_"&amp;E3</f>
        <v>-1_A</v>
      </c>
      <c r="I3">
        <v>2</v>
      </c>
      <c r="J3">
        <v>0</v>
      </c>
      <c r="K3">
        <v>123</v>
      </c>
      <c r="L3">
        <v>2</v>
      </c>
      <c r="M3">
        <v>2</v>
      </c>
      <c r="N3">
        <v>3</v>
      </c>
      <c r="O3">
        <v>1</v>
      </c>
      <c r="P3">
        <v>1</v>
      </c>
      <c r="Q3">
        <v>0</v>
      </c>
      <c r="R3" t="s">
        <v>17</v>
      </c>
      <c r="S3">
        <v>1</v>
      </c>
      <c r="T3">
        <v>1</v>
      </c>
      <c r="U3">
        <v>1</v>
      </c>
      <c r="V3">
        <v>125000000</v>
      </c>
      <c r="W3">
        <v>2</v>
      </c>
    </row>
    <row r="4" spans="1:23" x14ac:dyDescent="0.3">
      <c r="A4">
        <v>1</v>
      </c>
      <c r="B4">
        <v>1</v>
      </c>
      <c r="C4">
        <v>1</v>
      </c>
      <c r="D4">
        <v>3476402</v>
      </c>
      <c r="E4" t="str">
        <f t="shared" si="0"/>
        <v>A</v>
      </c>
      <c r="F4" t="str">
        <f t="shared" si="1"/>
        <v>1_A</v>
      </c>
      <c r="I4">
        <v>3</v>
      </c>
      <c r="J4">
        <v>0</v>
      </c>
      <c r="K4">
        <v>123</v>
      </c>
      <c r="L4">
        <v>3</v>
      </c>
      <c r="M4">
        <v>3</v>
      </c>
      <c r="N4">
        <v>4</v>
      </c>
      <c r="O4">
        <v>1</v>
      </c>
      <c r="P4">
        <v>1</v>
      </c>
      <c r="Q4">
        <v>0</v>
      </c>
      <c r="R4" t="s">
        <v>17</v>
      </c>
      <c r="S4">
        <v>1</v>
      </c>
      <c r="T4">
        <v>1</v>
      </c>
      <c r="U4">
        <v>1</v>
      </c>
      <c r="V4">
        <v>2500000</v>
      </c>
      <c r="W4">
        <v>3</v>
      </c>
    </row>
    <row r="5" spans="1:23" x14ac:dyDescent="0.3">
      <c r="A5">
        <v>1</v>
      </c>
      <c r="B5">
        <v>2</v>
      </c>
      <c r="C5">
        <v>-3</v>
      </c>
      <c r="D5">
        <v>560710.12</v>
      </c>
      <c r="E5" t="str">
        <f t="shared" si="0"/>
        <v>A</v>
      </c>
      <c r="F5" t="str">
        <f t="shared" si="1"/>
        <v>-3_A</v>
      </c>
      <c r="I5">
        <v>4</v>
      </c>
      <c r="J5">
        <v>0</v>
      </c>
      <c r="K5">
        <v>123</v>
      </c>
      <c r="L5">
        <v>4</v>
      </c>
      <c r="M5">
        <v>4</v>
      </c>
      <c r="N5">
        <v>1</v>
      </c>
      <c r="O5">
        <v>1</v>
      </c>
      <c r="P5">
        <v>2</v>
      </c>
      <c r="Q5">
        <v>1</v>
      </c>
      <c r="R5" t="s">
        <v>18</v>
      </c>
      <c r="S5">
        <v>1</v>
      </c>
      <c r="T5">
        <v>1</v>
      </c>
      <c r="U5">
        <v>1</v>
      </c>
      <c r="V5">
        <v>470000000</v>
      </c>
      <c r="W5">
        <v>4</v>
      </c>
    </row>
    <row r="6" spans="1:23" x14ac:dyDescent="0.3">
      <c r="A6">
        <v>1</v>
      </c>
      <c r="B6">
        <v>2</v>
      </c>
      <c r="C6">
        <v>-1</v>
      </c>
      <c r="D6">
        <v>0</v>
      </c>
      <c r="E6" t="str">
        <f t="shared" si="0"/>
        <v>A</v>
      </c>
      <c r="F6" t="str">
        <f t="shared" si="1"/>
        <v>-1_A</v>
      </c>
      <c r="I6">
        <v>5</v>
      </c>
      <c r="J6">
        <v>0</v>
      </c>
      <c r="K6">
        <v>123</v>
      </c>
      <c r="L6">
        <v>5</v>
      </c>
      <c r="M6">
        <v>5</v>
      </c>
      <c r="N6">
        <v>3</v>
      </c>
      <c r="O6">
        <v>1</v>
      </c>
      <c r="P6">
        <v>2</v>
      </c>
      <c r="Q6">
        <v>1</v>
      </c>
      <c r="R6" t="s">
        <v>18</v>
      </c>
      <c r="S6">
        <v>1</v>
      </c>
      <c r="T6">
        <v>1</v>
      </c>
      <c r="U6">
        <v>1</v>
      </c>
      <c r="V6">
        <v>130000000</v>
      </c>
      <c r="W6">
        <v>5</v>
      </c>
    </row>
    <row r="7" spans="1:23" x14ac:dyDescent="0.3">
      <c r="A7">
        <v>1</v>
      </c>
      <c r="B7">
        <v>2</v>
      </c>
      <c r="C7">
        <v>1</v>
      </c>
      <c r="D7">
        <v>560710.12</v>
      </c>
      <c r="E7" t="str">
        <f t="shared" si="0"/>
        <v>A</v>
      </c>
      <c r="F7" t="str">
        <f t="shared" si="1"/>
        <v>1_A</v>
      </c>
      <c r="I7">
        <v>6</v>
      </c>
      <c r="J7">
        <v>0</v>
      </c>
      <c r="K7">
        <v>123</v>
      </c>
      <c r="L7">
        <v>6</v>
      </c>
      <c r="M7">
        <v>6</v>
      </c>
      <c r="N7">
        <v>4</v>
      </c>
      <c r="O7">
        <v>1</v>
      </c>
      <c r="P7">
        <v>2</v>
      </c>
      <c r="Q7">
        <v>1</v>
      </c>
      <c r="R7" t="s">
        <v>18</v>
      </c>
      <c r="S7">
        <v>1</v>
      </c>
      <c r="T7">
        <v>1</v>
      </c>
      <c r="U7">
        <v>1</v>
      </c>
      <c r="V7">
        <v>1000000</v>
      </c>
      <c r="W7">
        <v>6</v>
      </c>
    </row>
    <row r="8" spans="1:23" x14ac:dyDescent="0.3">
      <c r="A8">
        <v>1</v>
      </c>
      <c r="B8">
        <v>3</v>
      </c>
      <c r="C8">
        <v>-3</v>
      </c>
      <c r="D8">
        <v>11214.33</v>
      </c>
      <c r="E8" t="str">
        <f t="shared" si="0"/>
        <v>A</v>
      </c>
      <c r="F8" t="str">
        <f t="shared" si="1"/>
        <v>-3_A</v>
      </c>
      <c r="I8">
        <v>7</v>
      </c>
      <c r="J8">
        <v>0</v>
      </c>
      <c r="K8">
        <v>123</v>
      </c>
      <c r="L8">
        <v>7</v>
      </c>
      <c r="M8">
        <v>7</v>
      </c>
      <c r="N8">
        <v>1</v>
      </c>
      <c r="O8">
        <v>1</v>
      </c>
      <c r="P8">
        <v>3</v>
      </c>
      <c r="Q8">
        <v>2</v>
      </c>
      <c r="R8" t="s">
        <v>19</v>
      </c>
      <c r="S8">
        <v>1</v>
      </c>
      <c r="T8">
        <v>1</v>
      </c>
      <c r="U8">
        <v>1</v>
      </c>
      <c r="V8">
        <v>270000000</v>
      </c>
      <c r="W8">
        <v>7</v>
      </c>
    </row>
    <row r="9" spans="1:23" x14ac:dyDescent="0.3">
      <c r="A9">
        <v>1</v>
      </c>
      <c r="B9">
        <v>3</v>
      </c>
      <c r="C9">
        <v>-1</v>
      </c>
      <c r="D9">
        <v>0</v>
      </c>
      <c r="E9" t="str">
        <f t="shared" si="0"/>
        <v>A</v>
      </c>
      <c r="F9" t="str">
        <f t="shared" si="1"/>
        <v>-1_A</v>
      </c>
      <c r="I9">
        <v>8</v>
      </c>
      <c r="J9">
        <v>0</v>
      </c>
      <c r="K9">
        <v>123</v>
      </c>
      <c r="L9">
        <v>8</v>
      </c>
      <c r="M9">
        <v>8</v>
      </c>
      <c r="N9">
        <v>3</v>
      </c>
      <c r="O9">
        <v>1</v>
      </c>
      <c r="P9">
        <v>3</v>
      </c>
      <c r="Q9">
        <v>2</v>
      </c>
      <c r="R9" t="s">
        <v>19</v>
      </c>
      <c r="S9">
        <v>1</v>
      </c>
      <c r="T9">
        <v>1</v>
      </c>
      <c r="U9">
        <v>1</v>
      </c>
      <c r="V9">
        <v>60000000</v>
      </c>
      <c r="W9">
        <v>8</v>
      </c>
    </row>
    <row r="10" spans="1:23" x14ac:dyDescent="0.3">
      <c r="A10">
        <v>1</v>
      </c>
      <c r="B10">
        <v>3</v>
      </c>
      <c r="C10">
        <v>1</v>
      </c>
      <c r="D10">
        <v>11214.33</v>
      </c>
      <c r="E10" t="str">
        <f t="shared" si="0"/>
        <v>A</v>
      </c>
      <c r="F10" t="str">
        <f t="shared" si="1"/>
        <v>1_A</v>
      </c>
      <c r="I10">
        <v>9</v>
      </c>
      <c r="J10">
        <v>0</v>
      </c>
      <c r="K10">
        <v>123</v>
      </c>
      <c r="L10">
        <v>9</v>
      </c>
      <c r="M10">
        <v>9</v>
      </c>
      <c r="N10">
        <v>4</v>
      </c>
      <c r="O10">
        <v>1</v>
      </c>
      <c r="P10">
        <v>3</v>
      </c>
      <c r="Q10">
        <v>2</v>
      </c>
      <c r="R10" t="s">
        <v>19</v>
      </c>
      <c r="S10">
        <v>1</v>
      </c>
      <c r="T10">
        <v>1</v>
      </c>
      <c r="U10">
        <v>1</v>
      </c>
      <c r="V10">
        <v>500000</v>
      </c>
      <c r="W10">
        <v>9</v>
      </c>
    </row>
    <row r="11" spans="1:23" x14ac:dyDescent="0.3">
      <c r="A11">
        <v>1</v>
      </c>
      <c r="B11">
        <v>4</v>
      </c>
      <c r="C11">
        <v>-3</v>
      </c>
      <c r="D11">
        <v>3165913</v>
      </c>
      <c r="E11" t="str">
        <f t="shared" si="0"/>
        <v>B</v>
      </c>
      <c r="F11" t="str">
        <f t="shared" si="1"/>
        <v>-3_B</v>
      </c>
      <c r="I11">
        <v>10</v>
      </c>
      <c r="J11">
        <v>0</v>
      </c>
      <c r="K11">
        <v>123</v>
      </c>
      <c r="L11">
        <v>10</v>
      </c>
      <c r="M11">
        <v>10</v>
      </c>
      <c r="N11">
        <v>1</v>
      </c>
      <c r="O11">
        <v>1</v>
      </c>
      <c r="P11">
        <v>4</v>
      </c>
      <c r="Q11">
        <v>3</v>
      </c>
      <c r="R11" t="s">
        <v>20</v>
      </c>
      <c r="S11">
        <v>1</v>
      </c>
      <c r="T11">
        <v>1</v>
      </c>
      <c r="U11">
        <v>1</v>
      </c>
      <c r="V11">
        <v>85000000</v>
      </c>
      <c r="W11">
        <v>10</v>
      </c>
    </row>
    <row r="12" spans="1:23" x14ac:dyDescent="0.3">
      <c r="A12">
        <v>1</v>
      </c>
      <c r="B12">
        <v>4</v>
      </c>
      <c r="C12">
        <v>-1</v>
      </c>
      <c r="D12">
        <v>0</v>
      </c>
      <c r="E12" t="str">
        <f t="shared" si="0"/>
        <v>B</v>
      </c>
      <c r="F12" t="str">
        <f t="shared" si="1"/>
        <v>-1_B</v>
      </c>
      <c r="I12">
        <v>11</v>
      </c>
      <c r="J12">
        <v>0</v>
      </c>
      <c r="K12">
        <v>123</v>
      </c>
      <c r="L12">
        <v>11</v>
      </c>
      <c r="M12">
        <v>11</v>
      </c>
      <c r="N12">
        <v>3</v>
      </c>
      <c r="O12">
        <v>1</v>
      </c>
      <c r="P12">
        <v>4</v>
      </c>
      <c r="Q12">
        <v>3</v>
      </c>
      <c r="R12" t="s">
        <v>20</v>
      </c>
      <c r="S12">
        <v>1</v>
      </c>
      <c r="T12">
        <v>1</v>
      </c>
      <c r="U12">
        <v>1</v>
      </c>
      <c r="V12">
        <v>10000000</v>
      </c>
      <c r="W12">
        <v>11</v>
      </c>
    </row>
    <row r="13" spans="1:23" x14ac:dyDescent="0.3">
      <c r="A13">
        <v>1</v>
      </c>
      <c r="B13">
        <v>4</v>
      </c>
      <c r="C13">
        <v>1</v>
      </c>
      <c r="D13">
        <v>3165913</v>
      </c>
      <c r="E13" t="str">
        <f t="shared" si="0"/>
        <v>B</v>
      </c>
      <c r="F13" t="str">
        <f t="shared" si="1"/>
        <v>1_B</v>
      </c>
      <c r="I13">
        <v>12</v>
      </c>
      <c r="J13">
        <v>0</v>
      </c>
      <c r="K13">
        <v>123</v>
      </c>
      <c r="L13">
        <v>12</v>
      </c>
      <c r="M13">
        <v>12</v>
      </c>
      <c r="N13">
        <v>4</v>
      </c>
      <c r="O13">
        <v>1</v>
      </c>
      <c r="P13">
        <v>4</v>
      </c>
      <c r="Q13">
        <v>3</v>
      </c>
      <c r="R13" t="s">
        <v>20</v>
      </c>
      <c r="S13">
        <v>1</v>
      </c>
      <c r="T13">
        <v>1</v>
      </c>
      <c r="U13">
        <v>1</v>
      </c>
      <c r="V13">
        <v>1000000</v>
      </c>
      <c r="W13">
        <v>12</v>
      </c>
    </row>
    <row r="14" spans="1:23" x14ac:dyDescent="0.3">
      <c r="A14">
        <v>1</v>
      </c>
      <c r="B14">
        <v>5</v>
      </c>
      <c r="C14">
        <v>-3</v>
      </c>
      <c r="D14">
        <v>875678</v>
      </c>
      <c r="E14" t="str">
        <f t="shared" si="0"/>
        <v>B</v>
      </c>
      <c r="F14" t="str">
        <f t="shared" si="1"/>
        <v>-3_B</v>
      </c>
      <c r="I14">
        <v>13</v>
      </c>
      <c r="J14">
        <v>1</v>
      </c>
      <c r="K14">
        <v>456</v>
      </c>
      <c r="L14">
        <v>13</v>
      </c>
      <c r="M14">
        <v>13</v>
      </c>
      <c r="N14">
        <v>1</v>
      </c>
      <c r="O14">
        <v>1</v>
      </c>
      <c r="P14">
        <v>5</v>
      </c>
      <c r="Q14">
        <v>4</v>
      </c>
      <c r="R14">
        <v>1</v>
      </c>
      <c r="S14">
        <v>1</v>
      </c>
      <c r="T14">
        <v>1</v>
      </c>
      <c r="U14">
        <v>1</v>
      </c>
      <c r="V14">
        <v>70000000</v>
      </c>
      <c r="W14">
        <v>13</v>
      </c>
    </row>
    <row r="15" spans="1:23" x14ac:dyDescent="0.3">
      <c r="A15">
        <v>1</v>
      </c>
      <c r="B15">
        <v>5</v>
      </c>
      <c r="C15">
        <v>-1</v>
      </c>
      <c r="D15">
        <v>0</v>
      </c>
      <c r="E15" t="str">
        <f t="shared" si="0"/>
        <v>B</v>
      </c>
      <c r="F15" t="str">
        <f t="shared" si="1"/>
        <v>-1_B</v>
      </c>
      <c r="I15">
        <v>14</v>
      </c>
      <c r="J15">
        <v>1</v>
      </c>
      <c r="K15">
        <v>456</v>
      </c>
      <c r="L15">
        <v>14</v>
      </c>
      <c r="M15">
        <v>14</v>
      </c>
      <c r="N15">
        <v>3</v>
      </c>
      <c r="O15">
        <v>1</v>
      </c>
      <c r="P15">
        <v>5</v>
      </c>
      <c r="Q15">
        <v>4</v>
      </c>
      <c r="R15">
        <v>1</v>
      </c>
      <c r="S15">
        <v>1</v>
      </c>
      <c r="T15">
        <v>1</v>
      </c>
      <c r="U15">
        <v>1</v>
      </c>
      <c r="V15">
        <v>30000000</v>
      </c>
      <c r="W15">
        <v>14</v>
      </c>
    </row>
    <row r="16" spans="1:23" x14ac:dyDescent="0.3">
      <c r="A16">
        <v>1</v>
      </c>
      <c r="B16">
        <v>5</v>
      </c>
      <c r="C16">
        <v>1</v>
      </c>
      <c r="D16">
        <v>875678</v>
      </c>
      <c r="E16" t="str">
        <f t="shared" si="0"/>
        <v>B</v>
      </c>
      <c r="F16" t="str">
        <f t="shared" si="1"/>
        <v>1_B</v>
      </c>
      <c r="I16">
        <v>15</v>
      </c>
      <c r="J16">
        <v>1</v>
      </c>
      <c r="K16">
        <v>456</v>
      </c>
      <c r="L16">
        <v>15</v>
      </c>
      <c r="M16">
        <v>15</v>
      </c>
      <c r="N16">
        <v>4</v>
      </c>
      <c r="O16">
        <v>1</v>
      </c>
      <c r="P16">
        <v>5</v>
      </c>
      <c r="Q16">
        <v>4</v>
      </c>
      <c r="R16">
        <v>1</v>
      </c>
      <c r="S16">
        <v>1</v>
      </c>
      <c r="T16">
        <v>1</v>
      </c>
      <c r="U16">
        <v>1</v>
      </c>
      <c r="V16">
        <v>6000000</v>
      </c>
      <c r="W16">
        <v>15</v>
      </c>
    </row>
    <row r="17" spans="1:23" x14ac:dyDescent="0.3">
      <c r="A17">
        <v>1</v>
      </c>
      <c r="B17">
        <v>6</v>
      </c>
      <c r="C17">
        <v>-3</v>
      </c>
      <c r="D17">
        <v>6736.1</v>
      </c>
      <c r="E17" t="str">
        <f t="shared" si="0"/>
        <v>B</v>
      </c>
      <c r="F17" t="str">
        <f t="shared" si="1"/>
        <v>-3_B</v>
      </c>
      <c r="I17">
        <v>16</v>
      </c>
      <c r="J17">
        <v>1</v>
      </c>
      <c r="K17">
        <v>456</v>
      </c>
      <c r="L17">
        <v>16</v>
      </c>
      <c r="M17">
        <v>16</v>
      </c>
      <c r="N17">
        <v>1</v>
      </c>
      <c r="O17">
        <v>1</v>
      </c>
      <c r="P17">
        <v>6</v>
      </c>
      <c r="Q17">
        <v>5</v>
      </c>
      <c r="R17">
        <v>2</v>
      </c>
      <c r="S17">
        <v>1</v>
      </c>
      <c r="T17">
        <v>1</v>
      </c>
      <c r="U17">
        <v>1</v>
      </c>
      <c r="V17">
        <v>21000000</v>
      </c>
      <c r="W17">
        <v>16</v>
      </c>
    </row>
    <row r="18" spans="1:23" x14ac:dyDescent="0.3">
      <c r="A18">
        <v>1</v>
      </c>
      <c r="B18">
        <v>6</v>
      </c>
      <c r="C18">
        <v>-1</v>
      </c>
      <c r="D18">
        <v>0</v>
      </c>
      <c r="E18" t="str">
        <f t="shared" si="0"/>
        <v>B</v>
      </c>
      <c r="F18" t="str">
        <f t="shared" si="1"/>
        <v>-1_B</v>
      </c>
      <c r="I18">
        <v>17</v>
      </c>
      <c r="J18">
        <v>1</v>
      </c>
      <c r="K18">
        <v>456</v>
      </c>
      <c r="L18">
        <v>17</v>
      </c>
      <c r="M18">
        <v>17</v>
      </c>
      <c r="N18">
        <v>3</v>
      </c>
      <c r="O18">
        <v>1</v>
      </c>
      <c r="P18">
        <v>6</v>
      </c>
      <c r="Q18">
        <v>5</v>
      </c>
      <c r="R18">
        <v>2</v>
      </c>
      <c r="S18">
        <v>1</v>
      </c>
      <c r="T18">
        <v>1</v>
      </c>
      <c r="U18">
        <v>1</v>
      </c>
      <c r="V18">
        <v>9000000</v>
      </c>
      <c r="W18">
        <v>17</v>
      </c>
    </row>
    <row r="19" spans="1:23" x14ac:dyDescent="0.3">
      <c r="A19">
        <v>1</v>
      </c>
      <c r="B19">
        <v>6</v>
      </c>
      <c r="C19">
        <v>1</v>
      </c>
      <c r="D19">
        <v>6736.1</v>
      </c>
      <c r="E19" t="str">
        <f t="shared" si="0"/>
        <v>B</v>
      </c>
      <c r="F19" t="str">
        <f t="shared" si="1"/>
        <v>1_B</v>
      </c>
      <c r="I19">
        <v>18</v>
      </c>
      <c r="J19">
        <v>1</v>
      </c>
      <c r="K19">
        <v>456</v>
      </c>
      <c r="L19">
        <v>18</v>
      </c>
      <c r="M19">
        <v>18</v>
      </c>
      <c r="N19">
        <v>1</v>
      </c>
      <c r="O19">
        <v>1</v>
      </c>
      <c r="P19">
        <v>7</v>
      </c>
      <c r="Q19">
        <v>6</v>
      </c>
      <c r="R19">
        <v>3</v>
      </c>
      <c r="S19">
        <v>1</v>
      </c>
      <c r="T19">
        <v>1</v>
      </c>
      <c r="U19">
        <v>1</v>
      </c>
      <c r="V19">
        <v>557576</v>
      </c>
      <c r="W19">
        <v>18</v>
      </c>
    </row>
    <row r="20" spans="1:23" x14ac:dyDescent="0.3">
      <c r="A20">
        <v>1</v>
      </c>
      <c r="B20">
        <v>7</v>
      </c>
      <c r="C20">
        <v>-3</v>
      </c>
      <c r="D20">
        <v>1982193.75</v>
      </c>
      <c r="E20" t="str">
        <f t="shared" si="0"/>
        <v>C</v>
      </c>
      <c r="F20" t="str">
        <f t="shared" si="1"/>
        <v>-3_C</v>
      </c>
      <c r="I20">
        <v>19</v>
      </c>
      <c r="J20">
        <v>1</v>
      </c>
      <c r="K20">
        <v>456</v>
      </c>
      <c r="L20">
        <v>19</v>
      </c>
      <c r="M20">
        <v>19</v>
      </c>
      <c r="N20">
        <v>3</v>
      </c>
      <c r="O20">
        <v>1</v>
      </c>
      <c r="P20">
        <v>7</v>
      </c>
      <c r="Q20">
        <v>6</v>
      </c>
      <c r="R20">
        <v>3</v>
      </c>
      <c r="S20">
        <v>1</v>
      </c>
      <c r="T20">
        <v>1</v>
      </c>
      <c r="U20">
        <v>1</v>
      </c>
      <c r="V20">
        <v>200000</v>
      </c>
      <c r="W20">
        <v>19</v>
      </c>
    </row>
    <row r="21" spans="1:23" x14ac:dyDescent="0.3">
      <c r="A21">
        <v>1</v>
      </c>
      <c r="B21">
        <v>7</v>
      </c>
      <c r="C21">
        <v>-1</v>
      </c>
      <c r="D21">
        <v>0</v>
      </c>
      <c r="E21" t="str">
        <f t="shared" si="0"/>
        <v>C</v>
      </c>
      <c r="F21" t="str">
        <f t="shared" si="1"/>
        <v>-1_C</v>
      </c>
      <c r="I21">
        <v>20</v>
      </c>
      <c r="J21">
        <v>1</v>
      </c>
      <c r="K21">
        <v>456</v>
      </c>
      <c r="L21">
        <v>20</v>
      </c>
      <c r="M21">
        <v>20</v>
      </c>
      <c r="N21">
        <v>1</v>
      </c>
      <c r="O21">
        <v>1</v>
      </c>
      <c r="P21">
        <v>8</v>
      </c>
      <c r="Q21">
        <v>7</v>
      </c>
      <c r="R21">
        <v>4</v>
      </c>
      <c r="S21">
        <v>1</v>
      </c>
      <c r="T21">
        <v>1</v>
      </c>
      <c r="U21">
        <v>1</v>
      </c>
      <c r="V21">
        <v>15000000</v>
      </c>
      <c r="W21">
        <v>20</v>
      </c>
    </row>
    <row r="22" spans="1:23" x14ac:dyDescent="0.3">
      <c r="A22">
        <v>1</v>
      </c>
      <c r="B22">
        <v>7</v>
      </c>
      <c r="C22">
        <v>1</v>
      </c>
      <c r="D22">
        <v>1982193.75</v>
      </c>
      <c r="E22" t="str">
        <f t="shared" si="0"/>
        <v>C</v>
      </c>
      <c r="F22" t="str">
        <f t="shared" si="1"/>
        <v>1_C</v>
      </c>
      <c r="I22">
        <v>21</v>
      </c>
      <c r="J22">
        <v>1</v>
      </c>
      <c r="K22">
        <v>456</v>
      </c>
      <c r="L22">
        <v>21</v>
      </c>
      <c r="M22">
        <v>21</v>
      </c>
      <c r="N22">
        <v>3</v>
      </c>
      <c r="O22">
        <v>1</v>
      </c>
      <c r="P22">
        <v>8</v>
      </c>
      <c r="Q22">
        <v>7</v>
      </c>
      <c r="R22">
        <v>4</v>
      </c>
      <c r="S22">
        <v>1</v>
      </c>
      <c r="T22">
        <v>1</v>
      </c>
      <c r="U22">
        <v>1</v>
      </c>
      <c r="V22">
        <v>6000000</v>
      </c>
      <c r="W22">
        <v>21</v>
      </c>
    </row>
    <row r="23" spans="1:23" x14ac:dyDescent="0.3">
      <c r="A23">
        <v>1</v>
      </c>
      <c r="B23">
        <v>8</v>
      </c>
      <c r="C23">
        <v>-3</v>
      </c>
      <c r="D23">
        <v>440487.47</v>
      </c>
      <c r="E23" t="str">
        <f t="shared" si="0"/>
        <v>C</v>
      </c>
      <c r="F23" t="str">
        <f t="shared" si="1"/>
        <v>-3_C</v>
      </c>
      <c r="I23">
        <v>22</v>
      </c>
      <c r="J23">
        <v>2</v>
      </c>
      <c r="K23">
        <v>789</v>
      </c>
      <c r="L23">
        <v>22</v>
      </c>
      <c r="M23">
        <v>22</v>
      </c>
      <c r="N23">
        <v>1</v>
      </c>
      <c r="O23">
        <v>1</v>
      </c>
      <c r="P23">
        <v>9</v>
      </c>
      <c r="Q23">
        <v>8</v>
      </c>
      <c r="R23" t="s">
        <v>21</v>
      </c>
      <c r="S23">
        <v>1</v>
      </c>
      <c r="T23">
        <v>1</v>
      </c>
      <c r="U23">
        <v>1</v>
      </c>
      <c r="V23">
        <v>60000000</v>
      </c>
      <c r="W23">
        <v>22</v>
      </c>
    </row>
    <row r="24" spans="1:23" x14ac:dyDescent="0.3">
      <c r="A24">
        <v>1</v>
      </c>
      <c r="B24">
        <v>8</v>
      </c>
      <c r="C24">
        <v>-1</v>
      </c>
      <c r="D24">
        <v>0</v>
      </c>
      <c r="E24" t="str">
        <f t="shared" si="0"/>
        <v>C</v>
      </c>
      <c r="F24" t="str">
        <f t="shared" si="1"/>
        <v>-1_C</v>
      </c>
      <c r="I24">
        <v>23</v>
      </c>
      <c r="J24">
        <v>2</v>
      </c>
      <c r="K24">
        <v>789</v>
      </c>
      <c r="L24">
        <v>23</v>
      </c>
      <c r="M24">
        <v>23</v>
      </c>
      <c r="N24">
        <v>3</v>
      </c>
      <c r="O24">
        <v>1</v>
      </c>
      <c r="P24">
        <v>9</v>
      </c>
      <c r="Q24">
        <v>8</v>
      </c>
      <c r="R24" t="s">
        <v>21</v>
      </c>
      <c r="S24">
        <v>1</v>
      </c>
      <c r="T24">
        <v>1</v>
      </c>
      <c r="U24">
        <v>1</v>
      </c>
      <c r="V24">
        <v>15000000</v>
      </c>
      <c r="W24">
        <v>23</v>
      </c>
    </row>
    <row r="25" spans="1:23" x14ac:dyDescent="0.3">
      <c r="A25">
        <v>1</v>
      </c>
      <c r="B25">
        <v>8</v>
      </c>
      <c r="C25">
        <v>1</v>
      </c>
      <c r="D25">
        <v>440487.47</v>
      </c>
      <c r="E25" t="str">
        <f t="shared" si="0"/>
        <v>C</v>
      </c>
      <c r="F25" t="str">
        <f t="shared" si="1"/>
        <v>1_C</v>
      </c>
      <c r="I25">
        <v>24</v>
      </c>
      <c r="J25">
        <v>2</v>
      </c>
      <c r="K25">
        <v>789</v>
      </c>
      <c r="L25">
        <v>24</v>
      </c>
      <c r="M25">
        <v>24</v>
      </c>
      <c r="N25">
        <v>4</v>
      </c>
      <c r="O25">
        <v>1</v>
      </c>
      <c r="P25">
        <v>9</v>
      </c>
      <c r="Q25">
        <v>8</v>
      </c>
      <c r="R25" t="s">
        <v>21</v>
      </c>
      <c r="S25">
        <v>1</v>
      </c>
      <c r="T25">
        <v>1</v>
      </c>
      <c r="U25">
        <v>1</v>
      </c>
      <c r="V25">
        <v>5000000</v>
      </c>
      <c r="W25">
        <v>24</v>
      </c>
    </row>
    <row r="26" spans="1:23" x14ac:dyDescent="0.3">
      <c r="A26">
        <v>1</v>
      </c>
      <c r="B26">
        <v>9</v>
      </c>
      <c r="C26">
        <v>-3</v>
      </c>
      <c r="D26">
        <v>3670.84</v>
      </c>
      <c r="E26" t="str">
        <f t="shared" si="0"/>
        <v>C</v>
      </c>
      <c r="F26" t="str">
        <f t="shared" si="1"/>
        <v>-3_C</v>
      </c>
      <c r="I26">
        <v>25</v>
      </c>
      <c r="J26">
        <v>2</v>
      </c>
      <c r="K26">
        <v>789</v>
      </c>
      <c r="L26">
        <v>25</v>
      </c>
      <c r="M26">
        <v>25</v>
      </c>
      <c r="N26">
        <v>1</v>
      </c>
      <c r="O26">
        <v>1</v>
      </c>
      <c r="P26">
        <v>10</v>
      </c>
      <c r="Q26">
        <v>9</v>
      </c>
      <c r="R26" t="s">
        <v>22</v>
      </c>
      <c r="S26">
        <v>1</v>
      </c>
      <c r="T26">
        <v>1</v>
      </c>
      <c r="U26">
        <v>1</v>
      </c>
      <c r="V26">
        <v>20000000</v>
      </c>
      <c r="W26">
        <v>25</v>
      </c>
    </row>
    <row r="27" spans="1:23" x14ac:dyDescent="0.3">
      <c r="A27">
        <v>1</v>
      </c>
      <c r="B27">
        <v>9</v>
      </c>
      <c r="C27">
        <v>-1</v>
      </c>
      <c r="D27">
        <v>0</v>
      </c>
      <c r="E27" t="str">
        <f t="shared" si="0"/>
        <v>C</v>
      </c>
      <c r="F27" t="str">
        <f t="shared" si="1"/>
        <v>-1_C</v>
      </c>
      <c r="I27">
        <v>26</v>
      </c>
      <c r="J27">
        <v>2</v>
      </c>
      <c r="K27">
        <v>789</v>
      </c>
      <c r="L27">
        <v>26</v>
      </c>
      <c r="M27">
        <v>26</v>
      </c>
      <c r="N27">
        <v>3</v>
      </c>
      <c r="O27">
        <v>1</v>
      </c>
      <c r="P27">
        <v>10</v>
      </c>
      <c r="Q27">
        <v>9</v>
      </c>
      <c r="R27" t="s">
        <v>22</v>
      </c>
      <c r="S27">
        <v>1</v>
      </c>
      <c r="T27">
        <v>1</v>
      </c>
      <c r="U27">
        <v>1</v>
      </c>
      <c r="V27">
        <v>10000000</v>
      </c>
      <c r="W27">
        <v>26</v>
      </c>
    </row>
    <row r="28" spans="1:23" x14ac:dyDescent="0.3">
      <c r="A28">
        <v>1</v>
      </c>
      <c r="B28">
        <v>9</v>
      </c>
      <c r="C28">
        <v>1</v>
      </c>
      <c r="D28">
        <v>3670.84</v>
      </c>
      <c r="E28" t="str">
        <f t="shared" si="0"/>
        <v>C</v>
      </c>
      <c r="F28" t="str">
        <f t="shared" si="1"/>
        <v>1_C</v>
      </c>
      <c r="I28">
        <v>27</v>
      </c>
      <c r="J28">
        <v>2</v>
      </c>
      <c r="K28">
        <v>789</v>
      </c>
      <c r="L28">
        <v>27</v>
      </c>
      <c r="M28">
        <v>27</v>
      </c>
      <c r="N28">
        <v>4</v>
      </c>
      <c r="O28">
        <v>1</v>
      </c>
      <c r="P28">
        <v>10</v>
      </c>
      <c r="Q28">
        <v>9</v>
      </c>
      <c r="R28" t="s">
        <v>22</v>
      </c>
      <c r="S28">
        <v>1</v>
      </c>
      <c r="T28">
        <v>1</v>
      </c>
      <c r="U28">
        <v>1</v>
      </c>
      <c r="V28">
        <v>2000000</v>
      </c>
      <c r="W28">
        <v>27</v>
      </c>
    </row>
    <row r="29" spans="1:23" x14ac:dyDescent="0.3">
      <c r="A29">
        <v>1</v>
      </c>
      <c r="B29">
        <v>10</v>
      </c>
      <c r="C29">
        <v>-3</v>
      </c>
      <c r="D29">
        <v>623977.31000000006</v>
      </c>
      <c r="E29" t="str">
        <f t="shared" si="0"/>
        <v>D</v>
      </c>
      <c r="F29" t="str">
        <f t="shared" si="1"/>
        <v>-3_D</v>
      </c>
    </row>
    <row r="30" spans="1:23" x14ac:dyDescent="0.3">
      <c r="A30">
        <v>1</v>
      </c>
      <c r="B30">
        <v>10</v>
      </c>
      <c r="C30">
        <v>-1</v>
      </c>
      <c r="D30">
        <v>0</v>
      </c>
      <c r="E30" t="str">
        <f t="shared" si="0"/>
        <v>D</v>
      </c>
      <c r="F30" t="str">
        <f t="shared" si="1"/>
        <v>-1_D</v>
      </c>
    </row>
    <row r="31" spans="1:23" x14ac:dyDescent="0.3">
      <c r="A31">
        <v>1</v>
      </c>
      <c r="B31">
        <v>10</v>
      </c>
      <c r="C31">
        <v>1</v>
      </c>
      <c r="D31">
        <v>623977.31000000006</v>
      </c>
      <c r="E31" t="str">
        <f t="shared" si="0"/>
        <v>D</v>
      </c>
      <c r="F31" t="str">
        <f t="shared" si="1"/>
        <v>1_D</v>
      </c>
    </row>
    <row r="32" spans="1:23" x14ac:dyDescent="0.3">
      <c r="A32">
        <v>1</v>
      </c>
      <c r="B32">
        <v>11</v>
      </c>
      <c r="C32">
        <v>-3</v>
      </c>
      <c r="D32">
        <v>73409.09</v>
      </c>
      <c r="E32" t="str">
        <f t="shared" si="0"/>
        <v>D</v>
      </c>
      <c r="F32" t="str">
        <f t="shared" si="1"/>
        <v>-3_D</v>
      </c>
    </row>
    <row r="33" spans="1:6" x14ac:dyDescent="0.3">
      <c r="A33">
        <v>1</v>
      </c>
      <c r="B33">
        <v>11</v>
      </c>
      <c r="C33">
        <v>-1</v>
      </c>
      <c r="D33">
        <v>0</v>
      </c>
      <c r="E33" t="str">
        <f t="shared" si="0"/>
        <v>D</v>
      </c>
      <c r="F33" t="str">
        <f t="shared" si="1"/>
        <v>-1_D</v>
      </c>
    </row>
    <row r="34" spans="1:6" x14ac:dyDescent="0.3">
      <c r="A34">
        <v>1</v>
      </c>
      <c r="B34">
        <v>11</v>
      </c>
      <c r="C34">
        <v>1</v>
      </c>
      <c r="D34">
        <v>73409.09</v>
      </c>
      <c r="E34" t="str">
        <f t="shared" si="0"/>
        <v>D</v>
      </c>
      <c r="F34" t="str">
        <f t="shared" si="1"/>
        <v>1_D</v>
      </c>
    </row>
    <row r="35" spans="1:6" x14ac:dyDescent="0.3">
      <c r="A35">
        <v>1</v>
      </c>
      <c r="B35">
        <v>12</v>
      </c>
      <c r="C35">
        <v>-3</v>
      </c>
      <c r="D35">
        <v>7341.68</v>
      </c>
      <c r="E35" t="str">
        <f t="shared" si="0"/>
        <v>D</v>
      </c>
      <c r="F35" t="str">
        <f t="shared" si="1"/>
        <v>-3_D</v>
      </c>
    </row>
    <row r="36" spans="1:6" x14ac:dyDescent="0.3">
      <c r="A36">
        <v>1</v>
      </c>
      <c r="B36">
        <v>12</v>
      </c>
      <c r="C36">
        <v>-1</v>
      </c>
      <c r="D36">
        <v>0</v>
      </c>
      <c r="E36" t="str">
        <f t="shared" si="0"/>
        <v>D</v>
      </c>
      <c r="F36" t="str">
        <f t="shared" si="1"/>
        <v>-1_D</v>
      </c>
    </row>
    <row r="37" spans="1:6" x14ac:dyDescent="0.3">
      <c r="A37">
        <v>1</v>
      </c>
      <c r="B37">
        <v>12</v>
      </c>
      <c r="C37">
        <v>1</v>
      </c>
      <c r="D37">
        <v>7341.68</v>
      </c>
      <c r="E37" t="str">
        <f t="shared" si="0"/>
        <v>D</v>
      </c>
      <c r="F37" t="str">
        <f t="shared" si="1"/>
        <v>1_D</v>
      </c>
    </row>
    <row r="38" spans="1:6" x14ac:dyDescent="0.3">
      <c r="A38">
        <v>1</v>
      </c>
      <c r="B38">
        <v>13</v>
      </c>
      <c r="C38">
        <v>-3</v>
      </c>
      <c r="D38">
        <v>11291845</v>
      </c>
      <c r="E38">
        <f t="shared" si="0"/>
        <v>1</v>
      </c>
      <c r="F38" t="str">
        <f t="shared" si="1"/>
        <v>-3_1</v>
      </c>
    </row>
    <row r="39" spans="1:6" x14ac:dyDescent="0.3">
      <c r="A39">
        <v>1</v>
      </c>
      <c r="B39">
        <v>13</v>
      </c>
      <c r="C39">
        <v>-1</v>
      </c>
      <c r="D39">
        <v>0</v>
      </c>
      <c r="E39">
        <f t="shared" si="0"/>
        <v>1</v>
      </c>
      <c r="F39" t="str">
        <f t="shared" si="1"/>
        <v>-1_1</v>
      </c>
    </row>
    <row r="40" spans="1:6" x14ac:dyDescent="0.3">
      <c r="A40">
        <v>1</v>
      </c>
      <c r="B40">
        <v>13</v>
      </c>
      <c r="C40">
        <v>1</v>
      </c>
      <c r="D40">
        <v>11291845</v>
      </c>
      <c r="E40">
        <f t="shared" si="0"/>
        <v>1</v>
      </c>
      <c r="F40" t="str">
        <f t="shared" si="1"/>
        <v>1_1</v>
      </c>
    </row>
    <row r="41" spans="1:6" x14ac:dyDescent="0.3">
      <c r="A41">
        <v>1</v>
      </c>
      <c r="B41">
        <v>14</v>
      </c>
      <c r="C41">
        <v>-3</v>
      </c>
      <c r="D41">
        <v>4839361</v>
      </c>
      <c r="E41">
        <f t="shared" si="0"/>
        <v>1</v>
      </c>
      <c r="F41" t="str">
        <f t="shared" si="1"/>
        <v>-3_1</v>
      </c>
    </row>
    <row r="42" spans="1:6" x14ac:dyDescent="0.3">
      <c r="A42">
        <v>1</v>
      </c>
      <c r="B42">
        <v>14</v>
      </c>
      <c r="C42">
        <v>-1</v>
      </c>
      <c r="D42">
        <v>0</v>
      </c>
      <c r="E42">
        <f t="shared" si="0"/>
        <v>1</v>
      </c>
      <c r="F42" t="str">
        <f t="shared" si="1"/>
        <v>-1_1</v>
      </c>
    </row>
    <row r="43" spans="1:6" x14ac:dyDescent="0.3">
      <c r="A43">
        <v>1</v>
      </c>
      <c r="B43">
        <v>14</v>
      </c>
      <c r="C43">
        <v>1</v>
      </c>
      <c r="D43">
        <v>4839361</v>
      </c>
      <c r="E43">
        <f t="shared" si="0"/>
        <v>1</v>
      </c>
      <c r="F43" t="str">
        <f t="shared" si="1"/>
        <v>1_1</v>
      </c>
    </row>
    <row r="44" spans="1:6" x14ac:dyDescent="0.3">
      <c r="A44">
        <v>1</v>
      </c>
      <c r="B44">
        <v>15</v>
      </c>
      <c r="C44">
        <v>-3</v>
      </c>
      <c r="D44">
        <v>967872.56</v>
      </c>
      <c r="E44">
        <f t="shared" si="0"/>
        <v>1</v>
      </c>
      <c r="F44" t="str">
        <f t="shared" si="1"/>
        <v>-3_1</v>
      </c>
    </row>
    <row r="45" spans="1:6" x14ac:dyDescent="0.3">
      <c r="A45">
        <v>1</v>
      </c>
      <c r="B45">
        <v>15</v>
      </c>
      <c r="C45">
        <v>-1</v>
      </c>
      <c r="D45">
        <v>0</v>
      </c>
      <c r="E45">
        <f t="shared" si="0"/>
        <v>1</v>
      </c>
      <c r="F45" t="str">
        <f t="shared" si="1"/>
        <v>-1_1</v>
      </c>
    </row>
    <row r="46" spans="1:6" x14ac:dyDescent="0.3">
      <c r="A46">
        <v>1</v>
      </c>
      <c r="B46">
        <v>15</v>
      </c>
      <c r="C46">
        <v>1</v>
      </c>
      <c r="D46">
        <v>967872.56</v>
      </c>
      <c r="E46">
        <f t="shared" si="0"/>
        <v>1</v>
      </c>
      <c r="F46" t="str">
        <f t="shared" si="1"/>
        <v>1_1</v>
      </c>
    </row>
    <row r="47" spans="1:6" x14ac:dyDescent="0.3">
      <c r="A47">
        <v>1</v>
      </c>
      <c r="B47">
        <v>16</v>
      </c>
      <c r="C47">
        <v>-3</v>
      </c>
      <c r="D47">
        <v>6912368.5</v>
      </c>
      <c r="E47">
        <f t="shared" si="0"/>
        <v>2</v>
      </c>
      <c r="F47" t="str">
        <f t="shared" si="1"/>
        <v>-3_2</v>
      </c>
    </row>
    <row r="48" spans="1:6" x14ac:dyDescent="0.3">
      <c r="A48">
        <v>1</v>
      </c>
      <c r="B48">
        <v>16</v>
      </c>
      <c r="C48">
        <v>-1</v>
      </c>
      <c r="D48">
        <v>0</v>
      </c>
      <c r="E48">
        <f t="shared" si="0"/>
        <v>2</v>
      </c>
      <c r="F48" t="str">
        <f t="shared" si="1"/>
        <v>-1_2</v>
      </c>
    </row>
    <row r="49" spans="1:6" x14ac:dyDescent="0.3">
      <c r="A49">
        <v>1</v>
      </c>
      <c r="B49">
        <v>16</v>
      </c>
      <c r="C49">
        <v>1</v>
      </c>
      <c r="D49">
        <v>6912368.5</v>
      </c>
      <c r="E49">
        <f t="shared" si="0"/>
        <v>2</v>
      </c>
      <c r="F49" t="str">
        <f t="shared" si="1"/>
        <v>1_2</v>
      </c>
    </row>
    <row r="50" spans="1:6" x14ac:dyDescent="0.3">
      <c r="A50">
        <v>1</v>
      </c>
      <c r="B50">
        <v>17</v>
      </c>
      <c r="C50">
        <v>-3</v>
      </c>
      <c r="D50">
        <v>2962444.25</v>
      </c>
      <c r="E50">
        <f t="shared" si="0"/>
        <v>2</v>
      </c>
      <c r="F50" t="str">
        <f t="shared" si="1"/>
        <v>-3_2</v>
      </c>
    </row>
    <row r="51" spans="1:6" x14ac:dyDescent="0.3">
      <c r="A51">
        <v>1</v>
      </c>
      <c r="B51">
        <v>17</v>
      </c>
      <c r="C51">
        <v>-1</v>
      </c>
      <c r="D51">
        <v>0</v>
      </c>
      <c r="E51">
        <f t="shared" si="0"/>
        <v>2</v>
      </c>
      <c r="F51" t="str">
        <f t="shared" si="1"/>
        <v>-1_2</v>
      </c>
    </row>
    <row r="52" spans="1:6" x14ac:dyDescent="0.3">
      <c r="A52">
        <v>1</v>
      </c>
      <c r="B52">
        <v>17</v>
      </c>
      <c r="C52">
        <v>1</v>
      </c>
      <c r="D52">
        <v>2962444.25</v>
      </c>
      <c r="E52">
        <f t="shared" si="0"/>
        <v>2</v>
      </c>
      <c r="F52" t="str">
        <f t="shared" si="1"/>
        <v>1_2</v>
      </c>
    </row>
    <row r="53" spans="1:6" x14ac:dyDescent="0.3">
      <c r="A53">
        <v>1</v>
      </c>
      <c r="B53">
        <v>18</v>
      </c>
      <c r="C53">
        <v>-3</v>
      </c>
      <c r="D53">
        <v>96484.41</v>
      </c>
      <c r="E53">
        <f t="shared" si="0"/>
        <v>3</v>
      </c>
      <c r="F53" t="str">
        <f t="shared" si="1"/>
        <v>-3_3</v>
      </c>
    </row>
    <row r="54" spans="1:6" x14ac:dyDescent="0.3">
      <c r="A54">
        <v>1</v>
      </c>
      <c r="B54">
        <v>18</v>
      </c>
      <c r="C54">
        <v>-1</v>
      </c>
      <c r="D54">
        <v>0</v>
      </c>
      <c r="E54">
        <f t="shared" si="0"/>
        <v>3</v>
      </c>
      <c r="F54" t="str">
        <f t="shared" si="1"/>
        <v>-1_3</v>
      </c>
    </row>
    <row r="55" spans="1:6" x14ac:dyDescent="0.3">
      <c r="A55">
        <v>1</v>
      </c>
      <c r="B55">
        <v>18</v>
      </c>
      <c r="C55">
        <v>1</v>
      </c>
      <c r="D55">
        <v>96484.41</v>
      </c>
      <c r="E55">
        <f t="shared" si="0"/>
        <v>3</v>
      </c>
      <c r="F55" t="str">
        <f t="shared" si="1"/>
        <v>1_3</v>
      </c>
    </row>
    <row r="56" spans="1:6" x14ac:dyDescent="0.3">
      <c r="A56">
        <v>1</v>
      </c>
      <c r="B56">
        <v>19</v>
      </c>
      <c r="C56">
        <v>-3</v>
      </c>
      <c r="D56">
        <v>34608.519999999997</v>
      </c>
      <c r="E56">
        <f t="shared" si="0"/>
        <v>3</v>
      </c>
      <c r="F56" t="str">
        <f t="shared" si="1"/>
        <v>-3_3</v>
      </c>
    </row>
    <row r="57" spans="1:6" x14ac:dyDescent="0.3">
      <c r="A57">
        <v>1</v>
      </c>
      <c r="B57">
        <v>19</v>
      </c>
      <c r="C57">
        <v>-1</v>
      </c>
      <c r="D57">
        <v>0</v>
      </c>
      <c r="E57">
        <f t="shared" si="0"/>
        <v>3</v>
      </c>
      <c r="F57" t="str">
        <f t="shared" si="1"/>
        <v>-1_3</v>
      </c>
    </row>
    <row r="58" spans="1:6" x14ac:dyDescent="0.3">
      <c r="A58">
        <v>1</v>
      </c>
      <c r="B58">
        <v>19</v>
      </c>
      <c r="C58">
        <v>1</v>
      </c>
      <c r="D58">
        <v>34608.519999999997</v>
      </c>
      <c r="E58">
        <f t="shared" si="0"/>
        <v>3</v>
      </c>
      <c r="F58" t="str">
        <f t="shared" si="1"/>
        <v>1_3</v>
      </c>
    </row>
    <row r="59" spans="1:6" x14ac:dyDescent="0.3">
      <c r="A59">
        <v>1</v>
      </c>
      <c r="B59">
        <v>20</v>
      </c>
      <c r="C59">
        <v>-3</v>
      </c>
      <c r="D59">
        <v>3077530.75</v>
      </c>
      <c r="E59">
        <f t="shared" si="0"/>
        <v>4</v>
      </c>
      <c r="F59" t="str">
        <f t="shared" si="1"/>
        <v>-3_4</v>
      </c>
    </row>
    <row r="60" spans="1:6" x14ac:dyDescent="0.3">
      <c r="A60">
        <v>1</v>
      </c>
      <c r="B60">
        <v>20</v>
      </c>
      <c r="C60">
        <v>-1</v>
      </c>
      <c r="D60">
        <v>0</v>
      </c>
      <c r="E60">
        <f t="shared" si="0"/>
        <v>4</v>
      </c>
      <c r="F60" t="str">
        <f t="shared" si="1"/>
        <v>-1_4</v>
      </c>
    </row>
    <row r="61" spans="1:6" x14ac:dyDescent="0.3">
      <c r="A61">
        <v>1</v>
      </c>
      <c r="B61">
        <v>20</v>
      </c>
      <c r="C61">
        <v>1</v>
      </c>
      <c r="D61">
        <v>3077530.75</v>
      </c>
      <c r="E61">
        <f t="shared" si="0"/>
        <v>4</v>
      </c>
      <c r="F61" t="str">
        <f t="shared" si="1"/>
        <v>1_4</v>
      </c>
    </row>
    <row r="62" spans="1:6" x14ac:dyDescent="0.3">
      <c r="A62">
        <v>1</v>
      </c>
      <c r="B62">
        <v>21</v>
      </c>
      <c r="C62">
        <v>-3</v>
      </c>
      <c r="D62">
        <v>1231012</v>
      </c>
      <c r="E62">
        <f t="shared" si="0"/>
        <v>4</v>
      </c>
      <c r="F62" t="str">
        <f t="shared" si="1"/>
        <v>-3_4</v>
      </c>
    </row>
    <row r="63" spans="1:6" x14ac:dyDescent="0.3">
      <c r="A63">
        <v>1</v>
      </c>
      <c r="B63">
        <v>21</v>
      </c>
      <c r="C63">
        <v>-1</v>
      </c>
      <c r="D63">
        <v>0</v>
      </c>
      <c r="E63">
        <f t="shared" si="0"/>
        <v>4</v>
      </c>
      <c r="F63" t="str">
        <f t="shared" si="1"/>
        <v>-1_4</v>
      </c>
    </row>
    <row r="64" spans="1:6" x14ac:dyDescent="0.3">
      <c r="A64">
        <v>1</v>
      </c>
      <c r="B64">
        <v>21</v>
      </c>
      <c r="C64">
        <v>1</v>
      </c>
      <c r="D64">
        <v>1231012</v>
      </c>
      <c r="E64">
        <f t="shared" si="0"/>
        <v>4</v>
      </c>
      <c r="F64" t="str">
        <f t="shared" si="1"/>
        <v>1_4</v>
      </c>
    </row>
    <row r="65" spans="1:6" x14ac:dyDescent="0.3">
      <c r="A65">
        <v>1</v>
      </c>
      <c r="B65">
        <v>22</v>
      </c>
      <c r="C65">
        <v>-3</v>
      </c>
      <c r="D65">
        <v>14183706</v>
      </c>
      <c r="E65" t="str">
        <f t="shared" si="0"/>
        <v>i</v>
      </c>
      <c r="F65" t="str">
        <f t="shared" si="1"/>
        <v>-3_i</v>
      </c>
    </row>
    <row r="66" spans="1:6" x14ac:dyDescent="0.3">
      <c r="A66">
        <v>1</v>
      </c>
      <c r="B66">
        <v>22</v>
      </c>
      <c r="C66">
        <v>-1</v>
      </c>
      <c r="D66">
        <v>0</v>
      </c>
      <c r="E66" t="str">
        <f t="shared" si="0"/>
        <v>i</v>
      </c>
      <c r="F66" t="str">
        <f t="shared" si="1"/>
        <v>-1_i</v>
      </c>
    </row>
    <row r="67" spans="1:6" x14ac:dyDescent="0.3">
      <c r="A67">
        <v>1</v>
      </c>
      <c r="B67">
        <v>22</v>
      </c>
      <c r="C67">
        <v>1</v>
      </c>
      <c r="D67">
        <v>14183706</v>
      </c>
      <c r="E67" t="str">
        <f t="shared" ref="E67:E82" si="2">VLOOKUP(B67,$I$2:$W$128,10,FALSE)</f>
        <v>i</v>
      </c>
      <c r="F67" t="str">
        <f t="shared" ref="F67:F82" si="3">C67&amp;"_"&amp;E67</f>
        <v>1_i</v>
      </c>
    </row>
    <row r="68" spans="1:6" x14ac:dyDescent="0.3">
      <c r="A68">
        <v>1</v>
      </c>
      <c r="B68">
        <v>23</v>
      </c>
      <c r="C68">
        <v>-3</v>
      </c>
      <c r="D68">
        <v>3545926.5</v>
      </c>
      <c r="E68" t="str">
        <f t="shared" si="2"/>
        <v>i</v>
      </c>
      <c r="F68" t="str">
        <f t="shared" si="3"/>
        <v>-3_i</v>
      </c>
    </row>
    <row r="69" spans="1:6" x14ac:dyDescent="0.3">
      <c r="A69">
        <v>1</v>
      </c>
      <c r="B69">
        <v>23</v>
      </c>
      <c r="C69">
        <v>-1</v>
      </c>
      <c r="D69">
        <v>0</v>
      </c>
      <c r="E69" t="str">
        <f t="shared" si="2"/>
        <v>i</v>
      </c>
      <c r="F69" t="str">
        <f t="shared" si="3"/>
        <v>-1_i</v>
      </c>
    </row>
    <row r="70" spans="1:6" x14ac:dyDescent="0.3">
      <c r="A70">
        <v>1</v>
      </c>
      <c r="B70">
        <v>23</v>
      </c>
      <c r="C70">
        <v>1</v>
      </c>
      <c r="D70">
        <v>3545926.5</v>
      </c>
      <c r="E70" t="str">
        <f t="shared" si="2"/>
        <v>i</v>
      </c>
      <c r="F70" t="str">
        <f t="shared" si="3"/>
        <v>1_i</v>
      </c>
    </row>
    <row r="71" spans="1:6" x14ac:dyDescent="0.3">
      <c r="A71">
        <v>1</v>
      </c>
      <c r="B71">
        <v>24</v>
      </c>
      <c r="C71">
        <v>-3</v>
      </c>
      <c r="D71">
        <v>1181975.3799999999</v>
      </c>
      <c r="E71" t="str">
        <f t="shared" si="2"/>
        <v>i</v>
      </c>
      <c r="F71" t="str">
        <f t="shared" si="3"/>
        <v>-3_i</v>
      </c>
    </row>
    <row r="72" spans="1:6" x14ac:dyDescent="0.3">
      <c r="A72">
        <v>1</v>
      </c>
      <c r="B72">
        <v>24</v>
      </c>
      <c r="C72">
        <v>-1</v>
      </c>
      <c r="D72">
        <v>0</v>
      </c>
      <c r="E72" t="str">
        <f t="shared" si="2"/>
        <v>i</v>
      </c>
      <c r="F72" t="str">
        <f t="shared" si="3"/>
        <v>-1_i</v>
      </c>
    </row>
    <row r="73" spans="1:6" x14ac:dyDescent="0.3">
      <c r="A73">
        <v>1</v>
      </c>
      <c r="B73">
        <v>24</v>
      </c>
      <c r="C73">
        <v>1</v>
      </c>
      <c r="D73">
        <v>1181975.3799999999</v>
      </c>
      <c r="E73" t="str">
        <f t="shared" si="2"/>
        <v>i</v>
      </c>
      <c r="F73" t="str">
        <f t="shared" si="3"/>
        <v>1_i</v>
      </c>
    </row>
    <row r="74" spans="1:6" x14ac:dyDescent="0.3">
      <c r="A74">
        <v>1</v>
      </c>
      <c r="B74">
        <v>25</v>
      </c>
      <c r="C74">
        <v>-3</v>
      </c>
      <c r="D74">
        <v>7126338.5</v>
      </c>
      <c r="E74" t="str">
        <f t="shared" si="2"/>
        <v>ii</v>
      </c>
      <c r="F74" t="str">
        <f t="shared" si="3"/>
        <v>-3_ii</v>
      </c>
    </row>
    <row r="75" spans="1:6" x14ac:dyDescent="0.3">
      <c r="A75">
        <v>1</v>
      </c>
      <c r="B75">
        <v>25</v>
      </c>
      <c r="C75">
        <v>-1</v>
      </c>
      <c r="D75">
        <v>0</v>
      </c>
      <c r="E75" t="str">
        <f t="shared" si="2"/>
        <v>ii</v>
      </c>
      <c r="F75" t="str">
        <f t="shared" si="3"/>
        <v>-1_ii</v>
      </c>
    </row>
    <row r="76" spans="1:6" x14ac:dyDescent="0.3">
      <c r="A76">
        <v>1</v>
      </c>
      <c r="B76">
        <v>25</v>
      </c>
      <c r="C76">
        <v>1</v>
      </c>
      <c r="D76">
        <v>7126338.5</v>
      </c>
      <c r="E76" t="str">
        <f t="shared" si="2"/>
        <v>ii</v>
      </c>
      <c r="F76" t="str">
        <f t="shared" si="3"/>
        <v>1_ii</v>
      </c>
    </row>
    <row r="77" spans="1:6" x14ac:dyDescent="0.3">
      <c r="A77">
        <v>1</v>
      </c>
      <c r="B77">
        <v>26</v>
      </c>
      <c r="C77">
        <v>-3</v>
      </c>
      <c r="D77">
        <v>3563169.25</v>
      </c>
      <c r="E77" t="str">
        <f t="shared" si="2"/>
        <v>ii</v>
      </c>
      <c r="F77" t="str">
        <f t="shared" si="3"/>
        <v>-3_ii</v>
      </c>
    </row>
    <row r="78" spans="1:6" x14ac:dyDescent="0.3">
      <c r="A78">
        <v>1</v>
      </c>
      <c r="B78">
        <v>26</v>
      </c>
      <c r="C78">
        <v>-1</v>
      </c>
      <c r="D78">
        <v>0</v>
      </c>
      <c r="E78" t="str">
        <f t="shared" si="2"/>
        <v>ii</v>
      </c>
      <c r="F78" t="str">
        <f t="shared" si="3"/>
        <v>-1_ii</v>
      </c>
    </row>
    <row r="79" spans="1:6" x14ac:dyDescent="0.3">
      <c r="A79">
        <v>1</v>
      </c>
      <c r="B79">
        <v>26</v>
      </c>
      <c r="C79">
        <v>1</v>
      </c>
      <c r="D79">
        <v>3563169.25</v>
      </c>
      <c r="E79" t="str">
        <f t="shared" si="2"/>
        <v>ii</v>
      </c>
      <c r="F79" t="str">
        <f t="shared" si="3"/>
        <v>1_ii</v>
      </c>
    </row>
    <row r="80" spans="1:6" x14ac:dyDescent="0.3">
      <c r="A80">
        <v>1</v>
      </c>
      <c r="B80">
        <v>27</v>
      </c>
      <c r="C80">
        <v>-3</v>
      </c>
      <c r="D80">
        <v>712633.81</v>
      </c>
      <c r="E80" t="str">
        <f t="shared" si="2"/>
        <v>ii</v>
      </c>
      <c r="F80" t="str">
        <f t="shared" si="3"/>
        <v>-3_ii</v>
      </c>
    </row>
    <row r="81" spans="1:6" x14ac:dyDescent="0.3">
      <c r="A81">
        <v>1</v>
      </c>
      <c r="B81">
        <v>27</v>
      </c>
      <c r="C81">
        <v>-1</v>
      </c>
      <c r="D81">
        <v>0</v>
      </c>
      <c r="E81" t="str">
        <f t="shared" si="2"/>
        <v>ii</v>
      </c>
      <c r="F81" t="str">
        <f t="shared" si="3"/>
        <v>-1_ii</v>
      </c>
    </row>
    <row r="82" spans="1:6" x14ac:dyDescent="0.3">
      <c r="A82">
        <v>1</v>
      </c>
      <c r="B82">
        <v>27</v>
      </c>
      <c r="C82">
        <v>1</v>
      </c>
      <c r="D82">
        <v>712633.81</v>
      </c>
      <c r="E82" t="str">
        <f t="shared" si="2"/>
        <v>ii</v>
      </c>
      <c r="F82" t="str">
        <f t="shared" si="3"/>
        <v>1_ii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98CD-EFA5-459C-AE8D-2EE35ACBFD10}">
  <dimension ref="A1:I55"/>
  <sheetViews>
    <sheetView tabSelected="1" workbookViewId="0">
      <selection activeCell="F15" sqref="F15"/>
    </sheetView>
  </sheetViews>
  <sheetFormatPr defaultRowHeight="14.4" x14ac:dyDescent="0.3"/>
  <cols>
    <col min="4" max="5" width="11" bestFit="1" customWidth="1"/>
    <col min="8" max="8" width="9.88671875" bestFit="1" customWidth="1"/>
  </cols>
  <sheetData>
    <row r="1" spans="1:9" x14ac:dyDescent="0.3">
      <c r="B1" t="s">
        <v>23</v>
      </c>
      <c r="D1" t="s">
        <v>25</v>
      </c>
      <c r="E1" t="s">
        <v>26</v>
      </c>
      <c r="G1" t="s">
        <v>12</v>
      </c>
      <c r="H1" t="s">
        <v>27</v>
      </c>
      <c r="I1" t="s">
        <v>30</v>
      </c>
    </row>
    <row r="2" spans="1:9" x14ac:dyDescent="0.3">
      <c r="A2">
        <v>-3</v>
      </c>
      <c r="B2" t="s">
        <v>17</v>
      </c>
      <c r="C2" t="str">
        <f>A2&amp;"_"&amp;B2</f>
        <v>-3_A</v>
      </c>
      <c r="D2" s="1">
        <f>SUMIF('new a2'!$F$2:$F$328,'new by location'!C2,'new a2'!$D$2:$D$328)</f>
        <v>4466113.1399999997</v>
      </c>
      <c r="E2" s="1">
        <f>SUMIF('new a2'!$F$2:$F$328,'new by location'!C2,'new a1'!$D$2:$D$328)</f>
        <v>4048326.45</v>
      </c>
      <c r="G2" t="s">
        <v>17</v>
      </c>
      <c r="H2" s="1">
        <v>4466112.8899999997</v>
      </c>
      <c r="I2">
        <f>H2-D2</f>
        <v>-0.25</v>
      </c>
    </row>
    <row r="3" spans="1:9" x14ac:dyDescent="0.3">
      <c r="A3">
        <v>-3</v>
      </c>
      <c r="B3" t="s">
        <v>18</v>
      </c>
      <c r="C3" t="str">
        <f>A3&amp;"_"&amp;B3</f>
        <v>-3_B</v>
      </c>
      <c r="D3" s="1">
        <f>SUMIF('new a2'!$F$2:$F$328,'new by location'!C3,'new a2'!$D$2:$D$328)</f>
        <v>4466112.88</v>
      </c>
      <c r="E3" s="1">
        <f>SUMIF('new a2'!$F$2:$F$328,'new by location'!C3,'new a1'!$D$2:$D$328)</f>
        <v>4048327.1</v>
      </c>
      <c r="G3" t="s">
        <v>18</v>
      </c>
      <c r="H3" s="1">
        <v>4466112.88</v>
      </c>
      <c r="I3">
        <f t="shared" ref="I3:I52" si="0">H3-D3</f>
        <v>0</v>
      </c>
    </row>
    <row r="4" spans="1:9" x14ac:dyDescent="0.3">
      <c r="A4">
        <v>-3</v>
      </c>
      <c r="B4" t="s">
        <v>19</v>
      </c>
      <c r="C4" t="str">
        <f>A4&amp;"_"&amp;B4</f>
        <v>-3_C</v>
      </c>
      <c r="D4" s="1">
        <f>SUMIF('new a2'!$F$2:$F$328,'new by location'!C4,'new a2'!$D$2:$D$328)</f>
        <v>3062580.2</v>
      </c>
      <c r="E4" s="1">
        <f>SUMIF('new a2'!$F$2:$F$328,'new by location'!C4,'new a1'!$D$2:$D$328)</f>
        <v>2426352.0599999996</v>
      </c>
      <c r="G4" t="s">
        <v>19</v>
      </c>
      <c r="H4" s="1">
        <v>3062580.2</v>
      </c>
      <c r="I4">
        <f t="shared" si="0"/>
        <v>0</v>
      </c>
    </row>
    <row r="5" spans="1:9" x14ac:dyDescent="0.3">
      <c r="A5">
        <v>-3</v>
      </c>
      <c r="B5" t="s">
        <v>20</v>
      </c>
      <c r="C5" t="str">
        <f>A5&amp;"_"&amp;B5</f>
        <v>-3_D</v>
      </c>
      <c r="D5" s="1">
        <f>SUMIF('new a2'!$F$2:$F$328,'new by location'!C5,'new a2'!$D$2:$D$328)</f>
        <v>1162545.6600000001</v>
      </c>
      <c r="E5" s="1">
        <f>SUMIF('new a2'!$F$2:$F$328,'new by location'!C5,'new a1'!$D$2:$D$328)</f>
        <v>704728.08000000007</v>
      </c>
      <c r="G5" t="s">
        <v>20</v>
      </c>
      <c r="H5" s="1">
        <v>1162545.6599999999</v>
      </c>
      <c r="I5">
        <f t="shared" si="0"/>
        <v>0</v>
      </c>
    </row>
    <row r="6" spans="1:9" x14ac:dyDescent="0.3">
      <c r="A6">
        <v>-3</v>
      </c>
      <c r="B6">
        <v>1</v>
      </c>
      <c r="C6" t="str">
        <f>A6&amp;"_"&amp;B6</f>
        <v>-3_1</v>
      </c>
      <c r="D6" s="1">
        <f>SUMIF('new a2'!$F$2:$F$328,'new by location'!C6,'new a2'!$D$2:$D$328)</f>
        <v>15925676.5</v>
      </c>
      <c r="E6" s="1">
        <f>SUMIF('new a2'!$F$2:$F$328,'new by location'!C6,'new a1'!$D$2:$D$328)</f>
        <v>17099078.559999999</v>
      </c>
      <c r="G6">
        <v>1</v>
      </c>
      <c r="H6" s="1">
        <v>15925673.380000001</v>
      </c>
      <c r="I6">
        <f t="shared" si="0"/>
        <v>-3.1199999991804361</v>
      </c>
    </row>
    <row r="7" spans="1:9" x14ac:dyDescent="0.3">
      <c r="A7">
        <v>-3</v>
      </c>
      <c r="B7">
        <v>2</v>
      </c>
      <c r="C7" t="str">
        <f>A7&amp;"_"&amp;B7</f>
        <v>-3_2</v>
      </c>
      <c r="D7" s="1">
        <f>SUMIF('new a2'!$F$2:$F$328,'new by location'!C7,'new a2'!$D$2:$D$328)</f>
        <v>9262819</v>
      </c>
      <c r="E7" s="1">
        <f>SUMIF('new a2'!$F$2:$F$328,'new by location'!C7,'new a1'!$D$2:$D$328)</f>
        <v>9874812.75</v>
      </c>
      <c r="G7">
        <v>2</v>
      </c>
      <c r="H7" s="1">
        <v>9262819</v>
      </c>
      <c r="I7">
        <f t="shared" si="0"/>
        <v>0</v>
      </c>
    </row>
    <row r="8" spans="1:9" x14ac:dyDescent="0.3">
      <c r="A8">
        <v>-3</v>
      </c>
      <c r="B8">
        <v>3</v>
      </c>
      <c r="C8" t="str">
        <f>A8&amp;"_"&amp;B8</f>
        <v>-3_3</v>
      </c>
      <c r="D8" s="1">
        <f>SUMIF('new a2'!$F$2:$F$328,'new by location'!C8,'new a2'!$D$2:$D$328)</f>
        <v>233516.29</v>
      </c>
      <c r="E8" s="1">
        <f>SUMIF('new a2'!$F$2:$F$328,'new by location'!C8,'new a1'!$D$2:$D$328)</f>
        <v>131092.93</v>
      </c>
      <c r="G8">
        <v>3</v>
      </c>
      <c r="H8" s="1">
        <v>233516.29</v>
      </c>
      <c r="I8">
        <f t="shared" si="0"/>
        <v>0</v>
      </c>
    </row>
    <row r="9" spans="1:9" x14ac:dyDescent="0.3">
      <c r="A9">
        <v>-3</v>
      </c>
      <c r="B9">
        <v>4</v>
      </c>
      <c r="C9" t="str">
        <f>A9&amp;"_"&amp;B9</f>
        <v>-3_4</v>
      </c>
      <c r="D9" s="1">
        <f>SUMIF('new a2'!$F$2:$F$328,'new by location'!C9,'new a2'!$D$2:$D$328)</f>
        <v>4673049</v>
      </c>
      <c r="E9" s="1">
        <f>SUMIF('new a2'!$F$2:$F$328,'new by location'!C9,'new a1'!$D$2:$D$328)</f>
        <v>4308542.75</v>
      </c>
      <c r="G9">
        <v>4</v>
      </c>
      <c r="H9" s="1">
        <v>4673049</v>
      </c>
      <c r="I9">
        <f t="shared" si="0"/>
        <v>0</v>
      </c>
    </row>
    <row r="10" spans="1:9" x14ac:dyDescent="0.3">
      <c r="A10">
        <v>-3</v>
      </c>
      <c r="B10" t="s">
        <v>21</v>
      </c>
      <c r="C10" t="str">
        <f>A10&amp;"_"&amp;B10</f>
        <v>-3_i</v>
      </c>
      <c r="D10" s="1">
        <f>SUMIF('new a2'!$F$2:$F$328,'new by location'!C10,'new a2'!$D$2:$D$328)</f>
        <v>19154338.5</v>
      </c>
      <c r="E10" s="1">
        <f>SUMIF('new a2'!$F$2:$F$328,'new by location'!C10,'new a1'!$D$2:$D$328)</f>
        <v>18911607.879999999</v>
      </c>
      <c r="G10" t="s">
        <v>21</v>
      </c>
      <c r="H10" s="1">
        <v>19154341.25</v>
      </c>
      <c r="I10">
        <f t="shared" si="0"/>
        <v>2.75</v>
      </c>
    </row>
    <row r="11" spans="1:9" x14ac:dyDescent="0.3">
      <c r="A11">
        <v>-3</v>
      </c>
      <c r="B11" t="s">
        <v>22</v>
      </c>
      <c r="C11" t="str">
        <f>A11&amp;"_"&amp;B11</f>
        <v>-3_ii</v>
      </c>
      <c r="D11" s="1">
        <f>SUMIF('new a2'!$F$2:$F$328,'new by location'!C11,'new a2'!$D$2:$D$328)</f>
        <v>10548259.939999999</v>
      </c>
      <c r="E11" s="1">
        <f>SUMIF('new a2'!$F$2:$F$328,'new by location'!C11,'new a1'!$D$2:$D$328)</f>
        <v>11402141.560000001</v>
      </c>
      <c r="G11" t="s">
        <v>22</v>
      </c>
      <c r="H11" s="1">
        <v>10548259.939999999</v>
      </c>
      <c r="I11">
        <f t="shared" si="0"/>
        <v>0</v>
      </c>
    </row>
    <row r="13" spans="1:9" x14ac:dyDescent="0.3">
      <c r="D13">
        <f>SUM(D2:D11)</f>
        <v>72955011.109999999</v>
      </c>
      <c r="E13">
        <f>SUM(E2:E11)</f>
        <v>72955010.120000005</v>
      </c>
    </row>
    <row r="14" spans="1:9" x14ac:dyDescent="0.3">
      <c r="D14" t="s">
        <v>31</v>
      </c>
      <c r="E14">
        <f>D13-E13</f>
        <v>0.98999999463558197</v>
      </c>
      <c r="F14" t="s">
        <v>32</v>
      </c>
    </row>
    <row r="54" spans="4:5" x14ac:dyDescent="0.3">
      <c r="D54">
        <f>SUM(D2:D52)</f>
        <v>145910022.22</v>
      </c>
      <c r="E54">
        <f>SUM(E2:E52)</f>
        <v>145910021.23000002</v>
      </c>
    </row>
    <row r="55" spans="4:5" x14ac:dyDescent="0.3">
      <c r="D55" t="s">
        <v>31</v>
      </c>
      <c r="E55">
        <f>D54-E54</f>
        <v>0.98999997973442078</v>
      </c>
    </row>
  </sheetData>
  <sortState xmlns:xlrd2="http://schemas.microsoft.com/office/spreadsheetml/2017/richdata2" ref="B2:E52">
    <sortCondition ref="B2:B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loc_summary</vt:lpstr>
      <vt:lpstr>old a2</vt:lpstr>
      <vt:lpstr>old a1</vt:lpstr>
      <vt:lpstr>new a2</vt:lpstr>
      <vt:lpstr>new a1</vt:lpstr>
      <vt:lpstr>new by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2021-02-23T13:35:19Z</dcterms:created>
  <dcterms:modified xsi:type="dcterms:W3CDTF">2021-02-23T15:46:24Z</dcterms:modified>
</cp:coreProperties>
</file>