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ktest_new\weightstest\"/>
    </mc:Choice>
  </mc:AlternateContent>
  <xr:revisionPtr revIDLastSave="0" documentId="8_{D961E45C-D4C1-4487-AFBF-39E33D94AB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M3" i="1"/>
  <c r="T3" i="1" l="1"/>
  <c r="U105" i="1" s="1"/>
  <c r="H6" i="1"/>
  <c r="U19" i="1" l="1"/>
  <c r="U35" i="1"/>
  <c r="U10" i="1"/>
  <c r="U18" i="1"/>
  <c r="U26" i="1"/>
  <c r="U34" i="1"/>
  <c r="U42" i="1"/>
  <c r="U50" i="1"/>
  <c r="U58" i="1"/>
  <c r="U66" i="1"/>
  <c r="U74" i="1"/>
  <c r="U82" i="1"/>
  <c r="U90" i="1"/>
  <c r="U98" i="1"/>
  <c r="U12" i="1"/>
  <c r="U29" i="1"/>
  <c r="U53" i="1"/>
  <c r="U77" i="1"/>
  <c r="U85" i="1"/>
  <c r="U6" i="1"/>
  <c r="U14" i="1"/>
  <c r="U22" i="1"/>
  <c r="U30" i="1"/>
  <c r="U38" i="1"/>
  <c r="U46" i="1"/>
  <c r="U54" i="1"/>
  <c r="U62" i="1"/>
  <c r="U70" i="1"/>
  <c r="U78" i="1"/>
  <c r="U86" i="1"/>
  <c r="U94" i="1"/>
  <c r="U102" i="1"/>
  <c r="U28" i="1"/>
  <c r="U52" i="1"/>
  <c r="U76" i="1"/>
  <c r="U100" i="1"/>
  <c r="U13" i="1"/>
  <c r="U37" i="1"/>
  <c r="U69" i="1"/>
  <c r="U101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27" i="1"/>
  <c r="U43" i="1"/>
  <c r="U59" i="1"/>
  <c r="U83" i="1"/>
  <c r="U99" i="1"/>
  <c r="U36" i="1"/>
  <c r="U60" i="1"/>
  <c r="U92" i="1"/>
  <c r="U21" i="1"/>
  <c r="U45" i="1"/>
  <c r="U61" i="1"/>
  <c r="U93" i="1"/>
  <c r="U8" i="1"/>
  <c r="U16" i="1"/>
  <c r="U24" i="1"/>
  <c r="U32" i="1"/>
  <c r="U40" i="1"/>
  <c r="U48" i="1"/>
  <c r="U56" i="1"/>
  <c r="U64" i="1"/>
  <c r="U72" i="1"/>
  <c r="U80" i="1"/>
  <c r="U88" i="1"/>
  <c r="U96" i="1"/>
  <c r="U104" i="1"/>
  <c r="U11" i="1"/>
  <c r="U51" i="1"/>
  <c r="U67" i="1"/>
  <c r="U75" i="1"/>
  <c r="U91" i="1"/>
  <c r="U20" i="1"/>
  <c r="U44" i="1"/>
  <c r="U68" i="1"/>
  <c r="U84" i="1"/>
  <c r="U9" i="1"/>
  <c r="U17" i="1"/>
  <c r="U25" i="1"/>
  <c r="U33" i="1"/>
  <c r="U41" i="1"/>
  <c r="U49" i="1"/>
  <c r="U57" i="1"/>
  <c r="U65" i="1"/>
  <c r="U73" i="1"/>
  <c r="U81" i="1"/>
  <c r="U89" i="1"/>
  <c r="U97" i="1"/>
  <c r="V7" i="1"/>
  <c r="V6" i="1"/>
  <c r="R9" i="1"/>
  <c r="S9" i="1" s="1"/>
  <c r="R41" i="1"/>
  <c r="S41" i="1" s="1"/>
  <c r="R73" i="1"/>
  <c r="S73" i="1" s="1"/>
  <c r="R105" i="1"/>
  <c r="S105" i="1" s="1"/>
  <c r="R7" i="1"/>
  <c r="S7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R81" i="1" l="1"/>
  <c r="S81" i="1" s="1"/>
  <c r="R49" i="1"/>
  <c r="S49" i="1" s="1"/>
  <c r="R17" i="1"/>
  <c r="S17" i="1" s="1"/>
  <c r="R78" i="1"/>
  <c r="S78" i="1" s="1"/>
  <c r="R46" i="1"/>
  <c r="S46" i="1" s="1"/>
  <c r="R14" i="1"/>
  <c r="S14" i="1" s="1"/>
  <c r="R102" i="1"/>
  <c r="S102" i="1" s="1"/>
  <c r="R70" i="1"/>
  <c r="S70" i="1" s="1"/>
  <c r="R38" i="1"/>
  <c r="S38" i="1" s="1"/>
  <c r="R97" i="1"/>
  <c r="S97" i="1" s="1"/>
  <c r="R65" i="1"/>
  <c r="S65" i="1" s="1"/>
  <c r="R33" i="1"/>
  <c r="S33" i="1" s="1"/>
  <c r="R94" i="1"/>
  <c r="S94" i="1" s="1"/>
  <c r="R62" i="1"/>
  <c r="S62" i="1" s="1"/>
  <c r="R30" i="1"/>
  <c r="S30" i="1" s="1"/>
  <c r="R89" i="1"/>
  <c r="S89" i="1" s="1"/>
  <c r="R57" i="1"/>
  <c r="S57" i="1" s="1"/>
  <c r="R25" i="1"/>
  <c r="S25" i="1" s="1"/>
  <c r="R86" i="1"/>
  <c r="S86" i="1" s="1"/>
  <c r="R54" i="1"/>
  <c r="S54" i="1" s="1"/>
  <c r="R22" i="1"/>
  <c r="S22" i="1" s="1"/>
  <c r="V8" i="1"/>
  <c r="R101" i="1"/>
  <c r="S101" i="1" s="1"/>
  <c r="R93" i="1"/>
  <c r="S93" i="1" s="1"/>
  <c r="R85" i="1"/>
  <c r="S85" i="1" s="1"/>
  <c r="R77" i="1"/>
  <c r="S77" i="1" s="1"/>
  <c r="R69" i="1"/>
  <c r="S69" i="1" s="1"/>
  <c r="R61" i="1"/>
  <c r="S61" i="1" s="1"/>
  <c r="R53" i="1"/>
  <c r="S53" i="1" s="1"/>
  <c r="R45" i="1"/>
  <c r="S45" i="1" s="1"/>
  <c r="R37" i="1"/>
  <c r="S37" i="1" s="1"/>
  <c r="R29" i="1"/>
  <c r="S29" i="1" s="1"/>
  <c r="R21" i="1"/>
  <c r="S21" i="1" s="1"/>
  <c r="R13" i="1"/>
  <c r="S13" i="1" s="1"/>
  <c r="R100" i="1"/>
  <c r="S100" i="1" s="1"/>
  <c r="R92" i="1"/>
  <c r="S92" i="1" s="1"/>
  <c r="R84" i="1"/>
  <c r="S84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99" i="1"/>
  <c r="S99" i="1" s="1"/>
  <c r="R91" i="1"/>
  <c r="S91" i="1" s="1"/>
  <c r="R83" i="1"/>
  <c r="S83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S6" i="1"/>
  <c r="R98" i="1"/>
  <c r="S98" i="1" s="1"/>
  <c r="R90" i="1"/>
  <c r="S90" i="1" s="1"/>
  <c r="R82" i="1"/>
  <c r="S8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R104" i="1"/>
  <c r="S104" i="1" s="1"/>
  <c r="R96" i="1"/>
  <c r="S96" i="1" s="1"/>
  <c r="R88" i="1"/>
  <c r="S88" i="1" s="1"/>
  <c r="R80" i="1"/>
  <c r="S80" i="1" s="1"/>
  <c r="R72" i="1"/>
  <c r="S72" i="1" s="1"/>
  <c r="R64" i="1"/>
  <c r="S64" i="1" s="1"/>
  <c r="R56" i="1"/>
  <c r="S56" i="1" s="1"/>
  <c r="R48" i="1"/>
  <c r="S48" i="1" s="1"/>
  <c r="R40" i="1"/>
  <c r="S40" i="1" s="1"/>
  <c r="R32" i="1"/>
  <c r="S32" i="1" s="1"/>
  <c r="R24" i="1"/>
  <c r="S24" i="1" s="1"/>
  <c r="R16" i="1"/>
  <c r="S16" i="1" s="1"/>
  <c r="R8" i="1"/>
  <c r="S8" i="1" s="1"/>
  <c r="R103" i="1"/>
  <c r="S103" i="1" s="1"/>
  <c r="R95" i="1"/>
  <c r="S95" i="1" s="1"/>
  <c r="R87" i="1"/>
  <c r="S87" i="1" s="1"/>
  <c r="R79" i="1"/>
  <c r="S79" i="1" s="1"/>
  <c r="R71" i="1"/>
  <c r="S71" i="1" s="1"/>
  <c r="R63" i="1"/>
  <c r="S63" i="1" s="1"/>
  <c r="R55" i="1"/>
  <c r="S55" i="1" s="1"/>
  <c r="R47" i="1"/>
  <c r="S47" i="1" s="1"/>
  <c r="R39" i="1"/>
  <c r="S39" i="1" s="1"/>
  <c r="R31" i="1"/>
  <c r="S31" i="1" s="1"/>
  <c r="R23" i="1"/>
  <c r="S23" i="1" s="1"/>
  <c r="R15" i="1"/>
  <c r="S15" i="1" s="1"/>
  <c r="V9" i="1" l="1"/>
  <c r="V10" i="1" l="1"/>
  <c r="V11" i="1" l="1"/>
  <c r="V12" i="1" l="1"/>
  <c r="V13" i="1" l="1"/>
  <c r="V14" i="1" l="1"/>
  <c r="V15" i="1" l="1"/>
  <c r="V16" i="1" l="1"/>
  <c r="V17" i="1" l="1"/>
  <c r="V18" i="1" l="1"/>
  <c r="V19" i="1" l="1"/>
  <c r="V20" i="1" l="1"/>
  <c r="V21" i="1" l="1"/>
  <c r="V22" i="1" l="1"/>
  <c r="V23" i="1" l="1"/>
  <c r="V24" i="1" l="1"/>
  <c r="V25" i="1" l="1"/>
  <c r="V26" i="1" l="1"/>
  <c r="V27" i="1" l="1"/>
  <c r="V28" i="1" l="1"/>
  <c r="V29" i="1" l="1"/>
  <c r="V30" i="1" l="1"/>
  <c r="V31" i="1" l="1"/>
  <c r="V32" i="1" l="1"/>
  <c r="V33" i="1" l="1"/>
  <c r="V34" i="1" l="1"/>
  <c r="V35" i="1" l="1"/>
  <c r="V36" i="1" l="1"/>
  <c r="V37" i="1" l="1"/>
  <c r="V38" i="1" l="1"/>
  <c r="V39" i="1" l="1"/>
  <c r="V40" i="1" l="1"/>
  <c r="V41" i="1" l="1"/>
  <c r="V42" i="1" l="1"/>
  <c r="V43" i="1" l="1"/>
  <c r="V44" i="1" l="1"/>
  <c r="V45" i="1" l="1"/>
  <c r="V46" i="1" l="1"/>
  <c r="V47" i="1" l="1"/>
  <c r="V48" i="1" l="1"/>
  <c r="V49" i="1" l="1"/>
  <c r="V50" i="1" l="1"/>
  <c r="V51" i="1" l="1"/>
  <c r="V52" i="1" l="1"/>
  <c r="V53" i="1" l="1"/>
  <c r="V54" i="1" l="1"/>
  <c r="V55" i="1" l="1"/>
  <c r="V56" i="1" l="1"/>
  <c r="V57" i="1" l="1"/>
  <c r="V58" i="1" l="1"/>
  <c r="V59" i="1" l="1"/>
  <c r="V60" i="1" l="1"/>
  <c r="V61" i="1" l="1"/>
  <c r="V62" i="1" l="1"/>
  <c r="V63" i="1" l="1"/>
  <c r="V64" i="1" l="1"/>
  <c r="V65" i="1" l="1"/>
  <c r="V66" i="1" l="1"/>
  <c r="V67" i="1" l="1"/>
  <c r="V68" i="1" l="1"/>
  <c r="V69" i="1" l="1"/>
  <c r="V70" i="1" l="1"/>
  <c r="V105" i="1"/>
  <c r="V71" i="1" l="1"/>
  <c r="V72" i="1" l="1"/>
  <c r="V73" i="1" l="1"/>
  <c r="V74" i="1" l="1"/>
  <c r="V75" i="1" l="1"/>
  <c r="V76" i="1" l="1"/>
  <c r="V77" i="1" l="1"/>
  <c r="V78" i="1" l="1"/>
  <c r="V79" i="1" l="1"/>
  <c r="V80" i="1" l="1"/>
  <c r="V81" i="1" l="1"/>
  <c r="V82" i="1" l="1"/>
  <c r="V83" i="1" l="1"/>
  <c r="V84" i="1" l="1"/>
  <c r="V85" i="1" l="1"/>
  <c r="V86" i="1" l="1"/>
  <c r="V87" i="1" l="1"/>
  <c r="V88" i="1" l="1"/>
  <c r="V89" i="1" l="1"/>
  <c r="V90" i="1" l="1"/>
  <c r="V91" i="1" l="1"/>
  <c r="V92" i="1" l="1"/>
  <c r="V93" i="1" l="1"/>
  <c r="V94" i="1" l="1"/>
  <c r="V95" i="1" l="1"/>
  <c r="V96" i="1" l="1"/>
  <c r="V97" i="1" l="1"/>
  <c r="V98" i="1" l="1"/>
  <c r="V99" i="1" l="1"/>
  <c r="V100" i="1" l="1"/>
  <c r="V101" i="1" l="1"/>
  <c r="V102" i="1" l="1"/>
  <c r="V104" i="1" l="1"/>
  <c r="V103" i="1"/>
</calcChain>
</file>

<file path=xl/sharedStrings.xml><?xml version="1.0" encoding="utf-8"?>
<sst xmlns="http://schemas.openxmlformats.org/spreadsheetml/2006/main" count="21" uniqueCount="13">
  <si>
    <t>Period</t>
  </si>
  <si>
    <t>Loss</t>
  </si>
  <si>
    <t>Ranked</t>
  </si>
  <si>
    <t>Return period</t>
  </si>
  <si>
    <t>Rank</t>
  </si>
  <si>
    <t>Weighting</t>
  </si>
  <si>
    <t>Cumulative prob</t>
  </si>
  <si>
    <t>Weighted</t>
  </si>
  <si>
    <t>Total weight:</t>
  </si>
  <si>
    <t>dummy cummulative probability</t>
  </si>
  <si>
    <t>Total dummy weighting</t>
  </si>
  <si>
    <t>dummy Weighting</t>
  </si>
  <si>
    <t>Return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</si>
</sst>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5"/>
  <sheetViews>
    <sheetView tabSelected="1" workbookViewId="0">
      <selection activeCell="M7" sqref="M7"/>
    </sheetView>
  </sheetViews>
  <sheetFormatPr defaultRowHeight="14.4" x14ac:dyDescent="0.3"/>
  <cols>
    <col min="3" max="3" width="13.88671875" customWidth="1"/>
    <col min="6" max="6" width="14.5546875" customWidth="1"/>
    <col min="12" max="12" width="19.88671875" customWidth="1"/>
    <col min="16" max="16" width="15.6640625" customWidth="1"/>
    <col min="17" max="17" width="11.88671875" bestFit="1" customWidth="1"/>
    <col min="18" max="18" width="14.5546875" bestFit="1" customWidth="1"/>
    <col min="19" max="20" width="14" customWidth="1"/>
    <col min="21" max="21" width="29.5546875" customWidth="1"/>
    <col min="22" max="22" width="20.109375" customWidth="1"/>
  </cols>
  <sheetData>
    <row r="1" spans="2:22" ht="15" thickBot="1" x14ac:dyDescent="0.35">
      <c r="B1" s="2" t="s">
        <v>2</v>
      </c>
      <c r="C1" s="2"/>
      <c r="D1" s="2"/>
      <c r="E1" s="2"/>
      <c r="F1" s="2"/>
      <c r="G1" s="2"/>
      <c r="H1" s="2"/>
      <c r="K1" s="2" t="s">
        <v>7</v>
      </c>
      <c r="L1" s="2"/>
      <c r="M1" s="2"/>
      <c r="N1" s="2"/>
      <c r="O1" s="2"/>
      <c r="P1" s="2"/>
      <c r="Q1" s="2"/>
      <c r="R1" s="2"/>
      <c r="S1" s="2"/>
      <c r="T1" s="4"/>
    </row>
    <row r="3" spans="2:22" x14ac:dyDescent="0.3">
      <c r="L3" s="3" t="s">
        <v>8</v>
      </c>
      <c r="M3">
        <f>SUM(M6:M105)</f>
        <v>46.911829935624738</v>
      </c>
      <c r="S3" t="s">
        <v>10</v>
      </c>
      <c r="T3">
        <f>SUM(T6:T105)</f>
        <v>1.0000000000000007</v>
      </c>
    </row>
    <row r="5" spans="2:22" x14ac:dyDescent="0.3">
      <c r="B5" t="s">
        <v>0</v>
      </c>
      <c r="C5" t="s">
        <v>1</v>
      </c>
      <c r="E5" t="s">
        <v>0</v>
      </c>
      <c r="F5" t="s">
        <v>1</v>
      </c>
      <c r="G5" t="s">
        <v>4</v>
      </c>
      <c r="H5" t="s">
        <v>3</v>
      </c>
      <c r="K5" t="s">
        <v>0</v>
      </c>
      <c r="L5" t="s">
        <v>1</v>
      </c>
      <c r="M5" t="s">
        <v>5</v>
      </c>
      <c r="O5" t="s">
        <v>0</v>
      </c>
      <c r="P5" t="s">
        <v>1</v>
      </c>
      <c r="Q5" t="s">
        <v>5</v>
      </c>
      <c r="R5" t="s">
        <v>6</v>
      </c>
      <c r="S5" t="s">
        <v>3</v>
      </c>
      <c r="T5" t="s">
        <v>11</v>
      </c>
      <c r="U5" t="s">
        <v>9</v>
      </c>
      <c r="V5" t="s">
        <v>12</v>
      </c>
    </row>
    <row r="6" spans="2:22" x14ac:dyDescent="0.3">
      <c r="B6">
        <v>1</v>
      </c>
      <c r="C6" s="1">
        <v>68504.86772400765</v>
      </c>
      <c r="E6">
        <v>13</v>
      </c>
      <c r="F6" s="1">
        <v>99469.290247779834</v>
      </c>
      <c r="G6">
        <v>1</v>
      </c>
      <c r="H6" s="1">
        <f>1/((G6/MAX($B$6:$B$105)))</f>
        <v>100</v>
      </c>
      <c r="K6">
        <v>1</v>
      </c>
      <c r="L6" s="1">
        <v>68504.86772400765</v>
      </c>
      <c r="M6">
        <v>3.0439878061157555E-2</v>
      </c>
      <c r="O6">
        <v>13</v>
      </c>
      <c r="P6" s="1">
        <v>99469.290247779834</v>
      </c>
      <c r="Q6">
        <v>5.1932477012048173E-2</v>
      </c>
      <c r="R6">
        <f>1 - SUM($Q$6:Q6)/$M$3</f>
        <v>0.99889297695094581</v>
      </c>
      <c r="S6">
        <f>1/(1-R6)</f>
        <v>903.32355848812051</v>
      </c>
      <c r="T6">
        <v>0.01</v>
      </c>
      <c r="U6">
        <f>1 - SUM($T$6:T6)/$T$3</f>
        <v>0.99</v>
      </c>
      <c r="V6">
        <f>1/(1-U6)</f>
        <v>99.999999999999915</v>
      </c>
    </row>
    <row r="7" spans="2:22" x14ac:dyDescent="0.3">
      <c r="B7">
        <v>2</v>
      </c>
      <c r="C7" s="1">
        <v>25145.540022291945</v>
      </c>
      <c r="E7">
        <v>24</v>
      </c>
      <c r="F7" s="1">
        <v>98687.662062998686</v>
      </c>
      <c r="G7">
        <v>2</v>
      </c>
      <c r="H7" s="1">
        <f t="shared" ref="H7:H70" si="0">1/((G7/MAX($B$6:$B$105)))</f>
        <v>50</v>
      </c>
      <c r="K7">
        <v>2</v>
      </c>
      <c r="L7" s="1">
        <v>25145.540022291945</v>
      </c>
      <c r="M7">
        <v>1.8936689342649693E-2</v>
      </c>
      <c r="O7">
        <v>24</v>
      </c>
      <c r="P7" s="1">
        <v>98687.662062998686</v>
      </c>
      <c r="Q7">
        <v>0.62353358275973159</v>
      </c>
      <c r="R7">
        <f>1 - SUM($Q$6:Q7)/$M$3</f>
        <v>0.98560137047097296</v>
      </c>
      <c r="S7">
        <f t="shared" ref="S7:S70" si="1">1/(1-R7)</f>
        <v>69.451054212072165</v>
      </c>
      <c r="T7">
        <v>0.01</v>
      </c>
      <c r="U7">
        <f>1 - SUM($T$6:T7)/$T$3</f>
        <v>0.98</v>
      </c>
      <c r="V7">
        <f>1/(1-U7)</f>
        <v>49.999999999999957</v>
      </c>
    </row>
    <row r="8" spans="2:22" x14ac:dyDescent="0.3">
      <c r="B8">
        <v>3</v>
      </c>
      <c r="C8" s="1">
        <v>89013.708869552982</v>
      </c>
      <c r="E8">
        <v>67</v>
      </c>
      <c r="F8" s="1">
        <v>98342.088332353218</v>
      </c>
      <c r="G8">
        <v>3</v>
      </c>
      <c r="H8" s="1">
        <f t="shared" si="0"/>
        <v>33.333333333333336</v>
      </c>
      <c r="K8">
        <v>3</v>
      </c>
      <c r="L8" s="1">
        <v>89013.708869552982</v>
      </c>
      <c r="M8">
        <v>0.46395181763121029</v>
      </c>
      <c r="O8">
        <v>67</v>
      </c>
      <c r="P8" s="1">
        <v>98342.088332353218</v>
      </c>
      <c r="Q8">
        <v>0.29283333765538599</v>
      </c>
      <c r="R8">
        <f>1 - SUM($Q$6:Q8)/$M$3</f>
        <v>0.97935916380247956</v>
      </c>
      <c r="S8">
        <f t="shared" si="1"/>
        <v>48.447649621875726</v>
      </c>
      <c r="T8">
        <v>0.01</v>
      </c>
      <c r="U8">
        <f>1 - SUM($T$6:T8)/$T$3</f>
        <v>0.97</v>
      </c>
      <c r="V8">
        <f>1/(1-U8)</f>
        <v>33.3333333333333</v>
      </c>
    </row>
    <row r="9" spans="2:22" x14ac:dyDescent="0.3">
      <c r="B9">
        <v>4</v>
      </c>
      <c r="C9" s="1">
        <v>66028.900433449613</v>
      </c>
      <c r="E9">
        <v>76</v>
      </c>
      <c r="F9" s="1">
        <v>97798.182652993535</v>
      </c>
      <c r="G9">
        <v>4</v>
      </c>
      <c r="H9" s="1">
        <f t="shared" si="0"/>
        <v>25</v>
      </c>
      <c r="K9">
        <v>4</v>
      </c>
      <c r="L9" s="1">
        <v>66028.900433449613</v>
      </c>
      <c r="M9">
        <v>0.12677912340346154</v>
      </c>
      <c r="O9">
        <v>76</v>
      </c>
      <c r="P9" s="1">
        <v>97798.182652993535</v>
      </c>
      <c r="Q9">
        <v>0.61268437314856938</v>
      </c>
      <c r="R9">
        <f>1 - SUM($Q$6:Q9)/$M$3</f>
        <v>0.96629882541897727</v>
      </c>
      <c r="S9">
        <f t="shared" si="1"/>
        <v>29.672556296097291</v>
      </c>
      <c r="T9">
        <v>0.01</v>
      </c>
      <c r="U9">
        <f>1 - SUM($T$6:T9)/$T$3</f>
        <v>0.96000000000000008</v>
      </c>
      <c r="V9">
        <f t="shared" ref="V9:V72" si="2">1/(1-U9)</f>
        <v>25.000000000000046</v>
      </c>
    </row>
    <row r="10" spans="2:22" x14ac:dyDescent="0.3">
      <c r="B10">
        <v>5</v>
      </c>
      <c r="C10" s="1">
        <v>66249.427719888889</v>
      </c>
      <c r="E10">
        <v>17</v>
      </c>
      <c r="F10" s="1">
        <v>97612.827336899572</v>
      </c>
      <c r="G10">
        <v>5</v>
      </c>
      <c r="H10" s="1">
        <f t="shared" si="0"/>
        <v>20</v>
      </c>
      <c r="K10">
        <v>5</v>
      </c>
      <c r="L10" s="1">
        <v>66249.427719888889</v>
      </c>
      <c r="M10">
        <v>0.59002521208219294</v>
      </c>
      <c r="O10">
        <v>17</v>
      </c>
      <c r="P10" s="1">
        <v>97612.827336899572</v>
      </c>
      <c r="Q10">
        <v>0.32554616906345757</v>
      </c>
      <c r="R10">
        <f>1 - SUM($Q$6:Q10)/$M$3</f>
        <v>0.95935929290638522</v>
      </c>
      <c r="S10">
        <f t="shared" si="1"/>
        <v>24.605871096103883</v>
      </c>
      <c r="T10">
        <v>0.01</v>
      </c>
      <c r="U10">
        <f>1 - SUM($T$6:T10)/$T$3</f>
        <v>0.95000000000000007</v>
      </c>
      <c r="V10">
        <f t="shared" si="2"/>
        <v>20.000000000000028</v>
      </c>
    </row>
    <row r="11" spans="2:22" x14ac:dyDescent="0.3">
      <c r="B11">
        <v>6</v>
      </c>
      <c r="C11" s="1">
        <v>76919.105375901869</v>
      </c>
      <c r="E11">
        <v>100</v>
      </c>
      <c r="F11" s="1">
        <v>96671.02591668145</v>
      </c>
      <c r="G11">
        <v>6</v>
      </c>
      <c r="H11" s="1">
        <f t="shared" si="0"/>
        <v>16.666666666666668</v>
      </c>
      <c r="K11">
        <v>6</v>
      </c>
      <c r="L11" s="1">
        <v>76919.105375901869</v>
      </c>
      <c r="M11">
        <v>0.38596119582125843</v>
      </c>
      <c r="O11">
        <v>100</v>
      </c>
      <c r="P11" s="1">
        <v>96671.02591668145</v>
      </c>
      <c r="Q11">
        <v>0.17127688219440884</v>
      </c>
      <c r="R11">
        <f>1 - SUM($Q$6:Q11)/$M$3</f>
        <v>0.95570825472626209</v>
      </c>
      <c r="S11">
        <f t="shared" si="1"/>
        <v>22.577570466452901</v>
      </c>
      <c r="T11">
        <v>0.01</v>
      </c>
      <c r="U11">
        <f>1 - SUM($T$6:T11)/$T$3</f>
        <v>0.94000000000000006</v>
      </c>
      <c r="V11">
        <f t="shared" si="2"/>
        <v>16.666666666666682</v>
      </c>
    </row>
    <row r="12" spans="2:22" x14ac:dyDescent="0.3">
      <c r="B12">
        <v>7</v>
      </c>
      <c r="C12" s="1">
        <v>60812.804765772176</v>
      </c>
      <c r="E12">
        <v>63</v>
      </c>
      <c r="F12" s="1">
        <v>94878.721083689146</v>
      </c>
      <c r="G12">
        <v>7</v>
      </c>
      <c r="H12" s="1">
        <f t="shared" si="0"/>
        <v>14.285714285714285</v>
      </c>
      <c r="K12">
        <v>7</v>
      </c>
      <c r="L12" s="1">
        <v>60812.804765772176</v>
      </c>
      <c r="M12">
        <v>0.59370842014473502</v>
      </c>
      <c r="O12">
        <v>63</v>
      </c>
      <c r="P12" s="1">
        <v>94878.721083689146</v>
      </c>
      <c r="Q12">
        <v>0.17377908263758191</v>
      </c>
      <c r="R12">
        <f>1 - SUM($Q$6:Q12)/$M$3</f>
        <v>0.95200387817825594</v>
      </c>
      <c r="S12">
        <f t="shared" si="1"/>
        <v>20.835016706432352</v>
      </c>
      <c r="T12">
        <v>0.01</v>
      </c>
      <c r="U12">
        <f>1 - SUM($T$6:T12)/$T$3</f>
        <v>0.93</v>
      </c>
      <c r="V12">
        <f t="shared" si="2"/>
        <v>14.285714285714295</v>
      </c>
    </row>
    <row r="13" spans="2:22" x14ac:dyDescent="0.3">
      <c r="B13">
        <v>8</v>
      </c>
      <c r="C13" s="1">
        <v>65390.265006680151</v>
      </c>
      <c r="E13">
        <v>44</v>
      </c>
      <c r="F13" s="1">
        <v>94780.333472076585</v>
      </c>
      <c r="G13">
        <v>8</v>
      </c>
      <c r="H13" s="1">
        <f t="shared" si="0"/>
        <v>12.5</v>
      </c>
      <c r="K13">
        <v>8</v>
      </c>
      <c r="L13" s="1">
        <v>65390.265006680151</v>
      </c>
      <c r="M13">
        <v>0.58899340803368527</v>
      </c>
      <c r="O13">
        <v>44</v>
      </c>
      <c r="P13" s="1">
        <v>94780.333472076585</v>
      </c>
      <c r="Q13">
        <v>0.50342181769628636</v>
      </c>
      <c r="R13">
        <f>1 - SUM($Q$6:Q13)/$M$3</f>
        <v>0.94127264432131386</v>
      </c>
      <c r="S13">
        <f t="shared" si="1"/>
        <v>17.027839725515324</v>
      </c>
      <c r="T13">
        <v>0.01</v>
      </c>
      <c r="U13">
        <f>1 - SUM($T$6:T13)/$T$3</f>
        <v>0.92</v>
      </c>
      <c r="V13">
        <f t="shared" si="2"/>
        <v>12.500000000000007</v>
      </c>
    </row>
    <row r="14" spans="2:22" x14ac:dyDescent="0.3">
      <c r="B14">
        <v>9</v>
      </c>
      <c r="C14" s="1">
        <v>21255.186878114353</v>
      </c>
      <c r="E14">
        <v>46</v>
      </c>
      <c r="F14" s="1">
        <v>94494.483239637761</v>
      </c>
      <c r="G14">
        <v>9</v>
      </c>
      <c r="H14" s="1">
        <f t="shared" si="0"/>
        <v>11.111111111111111</v>
      </c>
      <c r="K14">
        <v>9</v>
      </c>
      <c r="L14" s="1">
        <v>21255.186878114353</v>
      </c>
      <c r="M14">
        <v>0.53188813791582534</v>
      </c>
      <c r="O14">
        <v>46</v>
      </c>
      <c r="P14" s="1">
        <v>94494.483239637761</v>
      </c>
      <c r="Q14">
        <v>0.81312042285910868</v>
      </c>
      <c r="R14">
        <f>1 - SUM($Q$6:Q14)/$M$3</f>
        <v>0.92393969389122144</v>
      </c>
      <c r="S14">
        <f t="shared" si="1"/>
        <v>13.147462206763118</v>
      </c>
      <c r="T14">
        <v>0.01</v>
      </c>
      <c r="U14">
        <f>1 - SUM($T$6:T14)/$T$3</f>
        <v>0.91</v>
      </c>
      <c r="V14">
        <f t="shared" si="2"/>
        <v>11.111111111111114</v>
      </c>
    </row>
    <row r="15" spans="2:22" x14ac:dyDescent="0.3">
      <c r="B15">
        <v>10</v>
      </c>
      <c r="C15" s="1">
        <v>57392.871258736901</v>
      </c>
      <c r="E15">
        <v>56</v>
      </c>
      <c r="F15" s="1">
        <v>92061.494765869662</v>
      </c>
      <c r="G15">
        <v>10</v>
      </c>
      <c r="H15" s="1">
        <f t="shared" si="0"/>
        <v>10</v>
      </c>
      <c r="K15">
        <v>10</v>
      </c>
      <c r="L15" s="1">
        <v>57392.871258736901</v>
      </c>
      <c r="M15">
        <v>7.9465397809282079E-2</v>
      </c>
      <c r="O15">
        <v>56</v>
      </c>
      <c r="P15" s="1">
        <v>92061.494765869662</v>
      </c>
      <c r="Q15">
        <v>0.6429926184393101</v>
      </c>
      <c r="R15">
        <f>1 - SUM($Q$6:Q15)/$M$3</f>
        <v>0.910233287227451</v>
      </c>
      <c r="S15">
        <f t="shared" si="1"/>
        <v>11.139986851627297</v>
      </c>
      <c r="T15">
        <v>0.01</v>
      </c>
      <c r="U15">
        <f>1 - SUM($T$6:T15)/$T$3</f>
        <v>0.90000000000000013</v>
      </c>
      <c r="V15">
        <f t="shared" si="2"/>
        <v>10.000000000000014</v>
      </c>
    </row>
    <row r="16" spans="2:22" x14ac:dyDescent="0.3">
      <c r="B16">
        <v>11</v>
      </c>
      <c r="C16" s="1">
        <v>53788.764977261882</v>
      </c>
      <c r="E16">
        <v>3</v>
      </c>
      <c r="F16" s="1">
        <v>89013.708869552982</v>
      </c>
      <c r="G16">
        <v>11</v>
      </c>
      <c r="H16" s="1">
        <f t="shared" si="0"/>
        <v>9.0909090909090917</v>
      </c>
      <c r="K16">
        <v>11</v>
      </c>
      <c r="L16" s="1">
        <v>53788.764977261882</v>
      </c>
      <c r="M16">
        <v>0.48197173664453263</v>
      </c>
      <c r="O16">
        <v>3</v>
      </c>
      <c r="P16" s="1">
        <v>89013.708869552982</v>
      </c>
      <c r="Q16">
        <v>0.46395181763121029</v>
      </c>
      <c r="R16">
        <f>1 - SUM($Q$6:Q16)/$M$3</f>
        <v>0.90034341897315628</v>
      </c>
      <c r="S16">
        <f t="shared" si="1"/>
        <v>10.034460240319079</v>
      </c>
      <c r="T16">
        <v>0.01</v>
      </c>
      <c r="U16">
        <f>1 - SUM($T$6:T16)/$T$3</f>
        <v>0.89000000000000012</v>
      </c>
      <c r="V16">
        <f t="shared" si="2"/>
        <v>9.0909090909091006</v>
      </c>
    </row>
    <row r="17" spans="2:22" x14ac:dyDescent="0.3">
      <c r="B17">
        <v>12</v>
      </c>
      <c r="C17" s="1">
        <v>12821.202815109356</v>
      </c>
      <c r="E17">
        <v>78</v>
      </c>
      <c r="F17" s="1">
        <v>87906.703523669843</v>
      </c>
      <c r="G17">
        <v>12</v>
      </c>
      <c r="H17" s="1">
        <f t="shared" si="0"/>
        <v>8.3333333333333339</v>
      </c>
      <c r="K17">
        <v>12</v>
      </c>
      <c r="L17" s="1">
        <v>12821.202815109356</v>
      </c>
      <c r="M17">
        <v>0.39164800845133962</v>
      </c>
      <c r="O17">
        <v>78</v>
      </c>
      <c r="P17" s="1">
        <v>87906.703523669843</v>
      </c>
      <c r="Q17">
        <v>0.76920996979261236</v>
      </c>
      <c r="R17">
        <f>1 - SUM($Q$6:Q17)/$M$3</f>
        <v>0.8839464894385769</v>
      </c>
      <c r="S17">
        <f t="shared" si="1"/>
        <v>8.6167147823652837</v>
      </c>
      <c r="T17">
        <v>0.01</v>
      </c>
      <c r="U17">
        <f>1 - SUM($T$6:T17)/$T$3</f>
        <v>0.88000000000000012</v>
      </c>
      <c r="V17">
        <f t="shared" si="2"/>
        <v>8.333333333333341</v>
      </c>
    </row>
    <row r="18" spans="2:22" x14ac:dyDescent="0.3">
      <c r="B18">
        <v>13</v>
      </c>
      <c r="C18" s="1">
        <v>99469.290247779834</v>
      </c>
      <c r="E18">
        <v>35</v>
      </c>
      <c r="F18" s="1">
        <v>87223.437162994567</v>
      </c>
      <c r="G18">
        <v>13</v>
      </c>
      <c r="H18" s="1">
        <f t="shared" si="0"/>
        <v>7.6923076923076916</v>
      </c>
      <c r="K18">
        <v>13</v>
      </c>
      <c r="L18" s="1">
        <v>99469.290247779834</v>
      </c>
      <c r="M18">
        <v>5.1932477012048173E-2</v>
      </c>
      <c r="O18">
        <v>35</v>
      </c>
      <c r="P18" s="1">
        <v>87223.437162994567</v>
      </c>
      <c r="Q18">
        <v>0.11553696503891575</v>
      </c>
      <c r="R18">
        <f>1 - SUM($Q$6:Q18)/$M$3</f>
        <v>0.88148363592811985</v>
      </c>
      <c r="S18">
        <f t="shared" si="1"/>
        <v>8.437653380874055</v>
      </c>
      <c r="T18">
        <v>0.01</v>
      </c>
      <c r="U18">
        <f>1 - SUM($T$6:T18)/$T$3</f>
        <v>0.87000000000000011</v>
      </c>
      <c r="V18">
        <f t="shared" si="2"/>
        <v>7.6923076923076987</v>
      </c>
    </row>
    <row r="19" spans="2:22" x14ac:dyDescent="0.3">
      <c r="B19">
        <v>14</v>
      </c>
      <c r="C19" s="1">
        <v>20150.007346980736</v>
      </c>
      <c r="E19">
        <v>65</v>
      </c>
      <c r="F19" s="1">
        <v>85798.276692911037</v>
      </c>
      <c r="G19">
        <v>14</v>
      </c>
      <c r="H19" s="1">
        <f t="shared" si="0"/>
        <v>7.1428571428571423</v>
      </c>
      <c r="K19">
        <v>14</v>
      </c>
      <c r="L19" s="1">
        <v>20150.007346980736</v>
      </c>
      <c r="M19">
        <v>0.26305410873777835</v>
      </c>
      <c r="O19">
        <v>65</v>
      </c>
      <c r="P19" s="1">
        <v>85798.276692911037</v>
      </c>
      <c r="Q19">
        <v>0.28914709077855594</v>
      </c>
      <c r="R19">
        <f>1 - SUM($Q$6:Q19)/$M$3</f>
        <v>0.87532000745369576</v>
      </c>
      <c r="S19">
        <f t="shared" si="1"/>
        <v>8.0205330428506016</v>
      </c>
      <c r="T19">
        <v>0.01</v>
      </c>
      <c r="U19">
        <f>1 - SUM($T$6:T19)/$T$3</f>
        <v>0.8600000000000001</v>
      </c>
      <c r="V19">
        <f t="shared" si="2"/>
        <v>7.1428571428571477</v>
      </c>
    </row>
    <row r="20" spans="2:22" x14ac:dyDescent="0.3">
      <c r="B20">
        <v>15</v>
      </c>
      <c r="C20" s="1">
        <v>2346.9962413525614</v>
      </c>
      <c r="E20">
        <v>27</v>
      </c>
      <c r="F20" s="1">
        <v>83829.197741565091</v>
      </c>
      <c r="G20">
        <v>15</v>
      </c>
      <c r="H20" s="1">
        <f t="shared" si="0"/>
        <v>6.666666666666667</v>
      </c>
      <c r="K20">
        <v>15</v>
      </c>
      <c r="L20" s="1">
        <v>2346.9962413525614</v>
      </c>
      <c r="M20">
        <v>0.38075759236710505</v>
      </c>
      <c r="O20">
        <v>27</v>
      </c>
      <c r="P20" s="1">
        <v>83829.197741565091</v>
      </c>
      <c r="Q20">
        <v>0.20279398199642307</v>
      </c>
      <c r="R20">
        <f>1 - SUM($Q$6:Q20)/$M$3</f>
        <v>0.87099713234362852</v>
      </c>
      <c r="S20">
        <f t="shared" si="1"/>
        <v>7.7517656635643775</v>
      </c>
      <c r="T20">
        <v>0.01</v>
      </c>
      <c r="U20">
        <f>1 - SUM($T$6:T20)/$T$3</f>
        <v>0.85000000000000009</v>
      </c>
      <c r="V20">
        <f t="shared" si="2"/>
        <v>6.6666666666666705</v>
      </c>
    </row>
    <row r="21" spans="2:22" x14ac:dyDescent="0.3">
      <c r="B21">
        <v>16</v>
      </c>
      <c r="C21" s="1">
        <v>4325.9932232363017</v>
      </c>
      <c r="E21">
        <v>96</v>
      </c>
      <c r="F21" s="1">
        <v>83805.908047113044</v>
      </c>
      <c r="G21">
        <v>16</v>
      </c>
      <c r="H21" s="1">
        <f t="shared" si="0"/>
        <v>6.25</v>
      </c>
      <c r="K21">
        <v>16</v>
      </c>
      <c r="L21" s="1">
        <v>4325.9932232363017</v>
      </c>
      <c r="M21">
        <v>0.43235980570542865</v>
      </c>
      <c r="O21">
        <v>96</v>
      </c>
      <c r="P21" s="1">
        <v>83805.908047113044</v>
      </c>
      <c r="Q21">
        <v>0.45229026250734772</v>
      </c>
      <c r="R21">
        <f>1 - SUM($Q$6:Q21)/$M$3</f>
        <v>0.86135584861779624</v>
      </c>
      <c r="S21">
        <f t="shared" si="1"/>
        <v>7.212709588039349</v>
      </c>
      <c r="T21">
        <v>0.01</v>
      </c>
      <c r="U21">
        <f>1 - SUM($T$6:T21)/$T$3</f>
        <v>0.84000000000000008</v>
      </c>
      <c r="V21">
        <f t="shared" si="2"/>
        <v>6.2500000000000036</v>
      </c>
    </row>
    <row r="22" spans="2:22" x14ac:dyDescent="0.3">
      <c r="B22">
        <v>17</v>
      </c>
      <c r="C22" s="1">
        <v>97612.827336899572</v>
      </c>
      <c r="E22">
        <v>48</v>
      </c>
      <c r="F22" s="1">
        <v>82645.57314931805</v>
      </c>
      <c r="G22">
        <v>17</v>
      </c>
      <c r="H22" s="1">
        <f t="shared" si="0"/>
        <v>5.8823529411764701</v>
      </c>
      <c r="K22">
        <v>17</v>
      </c>
      <c r="L22" s="1">
        <v>97612.827336899572</v>
      </c>
      <c r="M22">
        <v>0.32554616906345757</v>
      </c>
      <c r="O22">
        <v>48</v>
      </c>
      <c r="P22" s="1">
        <v>82645.57314931805</v>
      </c>
      <c r="Q22">
        <v>0.20256791552308573</v>
      </c>
      <c r="R22">
        <f>1 - SUM($Q$6:Q22)/$M$3</f>
        <v>0.85703779247287371</v>
      </c>
      <c r="S22">
        <f t="shared" si="1"/>
        <v>6.9948556146228746</v>
      </c>
      <c r="T22">
        <v>0.01</v>
      </c>
      <c r="U22">
        <f>1 - SUM($T$6:T22)/$T$3</f>
        <v>0.83000000000000007</v>
      </c>
      <c r="V22">
        <f t="shared" si="2"/>
        <v>5.8823529411764728</v>
      </c>
    </row>
    <row r="23" spans="2:22" x14ac:dyDescent="0.3">
      <c r="B23">
        <v>18</v>
      </c>
      <c r="C23" s="1">
        <v>22153.812663035744</v>
      </c>
      <c r="E23">
        <v>32</v>
      </c>
      <c r="F23" s="1">
        <v>82252.188037527667</v>
      </c>
      <c r="G23">
        <v>18</v>
      </c>
      <c r="H23" s="1">
        <f t="shared" si="0"/>
        <v>5.5555555555555554</v>
      </c>
      <c r="K23">
        <v>18</v>
      </c>
      <c r="L23" s="1">
        <v>22153.812663035744</v>
      </c>
      <c r="M23">
        <v>0.1310970895786282</v>
      </c>
      <c r="O23">
        <v>32</v>
      </c>
      <c r="P23" s="1">
        <v>82252.188037527667</v>
      </c>
      <c r="Q23">
        <v>0.92225623761235731</v>
      </c>
      <c r="R23">
        <f>1 - SUM($Q$6:Q23)/$M$3</f>
        <v>0.83737843919507715</v>
      </c>
      <c r="S23">
        <f t="shared" si="1"/>
        <v>6.1492461088820649</v>
      </c>
      <c r="T23">
        <v>0.01</v>
      </c>
      <c r="U23">
        <f>1 - SUM($T$6:T23)/$T$3</f>
        <v>0.82000000000000006</v>
      </c>
      <c r="V23">
        <f t="shared" si="2"/>
        <v>5.5555555555555571</v>
      </c>
    </row>
    <row r="24" spans="2:22" x14ac:dyDescent="0.3">
      <c r="B24">
        <v>19</v>
      </c>
      <c r="C24" s="1">
        <v>8669.7950625811754</v>
      </c>
      <c r="E24">
        <v>51</v>
      </c>
      <c r="F24" s="1">
        <v>79666.991482877856</v>
      </c>
      <c r="G24">
        <v>19</v>
      </c>
      <c r="H24" s="1">
        <f t="shared" si="0"/>
        <v>5.2631578947368425</v>
      </c>
      <c r="K24">
        <v>19</v>
      </c>
      <c r="L24" s="1">
        <v>8669.7950625811754</v>
      </c>
      <c r="M24">
        <v>0.27065673956301584</v>
      </c>
      <c r="O24">
        <v>51</v>
      </c>
      <c r="P24" s="1">
        <v>79666.991482877856</v>
      </c>
      <c r="Q24">
        <v>0.68065232003816134</v>
      </c>
      <c r="R24">
        <f>1 - SUM($Q$6:Q24)/$M$3</f>
        <v>0.82286925630939156</v>
      </c>
      <c r="S24">
        <f t="shared" si="1"/>
        <v>5.6455473463527301</v>
      </c>
      <c r="T24">
        <v>0.01</v>
      </c>
      <c r="U24">
        <f>1 - SUM($T$6:T24)/$T$3</f>
        <v>0.81</v>
      </c>
      <c r="V24">
        <f t="shared" si="2"/>
        <v>5.2631578947368434</v>
      </c>
    </row>
    <row r="25" spans="2:22" x14ac:dyDescent="0.3">
      <c r="B25">
        <v>20</v>
      </c>
      <c r="C25" s="1">
        <v>23035.369146097095</v>
      </c>
      <c r="E25">
        <v>99</v>
      </c>
      <c r="F25" s="1">
        <v>79046.82616246384</v>
      </c>
      <c r="G25">
        <v>20</v>
      </c>
      <c r="H25" s="1">
        <f t="shared" si="0"/>
        <v>5</v>
      </c>
      <c r="K25">
        <v>20</v>
      </c>
      <c r="L25" s="1">
        <v>23035.369146097095</v>
      </c>
      <c r="M25">
        <v>0.762219823724825</v>
      </c>
      <c r="O25">
        <v>99</v>
      </c>
      <c r="P25" s="1">
        <v>79046.82616246384</v>
      </c>
      <c r="Q25">
        <v>0.33557930882866949</v>
      </c>
      <c r="R25">
        <f>1 - SUM($Q$6:Q25)/$M$3</f>
        <v>0.81571585152238635</v>
      </c>
      <c r="S25">
        <f t="shared" si="1"/>
        <v>5.4264026953000641</v>
      </c>
      <c r="T25">
        <v>0.01</v>
      </c>
      <c r="U25">
        <f>1 - SUM($T$6:T25)/$T$3</f>
        <v>0.8</v>
      </c>
      <c r="V25">
        <f t="shared" si="2"/>
        <v>5.0000000000000009</v>
      </c>
    </row>
    <row r="26" spans="2:22" x14ac:dyDescent="0.3">
      <c r="B26">
        <v>21</v>
      </c>
      <c r="C26" s="1">
        <v>13240.778313533519</v>
      </c>
      <c r="E26">
        <v>88</v>
      </c>
      <c r="F26" s="1">
        <v>78634.688494606802</v>
      </c>
      <c r="G26">
        <v>21</v>
      </c>
      <c r="H26" s="1">
        <f t="shared" si="0"/>
        <v>4.7619047619047619</v>
      </c>
      <c r="K26">
        <v>21</v>
      </c>
      <c r="L26" s="1">
        <v>13240.778313533519</v>
      </c>
      <c r="M26">
        <v>0.64560137277666052</v>
      </c>
      <c r="O26">
        <v>88</v>
      </c>
      <c r="P26" s="1">
        <v>78634.688494606802</v>
      </c>
      <c r="Q26">
        <v>0.95956460850161396</v>
      </c>
      <c r="R26">
        <f>1 - SUM($Q$6:Q26)/$M$3</f>
        <v>0.79526121119353144</v>
      </c>
      <c r="S26">
        <f t="shared" si="1"/>
        <v>4.8842723248952122</v>
      </c>
      <c r="T26">
        <v>0.01</v>
      </c>
      <c r="U26">
        <f>1 - SUM($T$6:T26)/$T$3</f>
        <v>0.79</v>
      </c>
      <c r="V26">
        <f t="shared" si="2"/>
        <v>4.7619047619047628</v>
      </c>
    </row>
    <row r="27" spans="2:22" x14ac:dyDescent="0.3">
      <c r="B27">
        <v>22</v>
      </c>
      <c r="C27" s="1">
        <v>71509.995057337132</v>
      </c>
      <c r="E27">
        <v>87</v>
      </c>
      <c r="F27" s="1">
        <v>78178.252322396074</v>
      </c>
      <c r="G27">
        <v>22</v>
      </c>
      <c r="H27" s="1">
        <f t="shared" si="0"/>
        <v>4.5454545454545459</v>
      </c>
      <c r="K27">
        <v>22</v>
      </c>
      <c r="L27" s="1">
        <v>71509.995057337132</v>
      </c>
      <c r="M27">
        <v>0.79727024890483966</v>
      </c>
      <c r="O27">
        <v>87</v>
      </c>
      <c r="P27" s="1">
        <v>78178.252322396074</v>
      </c>
      <c r="Q27">
        <v>0.84620884073658631</v>
      </c>
      <c r="R27">
        <f>1 - SUM($Q$6:Q27)/$M$3</f>
        <v>0.77722292869852305</v>
      </c>
      <c r="S27">
        <f t="shared" si="1"/>
        <v>4.4887922897896999</v>
      </c>
      <c r="T27">
        <v>0.01</v>
      </c>
      <c r="U27">
        <f>1 - SUM($T$6:T27)/$T$3</f>
        <v>0.78</v>
      </c>
      <c r="V27">
        <f t="shared" si="2"/>
        <v>4.5454545454545459</v>
      </c>
    </row>
    <row r="28" spans="2:22" x14ac:dyDescent="0.3">
      <c r="B28">
        <v>23</v>
      </c>
      <c r="C28" s="1">
        <v>38431.037121096291</v>
      </c>
      <c r="E28">
        <v>59</v>
      </c>
      <c r="F28" s="1">
        <v>78128.305442815297</v>
      </c>
      <c r="G28">
        <v>23</v>
      </c>
      <c r="H28" s="1">
        <f t="shared" si="0"/>
        <v>4.3478260869565215</v>
      </c>
      <c r="K28">
        <v>23</v>
      </c>
      <c r="L28" s="1">
        <v>38431.037121096291</v>
      </c>
      <c r="M28">
        <v>0.69533372934820592</v>
      </c>
      <c r="O28">
        <v>59</v>
      </c>
      <c r="P28" s="1">
        <v>78128.305442815297</v>
      </c>
      <c r="Q28">
        <v>0.83993238666912395</v>
      </c>
      <c r="R28">
        <f>1 - SUM($Q$6:Q28)/$M$3</f>
        <v>0.7593184387687606</v>
      </c>
      <c r="S28">
        <f t="shared" si="1"/>
        <v>4.1548675140894193</v>
      </c>
      <c r="T28">
        <v>0.01</v>
      </c>
      <c r="U28">
        <f>1 - SUM($T$6:T28)/$T$3</f>
        <v>0.77000000000000013</v>
      </c>
      <c r="V28">
        <f t="shared" si="2"/>
        <v>4.3478260869565242</v>
      </c>
    </row>
    <row r="29" spans="2:22" x14ac:dyDescent="0.3">
      <c r="B29">
        <v>24</v>
      </c>
      <c r="C29" s="1">
        <v>98687.662062998686</v>
      </c>
      <c r="E29">
        <v>54</v>
      </c>
      <c r="F29" s="1">
        <v>78120.256829205027</v>
      </c>
      <c r="G29">
        <v>24</v>
      </c>
      <c r="H29" s="1">
        <f t="shared" si="0"/>
        <v>4.166666666666667</v>
      </c>
      <c r="K29">
        <v>24</v>
      </c>
      <c r="L29" s="1">
        <v>98687.662062998686</v>
      </c>
      <c r="M29">
        <v>0.62353358275973159</v>
      </c>
      <c r="O29">
        <v>54</v>
      </c>
      <c r="P29" s="1">
        <v>78120.256829205027</v>
      </c>
      <c r="Q29">
        <v>0.5812380690830159</v>
      </c>
      <c r="R29">
        <f>1 - SUM($Q$6:Q29)/$M$3</f>
        <v>0.74692842819188421</v>
      </c>
      <c r="S29">
        <f t="shared" si="1"/>
        <v>3.9514513339262818</v>
      </c>
      <c r="T29">
        <v>0.01</v>
      </c>
      <c r="U29">
        <f>1 - SUM($T$6:T29)/$T$3</f>
        <v>0.76000000000000012</v>
      </c>
      <c r="V29">
        <f t="shared" si="2"/>
        <v>4.1666666666666687</v>
      </c>
    </row>
    <row r="30" spans="2:22" x14ac:dyDescent="0.3">
      <c r="B30">
        <v>25</v>
      </c>
      <c r="C30" s="1">
        <v>4416.1497168759497</v>
      </c>
      <c r="E30">
        <v>6</v>
      </c>
      <c r="F30" s="1">
        <v>76919.105375901869</v>
      </c>
      <c r="G30">
        <v>25</v>
      </c>
      <c r="H30" s="1">
        <f t="shared" si="0"/>
        <v>4</v>
      </c>
      <c r="K30">
        <v>25</v>
      </c>
      <c r="L30" s="1">
        <v>4416.1497168759497</v>
      </c>
      <c r="M30">
        <v>0.32999392705996655</v>
      </c>
      <c r="O30">
        <v>6</v>
      </c>
      <c r="P30" s="1">
        <v>76919.105375901869</v>
      </c>
      <c r="Q30">
        <v>0.38596119582125843</v>
      </c>
      <c r="R30">
        <f>1 - SUM($Q$6:Q30)/$M$3</f>
        <v>0.73870105363943339</v>
      </c>
      <c r="S30">
        <f t="shared" si="1"/>
        <v>3.8270341841336752</v>
      </c>
      <c r="T30">
        <v>0.01</v>
      </c>
      <c r="U30">
        <f>1 - SUM($T$6:T30)/$T$3</f>
        <v>0.75000000000000011</v>
      </c>
      <c r="V30">
        <f t="shared" si="2"/>
        <v>4.0000000000000018</v>
      </c>
    </row>
    <row r="31" spans="2:22" x14ac:dyDescent="0.3">
      <c r="B31">
        <v>26</v>
      </c>
      <c r="C31" s="1">
        <v>13407.627407005817</v>
      </c>
      <c r="E31">
        <v>22</v>
      </c>
      <c r="F31" s="1">
        <v>71509.995057337132</v>
      </c>
      <c r="G31">
        <v>26</v>
      </c>
      <c r="H31" s="1">
        <f t="shared" si="0"/>
        <v>3.8461538461538458</v>
      </c>
      <c r="K31">
        <v>26</v>
      </c>
      <c r="L31" s="1">
        <v>13407.627407005817</v>
      </c>
      <c r="M31">
        <v>0.22892477134466283</v>
      </c>
      <c r="O31">
        <v>22</v>
      </c>
      <c r="P31" s="1">
        <v>71509.995057337132</v>
      </c>
      <c r="Q31">
        <v>0.79727024890483966</v>
      </c>
      <c r="R31">
        <f>1 - SUM($Q$6:Q31)/$M$3</f>
        <v>0.72170597478621246</v>
      </c>
      <c r="S31">
        <f t="shared" si="1"/>
        <v>3.593321844519632</v>
      </c>
      <c r="T31">
        <v>0.01</v>
      </c>
      <c r="U31">
        <f>1 - SUM($T$6:T31)/$T$3</f>
        <v>0.7400000000000001</v>
      </c>
      <c r="V31">
        <f t="shared" si="2"/>
        <v>3.8461538461538476</v>
      </c>
    </row>
    <row r="32" spans="2:22" x14ac:dyDescent="0.3">
      <c r="B32">
        <v>27</v>
      </c>
      <c r="C32" s="1">
        <v>83829.197741565091</v>
      </c>
      <c r="E32">
        <v>39</v>
      </c>
      <c r="F32" s="1">
        <v>70424.898482198478</v>
      </c>
      <c r="G32">
        <v>27</v>
      </c>
      <c r="H32" s="1">
        <f t="shared" si="0"/>
        <v>3.7037037037037033</v>
      </c>
      <c r="K32">
        <v>27</v>
      </c>
      <c r="L32" s="1">
        <v>83829.197741565091</v>
      </c>
      <c r="M32">
        <v>0.20279398199642307</v>
      </c>
      <c r="O32">
        <v>39</v>
      </c>
      <c r="P32" s="1">
        <v>70424.898482198478</v>
      </c>
      <c r="Q32">
        <v>0.94083565950835435</v>
      </c>
      <c r="R32">
        <f>1 - SUM($Q$6:Q32)/$M$3</f>
        <v>0.70165057168640943</v>
      </c>
      <c r="S32">
        <f t="shared" si="1"/>
        <v>3.3517744801874234</v>
      </c>
      <c r="T32">
        <v>0.01</v>
      </c>
      <c r="U32">
        <f>1 - SUM($T$6:T32)/$T$3</f>
        <v>0.73000000000000009</v>
      </c>
      <c r="V32">
        <f t="shared" si="2"/>
        <v>3.7037037037037051</v>
      </c>
    </row>
    <row r="33" spans="2:22" x14ac:dyDescent="0.3">
      <c r="B33">
        <v>28</v>
      </c>
      <c r="C33" s="1">
        <v>39873.167369726201</v>
      </c>
      <c r="E33">
        <v>83</v>
      </c>
      <c r="F33" s="1">
        <v>70090.94244627429</v>
      </c>
      <c r="G33">
        <v>28</v>
      </c>
      <c r="H33" s="1">
        <f t="shared" si="0"/>
        <v>3.5714285714285712</v>
      </c>
      <c r="K33">
        <v>28</v>
      </c>
      <c r="L33" s="1">
        <v>39873.167369726201</v>
      </c>
      <c r="M33">
        <v>6.2169866323775635E-2</v>
      </c>
      <c r="O33">
        <v>83</v>
      </c>
      <c r="P33" s="1">
        <v>70090.94244627429</v>
      </c>
      <c r="Q33">
        <v>0.52192663416295393</v>
      </c>
      <c r="R33">
        <f>1 - SUM($Q$6:Q33)/$M$3</f>
        <v>0.69052487834042031</v>
      </c>
      <c r="S33">
        <f t="shared" si="1"/>
        <v>3.2312775083096743</v>
      </c>
      <c r="T33">
        <v>0.01</v>
      </c>
      <c r="U33">
        <f>1 - SUM($T$6:T33)/$T$3</f>
        <v>0.72000000000000008</v>
      </c>
      <c r="V33">
        <f t="shared" si="2"/>
        <v>3.5714285714285725</v>
      </c>
    </row>
    <row r="34" spans="2:22" x14ac:dyDescent="0.3">
      <c r="B34">
        <v>29</v>
      </c>
      <c r="C34" s="1">
        <v>26902.376673584116</v>
      </c>
      <c r="E34">
        <v>90</v>
      </c>
      <c r="F34" s="1">
        <v>69420.615736624808</v>
      </c>
      <c r="G34">
        <v>29</v>
      </c>
      <c r="H34" s="1">
        <f t="shared" si="0"/>
        <v>3.4482758620689657</v>
      </c>
      <c r="K34">
        <v>29</v>
      </c>
      <c r="L34" s="1">
        <v>26902.376673584116</v>
      </c>
      <c r="M34">
        <v>2.6374969056315312E-2</v>
      </c>
      <c r="O34">
        <v>90</v>
      </c>
      <c r="P34" s="1">
        <v>69420.615736624808</v>
      </c>
      <c r="Q34">
        <v>0.69606559718571714</v>
      </c>
      <c r="R34">
        <f>1 - SUM($Q$6:Q34)/$M$3</f>
        <v>0.67568713702568384</v>
      </c>
      <c r="S34">
        <f t="shared" si="1"/>
        <v>3.083442299601896</v>
      </c>
      <c r="T34">
        <v>0.01</v>
      </c>
      <c r="U34">
        <f>1 - SUM($T$6:T34)/$T$3</f>
        <v>0.71000000000000008</v>
      </c>
      <c r="V34">
        <f t="shared" si="2"/>
        <v>3.4482758620689666</v>
      </c>
    </row>
    <row r="35" spans="2:22" x14ac:dyDescent="0.3">
      <c r="B35">
        <v>30</v>
      </c>
      <c r="C35" s="1">
        <v>36938.919473342867</v>
      </c>
      <c r="E35">
        <v>1</v>
      </c>
      <c r="F35" s="1">
        <v>68504.86772400765</v>
      </c>
      <c r="G35">
        <v>30</v>
      </c>
      <c r="H35" s="1">
        <f t="shared" si="0"/>
        <v>3.3333333333333335</v>
      </c>
      <c r="K35">
        <v>30</v>
      </c>
      <c r="L35" s="1">
        <v>36938.919473342867</v>
      </c>
      <c r="M35">
        <v>0.30333444876381843</v>
      </c>
      <c r="O35">
        <v>1</v>
      </c>
      <c r="P35" s="1">
        <v>68504.86772400765</v>
      </c>
      <c r="Q35">
        <v>3.0439878061157555E-2</v>
      </c>
      <c r="R35">
        <f>1 - SUM($Q$6:Q35)/$M$3</f>
        <v>0.67503826278430523</v>
      </c>
      <c r="S35">
        <f t="shared" si="1"/>
        <v>3.0772853707888865</v>
      </c>
      <c r="T35">
        <v>0.01</v>
      </c>
      <c r="U35">
        <f>1 - SUM($T$6:T35)/$T$3</f>
        <v>0.70000000000000018</v>
      </c>
      <c r="V35">
        <f t="shared" si="2"/>
        <v>3.3333333333333353</v>
      </c>
    </row>
    <row r="36" spans="2:22" x14ac:dyDescent="0.3">
      <c r="B36">
        <v>31</v>
      </c>
      <c r="C36" s="1">
        <v>16294.191682211145</v>
      </c>
      <c r="E36">
        <v>64</v>
      </c>
      <c r="F36" s="1">
        <v>67370.405333823874</v>
      </c>
      <c r="G36">
        <v>31</v>
      </c>
      <c r="H36" s="1">
        <f t="shared" si="0"/>
        <v>3.2258064516129035</v>
      </c>
      <c r="K36">
        <v>31</v>
      </c>
      <c r="L36" s="1">
        <v>16294.191682211145</v>
      </c>
      <c r="M36">
        <v>0.57760024599635651</v>
      </c>
      <c r="O36">
        <v>64</v>
      </c>
      <c r="P36" s="1">
        <v>67370.405333823874</v>
      </c>
      <c r="Q36">
        <v>6.4577259064114267E-2</v>
      </c>
      <c r="R36">
        <f>1 - SUM($Q$6:Q36)/$M$3</f>
        <v>0.67366169616661553</v>
      </c>
      <c r="S36">
        <f t="shared" si="1"/>
        <v>3.0643047054340293</v>
      </c>
      <c r="T36">
        <v>0.01</v>
      </c>
      <c r="U36">
        <f>1 - SUM($T$6:T36)/$T$3</f>
        <v>0.69000000000000017</v>
      </c>
      <c r="V36">
        <f t="shared" si="2"/>
        <v>3.2258064516129048</v>
      </c>
    </row>
    <row r="37" spans="2:22" x14ac:dyDescent="0.3">
      <c r="B37">
        <v>32</v>
      </c>
      <c r="C37" s="1">
        <v>82252.188037527667</v>
      </c>
      <c r="E37">
        <v>5</v>
      </c>
      <c r="F37" s="1">
        <v>66249.427719888889</v>
      </c>
      <c r="G37">
        <v>32</v>
      </c>
      <c r="H37" s="1">
        <f t="shared" si="0"/>
        <v>3.125</v>
      </c>
      <c r="K37">
        <v>32</v>
      </c>
      <c r="L37" s="1">
        <v>82252.188037527667</v>
      </c>
      <c r="M37">
        <v>0.92225623761235731</v>
      </c>
      <c r="O37">
        <v>5</v>
      </c>
      <c r="P37" s="1">
        <v>66249.427719888889</v>
      </c>
      <c r="Q37">
        <v>0.59002521208219294</v>
      </c>
      <c r="R37">
        <f>1 - SUM($Q$6:Q37)/$M$3</f>
        <v>0.6610843737110248</v>
      </c>
      <c r="S37">
        <f t="shared" si="1"/>
        <v>2.950586878951853</v>
      </c>
      <c r="T37">
        <v>0.01</v>
      </c>
      <c r="U37">
        <f>1 - SUM($T$6:T37)/$T$3</f>
        <v>0.68000000000000016</v>
      </c>
      <c r="V37">
        <f t="shared" si="2"/>
        <v>3.1250000000000018</v>
      </c>
    </row>
    <row r="38" spans="2:22" x14ac:dyDescent="0.3">
      <c r="B38">
        <v>33</v>
      </c>
      <c r="C38" s="1">
        <v>35022.36504532976</v>
      </c>
      <c r="E38">
        <v>4</v>
      </c>
      <c r="F38" s="1">
        <v>66028.900433449613</v>
      </c>
      <c r="G38">
        <v>33</v>
      </c>
      <c r="H38" s="1">
        <f t="shared" si="0"/>
        <v>3.0303030303030303</v>
      </c>
      <c r="K38">
        <v>33</v>
      </c>
      <c r="L38" s="1">
        <v>35022.36504532976</v>
      </c>
      <c r="M38">
        <v>0.78452207016282249</v>
      </c>
      <c r="O38">
        <v>4</v>
      </c>
      <c r="P38" s="1">
        <v>66028.900433449613</v>
      </c>
      <c r="Q38">
        <v>0.12677912340346154</v>
      </c>
      <c r="R38">
        <f>1 - SUM($Q$6:Q38)/$M$3</f>
        <v>0.65838187577868157</v>
      </c>
      <c r="S38">
        <f t="shared" si="1"/>
        <v>2.9272451579651748</v>
      </c>
      <c r="T38">
        <v>0.01</v>
      </c>
      <c r="U38">
        <f>1 - SUM($T$6:T38)/$T$3</f>
        <v>0.67000000000000015</v>
      </c>
      <c r="V38">
        <f t="shared" si="2"/>
        <v>3.0303030303030316</v>
      </c>
    </row>
    <row r="39" spans="2:22" x14ac:dyDescent="0.3">
      <c r="B39">
        <v>34</v>
      </c>
      <c r="C39" s="1">
        <v>38975.30807345768</v>
      </c>
      <c r="E39">
        <v>8</v>
      </c>
      <c r="F39" s="1">
        <v>65390.265006680151</v>
      </c>
      <c r="G39">
        <v>34</v>
      </c>
      <c r="H39" s="1">
        <f t="shared" si="0"/>
        <v>2.9411764705882351</v>
      </c>
      <c r="K39">
        <v>34</v>
      </c>
      <c r="L39" s="1">
        <v>38975.30807345768</v>
      </c>
      <c r="M39">
        <v>7.3050359407989984E-2</v>
      </c>
      <c r="O39">
        <v>8</v>
      </c>
      <c r="P39" s="1">
        <v>65390.265006680151</v>
      </c>
      <c r="Q39">
        <v>0.58899340803368527</v>
      </c>
      <c r="R39">
        <f>1 - SUM($Q$6:Q39)/$M$3</f>
        <v>0.6458265478615669</v>
      </c>
      <c r="S39">
        <f t="shared" si="1"/>
        <v>2.8234753168601059</v>
      </c>
      <c r="T39">
        <v>0.01</v>
      </c>
      <c r="U39">
        <f>1 - SUM($T$6:T39)/$T$3</f>
        <v>0.66000000000000014</v>
      </c>
      <c r="V39">
        <f t="shared" si="2"/>
        <v>2.9411764705882364</v>
      </c>
    </row>
    <row r="40" spans="2:22" x14ac:dyDescent="0.3">
      <c r="B40">
        <v>35</v>
      </c>
      <c r="C40" s="1">
        <v>87223.437162994567</v>
      </c>
      <c r="E40">
        <v>43</v>
      </c>
      <c r="F40" s="1">
        <v>65086.422632441368</v>
      </c>
      <c r="G40">
        <v>35</v>
      </c>
      <c r="H40" s="1">
        <f t="shared" si="0"/>
        <v>2.8571428571428572</v>
      </c>
      <c r="K40">
        <v>35</v>
      </c>
      <c r="L40" s="1">
        <v>87223.437162994567</v>
      </c>
      <c r="M40">
        <v>0.11553696503891575</v>
      </c>
      <c r="O40">
        <v>43</v>
      </c>
      <c r="P40" s="1">
        <v>65086.422632441368</v>
      </c>
      <c r="Q40">
        <v>0.24157555529517549</v>
      </c>
      <c r="R40">
        <f>1 - SUM($Q$6:Q40)/$M$3</f>
        <v>0.64067698205638135</v>
      </c>
      <c r="S40">
        <f t="shared" si="1"/>
        <v>2.7830112463235235</v>
      </c>
      <c r="T40">
        <v>0.01</v>
      </c>
      <c r="U40">
        <f>1 - SUM($T$6:T40)/$T$3</f>
        <v>0.65000000000000013</v>
      </c>
      <c r="V40">
        <f t="shared" si="2"/>
        <v>2.8571428571428581</v>
      </c>
    </row>
    <row r="41" spans="2:22" x14ac:dyDescent="0.3">
      <c r="B41">
        <v>36</v>
      </c>
      <c r="C41" s="1">
        <v>32480.06467746626</v>
      </c>
      <c r="E41">
        <v>84</v>
      </c>
      <c r="F41" s="1">
        <v>65039.827852387425</v>
      </c>
      <c r="G41">
        <v>36</v>
      </c>
      <c r="H41" s="1">
        <f t="shared" si="0"/>
        <v>2.7777777777777777</v>
      </c>
      <c r="K41">
        <v>36</v>
      </c>
      <c r="L41" s="1">
        <v>32480.06467746626</v>
      </c>
      <c r="M41">
        <v>0.85471692315338033</v>
      </c>
      <c r="O41">
        <v>84</v>
      </c>
      <c r="P41" s="1">
        <v>65039.827852387425</v>
      </c>
      <c r="Q41">
        <v>0.60621323677349592</v>
      </c>
      <c r="R41">
        <f>1 - SUM($Q$6:Q41)/$M$3</f>
        <v>0.62775458620004021</v>
      </c>
      <c r="S41">
        <f t="shared" si="1"/>
        <v>2.6863997860760427</v>
      </c>
      <c r="T41">
        <v>0.01</v>
      </c>
      <c r="U41">
        <f>1 - SUM($T$6:T41)/$T$3</f>
        <v>0.64000000000000012</v>
      </c>
      <c r="V41">
        <f t="shared" si="2"/>
        <v>2.7777777777777786</v>
      </c>
    </row>
    <row r="42" spans="2:22" x14ac:dyDescent="0.3">
      <c r="B42">
        <v>37</v>
      </c>
      <c r="C42" s="1">
        <v>53756.186870484649</v>
      </c>
      <c r="E42">
        <v>92</v>
      </c>
      <c r="F42" s="1">
        <v>64859.798451699469</v>
      </c>
      <c r="G42">
        <v>37</v>
      </c>
      <c r="H42" s="1">
        <f t="shared" si="0"/>
        <v>2.7027027027027026</v>
      </c>
      <c r="K42">
        <v>37</v>
      </c>
      <c r="L42" s="1">
        <v>53756.186870484649</v>
      </c>
      <c r="M42">
        <v>0.99709907736050274</v>
      </c>
      <c r="O42">
        <v>92</v>
      </c>
      <c r="P42" s="1">
        <v>64859.798451699469</v>
      </c>
      <c r="Q42">
        <v>0.71752310555714105</v>
      </c>
      <c r="R42">
        <f>1 - SUM($Q$6:Q42)/$M$3</f>
        <v>0.61245944408894015</v>
      </c>
      <c r="S42">
        <f t="shared" si="1"/>
        <v>2.5803750981600464</v>
      </c>
      <c r="T42">
        <v>0.01</v>
      </c>
      <c r="U42">
        <f>1 - SUM($T$6:T42)/$T$3</f>
        <v>0.63000000000000012</v>
      </c>
      <c r="V42">
        <f t="shared" si="2"/>
        <v>2.7027027027027035</v>
      </c>
    </row>
    <row r="43" spans="2:22" x14ac:dyDescent="0.3">
      <c r="B43">
        <v>38</v>
      </c>
      <c r="C43" s="1">
        <v>54284.362939053157</v>
      </c>
      <c r="E43">
        <v>62</v>
      </c>
      <c r="F43" s="1">
        <v>64292.276225942092</v>
      </c>
      <c r="G43">
        <v>38</v>
      </c>
      <c r="H43" s="1">
        <f t="shared" si="0"/>
        <v>2.6315789473684212</v>
      </c>
      <c r="K43">
        <v>38</v>
      </c>
      <c r="L43" s="1">
        <v>54284.362939053157</v>
      </c>
      <c r="M43">
        <v>0.60386068826805039</v>
      </c>
      <c r="O43">
        <v>62</v>
      </c>
      <c r="P43" s="1">
        <v>64292.276225942092</v>
      </c>
      <c r="Q43">
        <v>7.7381192629008555E-2</v>
      </c>
      <c r="R43">
        <f>1 - SUM($Q$6:Q43)/$M$3</f>
        <v>0.61080994133589894</v>
      </c>
      <c r="S43">
        <f t="shared" si="1"/>
        <v>2.5694387041449889</v>
      </c>
      <c r="T43">
        <v>0.01</v>
      </c>
      <c r="U43">
        <f>1 - SUM($T$6:T43)/$T$3</f>
        <v>0.62000000000000011</v>
      </c>
      <c r="V43">
        <f t="shared" si="2"/>
        <v>2.6315789473684217</v>
      </c>
    </row>
    <row r="44" spans="2:22" x14ac:dyDescent="0.3">
      <c r="B44">
        <v>39</v>
      </c>
      <c r="C44" s="1">
        <v>70424.898482198478</v>
      </c>
      <c r="E44">
        <v>61</v>
      </c>
      <c r="F44" s="1">
        <v>62875.350977369912</v>
      </c>
      <c r="G44">
        <v>39</v>
      </c>
      <c r="H44" s="1">
        <f t="shared" si="0"/>
        <v>2.5641025641025639</v>
      </c>
      <c r="K44">
        <v>39</v>
      </c>
      <c r="L44" s="1">
        <v>70424.898482198478</v>
      </c>
      <c r="M44">
        <v>0.94083565950835435</v>
      </c>
      <c r="O44">
        <v>61</v>
      </c>
      <c r="P44" s="1">
        <v>62875.350977369912</v>
      </c>
      <c r="Q44">
        <v>0.48631220844790246</v>
      </c>
      <c r="R44">
        <f>1 - SUM($Q$6:Q44)/$M$3</f>
        <v>0.60044342591504996</v>
      </c>
      <c r="S44">
        <f t="shared" si="1"/>
        <v>2.5027744876683951</v>
      </c>
      <c r="T44">
        <v>0.01</v>
      </c>
      <c r="U44">
        <f>1 - SUM($T$6:T44)/$T$3</f>
        <v>0.6100000000000001</v>
      </c>
      <c r="V44">
        <f t="shared" si="2"/>
        <v>2.5641025641025648</v>
      </c>
    </row>
    <row r="45" spans="2:22" x14ac:dyDescent="0.3">
      <c r="B45">
        <v>40</v>
      </c>
      <c r="C45" s="1">
        <v>47995.164631229389</v>
      </c>
      <c r="E45">
        <v>85</v>
      </c>
      <c r="F45" s="1">
        <v>62045.979758807604</v>
      </c>
      <c r="G45">
        <v>40</v>
      </c>
      <c r="H45" s="1">
        <f t="shared" si="0"/>
        <v>2.5</v>
      </c>
      <c r="K45">
        <v>40</v>
      </c>
      <c r="L45" s="1">
        <v>47995.164631229389</v>
      </c>
      <c r="M45">
        <v>0.24437019896790479</v>
      </c>
      <c r="O45">
        <v>85</v>
      </c>
      <c r="P45" s="1">
        <v>62045.979758807604</v>
      </c>
      <c r="Q45">
        <v>0.8695929919844696</v>
      </c>
      <c r="R45">
        <f>1 - SUM($Q$6:Q45)/$M$3</f>
        <v>0.58190667317746159</v>
      </c>
      <c r="S45">
        <f t="shared" si="1"/>
        <v>2.3918104782965228</v>
      </c>
      <c r="T45">
        <v>0.01</v>
      </c>
      <c r="U45">
        <f>1 - SUM($T$6:T45)/$T$3</f>
        <v>0.60000000000000009</v>
      </c>
      <c r="V45">
        <f t="shared" si="2"/>
        <v>2.5000000000000004</v>
      </c>
    </row>
    <row r="46" spans="2:22" x14ac:dyDescent="0.3">
      <c r="B46">
        <v>41</v>
      </c>
      <c r="C46" s="1">
        <v>36939.467775232348</v>
      </c>
      <c r="E46">
        <v>95</v>
      </c>
      <c r="F46" s="1">
        <v>61599.59792863785</v>
      </c>
      <c r="G46">
        <v>41</v>
      </c>
      <c r="H46" s="1">
        <f t="shared" si="0"/>
        <v>2.4390243902439024</v>
      </c>
      <c r="K46">
        <v>41</v>
      </c>
      <c r="L46" s="1">
        <v>36939.467775232348</v>
      </c>
      <c r="M46">
        <v>0.20818783515551953</v>
      </c>
      <c r="O46">
        <v>95</v>
      </c>
      <c r="P46" s="1">
        <v>61599.59792863785</v>
      </c>
      <c r="Q46">
        <v>0.15170217814892828</v>
      </c>
      <c r="R46">
        <f>1 - SUM($Q$6:Q46)/$M$3</f>
        <v>0.57867290083566425</v>
      </c>
      <c r="S46">
        <f t="shared" si="1"/>
        <v>2.3734528398088082</v>
      </c>
      <c r="T46">
        <v>0.01</v>
      </c>
      <c r="U46">
        <f>1 - SUM($T$6:T46)/$T$3</f>
        <v>0.59000000000000008</v>
      </c>
      <c r="V46">
        <f t="shared" si="2"/>
        <v>2.4390243902439028</v>
      </c>
    </row>
    <row r="47" spans="2:22" x14ac:dyDescent="0.3">
      <c r="B47">
        <v>42</v>
      </c>
      <c r="C47" s="1">
        <v>9724.4981925465818</v>
      </c>
      <c r="E47">
        <v>7</v>
      </c>
      <c r="F47" s="1">
        <v>60812.804765772176</v>
      </c>
      <c r="G47">
        <v>42</v>
      </c>
      <c r="H47" s="1">
        <f t="shared" si="0"/>
        <v>2.3809523809523809</v>
      </c>
      <c r="K47">
        <v>42</v>
      </c>
      <c r="L47" s="1">
        <v>9724.4981925465818</v>
      </c>
      <c r="M47">
        <v>0.53583353925120969</v>
      </c>
      <c r="O47">
        <v>7</v>
      </c>
      <c r="P47" s="1">
        <v>60812.804765772176</v>
      </c>
      <c r="Q47">
        <v>0.59370842014473502</v>
      </c>
      <c r="R47">
        <f>1 - SUM($Q$6:Q47)/$M$3</f>
        <v>0.56601706496314641</v>
      </c>
      <c r="S47">
        <f t="shared" si="1"/>
        <v>2.3042380685200916</v>
      </c>
      <c r="T47">
        <v>0.01</v>
      </c>
      <c r="U47">
        <f>1 - SUM($T$6:T47)/$T$3</f>
        <v>0.58000000000000007</v>
      </c>
      <c r="V47">
        <f t="shared" si="2"/>
        <v>2.3809523809523814</v>
      </c>
    </row>
    <row r="48" spans="2:22" x14ac:dyDescent="0.3">
      <c r="B48">
        <v>43</v>
      </c>
      <c r="C48" s="1">
        <v>65086.422632441368</v>
      </c>
      <c r="E48">
        <v>50</v>
      </c>
      <c r="F48" s="1">
        <v>59996.094541390921</v>
      </c>
      <c r="G48">
        <v>43</v>
      </c>
      <c r="H48" s="1">
        <f t="shared" si="0"/>
        <v>2.3255813953488373</v>
      </c>
      <c r="K48">
        <v>43</v>
      </c>
      <c r="L48" s="1">
        <v>65086.422632441368</v>
      </c>
      <c r="M48">
        <v>0.24157555529517549</v>
      </c>
      <c r="O48">
        <v>50</v>
      </c>
      <c r="P48" s="1">
        <v>59996.094541390921</v>
      </c>
      <c r="Q48">
        <v>0.91123510785591189</v>
      </c>
      <c r="R48">
        <f>1 - SUM($Q$6:Q48)/$M$3</f>
        <v>0.54659264453217271</v>
      </c>
      <c r="S48">
        <f t="shared" si="1"/>
        <v>2.2055222261848764</v>
      </c>
      <c r="T48">
        <v>0.01</v>
      </c>
      <c r="U48">
        <f>1 - SUM($T$6:T48)/$T$3</f>
        <v>0.57000000000000006</v>
      </c>
      <c r="V48">
        <f t="shared" si="2"/>
        <v>2.3255813953488373</v>
      </c>
    </row>
    <row r="49" spans="2:22" x14ac:dyDescent="0.3">
      <c r="B49">
        <v>44</v>
      </c>
      <c r="C49" s="1">
        <v>94780.333472076585</v>
      </c>
      <c r="E49">
        <v>53</v>
      </c>
      <c r="F49" s="1">
        <v>59357.369624521103</v>
      </c>
      <c r="G49">
        <v>44</v>
      </c>
      <c r="H49" s="1">
        <f t="shared" si="0"/>
        <v>2.2727272727272729</v>
      </c>
      <c r="K49">
        <v>44</v>
      </c>
      <c r="L49" s="1">
        <v>94780.333472076585</v>
      </c>
      <c r="M49">
        <v>0.50342181769628636</v>
      </c>
      <c r="O49">
        <v>53</v>
      </c>
      <c r="P49" s="1">
        <v>59357.369624521103</v>
      </c>
      <c r="Q49">
        <v>0.95016364248745522</v>
      </c>
      <c r="R49">
        <f>1 - SUM($Q$6:Q49)/$M$3</f>
        <v>0.52633840069237092</v>
      </c>
      <c r="S49">
        <f t="shared" si="1"/>
        <v>2.1112118893778633</v>
      </c>
      <c r="T49">
        <v>0.01</v>
      </c>
      <c r="U49">
        <f>1 - SUM($T$6:T49)/$T$3</f>
        <v>0.56000000000000005</v>
      </c>
      <c r="V49">
        <f t="shared" si="2"/>
        <v>2.2727272727272729</v>
      </c>
    </row>
    <row r="50" spans="2:22" x14ac:dyDescent="0.3">
      <c r="B50">
        <v>45</v>
      </c>
      <c r="C50" s="1">
        <v>52073.385986786459</v>
      </c>
      <c r="E50">
        <v>97</v>
      </c>
      <c r="F50" s="1">
        <v>57943.204087655344</v>
      </c>
      <c r="G50">
        <v>45</v>
      </c>
      <c r="H50" s="1">
        <f t="shared" si="0"/>
        <v>2.2222222222222223</v>
      </c>
      <c r="K50">
        <v>45</v>
      </c>
      <c r="L50" s="1">
        <v>52073.385986786459</v>
      </c>
      <c r="M50">
        <v>0.14026746959832148</v>
      </c>
      <c r="O50">
        <v>97</v>
      </c>
      <c r="P50" s="1">
        <v>57943.204087655344</v>
      </c>
      <c r="Q50">
        <v>0.44907923374904424</v>
      </c>
      <c r="R50">
        <f>1 - SUM($Q$6:Q50)/$M$3</f>
        <v>0.51676556513329563</v>
      </c>
      <c r="S50">
        <f t="shared" si="1"/>
        <v>2.0693889504704699</v>
      </c>
      <c r="T50">
        <v>0.01</v>
      </c>
      <c r="U50">
        <f>1 - SUM($T$6:T50)/$T$3</f>
        <v>0.55000000000000004</v>
      </c>
      <c r="V50">
        <f t="shared" si="2"/>
        <v>2.2222222222222223</v>
      </c>
    </row>
    <row r="51" spans="2:22" x14ac:dyDescent="0.3">
      <c r="B51">
        <v>46</v>
      </c>
      <c r="C51" s="1">
        <v>94494.483239637761</v>
      </c>
      <c r="E51">
        <v>10</v>
      </c>
      <c r="F51" s="1">
        <v>57392.871258736901</v>
      </c>
      <c r="G51">
        <v>46</v>
      </c>
      <c r="H51" s="1">
        <f t="shared" si="0"/>
        <v>2.1739130434782608</v>
      </c>
      <c r="K51">
        <v>46</v>
      </c>
      <c r="L51" s="1">
        <v>94494.483239637761</v>
      </c>
      <c r="M51">
        <v>0.81312042285910868</v>
      </c>
      <c r="O51">
        <v>10</v>
      </c>
      <c r="P51" s="1">
        <v>57392.871258736901</v>
      </c>
      <c r="Q51">
        <v>7.9465397809282079E-2</v>
      </c>
      <c r="R51">
        <f>1 - SUM($Q$6:Q51)/$M$3</f>
        <v>0.51507163424383062</v>
      </c>
      <c r="S51">
        <f t="shared" si="1"/>
        <v>2.0621602500828295</v>
      </c>
      <c r="T51">
        <v>0.01</v>
      </c>
      <c r="U51">
        <f>1 - SUM($T$6:T51)/$T$3</f>
        <v>0.54</v>
      </c>
      <c r="V51">
        <f t="shared" si="2"/>
        <v>2.1739130434782612</v>
      </c>
    </row>
    <row r="52" spans="2:22" x14ac:dyDescent="0.3">
      <c r="B52">
        <v>47</v>
      </c>
      <c r="C52" s="1">
        <v>28290.222008078748</v>
      </c>
      <c r="E52">
        <v>38</v>
      </c>
      <c r="F52" s="1">
        <v>54284.362939053157</v>
      </c>
      <c r="G52">
        <v>47</v>
      </c>
      <c r="H52" s="1">
        <f t="shared" si="0"/>
        <v>2.1276595744680851</v>
      </c>
      <c r="K52">
        <v>47</v>
      </c>
      <c r="L52" s="1">
        <v>28290.222008078748</v>
      </c>
      <c r="M52">
        <v>0.71575415430565603</v>
      </c>
      <c r="O52">
        <v>38</v>
      </c>
      <c r="P52" s="1">
        <v>54284.362939053157</v>
      </c>
      <c r="Q52">
        <v>0.60386068826805039</v>
      </c>
      <c r="R52">
        <f>1 - SUM($Q$6:Q52)/$M$3</f>
        <v>0.50219938668715458</v>
      </c>
      <c r="S52">
        <f t="shared" si="1"/>
        <v>2.008836416140662</v>
      </c>
      <c r="T52">
        <v>0.01</v>
      </c>
      <c r="U52">
        <f>1 - SUM($T$6:T52)/$T$3</f>
        <v>0.53</v>
      </c>
      <c r="V52">
        <f t="shared" si="2"/>
        <v>2.1276595744680851</v>
      </c>
    </row>
    <row r="53" spans="2:22" x14ac:dyDescent="0.3">
      <c r="B53">
        <v>48</v>
      </c>
      <c r="C53" s="1">
        <v>82645.57314931805</v>
      </c>
      <c r="E53">
        <v>11</v>
      </c>
      <c r="F53" s="1">
        <v>53788.764977261882</v>
      </c>
      <c r="G53">
        <v>48</v>
      </c>
      <c r="H53" s="1">
        <f t="shared" si="0"/>
        <v>2.0833333333333335</v>
      </c>
      <c r="K53">
        <v>48</v>
      </c>
      <c r="L53" s="1">
        <v>82645.57314931805</v>
      </c>
      <c r="M53">
        <v>0.20256791552308573</v>
      </c>
      <c r="O53">
        <v>11</v>
      </c>
      <c r="P53" s="1">
        <v>53788.764977261882</v>
      </c>
      <c r="Q53">
        <v>0.48197173664453263</v>
      </c>
      <c r="R53">
        <f>1 - SUM($Q$6:Q53)/$M$3</f>
        <v>0.49192539530148649</v>
      </c>
      <c r="S53">
        <f t="shared" si="1"/>
        <v>1.9682148856729225</v>
      </c>
      <c r="T53">
        <v>0.01</v>
      </c>
      <c r="U53">
        <f>1 - SUM($T$6:T53)/$T$3</f>
        <v>0.52</v>
      </c>
      <c r="V53">
        <f t="shared" si="2"/>
        <v>2.0833333333333335</v>
      </c>
    </row>
    <row r="54" spans="2:22" x14ac:dyDescent="0.3">
      <c r="B54">
        <v>49</v>
      </c>
      <c r="C54" s="1">
        <v>41844.595640846295</v>
      </c>
      <c r="E54">
        <v>37</v>
      </c>
      <c r="F54" s="1">
        <v>53756.186870484649</v>
      </c>
      <c r="G54">
        <v>49</v>
      </c>
      <c r="H54" s="1">
        <f t="shared" si="0"/>
        <v>2.0408163265306123</v>
      </c>
      <c r="K54">
        <v>49</v>
      </c>
      <c r="L54" s="1">
        <v>41844.595640846295</v>
      </c>
      <c r="M54">
        <v>0.22544943807065265</v>
      </c>
      <c r="O54">
        <v>37</v>
      </c>
      <c r="P54" s="1">
        <v>53756.186870484649</v>
      </c>
      <c r="Q54">
        <v>0.99709907736050274</v>
      </c>
      <c r="R54">
        <f>1 - SUM($Q$6:Q54)/$M$3</f>
        <v>0.47067064828503491</v>
      </c>
      <c r="S54">
        <f t="shared" si="1"/>
        <v>1.8891829760811811</v>
      </c>
      <c r="T54">
        <v>0.01</v>
      </c>
      <c r="U54">
        <f>1 - SUM($T$6:T54)/$T$3</f>
        <v>0.51</v>
      </c>
      <c r="V54">
        <f t="shared" si="2"/>
        <v>2.0408163265306123</v>
      </c>
    </row>
    <row r="55" spans="2:22" x14ac:dyDescent="0.3">
      <c r="B55">
        <v>50</v>
      </c>
      <c r="C55" s="1">
        <v>59996.094541390921</v>
      </c>
      <c r="E55">
        <v>70</v>
      </c>
      <c r="F55" s="1">
        <v>52251.018124475981</v>
      </c>
      <c r="G55">
        <v>50</v>
      </c>
      <c r="H55" s="1">
        <f t="shared" si="0"/>
        <v>2</v>
      </c>
      <c r="K55">
        <v>50</v>
      </c>
      <c r="L55" s="1">
        <v>59996.094541390921</v>
      </c>
      <c r="M55">
        <v>0.91123510785591189</v>
      </c>
      <c r="O55">
        <v>70</v>
      </c>
      <c r="P55" s="1">
        <v>52251.018124475981</v>
      </c>
      <c r="Q55">
        <v>8.4541890953685139E-2</v>
      </c>
      <c r="R55">
        <f>1 - SUM($Q$6:Q55)/$M$3</f>
        <v>0.46886850389907309</v>
      </c>
      <c r="S55">
        <f t="shared" si="1"/>
        <v>1.8827729241083786</v>
      </c>
      <c r="T55">
        <v>0.01</v>
      </c>
      <c r="U55">
        <f>1 - SUM($T$6:T55)/$T$3</f>
        <v>0.50000000000000011</v>
      </c>
      <c r="V55">
        <f t="shared" si="2"/>
        <v>2.0000000000000004</v>
      </c>
    </row>
    <row r="56" spans="2:22" x14ac:dyDescent="0.3">
      <c r="B56">
        <v>51</v>
      </c>
      <c r="C56" s="1">
        <v>79666.991482877856</v>
      </c>
      <c r="E56">
        <v>45</v>
      </c>
      <c r="F56" s="1">
        <v>52073.385986786459</v>
      </c>
      <c r="G56">
        <v>51</v>
      </c>
      <c r="H56" s="1">
        <f t="shared" si="0"/>
        <v>1.9607843137254901</v>
      </c>
      <c r="K56">
        <v>51</v>
      </c>
      <c r="L56" s="1">
        <v>79666.991482877856</v>
      </c>
      <c r="M56">
        <v>0.68065232003816134</v>
      </c>
      <c r="O56">
        <v>45</v>
      </c>
      <c r="P56" s="1">
        <v>52073.385986786459</v>
      </c>
      <c r="Q56">
        <v>0.14026746959832148</v>
      </c>
      <c r="R56">
        <f>1 - SUM($Q$6:Q56)/$M$3</f>
        <v>0.46587848049152736</v>
      </c>
      <c r="S56">
        <f t="shared" si="1"/>
        <v>1.872233122006119</v>
      </c>
      <c r="T56">
        <v>0.01</v>
      </c>
      <c r="U56">
        <f>1 - SUM($T$6:T56)/$T$3</f>
        <v>0.4900000000000001</v>
      </c>
      <c r="V56">
        <f t="shared" si="2"/>
        <v>1.9607843137254906</v>
      </c>
    </row>
    <row r="57" spans="2:22" x14ac:dyDescent="0.3">
      <c r="B57">
        <v>52</v>
      </c>
      <c r="C57" s="1">
        <v>48263.202915222791</v>
      </c>
      <c r="E57">
        <v>79</v>
      </c>
      <c r="F57" s="1">
        <v>51952.033396060826</v>
      </c>
      <c r="G57">
        <v>52</v>
      </c>
      <c r="H57" s="1">
        <f t="shared" si="0"/>
        <v>1.9230769230769229</v>
      </c>
      <c r="K57">
        <v>52</v>
      </c>
      <c r="L57" s="1">
        <v>48263.202915222791</v>
      </c>
      <c r="M57">
        <v>0.49555081212266139</v>
      </c>
      <c r="O57">
        <v>79</v>
      </c>
      <c r="P57" s="1">
        <v>51952.033396060826</v>
      </c>
      <c r="Q57">
        <v>0.80344922711645939</v>
      </c>
      <c r="R57">
        <f>1 - SUM($Q$6:Q57)/$M$3</f>
        <v>0.44875168692540557</v>
      </c>
      <c r="S57">
        <f t="shared" si="1"/>
        <v>1.8140645082839117</v>
      </c>
      <c r="T57">
        <v>0.01</v>
      </c>
      <c r="U57">
        <f>1 - SUM($T$6:T57)/$T$3</f>
        <v>0.48000000000000009</v>
      </c>
      <c r="V57">
        <f t="shared" si="2"/>
        <v>1.9230769230769234</v>
      </c>
    </row>
    <row r="58" spans="2:22" x14ac:dyDescent="0.3">
      <c r="B58">
        <v>53</v>
      </c>
      <c r="C58" s="1">
        <v>59357.369624521103</v>
      </c>
      <c r="E58">
        <v>98</v>
      </c>
      <c r="F58" s="1">
        <v>51156.339413861104</v>
      </c>
      <c r="G58">
        <v>53</v>
      </c>
      <c r="H58" s="1">
        <f t="shared" si="0"/>
        <v>1.8867924528301885</v>
      </c>
      <c r="K58">
        <v>53</v>
      </c>
      <c r="L58" s="1">
        <v>59357.369624521103</v>
      </c>
      <c r="M58">
        <v>0.95016364248745522</v>
      </c>
      <c r="O58">
        <v>98</v>
      </c>
      <c r="P58" s="1">
        <v>51156.339413861104</v>
      </c>
      <c r="Q58">
        <v>0.95525568648898418</v>
      </c>
      <c r="R58">
        <f>1 - SUM($Q$6:Q58)/$M$3</f>
        <v>0.42838889809794256</v>
      </c>
      <c r="S58">
        <f t="shared" si="1"/>
        <v>1.74944117892823</v>
      </c>
      <c r="T58">
        <v>0.01</v>
      </c>
      <c r="U58">
        <f>1 - SUM($T$6:T58)/$T$3</f>
        <v>0.47000000000000008</v>
      </c>
      <c r="V58">
        <f t="shared" si="2"/>
        <v>1.8867924528301889</v>
      </c>
    </row>
    <row r="59" spans="2:22" x14ac:dyDescent="0.3">
      <c r="B59">
        <v>54</v>
      </c>
      <c r="C59" s="1">
        <v>78120.256829205027</v>
      </c>
      <c r="E59">
        <v>81</v>
      </c>
      <c r="F59" s="1">
        <v>50421.35435403866</v>
      </c>
      <c r="G59">
        <v>54</v>
      </c>
      <c r="H59" s="1">
        <f t="shared" si="0"/>
        <v>1.8518518518518516</v>
      </c>
      <c r="K59">
        <v>54</v>
      </c>
      <c r="L59" s="1">
        <v>78120.256829205027</v>
      </c>
      <c r="M59">
        <v>0.5812380690830159</v>
      </c>
      <c r="O59">
        <v>81</v>
      </c>
      <c r="P59" s="1">
        <v>50421.35435403866</v>
      </c>
      <c r="Q59">
        <v>0.22857894168866655</v>
      </c>
      <c r="R59">
        <f>1 - SUM($Q$6:Q59)/$M$3</f>
        <v>0.42351637570855083</v>
      </c>
      <c r="S59">
        <f t="shared" si="1"/>
        <v>1.7346546508221998</v>
      </c>
      <c r="T59">
        <v>0.01</v>
      </c>
      <c r="U59">
        <f>1 - SUM($T$6:T59)/$T$3</f>
        <v>0.46000000000000008</v>
      </c>
      <c r="V59">
        <f t="shared" si="2"/>
        <v>1.8518518518518521</v>
      </c>
    </row>
    <row r="60" spans="2:22" x14ac:dyDescent="0.3">
      <c r="B60">
        <v>55</v>
      </c>
      <c r="C60" s="1">
        <v>16129.500105868989</v>
      </c>
      <c r="E60">
        <v>82</v>
      </c>
      <c r="F60" s="1">
        <v>50218.185820573759</v>
      </c>
      <c r="G60">
        <v>55</v>
      </c>
      <c r="H60" s="1">
        <f t="shared" si="0"/>
        <v>1.8181818181818181</v>
      </c>
      <c r="K60">
        <v>55</v>
      </c>
      <c r="L60" s="1">
        <v>16129.500105868989</v>
      </c>
      <c r="M60">
        <v>0.56258355259526505</v>
      </c>
      <c r="O60">
        <v>82</v>
      </c>
      <c r="P60" s="1">
        <v>50218.185820573759</v>
      </c>
      <c r="Q60">
        <v>0.9935824146852017</v>
      </c>
      <c r="R60">
        <f>1 - SUM($Q$6:Q60)/$M$3</f>
        <v>0.40233659193015936</v>
      </c>
      <c r="S60">
        <f t="shared" si="1"/>
        <v>1.6731825748367446</v>
      </c>
      <c r="T60">
        <v>0.01</v>
      </c>
      <c r="U60">
        <f>1 - SUM($T$6:T60)/$T$3</f>
        <v>0.45000000000000007</v>
      </c>
      <c r="V60">
        <f t="shared" si="2"/>
        <v>1.8181818181818183</v>
      </c>
    </row>
    <row r="61" spans="2:22" x14ac:dyDescent="0.3">
      <c r="B61">
        <v>56</v>
      </c>
      <c r="C61" s="1">
        <v>92061.494765869662</v>
      </c>
      <c r="E61">
        <v>58</v>
      </c>
      <c r="F61" s="1">
        <v>48890.403633831273</v>
      </c>
      <c r="G61">
        <v>56</v>
      </c>
      <c r="H61" s="1">
        <f t="shared" si="0"/>
        <v>1.7857142857142856</v>
      </c>
      <c r="K61">
        <v>56</v>
      </c>
      <c r="L61" s="1">
        <v>92061.494765869662</v>
      </c>
      <c r="M61">
        <v>0.6429926184393101</v>
      </c>
      <c r="O61">
        <v>58</v>
      </c>
      <c r="P61" s="1">
        <v>48890.403633831273</v>
      </c>
      <c r="Q61">
        <v>5.1769525134314875E-2</v>
      </c>
      <c r="R61">
        <f>1 - SUM($Q$6:Q61)/$M$3</f>
        <v>0.4012330424586219</v>
      </c>
      <c r="S61">
        <f t="shared" si="1"/>
        <v>1.6700988379621708</v>
      </c>
      <c r="T61">
        <v>0.01</v>
      </c>
      <c r="U61">
        <f>1 - SUM($T$6:T61)/$T$3</f>
        <v>0.44000000000000006</v>
      </c>
      <c r="V61">
        <f t="shared" si="2"/>
        <v>1.7857142857142858</v>
      </c>
    </row>
    <row r="62" spans="2:22" x14ac:dyDescent="0.3">
      <c r="B62">
        <v>57</v>
      </c>
      <c r="C62" s="1">
        <v>42252.613733817714</v>
      </c>
      <c r="E62">
        <v>60</v>
      </c>
      <c r="F62" s="1">
        <v>48815.353820604112</v>
      </c>
      <c r="G62">
        <v>57</v>
      </c>
      <c r="H62" s="1">
        <f t="shared" si="0"/>
        <v>1.7543859649122808</v>
      </c>
      <c r="K62">
        <v>57</v>
      </c>
      <c r="L62" s="1">
        <v>42252.613733817714</v>
      </c>
      <c r="M62">
        <v>0.21182243069302797</v>
      </c>
      <c r="O62">
        <v>60</v>
      </c>
      <c r="P62" s="1">
        <v>48815.353820604112</v>
      </c>
      <c r="Q62">
        <v>0.85640828041468675</v>
      </c>
      <c r="R62">
        <f>1 - SUM($Q$6:Q62)/$M$3</f>
        <v>0.38297734274300854</v>
      </c>
      <c r="S62">
        <f t="shared" si="1"/>
        <v>1.6206860286874321</v>
      </c>
      <c r="T62">
        <v>0.01</v>
      </c>
      <c r="U62">
        <f>1 - SUM($T$6:T62)/$T$3</f>
        <v>0.43000000000000005</v>
      </c>
      <c r="V62">
        <f t="shared" si="2"/>
        <v>1.7543859649122808</v>
      </c>
    </row>
    <row r="63" spans="2:22" x14ac:dyDescent="0.3">
      <c r="B63">
        <v>58</v>
      </c>
      <c r="C63" s="1">
        <v>48890.403633831273</v>
      </c>
      <c r="E63">
        <v>52</v>
      </c>
      <c r="F63" s="1">
        <v>48263.202915222791</v>
      </c>
      <c r="G63">
        <v>58</v>
      </c>
      <c r="H63" s="1">
        <f t="shared" si="0"/>
        <v>1.7241379310344829</v>
      </c>
      <c r="K63">
        <v>58</v>
      </c>
      <c r="L63" s="1">
        <v>48890.403633831273</v>
      </c>
      <c r="M63">
        <v>5.1769525134314875E-2</v>
      </c>
      <c r="O63">
        <v>52</v>
      </c>
      <c r="P63" s="1">
        <v>48263.202915222791</v>
      </c>
      <c r="Q63">
        <v>0.49555081212266139</v>
      </c>
      <c r="R63">
        <f>1 - SUM($Q$6:Q63)/$M$3</f>
        <v>0.37241389184367912</v>
      </c>
      <c r="S63">
        <f t="shared" si="1"/>
        <v>1.5934068441026059</v>
      </c>
      <c r="T63">
        <v>0.01</v>
      </c>
      <c r="U63">
        <f>1 - SUM($T$6:T63)/$T$3</f>
        <v>0.42000000000000004</v>
      </c>
      <c r="V63">
        <f t="shared" si="2"/>
        <v>1.7241379310344829</v>
      </c>
    </row>
    <row r="64" spans="2:22" x14ac:dyDescent="0.3">
      <c r="B64">
        <v>59</v>
      </c>
      <c r="C64" s="1">
        <v>78128.305442815297</v>
      </c>
      <c r="E64">
        <v>40</v>
      </c>
      <c r="F64" s="1">
        <v>47995.164631229389</v>
      </c>
      <c r="G64">
        <v>59</v>
      </c>
      <c r="H64" s="1">
        <f t="shared" si="0"/>
        <v>1.6949152542372883</v>
      </c>
      <c r="K64">
        <v>59</v>
      </c>
      <c r="L64" s="1">
        <v>78128.305442815297</v>
      </c>
      <c r="M64">
        <v>0.83993238666912395</v>
      </c>
      <c r="O64">
        <v>40</v>
      </c>
      <c r="P64" s="1">
        <v>47995.164631229389</v>
      </c>
      <c r="Q64">
        <v>0.24437019896790479</v>
      </c>
      <c r="R64">
        <f>1 - SUM($Q$6:Q64)/$M$3</f>
        <v>0.3672047537797144</v>
      </c>
      <c r="S64">
        <f t="shared" si="1"/>
        <v>1.5802900005539626</v>
      </c>
      <c r="T64">
        <v>0.01</v>
      </c>
      <c r="U64">
        <f>1 - SUM($T$6:T64)/$T$3</f>
        <v>0.41000000000000014</v>
      </c>
      <c r="V64">
        <f t="shared" si="2"/>
        <v>1.6949152542372885</v>
      </c>
    </row>
    <row r="65" spans="2:22" x14ac:dyDescent="0.3">
      <c r="B65">
        <v>60</v>
      </c>
      <c r="C65" s="1">
        <v>48815.353820604112</v>
      </c>
      <c r="E65">
        <v>77</v>
      </c>
      <c r="F65" s="1">
        <v>47351.187350670145</v>
      </c>
      <c r="G65">
        <v>60</v>
      </c>
      <c r="H65" s="1">
        <f t="shared" si="0"/>
        <v>1.6666666666666667</v>
      </c>
      <c r="K65">
        <v>60</v>
      </c>
      <c r="L65" s="1">
        <v>48815.353820604112</v>
      </c>
      <c r="M65">
        <v>0.85640828041468675</v>
      </c>
      <c r="O65">
        <v>77</v>
      </c>
      <c r="P65" s="1">
        <v>47351.187350670145</v>
      </c>
      <c r="Q65">
        <v>0.31365637279432645</v>
      </c>
      <c r="R65">
        <f>1 - SUM($Q$6:Q65)/$M$3</f>
        <v>0.36051867111730818</v>
      </c>
      <c r="S65">
        <f t="shared" si="1"/>
        <v>1.5637673139686659</v>
      </c>
      <c r="T65">
        <v>0.01</v>
      </c>
      <c r="U65">
        <f>1 - SUM($T$6:T65)/$T$3</f>
        <v>0.40000000000000013</v>
      </c>
      <c r="V65">
        <f t="shared" si="2"/>
        <v>1.666666666666667</v>
      </c>
    </row>
    <row r="66" spans="2:22" x14ac:dyDescent="0.3">
      <c r="B66">
        <v>61</v>
      </c>
      <c r="C66" s="1">
        <v>62875.350977369912</v>
      </c>
      <c r="E66">
        <v>75</v>
      </c>
      <c r="F66" s="1">
        <v>46725.43201469721</v>
      </c>
      <c r="G66">
        <v>61</v>
      </c>
      <c r="H66" s="1">
        <f t="shared" si="0"/>
        <v>1.639344262295082</v>
      </c>
      <c r="K66">
        <v>61</v>
      </c>
      <c r="L66" s="1">
        <v>62875.350977369912</v>
      </c>
      <c r="M66">
        <v>0.48631220844790246</v>
      </c>
      <c r="O66">
        <v>75</v>
      </c>
      <c r="P66" s="1">
        <v>46725.43201469721</v>
      </c>
      <c r="Q66">
        <v>4.2682632088931083E-2</v>
      </c>
      <c r="R66">
        <f>1 - SUM($Q$6:Q66)/$M$3</f>
        <v>0.35960882317175802</v>
      </c>
      <c r="S66">
        <f t="shared" si="1"/>
        <v>1.5615455618124607</v>
      </c>
      <c r="T66">
        <v>0.01</v>
      </c>
      <c r="U66">
        <f>1 - SUM($T$6:T66)/$T$3</f>
        <v>0.39000000000000012</v>
      </c>
      <c r="V66">
        <f t="shared" si="2"/>
        <v>1.6393442622950822</v>
      </c>
    </row>
    <row r="67" spans="2:22" x14ac:dyDescent="0.3">
      <c r="B67">
        <v>62</v>
      </c>
      <c r="C67" s="1">
        <v>64292.276225942092</v>
      </c>
      <c r="E67">
        <v>57</v>
      </c>
      <c r="F67" s="1">
        <v>42252.613733817714</v>
      </c>
      <c r="G67">
        <v>62</v>
      </c>
      <c r="H67" s="1">
        <f t="shared" si="0"/>
        <v>1.6129032258064517</v>
      </c>
      <c r="K67">
        <v>62</v>
      </c>
      <c r="L67" s="1">
        <v>64292.276225942092</v>
      </c>
      <c r="M67">
        <v>7.7381192629008555E-2</v>
      </c>
      <c r="O67">
        <v>57</v>
      </c>
      <c r="P67" s="1">
        <v>42252.613733817714</v>
      </c>
      <c r="Q67">
        <v>0.21182243069302797</v>
      </c>
      <c r="R67">
        <f>1 - SUM($Q$6:Q67)/$M$3</f>
        <v>0.35509349236961907</v>
      </c>
      <c r="S67">
        <f t="shared" si="1"/>
        <v>1.5506123572459527</v>
      </c>
      <c r="T67">
        <v>0.01</v>
      </c>
      <c r="U67">
        <f>1 - SUM($T$6:T67)/$T$3</f>
        <v>0.38000000000000012</v>
      </c>
      <c r="V67">
        <f t="shared" si="2"/>
        <v>1.612903225806452</v>
      </c>
    </row>
    <row r="68" spans="2:22" x14ac:dyDescent="0.3">
      <c r="B68">
        <v>63</v>
      </c>
      <c r="C68" s="1">
        <v>94878.721083689146</v>
      </c>
      <c r="E68">
        <v>49</v>
      </c>
      <c r="F68" s="1">
        <v>41844.595640846295</v>
      </c>
      <c r="G68">
        <v>63</v>
      </c>
      <c r="H68" s="1">
        <f t="shared" si="0"/>
        <v>1.5873015873015872</v>
      </c>
      <c r="K68">
        <v>63</v>
      </c>
      <c r="L68" s="1">
        <v>94878.721083689146</v>
      </c>
      <c r="M68">
        <v>0.17377908263758191</v>
      </c>
      <c r="O68">
        <v>49</v>
      </c>
      <c r="P68" s="1">
        <v>41844.595640846295</v>
      </c>
      <c r="Q68">
        <v>0.22544943807065265</v>
      </c>
      <c r="R68">
        <f>1 - SUM($Q$6:Q68)/$M$3</f>
        <v>0.35028768030941959</v>
      </c>
      <c r="S68">
        <f t="shared" si="1"/>
        <v>1.5391427400918625</v>
      </c>
      <c r="T68">
        <v>0.01</v>
      </c>
      <c r="U68">
        <f>1 - SUM($T$6:T68)/$T$3</f>
        <v>0.37000000000000011</v>
      </c>
      <c r="V68">
        <f t="shared" si="2"/>
        <v>1.5873015873015877</v>
      </c>
    </row>
    <row r="69" spans="2:22" x14ac:dyDescent="0.3">
      <c r="B69">
        <v>64</v>
      </c>
      <c r="C69" s="1">
        <v>67370.405333823874</v>
      </c>
      <c r="E69">
        <v>93</v>
      </c>
      <c r="F69" s="1">
        <v>40173.57017863058</v>
      </c>
      <c r="G69">
        <v>64</v>
      </c>
      <c r="H69" s="1">
        <f t="shared" si="0"/>
        <v>1.5625</v>
      </c>
      <c r="K69">
        <v>64</v>
      </c>
      <c r="L69" s="1">
        <v>67370.405333823874</v>
      </c>
      <c r="M69">
        <v>6.4577259064114267E-2</v>
      </c>
      <c r="O69">
        <v>93</v>
      </c>
      <c r="P69" s="1">
        <v>40173.57017863058</v>
      </c>
      <c r="Q69">
        <v>0.12912315827255083</v>
      </c>
      <c r="R69">
        <f>1 - SUM($Q$6:Q69)/$M$3</f>
        <v>0.34753521555906253</v>
      </c>
      <c r="S69">
        <f t="shared" si="1"/>
        <v>1.5326497672312644</v>
      </c>
      <c r="T69">
        <v>0.01</v>
      </c>
      <c r="U69">
        <f>1 - SUM($T$6:T69)/$T$3</f>
        <v>0.3600000000000001</v>
      </c>
      <c r="V69">
        <f t="shared" si="2"/>
        <v>1.5625000000000002</v>
      </c>
    </row>
    <row r="70" spans="2:22" x14ac:dyDescent="0.3">
      <c r="B70">
        <v>65</v>
      </c>
      <c r="C70" s="1">
        <v>85798.276692911037</v>
      </c>
      <c r="E70">
        <v>28</v>
      </c>
      <c r="F70" s="1">
        <v>39873.167369726201</v>
      </c>
      <c r="G70">
        <v>65</v>
      </c>
      <c r="H70" s="1">
        <f t="shared" si="0"/>
        <v>1.5384615384615383</v>
      </c>
      <c r="K70">
        <v>65</v>
      </c>
      <c r="L70" s="1">
        <v>85798.276692911037</v>
      </c>
      <c r="M70">
        <v>0.28914709077855594</v>
      </c>
      <c r="O70">
        <v>28</v>
      </c>
      <c r="P70" s="1">
        <v>39873.167369726201</v>
      </c>
      <c r="Q70">
        <v>6.2169866323775635E-2</v>
      </c>
      <c r="R70">
        <f>1 - SUM($Q$6:Q70)/$M$3</f>
        <v>0.34620996633282075</v>
      </c>
      <c r="S70">
        <f t="shared" si="1"/>
        <v>1.5295430467039877</v>
      </c>
      <c r="T70">
        <v>0.01</v>
      </c>
      <c r="U70">
        <f>1 - SUM($T$6:T70)/$T$3</f>
        <v>0.35000000000000009</v>
      </c>
      <c r="V70">
        <f t="shared" si="2"/>
        <v>1.5384615384615388</v>
      </c>
    </row>
    <row r="71" spans="2:22" x14ac:dyDescent="0.3">
      <c r="B71">
        <v>66</v>
      </c>
      <c r="C71" s="1">
        <v>9856.2438386818885</v>
      </c>
      <c r="E71">
        <v>34</v>
      </c>
      <c r="F71" s="1">
        <v>38975.30807345768</v>
      </c>
      <c r="G71">
        <v>66</v>
      </c>
      <c r="H71" s="1">
        <f t="shared" ref="H71:H105" si="3">1/((G71/MAX($B$6:$B$105)))</f>
        <v>1.5151515151515151</v>
      </c>
      <c r="K71">
        <v>66</v>
      </c>
      <c r="L71" s="1">
        <v>9856.2438386818885</v>
      </c>
      <c r="M71">
        <v>0.41860556488630296</v>
      </c>
      <c r="O71">
        <v>34</v>
      </c>
      <c r="P71" s="1">
        <v>38975.30807345768</v>
      </c>
      <c r="Q71">
        <v>7.3050359407989984E-2</v>
      </c>
      <c r="R71">
        <f>1 - SUM($Q$6:Q71)/$M$3</f>
        <v>0.34465278215330286</v>
      </c>
      <c r="S71">
        <f t="shared" ref="S71:S105" si="4">1/(1-R71)</f>
        <v>1.5259086676002738</v>
      </c>
      <c r="T71">
        <v>0.01</v>
      </c>
      <c r="U71">
        <f>1 - SUM($T$6:T71)/$T$3</f>
        <v>0.34000000000000008</v>
      </c>
      <c r="V71">
        <f t="shared" si="2"/>
        <v>1.5151515151515154</v>
      </c>
    </row>
    <row r="72" spans="2:22" x14ac:dyDescent="0.3">
      <c r="B72">
        <v>67</v>
      </c>
      <c r="C72" s="1">
        <v>98342.088332353218</v>
      </c>
      <c r="E72">
        <v>23</v>
      </c>
      <c r="F72" s="1">
        <v>38431.037121096291</v>
      </c>
      <c r="G72">
        <v>67</v>
      </c>
      <c r="H72" s="1">
        <f t="shared" si="3"/>
        <v>1.4925373134328357</v>
      </c>
      <c r="K72">
        <v>67</v>
      </c>
      <c r="L72" s="1">
        <v>98342.088332353218</v>
      </c>
      <c r="M72">
        <v>0.29283333765538599</v>
      </c>
      <c r="O72">
        <v>23</v>
      </c>
      <c r="P72" s="1">
        <v>38431.037121096291</v>
      </c>
      <c r="Q72">
        <v>0.69533372934820592</v>
      </c>
      <c r="R72">
        <f>1 - SUM($Q$6:Q72)/$M$3</f>
        <v>0.32983064176137211</v>
      </c>
      <c r="S72">
        <f t="shared" si="4"/>
        <v>1.4921601349071663</v>
      </c>
      <c r="T72">
        <v>0.01</v>
      </c>
      <c r="U72">
        <f>1 - SUM($T$6:T72)/$T$3</f>
        <v>0.33000000000000007</v>
      </c>
      <c r="V72">
        <f t="shared" si="2"/>
        <v>1.4925373134328359</v>
      </c>
    </row>
    <row r="73" spans="2:22" x14ac:dyDescent="0.3">
      <c r="B73">
        <v>68</v>
      </c>
      <c r="C73" s="1">
        <v>25551.424974407964</v>
      </c>
      <c r="E73">
        <v>41</v>
      </c>
      <c r="F73" s="1">
        <v>36939.467775232348</v>
      </c>
      <c r="G73">
        <v>68</v>
      </c>
      <c r="H73" s="1">
        <f t="shared" si="3"/>
        <v>1.4705882352941175</v>
      </c>
      <c r="K73">
        <v>68</v>
      </c>
      <c r="L73" s="1">
        <v>25551.424974407964</v>
      </c>
      <c r="M73">
        <v>0.49010368082690736</v>
      </c>
      <c r="O73">
        <v>41</v>
      </c>
      <c r="P73" s="1">
        <v>36939.467775232348</v>
      </c>
      <c r="Q73">
        <v>0.20818783515551953</v>
      </c>
      <c r="R73">
        <f>1 - SUM($Q$6:Q73)/$M$3</f>
        <v>0.32539278812314898</v>
      </c>
      <c r="S73">
        <f t="shared" si="4"/>
        <v>1.4823440698445263</v>
      </c>
      <c r="T73">
        <v>0.01</v>
      </c>
      <c r="U73">
        <f>1 - SUM($T$6:T73)/$T$3</f>
        <v>0.32000000000000006</v>
      </c>
      <c r="V73">
        <f t="shared" ref="V73:V105" si="5">1/(1-U73)</f>
        <v>1.4705882352941178</v>
      </c>
    </row>
    <row r="74" spans="2:22" x14ac:dyDescent="0.3">
      <c r="B74">
        <v>69</v>
      </c>
      <c r="C74" s="1">
        <v>8403.2529205577466</v>
      </c>
      <c r="E74">
        <v>30</v>
      </c>
      <c r="F74" s="1">
        <v>36938.919473342867</v>
      </c>
      <c r="G74">
        <v>69</v>
      </c>
      <c r="H74" s="1">
        <f t="shared" si="3"/>
        <v>1.4492753623188408</v>
      </c>
      <c r="K74">
        <v>69</v>
      </c>
      <c r="L74" s="1">
        <v>8403.2529205577466</v>
      </c>
      <c r="M74">
        <v>0.56255569383422854</v>
      </c>
      <c r="O74">
        <v>30</v>
      </c>
      <c r="P74" s="1">
        <v>36938.919473342867</v>
      </c>
      <c r="Q74">
        <v>0.30333444876381843</v>
      </c>
      <c r="R74">
        <f>1 - SUM($Q$6:Q74)/$M$3</f>
        <v>0.31892673362943014</v>
      </c>
      <c r="S74">
        <f t="shared" si="4"/>
        <v>1.4682708151635233</v>
      </c>
      <c r="T74">
        <v>0.01</v>
      </c>
      <c r="U74">
        <f>1 - SUM($T$6:T74)/$T$3</f>
        <v>0.31000000000000005</v>
      </c>
      <c r="V74">
        <f t="shared" si="5"/>
        <v>1.4492753623188408</v>
      </c>
    </row>
    <row r="75" spans="2:22" x14ac:dyDescent="0.3">
      <c r="B75">
        <v>70</v>
      </c>
      <c r="C75" s="1">
        <v>52251.018124475981</v>
      </c>
      <c r="E75">
        <v>33</v>
      </c>
      <c r="F75" s="1">
        <v>35022.36504532976</v>
      </c>
      <c r="G75">
        <v>70</v>
      </c>
      <c r="H75" s="1">
        <f t="shared" si="3"/>
        <v>1.4285714285714286</v>
      </c>
      <c r="K75">
        <v>70</v>
      </c>
      <c r="L75" s="1">
        <v>52251.018124475981</v>
      </c>
      <c r="M75">
        <v>8.4541890953685139E-2</v>
      </c>
      <c r="O75">
        <v>33</v>
      </c>
      <c r="P75" s="1">
        <v>35022.36504532976</v>
      </c>
      <c r="Q75">
        <v>0.78452207016282249</v>
      </c>
      <c r="R75">
        <f>1 - SUM($Q$6:Q75)/$M$3</f>
        <v>0.30220340240915178</v>
      </c>
      <c r="S75">
        <f t="shared" si="4"/>
        <v>1.4330823673438835</v>
      </c>
      <c r="T75">
        <v>0.01</v>
      </c>
      <c r="U75">
        <f>1 - SUM($T$6:T75)/$T$3</f>
        <v>0.30000000000000004</v>
      </c>
      <c r="V75">
        <f t="shared" si="5"/>
        <v>1.4285714285714286</v>
      </c>
    </row>
    <row r="76" spans="2:22" x14ac:dyDescent="0.3">
      <c r="B76">
        <v>71</v>
      </c>
      <c r="C76" s="1">
        <v>20290.327434556133</v>
      </c>
      <c r="E76">
        <v>74</v>
      </c>
      <c r="F76" s="1">
        <v>34853.183033893474</v>
      </c>
      <c r="G76">
        <v>71</v>
      </c>
      <c r="H76" s="1">
        <f t="shared" si="3"/>
        <v>1.4084507042253522</v>
      </c>
      <c r="K76">
        <v>71</v>
      </c>
      <c r="L76" s="1">
        <v>20290.327434556133</v>
      </c>
      <c r="M76">
        <v>0.57559809342525559</v>
      </c>
      <c r="O76">
        <v>74</v>
      </c>
      <c r="P76" s="1">
        <v>34853.183033893474</v>
      </c>
      <c r="Q76">
        <v>0.72269244610350014</v>
      </c>
      <c r="R76">
        <f>1 - SUM($Q$6:Q76)/$M$3</f>
        <v>0.2867980676120393</v>
      </c>
      <c r="S76">
        <f t="shared" si="4"/>
        <v>1.4021274404736606</v>
      </c>
      <c r="T76">
        <v>0.01</v>
      </c>
      <c r="U76">
        <f>1 - SUM($T$6:T76)/$T$3</f>
        <v>0.29000000000000004</v>
      </c>
      <c r="V76">
        <f t="shared" si="5"/>
        <v>1.4084507042253522</v>
      </c>
    </row>
    <row r="77" spans="2:22" x14ac:dyDescent="0.3">
      <c r="B77">
        <v>72</v>
      </c>
      <c r="C77" s="1">
        <v>27683.926594682373</v>
      </c>
      <c r="E77">
        <v>36</v>
      </c>
      <c r="F77" s="1">
        <v>32480.06467746626</v>
      </c>
      <c r="G77">
        <v>72</v>
      </c>
      <c r="H77" s="1">
        <f t="shared" si="3"/>
        <v>1.3888888888888888</v>
      </c>
      <c r="K77">
        <v>72</v>
      </c>
      <c r="L77" s="1">
        <v>27683.926594682373</v>
      </c>
      <c r="M77">
        <v>0.17127666081279169</v>
      </c>
      <c r="O77">
        <v>36</v>
      </c>
      <c r="P77" s="1">
        <v>32480.06467746626</v>
      </c>
      <c r="Q77">
        <v>0.85471692315338033</v>
      </c>
      <c r="R77">
        <f>1 - SUM($Q$6:Q77)/$M$3</f>
        <v>0.26857842185687952</v>
      </c>
      <c r="S77">
        <f t="shared" si="4"/>
        <v>1.3672005719857578</v>
      </c>
      <c r="T77">
        <v>0.01</v>
      </c>
      <c r="U77">
        <f>1 - SUM($T$6:T77)/$T$3</f>
        <v>0.28000000000000003</v>
      </c>
      <c r="V77">
        <f t="shared" si="5"/>
        <v>1.3888888888888888</v>
      </c>
    </row>
    <row r="78" spans="2:22" x14ac:dyDescent="0.3">
      <c r="B78">
        <v>73</v>
      </c>
      <c r="C78" s="1">
        <v>14143.503576681293</v>
      </c>
      <c r="E78">
        <v>91</v>
      </c>
      <c r="F78" s="1">
        <v>30633.893373002185</v>
      </c>
      <c r="G78">
        <v>73</v>
      </c>
      <c r="H78" s="1">
        <f t="shared" si="3"/>
        <v>1.3698630136986301</v>
      </c>
      <c r="K78">
        <v>73</v>
      </c>
      <c r="L78" s="1">
        <v>14143.503576681293</v>
      </c>
      <c r="M78">
        <v>0.39230724016158891</v>
      </c>
      <c r="O78">
        <v>91</v>
      </c>
      <c r="P78" s="1">
        <v>30633.893373002185</v>
      </c>
      <c r="Q78">
        <v>0.74617921617491811</v>
      </c>
      <c r="R78">
        <f>1 - SUM($Q$6:Q78)/$M$3</f>
        <v>0.2526724293343352</v>
      </c>
      <c r="S78">
        <f t="shared" si="4"/>
        <v>1.3381013082513109</v>
      </c>
      <c r="T78">
        <v>0.01</v>
      </c>
      <c r="U78">
        <f>1 - SUM($T$6:T78)/$T$3</f>
        <v>0.27</v>
      </c>
      <c r="V78">
        <f t="shared" si="5"/>
        <v>1.3698630136986301</v>
      </c>
    </row>
    <row r="79" spans="2:22" x14ac:dyDescent="0.3">
      <c r="B79">
        <v>74</v>
      </c>
      <c r="C79" s="1">
        <v>34853.183033893474</v>
      </c>
      <c r="E79">
        <v>80</v>
      </c>
      <c r="F79" s="1">
        <v>29977.137211103989</v>
      </c>
      <c r="G79">
        <v>74</v>
      </c>
      <c r="H79" s="1">
        <f t="shared" si="3"/>
        <v>1.3513513513513513</v>
      </c>
      <c r="K79">
        <v>74</v>
      </c>
      <c r="L79" s="1">
        <v>34853.183033893474</v>
      </c>
      <c r="M79">
        <v>0.72269244610350014</v>
      </c>
      <c r="O79">
        <v>80</v>
      </c>
      <c r="P79" s="1">
        <v>29977.137211103989</v>
      </c>
      <c r="Q79">
        <v>0.97607016946429126</v>
      </c>
      <c r="R79">
        <f>1 - SUM($Q$6:Q79)/$M$3</f>
        <v>0.23186594681588057</v>
      </c>
      <c r="S79">
        <f t="shared" si="4"/>
        <v>1.3018560964127741</v>
      </c>
      <c r="T79">
        <v>0.01</v>
      </c>
      <c r="U79">
        <f>1 - SUM($T$6:T79)/$T$3</f>
        <v>0.26</v>
      </c>
      <c r="V79">
        <f t="shared" si="5"/>
        <v>1.3513513513513513</v>
      </c>
    </row>
    <row r="80" spans="2:22" x14ac:dyDescent="0.3">
      <c r="B80">
        <v>75</v>
      </c>
      <c r="C80" s="1">
        <v>46725.43201469721</v>
      </c>
      <c r="E80">
        <v>47</v>
      </c>
      <c r="F80" s="1">
        <v>28290.222008078748</v>
      </c>
      <c r="G80">
        <v>75</v>
      </c>
      <c r="H80" s="1">
        <f t="shared" si="3"/>
        <v>1.3333333333333333</v>
      </c>
      <c r="K80">
        <v>75</v>
      </c>
      <c r="L80" s="1">
        <v>46725.43201469721</v>
      </c>
      <c r="M80">
        <v>4.2682632088931083E-2</v>
      </c>
      <c r="O80">
        <v>47</v>
      </c>
      <c r="P80" s="1">
        <v>28290.222008078748</v>
      </c>
      <c r="Q80">
        <v>0.71575415430565603</v>
      </c>
      <c r="R80">
        <f>1 - SUM($Q$6:Q80)/$M$3</f>
        <v>0.21660851270410408</v>
      </c>
      <c r="S80">
        <f t="shared" si="4"/>
        <v>1.2765009783956058</v>
      </c>
      <c r="T80">
        <v>0.01</v>
      </c>
      <c r="U80">
        <f>1 - SUM($T$6:T80)/$T$3</f>
        <v>0.25</v>
      </c>
      <c r="V80">
        <f t="shared" si="5"/>
        <v>1.3333333333333333</v>
      </c>
    </row>
    <row r="81" spans="2:22" x14ac:dyDescent="0.3">
      <c r="B81">
        <v>76</v>
      </c>
      <c r="C81" s="1">
        <v>97798.182652993535</v>
      </c>
      <c r="E81">
        <v>86</v>
      </c>
      <c r="F81" s="1">
        <v>27889.441710293304</v>
      </c>
      <c r="G81">
        <v>76</v>
      </c>
      <c r="H81" s="1">
        <f t="shared" si="3"/>
        <v>1.3157894736842106</v>
      </c>
      <c r="K81">
        <v>76</v>
      </c>
      <c r="L81" s="1">
        <v>97798.182652993535</v>
      </c>
      <c r="M81">
        <v>0.61268437314856938</v>
      </c>
      <c r="O81">
        <v>86</v>
      </c>
      <c r="P81" s="1">
        <v>27889.441710293304</v>
      </c>
      <c r="Q81">
        <v>0.33977723456532027</v>
      </c>
      <c r="R81">
        <f>1 - SUM($Q$6:Q81)/$M$3</f>
        <v>0.20936562247723423</v>
      </c>
      <c r="S81">
        <f t="shared" si="4"/>
        <v>1.2648071326385066</v>
      </c>
      <c r="T81">
        <v>0.01</v>
      </c>
      <c r="U81">
        <f>1 - SUM($T$6:T81)/$T$3</f>
        <v>0.2400000000000001</v>
      </c>
      <c r="V81">
        <f t="shared" si="5"/>
        <v>1.3157894736842106</v>
      </c>
    </row>
    <row r="82" spans="2:22" x14ac:dyDescent="0.3">
      <c r="B82">
        <v>77</v>
      </c>
      <c r="C82" s="1">
        <v>47351.187350670145</v>
      </c>
      <c r="E82">
        <v>72</v>
      </c>
      <c r="F82" s="1">
        <v>27683.926594682373</v>
      </c>
      <c r="G82">
        <v>77</v>
      </c>
      <c r="H82" s="1">
        <f t="shared" si="3"/>
        <v>1.2987012987012987</v>
      </c>
      <c r="K82">
        <v>77</v>
      </c>
      <c r="L82" s="1">
        <v>47351.187350670145</v>
      </c>
      <c r="M82">
        <v>0.31365637279432645</v>
      </c>
      <c r="O82">
        <v>72</v>
      </c>
      <c r="P82" s="1">
        <v>27683.926594682373</v>
      </c>
      <c r="Q82">
        <v>0.17127666081279169</v>
      </c>
      <c r="R82">
        <f>1 - SUM($Q$6:Q82)/$M$3</f>
        <v>0.20571458901621109</v>
      </c>
      <c r="S82">
        <f t="shared" si="4"/>
        <v>1.2589932865082041</v>
      </c>
      <c r="T82">
        <v>0.01</v>
      </c>
      <c r="U82">
        <f>1 - SUM($T$6:T82)/$T$3</f>
        <v>0.23000000000000009</v>
      </c>
      <c r="V82">
        <f t="shared" si="5"/>
        <v>1.2987012987012989</v>
      </c>
    </row>
    <row r="83" spans="2:22" x14ac:dyDescent="0.3">
      <c r="B83">
        <v>78</v>
      </c>
      <c r="C83" s="1">
        <v>87906.703523669843</v>
      </c>
      <c r="E83">
        <v>29</v>
      </c>
      <c r="F83" s="1">
        <v>26902.376673584116</v>
      </c>
      <c r="G83">
        <v>78</v>
      </c>
      <c r="H83" s="1">
        <f t="shared" si="3"/>
        <v>1.2820512820512819</v>
      </c>
      <c r="K83">
        <v>78</v>
      </c>
      <c r="L83" s="1">
        <v>87906.703523669843</v>
      </c>
      <c r="M83">
        <v>0.76920996979261236</v>
      </c>
      <c r="O83">
        <v>29</v>
      </c>
      <c r="P83" s="1">
        <v>26902.376673584116</v>
      </c>
      <c r="Q83">
        <v>2.6374969056315312E-2</v>
      </c>
      <c r="R83">
        <f>1 - SUM($Q$6:Q83)/$M$3</f>
        <v>0.20515236475225662</v>
      </c>
      <c r="S83">
        <f t="shared" si="4"/>
        <v>1.25810275536432</v>
      </c>
      <c r="T83">
        <v>0.01</v>
      </c>
      <c r="U83">
        <f>1 - SUM($T$6:T83)/$T$3</f>
        <v>0.22000000000000008</v>
      </c>
      <c r="V83">
        <f t="shared" si="5"/>
        <v>1.2820512820512822</v>
      </c>
    </row>
    <row r="84" spans="2:22" x14ac:dyDescent="0.3">
      <c r="B84">
        <v>79</v>
      </c>
      <c r="C84" s="1">
        <v>51952.033396060826</v>
      </c>
      <c r="E84">
        <v>68</v>
      </c>
      <c r="F84" s="1">
        <v>25551.424974407964</v>
      </c>
      <c r="G84">
        <v>79</v>
      </c>
      <c r="H84" s="1">
        <f t="shared" si="3"/>
        <v>1.2658227848101264</v>
      </c>
      <c r="K84">
        <v>79</v>
      </c>
      <c r="L84" s="1">
        <v>51952.033396060826</v>
      </c>
      <c r="M84">
        <v>0.80344922711645939</v>
      </c>
      <c r="O84">
        <v>68</v>
      </c>
      <c r="P84" s="1">
        <v>25551.424974407964</v>
      </c>
      <c r="Q84">
        <v>0.49010368082690736</v>
      </c>
      <c r="R84">
        <f>1 - SUM($Q$6:Q84)/$M$3</f>
        <v>0.19470502808900014</v>
      </c>
      <c r="S84">
        <f t="shared" si="4"/>
        <v>1.2417810055698679</v>
      </c>
      <c r="T84">
        <v>0.01</v>
      </c>
      <c r="U84">
        <f>1 - SUM($T$6:T84)/$T$3</f>
        <v>0.21000000000000008</v>
      </c>
      <c r="V84">
        <f t="shared" si="5"/>
        <v>1.2658227848101267</v>
      </c>
    </row>
    <row r="85" spans="2:22" x14ac:dyDescent="0.3">
      <c r="B85">
        <v>80</v>
      </c>
      <c r="C85" s="1">
        <v>29977.137211103989</v>
      </c>
      <c r="E85">
        <v>2</v>
      </c>
      <c r="F85" s="1">
        <v>25145.540022291945</v>
      </c>
      <c r="G85">
        <v>80</v>
      </c>
      <c r="H85" s="1">
        <f t="shared" si="3"/>
        <v>1.25</v>
      </c>
      <c r="K85">
        <v>80</v>
      </c>
      <c r="L85" s="1">
        <v>29977.137211103989</v>
      </c>
      <c r="M85">
        <v>0.97607016946429126</v>
      </c>
      <c r="O85">
        <v>2</v>
      </c>
      <c r="P85" s="1">
        <v>25145.540022291945</v>
      </c>
      <c r="Q85">
        <v>1.8936689342649693E-2</v>
      </c>
      <c r="R85">
        <f>1 - SUM($Q$6:Q85)/$M$3</f>
        <v>0.19430136254517805</v>
      </c>
      <c r="S85">
        <f t="shared" si="4"/>
        <v>1.2411588570622016</v>
      </c>
      <c r="T85">
        <v>0.01</v>
      </c>
      <c r="U85">
        <f>1 - SUM($T$6:T85)/$T$3</f>
        <v>0.20000000000000007</v>
      </c>
      <c r="V85">
        <f t="shared" si="5"/>
        <v>1.25</v>
      </c>
    </row>
    <row r="86" spans="2:22" x14ac:dyDescent="0.3">
      <c r="B86">
        <v>81</v>
      </c>
      <c r="C86" s="1">
        <v>50421.35435403866</v>
      </c>
      <c r="E86">
        <v>20</v>
      </c>
      <c r="F86" s="1">
        <v>23035.369146097095</v>
      </c>
      <c r="G86">
        <v>81</v>
      </c>
      <c r="H86" s="1">
        <f t="shared" si="3"/>
        <v>1.2345679012345678</v>
      </c>
      <c r="K86">
        <v>81</v>
      </c>
      <c r="L86" s="1">
        <v>50421.35435403866</v>
      </c>
      <c r="M86">
        <v>0.22857894168866655</v>
      </c>
      <c r="O86">
        <v>20</v>
      </c>
      <c r="P86" s="1">
        <v>23035.369146097095</v>
      </c>
      <c r="Q86">
        <v>0.762219823724825</v>
      </c>
      <c r="R86">
        <f>1 - SUM($Q$6:Q86)/$M$3</f>
        <v>0.17805343905187609</v>
      </c>
      <c r="S86">
        <f t="shared" si="4"/>
        <v>1.2166241061298311</v>
      </c>
      <c r="T86">
        <v>0.01</v>
      </c>
      <c r="U86">
        <f>1 - SUM($T$6:T86)/$T$3</f>
        <v>0.19000000000000006</v>
      </c>
      <c r="V86">
        <f t="shared" si="5"/>
        <v>1.2345679012345681</v>
      </c>
    </row>
    <row r="87" spans="2:22" x14ac:dyDescent="0.3">
      <c r="B87">
        <v>82</v>
      </c>
      <c r="C87" s="1">
        <v>50218.185820573759</v>
      </c>
      <c r="E87">
        <v>18</v>
      </c>
      <c r="F87" s="1">
        <v>22153.812663035744</v>
      </c>
      <c r="G87">
        <v>82</v>
      </c>
      <c r="H87" s="1">
        <f t="shared" si="3"/>
        <v>1.2195121951219512</v>
      </c>
      <c r="K87">
        <v>82</v>
      </c>
      <c r="L87" s="1">
        <v>50218.185820573759</v>
      </c>
      <c r="M87">
        <v>0.9935824146852017</v>
      </c>
      <c r="O87">
        <v>18</v>
      </c>
      <c r="P87" s="1">
        <v>22153.812663035744</v>
      </c>
      <c r="Q87">
        <v>0.1310970895786282</v>
      </c>
      <c r="R87">
        <f>1 - SUM($Q$6:Q87)/$M$3</f>
        <v>0.17525889682748341</v>
      </c>
      <c r="S87">
        <f t="shared" si="4"/>
        <v>1.2125017125414488</v>
      </c>
      <c r="T87">
        <v>0.01</v>
      </c>
      <c r="U87">
        <f>1 - SUM($T$6:T87)/$T$3</f>
        <v>0.18000000000000005</v>
      </c>
      <c r="V87">
        <f t="shared" si="5"/>
        <v>1.2195121951219512</v>
      </c>
    </row>
    <row r="88" spans="2:22" x14ac:dyDescent="0.3">
      <c r="B88">
        <v>83</v>
      </c>
      <c r="C88" s="1">
        <v>70090.94244627429</v>
      </c>
      <c r="E88">
        <v>9</v>
      </c>
      <c r="F88" s="1">
        <v>21255.186878114353</v>
      </c>
      <c r="G88">
        <v>83</v>
      </c>
      <c r="H88" s="1">
        <f t="shared" si="3"/>
        <v>1.2048192771084338</v>
      </c>
      <c r="K88">
        <v>83</v>
      </c>
      <c r="L88" s="1">
        <v>70090.94244627429</v>
      </c>
      <c r="M88">
        <v>0.52192663416295393</v>
      </c>
      <c r="O88">
        <v>9</v>
      </c>
      <c r="P88" s="1">
        <v>21255.186878114353</v>
      </c>
      <c r="Q88">
        <v>0.53188813791582534</v>
      </c>
      <c r="R88">
        <f>1 - SUM($Q$6:Q88)/$M$3</f>
        <v>0.16392085824221148</v>
      </c>
      <c r="S88">
        <f t="shared" si="4"/>
        <v>1.1960590212758822</v>
      </c>
      <c r="T88">
        <v>0.01</v>
      </c>
      <c r="U88">
        <f>1 - SUM($T$6:T88)/$T$3</f>
        <v>0.17000000000000004</v>
      </c>
      <c r="V88">
        <f t="shared" si="5"/>
        <v>1.2048192771084338</v>
      </c>
    </row>
    <row r="89" spans="2:22" x14ac:dyDescent="0.3">
      <c r="B89">
        <v>84</v>
      </c>
      <c r="C89" s="1">
        <v>65039.827852387425</v>
      </c>
      <c r="E89">
        <v>94</v>
      </c>
      <c r="F89" s="1">
        <v>21082.80128664921</v>
      </c>
      <c r="G89">
        <v>84</v>
      </c>
      <c r="H89" s="1">
        <f t="shared" si="3"/>
        <v>1.1904761904761905</v>
      </c>
      <c r="K89">
        <v>84</v>
      </c>
      <c r="L89" s="1">
        <v>65039.827852387425</v>
      </c>
      <c r="M89">
        <v>0.60621323677349592</v>
      </c>
      <c r="O89">
        <v>94</v>
      </c>
      <c r="P89" s="1">
        <v>21082.80128664921</v>
      </c>
      <c r="Q89">
        <v>0.55001312224794729</v>
      </c>
      <c r="R89">
        <f>1 - SUM($Q$6:Q89)/$M$3</f>
        <v>0.15219645689179073</v>
      </c>
      <c r="S89">
        <f t="shared" si="4"/>
        <v>1.1795185430976256</v>
      </c>
      <c r="T89">
        <v>0.01</v>
      </c>
      <c r="U89">
        <f>1 - SUM($T$6:T89)/$T$3</f>
        <v>0.16000000000000003</v>
      </c>
      <c r="V89">
        <f t="shared" si="5"/>
        <v>1.1904761904761905</v>
      </c>
    </row>
    <row r="90" spans="2:22" x14ac:dyDescent="0.3">
      <c r="B90">
        <v>85</v>
      </c>
      <c r="C90" s="1">
        <v>62045.979758807604</v>
      </c>
      <c r="E90">
        <v>71</v>
      </c>
      <c r="F90" s="1">
        <v>20290.327434556133</v>
      </c>
      <c r="G90">
        <v>85</v>
      </c>
      <c r="H90" s="1">
        <f t="shared" si="3"/>
        <v>1.1764705882352942</v>
      </c>
      <c r="K90">
        <v>85</v>
      </c>
      <c r="L90" s="1">
        <v>62045.979758807604</v>
      </c>
      <c r="M90">
        <v>0.8695929919844696</v>
      </c>
      <c r="O90">
        <v>71</v>
      </c>
      <c r="P90" s="1">
        <v>20290.327434556133</v>
      </c>
      <c r="Q90">
        <v>0.57559809342525559</v>
      </c>
      <c r="R90">
        <f>1 - SUM($Q$6:Q90)/$M$3</f>
        <v>0.13992667133417924</v>
      </c>
      <c r="S90">
        <f t="shared" si="4"/>
        <v>1.1626915597432128</v>
      </c>
      <c r="T90">
        <v>0.01</v>
      </c>
      <c r="U90">
        <f>1 - SUM($T$6:T90)/$T$3</f>
        <v>0.15000000000000002</v>
      </c>
      <c r="V90">
        <f t="shared" si="5"/>
        <v>1.1764705882352942</v>
      </c>
    </row>
    <row r="91" spans="2:22" x14ac:dyDescent="0.3">
      <c r="B91">
        <v>86</v>
      </c>
      <c r="C91" s="1">
        <v>27889.441710293304</v>
      </c>
      <c r="E91">
        <v>14</v>
      </c>
      <c r="F91" s="1">
        <v>20150.007346980736</v>
      </c>
      <c r="G91">
        <v>86</v>
      </c>
      <c r="H91" s="1">
        <f t="shared" si="3"/>
        <v>1.1627906976744187</v>
      </c>
      <c r="K91">
        <v>86</v>
      </c>
      <c r="L91" s="1">
        <v>27889.441710293304</v>
      </c>
      <c r="M91">
        <v>0.33977723456532027</v>
      </c>
      <c r="O91">
        <v>14</v>
      </c>
      <c r="P91" s="1">
        <v>20150.007346980736</v>
      </c>
      <c r="Q91">
        <v>0.26305410873777835</v>
      </c>
      <c r="R91">
        <f>1 - SUM($Q$6:Q91)/$M$3</f>
        <v>0.13431925612358619</v>
      </c>
      <c r="S91">
        <f t="shared" si="4"/>
        <v>1.1551602678859654</v>
      </c>
      <c r="T91">
        <v>0.01</v>
      </c>
      <c r="U91">
        <f>1 - SUM($T$6:T91)/$T$3</f>
        <v>0.14000000000000001</v>
      </c>
      <c r="V91">
        <f t="shared" si="5"/>
        <v>1.1627906976744187</v>
      </c>
    </row>
    <row r="92" spans="2:22" x14ac:dyDescent="0.3">
      <c r="B92">
        <v>87</v>
      </c>
      <c r="C92" s="1">
        <v>78178.252322396074</v>
      </c>
      <c r="E92">
        <v>31</v>
      </c>
      <c r="F92" s="1">
        <v>16294.191682211145</v>
      </c>
      <c r="G92">
        <v>87</v>
      </c>
      <c r="H92" s="1">
        <f t="shared" si="3"/>
        <v>1.1494252873563218</v>
      </c>
      <c r="K92">
        <v>87</v>
      </c>
      <c r="L92" s="1">
        <v>78178.252322396074</v>
      </c>
      <c r="M92">
        <v>0.84620884073658631</v>
      </c>
      <c r="O92">
        <v>31</v>
      </c>
      <c r="P92" s="1">
        <v>16294.191682211145</v>
      </c>
      <c r="Q92">
        <v>0.57760024599635651</v>
      </c>
      <c r="R92">
        <f>1 - SUM($Q$6:Q92)/$M$3</f>
        <v>0.12200679151095062</v>
      </c>
      <c r="S92">
        <f t="shared" si="4"/>
        <v>1.1389609741069795</v>
      </c>
      <c r="T92">
        <v>0.01</v>
      </c>
      <c r="U92">
        <f>1 - SUM($T$6:T92)/$T$3</f>
        <v>0.13</v>
      </c>
      <c r="V92">
        <f t="shared" si="5"/>
        <v>1.1494252873563218</v>
      </c>
    </row>
    <row r="93" spans="2:22" x14ac:dyDescent="0.3">
      <c r="B93">
        <v>88</v>
      </c>
      <c r="C93" s="1">
        <v>78634.688494606802</v>
      </c>
      <c r="E93">
        <v>89</v>
      </c>
      <c r="F93" s="1">
        <v>16155.164839218873</v>
      </c>
      <c r="G93">
        <v>88</v>
      </c>
      <c r="H93" s="1">
        <f t="shared" si="3"/>
        <v>1.1363636363636365</v>
      </c>
      <c r="K93">
        <v>88</v>
      </c>
      <c r="L93" s="1">
        <v>78634.688494606802</v>
      </c>
      <c r="M93">
        <v>0.95956460850161396</v>
      </c>
      <c r="O93">
        <v>89</v>
      </c>
      <c r="P93" s="1">
        <v>16155.164839218873</v>
      </c>
      <c r="Q93">
        <v>0.57173404635617764</v>
      </c>
      <c r="R93">
        <f>1 - SUM($Q$6:Q93)/$M$3</f>
        <v>0.10981937424028032</v>
      </c>
      <c r="S93">
        <f t="shared" si="4"/>
        <v>1.1233675178524085</v>
      </c>
      <c r="T93">
        <v>0.01</v>
      </c>
      <c r="U93">
        <f>1 - SUM($T$6:T93)/$T$3</f>
        <v>0.12</v>
      </c>
      <c r="V93">
        <f t="shared" si="5"/>
        <v>1.1363636363636365</v>
      </c>
    </row>
    <row r="94" spans="2:22" x14ac:dyDescent="0.3">
      <c r="B94">
        <v>89</v>
      </c>
      <c r="C94" s="1">
        <v>16155.164839218873</v>
      </c>
      <c r="E94">
        <v>55</v>
      </c>
      <c r="F94" s="1">
        <v>16129.500105868989</v>
      </c>
      <c r="G94">
        <v>89</v>
      </c>
      <c r="H94" s="1">
        <f t="shared" si="3"/>
        <v>1.1235955056179776</v>
      </c>
      <c r="K94">
        <v>89</v>
      </c>
      <c r="L94" s="1">
        <v>16155.164839218873</v>
      </c>
      <c r="M94">
        <v>0.57173404635617764</v>
      </c>
      <c r="O94">
        <v>55</v>
      </c>
      <c r="P94" s="1">
        <v>16129.500105868989</v>
      </c>
      <c r="Q94">
        <v>0.56258355259526505</v>
      </c>
      <c r="R94">
        <f>1 - SUM($Q$6:Q94)/$M$3</f>
        <v>9.7827014245641997E-2</v>
      </c>
      <c r="S94">
        <f t="shared" si="4"/>
        <v>1.1084348742318451</v>
      </c>
      <c r="T94">
        <v>0.01</v>
      </c>
      <c r="U94">
        <f>1 - SUM($T$6:T94)/$T$3</f>
        <v>0.10999999999999999</v>
      </c>
      <c r="V94">
        <f t="shared" si="5"/>
        <v>1.1235955056179776</v>
      </c>
    </row>
    <row r="95" spans="2:22" x14ac:dyDescent="0.3">
      <c r="B95">
        <v>90</v>
      </c>
      <c r="C95" s="1">
        <v>69420.615736624808</v>
      </c>
      <c r="E95">
        <v>73</v>
      </c>
      <c r="F95" s="1">
        <v>14143.503576681293</v>
      </c>
      <c r="G95">
        <v>90</v>
      </c>
      <c r="H95" s="1">
        <f t="shared" si="3"/>
        <v>1.1111111111111112</v>
      </c>
      <c r="K95">
        <v>90</v>
      </c>
      <c r="L95" s="1">
        <v>69420.615736624808</v>
      </c>
      <c r="M95">
        <v>0.69606559718571714</v>
      </c>
      <c r="O95">
        <v>73</v>
      </c>
      <c r="P95" s="1">
        <v>14143.503576681293</v>
      </c>
      <c r="Q95">
        <v>0.39230724016158891</v>
      </c>
      <c r="R95">
        <f>1 - SUM($Q$6:Q95)/$M$3</f>
        <v>8.9464363700993976E-2</v>
      </c>
      <c r="S95">
        <f t="shared" si="4"/>
        <v>1.0982546537822879</v>
      </c>
      <c r="T95">
        <v>0.01</v>
      </c>
      <c r="U95">
        <f>1 - SUM($T$6:T95)/$T$3</f>
        <v>9.9999999999999978E-2</v>
      </c>
      <c r="V95">
        <f t="shared" si="5"/>
        <v>1.1111111111111112</v>
      </c>
    </row>
    <row r="96" spans="2:22" x14ac:dyDescent="0.3">
      <c r="B96">
        <v>91</v>
      </c>
      <c r="C96" s="1">
        <v>30633.893373002185</v>
      </c>
      <c r="E96">
        <v>26</v>
      </c>
      <c r="F96" s="1">
        <v>13407.627407005817</v>
      </c>
      <c r="G96">
        <v>91</v>
      </c>
      <c r="H96" s="1">
        <f t="shared" si="3"/>
        <v>1.0989010989010988</v>
      </c>
      <c r="K96">
        <v>91</v>
      </c>
      <c r="L96" s="1">
        <v>30633.893373002185</v>
      </c>
      <c r="M96">
        <v>0.74617921617491811</v>
      </c>
      <c r="O96">
        <v>26</v>
      </c>
      <c r="P96" s="1">
        <v>13407.627407005817</v>
      </c>
      <c r="Q96">
        <v>0.22892477134466283</v>
      </c>
      <c r="R96">
        <f>1 - SUM($Q$6:Q96)/$M$3</f>
        <v>8.4584469404420881E-2</v>
      </c>
      <c r="S96">
        <f t="shared" si="4"/>
        <v>1.0924000812498662</v>
      </c>
      <c r="T96">
        <v>0.01</v>
      </c>
      <c r="U96">
        <f>1 - SUM($T$6:T96)/$T$3</f>
        <v>8.9999999999999969E-2</v>
      </c>
      <c r="V96">
        <f t="shared" si="5"/>
        <v>1.0989010989010988</v>
      </c>
    </row>
    <row r="97" spans="2:22" x14ac:dyDescent="0.3">
      <c r="B97">
        <v>92</v>
      </c>
      <c r="C97" s="1">
        <v>64859.798451699469</v>
      </c>
      <c r="E97">
        <v>21</v>
      </c>
      <c r="F97" s="1">
        <v>13240.778313533519</v>
      </c>
      <c r="G97">
        <v>92</v>
      </c>
      <c r="H97" s="1">
        <f t="shared" si="3"/>
        <v>1.0869565217391304</v>
      </c>
      <c r="K97">
        <v>92</v>
      </c>
      <c r="L97" s="1">
        <v>64859.798451699469</v>
      </c>
      <c r="M97">
        <v>0.71752310555714105</v>
      </c>
      <c r="O97">
        <v>21</v>
      </c>
      <c r="P97" s="1">
        <v>13240.778313533519</v>
      </c>
      <c r="Q97">
        <v>0.64560137277666052</v>
      </c>
      <c r="R97">
        <f>1 - SUM($Q$6:Q97)/$M$3</f>
        <v>7.0822453007648556E-2</v>
      </c>
      <c r="S97">
        <f t="shared" si="4"/>
        <v>1.0762205815636563</v>
      </c>
      <c r="T97">
        <v>0.01</v>
      </c>
      <c r="U97">
        <f>1 - SUM($T$6:T97)/$T$3</f>
        <v>8.0000000000000071E-2</v>
      </c>
      <c r="V97">
        <f t="shared" si="5"/>
        <v>1.0869565217391306</v>
      </c>
    </row>
    <row r="98" spans="2:22" x14ac:dyDescent="0.3">
      <c r="B98">
        <v>93</v>
      </c>
      <c r="C98" s="1">
        <v>40173.57017863058</v>
      </c>
      <c r="E98">
        <v>12</v>
      </c>
      <c r="F98" s="1">
        <v>12821.202815109356</v>
      </c>
      <c r="G98">
        <v>93</v>
      </c>
      <c r="H98" s="1">
        <f t="shared" si="3"/>
        <v>1.075268817204301</v>
      </c>
      <c r="K98">
        <v>93</v>
      </c>
      <c r="L98" s="1">
        <v>40173.57017863058</v>
      </c>
      <c r="M98">
        <v>0.12912315827255083</v>
      </c>
      <c r="O98">
        <v>12</v>
      </c>
      <c r="P98" s="1">
        <v>12821.202815109356</v>
      </c>
      <c r="Q98">
        <v>0.39164800845133962</v>
      </c>
      <c r="R98">
        <f>1 - SUM($Q$6:Q98)/$M$3</f>
        <v>6.2473855031641601E-2</v>
      </c>
      <c r="S98">
        <f t="shared" si="4"/>
        <v>1.0666369203322326</v>
      </c>
      <c r="T98">
        <v>0.01</v>
      </c>
      <c r="U98">
        <f>1 - SUM($T$6:T98)/$T$3</f>
        <v>7.0000000000000062E-2</v>
      </c>
      <c r="V98">
        <f t="shared" si="5"/>
        <v>1.0752688172043012</v>
      </c>
    </row>
    <row r="99" spans="2:22" x14ac:dyDescent="0.3">
      <c r="B99">
        <v>94</v>
      </c>
      <c r="C99" s="1">
        <v>21082.80128664921</v>
      </c>
      <c r="E99">
        <v>66</v>
      </c>
      <c r="F99" s="1">
        <v>9856.2438386818885</v>
      </c>
      <c r="G99">
        <v>94</v>
      </c>
      <c r="H99" s="1">
        <f t="shared" si="3"/>
        <v>1.0638297872340425</v>
      </c>
      <c r="K99">
        <v>94</v>
      </c>
      <c r="L99" s="1">
        <v>21082.80128664921</v>
      </c>
      <c r="M99">
        <v>0.55001312224794729</v>
      </c>
      <c r="O99">
        <v>66</v>
      </c>
      <c r="P99" s="1">
        <v>9856.2438386818885</v>
      </c>
      <c r="Q99">
        <v>0.41860556488630296</v>
      </c>
      <c r="R99">
        <f>1 - SUM($Q$6:Q99)/$M$3</f>
        <v>5.3550614018431419E-2</v>
      </c>
      <c r="S99">
        <f t="shared" si="4"/>
        <v>1.0565805364889045</v>
      </c>
      <c r="T99">
        <v>0.01</v>
      </c>
      <c r="U99">
        <f>1 - SUM($T$6:T99)/$T$3</f>
        <v>6.0000000000000053E-2</v>
      </c>
      <c r="V99">
        <f t="shared" si="5"/>
        <v>1.0638297872340425</v>
      </c>
    </row>
    <row r="100" spans="2:22" x14ac:dyDescent="0.3">
      <c r="B100">
        <v>95</v>
      </c>
      <c r="C100" s="1">
        <v>61599.59792863785</v>
      </c>
      <c r="E100">
        <v>42</v>
      </c>
      <c r="F100" s="1">
        <v>9724.4981925465818</v>
      </c>
      <c r="G100">
        <v>95</v>
      </c>
      <c r="H100" s="1">
        <f t="shared" si="3"/>
        <v>1.0526315789473684</v>
      </c>
      <c r="K100">
        <v>95</v>
      </c>
      <c r="L100" s="1">
        <v>61599.59792863785</v>
      </c>
      <c r="M100">
        <v>0.15170217814892828</v>
      </c>
      <c r="O100">
        <v>42</v>
      </c>
      <c r="P100" s="1">
        <v>9724.4981925465818</v>
      </c>
      <c r="Q100">
        <v>0.53583353925120969</v>
      </c>
      <c r="R100">
        <f>1 - SUM($Q$6:Q100)/$M$3</f>
        <v>4.2128472951103446E-2</v>
      </c>
      <c r="S100">
        <f t="shared" si="4"/>
        <v>1.0439813396279738</v>
      </c>
      <c r="T100">
        <v>0.01</v>
      </c>
      <c r="U100">
        <f>1 - SUM($T$6:T100)/$T$3</f>
        <v>5.0000000000000044E-2</v>
      </c>
      <c r="V100">
        <f t="shared" si="5"/>
        <v>1.0526315789473684</v>
      </c>
    </row>
    <row r="101" spans="2:22" x14ac:dyDescent="0.3">
      <c r="B101">
        <v>96</v>
      </c>
      <c r="C101" s="1">
        <v>83805.908047113044</v>
      </c>
      <c r="E101">
        <v>19</v>
      </c>
      <c r="F101" s="1">
        <v>8669.7950625811754</v>
      </c>
      <c r="G101">
        <v>96</v>
      </c>
      <c r="H101" s="1">
        <f t="shared" si="3"/>
        <v>1.0416666666666667</v>
      </c>
      <c r="K101">
        <v>96</v>
      </c>
      <c r="L101" s="1">
        <v>83805.908047113044</v>
      </c>
      <c r="M101">
        <v>0.45229026250734772</v>
      </c>
      <c r="O101">
        <v>19</v>
      </c>
      <c r="P101" s="1">
        <v>8669.7950625811754</v>
      </c>
      <c r="Q101">
        <v>0.27065673956301584</v>
      </c>
      <c r="R101">
        <f>1 - SUM($Q$6:Q101)/$M$3</f>
        <v>3.6358995615974332E-2</v>
      </c>
      <c r="S101">
        <f t="shared" si="4"/>
        <v>1.0377308514795047</v>
      </c>
      <c r="T101">
        <v>0.01</v>
      </c>
      <c r="U101">
        <f>1 - SUM($T$6:T101)/$T$3</f>
        <v>4.0000000000000036E-2</v>
      </c>
      <c r="V101">
        <f t="shared" si="5"/>
        <v>1.0416666666666667</v>
      </c>
    </row>
    <row r="102" spans="2:22" x14ac:dyDescent="0.3">
      <c r="B102">
        <v>97</v>
      </c>
      <c r="C102" s="1">
        <v>57943.204087655344</v>
      </c>
      <c r="E102">
        <v>69</v>
      </c>
      <c r="F102" s="1">
        <v>8403.2529205577466</v>
      </c>
      <c r="G102">
        <v>97</v>
      </c>
      <c r="H102" s="1">
        <f t="shared" si="3"/>
        <v>1.0309278350515465</v>
      </c>
      <c r="K102">
        <v>97</v>
      </c>
      <c r="L102" s="1">
        <v>57943.204087655344</v>
      </c>
      <c r="M102">
        <v>0.44907923374904424</v>
      </c>
      <c r="O102">
        <v>69</v>
      </c>
      <c r="P102" s="1">
        <v>8403.2529205577466</v>
      </c>
      <c r="Q102">
        <v>0.56255569383422854</v>
      </c>
      <c r="R102">
        <f>1 - SUM($Q$6:Q102)/$M$3</f>
        <v>2.4367229474977492E-2</v>
      </c>
      <c r="S102">
        <f t="shared" si="4"/>
        <v>1.0249758210375248</v>
      </c>
      <c r="T102">
        <v>0.01</v>
      </c>
      <c r="U102">
        <f>1 - SUM($T$6:T102)/$T$3</f>
        <v>3.0000000000000027E-2</v>
      </c>
      <c r="V102">
        <f t="shared" si="5"/>
        <v>1.0309278350515465</v>
      </c>
    </row>
    <row r="103" spans="2:22" x14ac:dyDescent="0.3">
      <c r="B103">
        <v>98</v>
      </c>
      <c r="C103" s="1">
        <v>51156.339413861104</v>
      </c>
      <c r="E103">
        <v>25</v>
      </c>
      <c r="F103" s="1">
        <v>4416.1497168759497</v>
      </c>
      <c r="G103">
        <v>98</v>
      </c>
      <c r="H103" s="1">
        <f t="shared" si="3"/>
        <v>1.0204081632653061</v>
      </c>
      <c r="K103">
        <v>98</v>
      </c>
      <c r="L103" s="1">
        <v>51156.339413861104</v>
      </c>
      <c r="M103">
        <v>0.95525568648898418</v>
      </c>
      <c r="O103">
        <v>25</v>
      </c>
      <c r="P103" s="1">
        <v>4416.1497168759497</v>
      </c>
      <c r="Q103">
        <v>0.32999392705996655</v>
      </c>
      <c r="R103">
        <f>1 - SUM($Q$6:Q103)/$M$3</f>
        <v>1.7332885951972687E-2</v>
      </c>
      <c r="S103">
        <f t="shared" si="4"/>
        <v>1.0176386140374345</v>
      </c>
      <c r="T103">
        <v>0.01</v>
      </c>
      <c r="U103">
        <f>1 - SUM($T$6:T103)/$T$3</f>
        <v>2.0000000000000018E-2</v>
      </c>
      <c r="V103">
        <f t="shared" si="5"/>
        <v>1.0204081632653061</v>
      </c>
    </row>
    <row r="104" spans="2:22" x14ac:dyDescent="0.3">
      <c r="B104">
        <v>99</v>
      </c>
      <c r="C104" s="1">
        <v>79046.82616246384</v>
      </c>
      <c r="E104">
        <v>16</v>
      </c>
      <c r="F104" s="1">
        <v>4325.9932232363017</v>
      </c>
      <c r="G104">
        <v>99</v>
      </c>
      <c r="H104" s="1">
        <f t="shared" si="3"/>
        <v>1.0101010101010102</v>
      </c>
      <c r="K104">
        <v>99</v>
      </c>
      <c r="L104" s="1">
        <v>79046.82616246384</v>
      </c>
      <c r="M104">
        <v>0.33557930882866949</v>
      </c>
      <c r="O104">
        <v>16</v>
      </c>
      <c r="P104" s="1">
        <v>4325.9932232363017</v>
      </c>
      <c r="Q104">
        <v>0.43235980570542865</v>
      </c>
      <c r="R104">
        <f>1 - SUM($Q$6:Q104)/$M$3</f>
        <v>8.1164514982593472E-3</v>
      </c>
      <c r="S104">
        <f t="shared" si="4"/>
        <v>1.0081828673441751</v>
      </c>
      <c r="T104">
        <v>0.01</v>
      </c>
      <c r="U104">
        <f>1 - SUM($T$6:T104)/$T$3</f>
        <v>1.0000000000000009E-2</v>
      </c>
      <c r="V104">
        <f t="shared" si="5"/>
        <v>1.0101010101010102</v>
      </c>
    </row>
    <row r="105" spans="2:22" x14ac:dyDescent="0.3">
      <c r="B105">
        <v>100</v>
      </c>
      <c r="C105" s="1">
        <v>96671.02591668145</v>
      </c>
      <c r="E105">
        <v>15</v>
      </c>
      <c r="F105" s="1">
        <v>2346.9962413525614</v>
      </c>
      <c r="G105">
        <v>100</v>
      </c>
      <c r="H105" s="1">
        <f t="shared" si="3"/>
        <v>1</v>
      </c>
      <c r="K105">
        <v>100</v>
      </c>
      <c r="L105" s="1">
        <v>96671.02591668145</v>
      </c>
      <c r="M105">
        <v>0.17127688219440884</v>
      </c>
      <c r="O105">
        <v>15</v>
      </c>
      <c r="P105" s="1">
        <v>2346.9962413525614</v>
      </c>
      <c r="Q105">
        <v>0.38075759236710505</v>
      </c>
      <c r="R105">
        <f>1 - SUM($Q$6:Q105)/$M$3</f>
        <v>0</v>
      </c>
      <c r="S105">
        <f t="shared" si="4"/>
        <v>1</v>
      </c>
      <c r="T105">
        <v>0.01</v>
      </c>
      <c r="U105">
        <f>1 - SUM($T$6:T105)/$T$3</f>
        <v>0</v>
      </c>
      <c r="V105">
        <f t="shared" si="5"/>
        <v>1</v>
      </c>
    </row>
  </sheetData>
  <sortState xmlns:xlrd2="http://schemas.microsoft.com/office/spreadsheetml/2017/richdata2" ref="O6:Q105">
    <sortCondition descending="1" ref="P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Pinkerton</dc:creator>
  <cp:lastModifiedBy>Joh</cp:lastModifiedBy>
  <dcterms:created xsi:type="dcterms:W3CDTF">2017-06-13T14:42:22Z</dcterms:created>
  <dcterms:modified xsi:type="dcterms:W3CDTF">2020-03-13T11:11:49Z</dcterms:modified>
</cp:coreProperties>
</file>