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14\"/>
    </mc:Choice>
  </mc:AlternateContent>
  <bookViews>
    <workbookView xWindow="0" yWindow="0" windowWidth="28800" windowHeight="12435" activeTab="2"/>
  </bookViews>
  <sheets>
    <sheet name="Introduction" sheetId="7" r:id="rId1"/>
    <sheet name="Examples" sheetId="1" r:id="rId2"/>
    <sheet name="Oasis Implementation" sheetId="8" r:id="rId3"/>
  </sheets>
  <calcPr calcId="152511"/>
</workbook>
</file>

<file path=xl/calcChain.xml><?xml version="1.0" encoding="utf-8"?>
<calcChain xmlns="http://schemas.openxmlformats.org/spreadsheetml/2006/main">
  <c r="N15" i="1" l="1"/>
  <c r="L14" i="1" l="1"/>
  <c r="K14" i="1"/>
  <c r="J14" i="1"/>
  <c r="I14" i="1"/>
  <c r="F14" i="1"/>
  <c r="E14" i="1"/>
  <c r="D14" i="1"/>
  <c r="C14" i="1"/>
  <c r="N6" i="1"/>
  <c r="N14" i="1" l="1"/>
</calcChain>
</file>

<file path=xl/sharedStrings.xml><?xml version="1.0" encoding="utf-8"?>
<sst xmlns="http://schemas.openxmlformats.org/spreadsheetml/2006/main" count="113" uniqueCount="101">
  <si>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</si>
  <si>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</si>
  <si>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</si>
  <si>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</si>
  <si>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</si>
  <si>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</si>
  <si>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</si>
  <si>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</si>
  <si>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</si>
  <si>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</si>
  <si>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</si>
  <si>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Deductible</t>
  </si>
  <si>
    <t>D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</si>
  <si>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</si>
  <si>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</si>
  <si>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</si>
  <si>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</si>
  <si>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</si>
  <si>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</si>
  <si>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</si>
  <si>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</si>
  <si>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Location 2</t>
  </si>
  <si>
    <t>Policy</t>
  </si>
  <si>
    <t>TIV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</si>
  <si>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</si>
  <si>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</si>
  <si>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</si>
  <si>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</si>
  <si>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</si>
  <si>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</si>
  <si>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</si>
  <si>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</si>
  <si>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</si>
  <si>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</si>
  <si>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</si>
  <si>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</si>
  <si>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</si>
  <si>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</si>
  <si>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</si>
  <si>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</si>
  <si>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</si>
  <si>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</si>
  <si>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</si>
  <si>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Meta data structure (Profile)</t>
  </si>
  <si>
    <t>ProfileDescription</t>
  </si>
  <si>
    <t>ProfileID</t>
  </si>
  <si>
    <t>CalcRule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</si>
  <si>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</si>
  <si>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</si>
  <si>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</si>
  <si>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</si>
  <si>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</si>
  <si>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</si>
  <si>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</si>
  <si>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</si>
  <si>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</si>
  <si>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</si>
  <si>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</si>
  <si>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</si>
  <si>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GROUP_ID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</si>
  <si>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</si>
  <si>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</si>
  <si>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</si>
  <si>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</si>
  <si>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</si>
  <si>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</si>
  <si>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</si>
  <si>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</si>
  <si>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</si>
  <si>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</si>
  <si>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</si>
  <si>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</si>
  <si>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</si>
  <si>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</si>
  <si>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</si>
  <si>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</si>
  <si>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</si>
  <si>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</si>
  <si>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</si>
  <si>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</si>
  <si>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</si>
  <si>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</si>
  <si>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</si>
  <si>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</si>
  <si>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Location 1 Structure</t>
  </si>
  <si>
    <t>Location 1 Other Structure</t>
  </si>
  <si>
    <t>Location 1 Contents</t>
  </si>
  <si>
    <t>Location 1 Time Element</t>
  </si>
  <si>
    <t>Location 2 Structure</t>
  </si>
  <si>
    <t>Location 2 Other Structure</t>
  </si>
  <si>
    <t>Location 2 Contents</t>
  </si>
  <si>
    <t>Location 2 Time Element</t>
  </si>
  <si>
    <t>Profile 10</t>
  </si>
  <si>
    <t>DeductiblePropOfLoss</t>
  </si>
  <si>
    <t>FROM_AGG_ID</t>
  </si>
  <si>
    <t>TO_AGG_ID</t>
  </si>
  <si>
    <t>S1 = GU * (1-D)</t>
  </si>
  <si>
    <t>Policy deductible expressed as a percentage of loss.</t>
  </si>
  <si>
    <t>Deductible as a proportion of loss (Function 15)</t>
  </si>
  <si>
    <t>Policy Deductible as a Percentage of Loss</t>
  </si>
  <si>
    <t>IVc.  Policy blanket deductible (% of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</si>
</sst>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9" fontId="7" fillId="0" borderId="0"/>
    <xf numFmtId="0" fontId="2" fillId="0" borderId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5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4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9" fontId="8" fillId="0" borderId="6" xfId="1" applyFont="1" applyBorder="1"/>
    <xf numFmtId="3" fontId="4" fillId="0" borderId="6" xfId="0" applyNumberFormat="1" applyFont="1" applyBorder="1" applyAlignment="1">
      <alignment vertical="top"/>
    </xf>
    <xf numFmtId="0" fontId="10" fillId="0" borderId="0" xfId="2" applyFont="1"/>
    <xf numFmtId="0" fontId="2" fillId="0" borderId="0" xfId="2"/>
    <xf numFmtId="0" fontId="2" fillId="0" borderId="0" xfId="2" applyFont="1" applyAlignment="1">
      <alignment vertical="top"/>
    </xf>
    <xf numFmtId="0" fontId="11" fillId="0" borderId="0" xfId="2" applyFont="1"/>
    <xf numFmtId="0" fontId="12" fillId="0" borderId="0" xfId="3"/>
    <xf numFmtId="0" fontId="2" fillId="0" borderId="0" xfId="2" applyAlignment="1">
      <alignment horizontal="left" indent="1"/>
    </xf>
    <xf numFmtId="3" fontId="14" fillId="0" borderId="0" xfId="2" applyNumberFormat="1" applyFont="1"/>
    <xf numFmtId="0" fontId="2" fillId="0" borderId="0" xfId="2" applyAlignment="1">
      <alignment horizontal="left"/>
    </xf>
    <xf numFmtId="0" fontId="9" fillId="0" borderId="0" xfId="2" applyFont="1"/>
    <xf numFmtId="0" fontId="2" fillId="0" borderId="0" xfId="2" applyFont="1"/>
    <xf numFmtId="0" fontId="2" fillId="0" borderId="9" xfId="2" applyFont="1" applyBorder="1"/>
    <xf numFmtId="0" fontId="2" fillId="0" borderId="9" xfId="2" applyBorder="1"/>
    <xf numFmtId="0" fontId="2" fillId="0" borderId="10" xfId="2" applyBorder="1"/>
    <xf numFmtId="0" fontId="2" fillId="0" borderId="0" xfId="2" applyBorder="1"/>
    <xf numFmtId="0" fontId="2" fillId="0" borderId="0" xfId="2" applyFont="1" applyFill="1" applyBorder="1"/>
    <xf numFmtId="0" fontId="15" fillId="0" borderId="0" xfId="2" applyFont="1" applyFill="1" applyBorder="1" applyAlignment="1">
      <alignment horizontal="right"/>
    </xf>
    <xf numFmtId="0" fontId="2" fillId="0" borderId="9" xfId="2" applyFill="1" applyBorder="1"/>
    <xf numFmtId="0" fontId="15" fillId="0" borderId="9" xfId="2" applyFont="1" applyFill="1" applyBorder="1" applyAlignment="1">
      <alignment horizontal="right"/>
    </xf>
    <xf numFmtId="0" fontId="16" fillId="0" borderId="0" xfId="2" applyFont="1"/>
    <xf numFmtId="0" fontId="2" fillId="0" borderId="11" xfId="2" applyFont="1" applyBorder="1"/>
    <xf numFmtId="0" fontId="2" fillId="0" borderId="12" xfId="2" applyFont="1" applyBorder="1"/>
    <xf numFmtId="0" fontId="2" fillId="0" borderId="9" xfId="2" applyFont="1" applyFill="1" applyBorder="1"/>
    <xf numFmtId="0" fontId="2" fillId="0" borderId="11" xfId="2" applyBorder="1"/>
    <xf numFmtId="0" fontId="2" fillId="0" borderId="12" xfId="2" applyBorder="1"/>
    <xf numFmtId="0" fontId="2" fillId="0" borderId="13" xfId="2" applyFont="1" applyBorder="1"/>
    <xf numFmtId="0" fontId="2" fillId="0" borderId="13" xfId="2" applyBorder="1"/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1" fillId="0" borderId="11" xfId="2" applyFont="1" applyBorder="1"/>
    <xf numFmtId="0" fontId="2" fillId="0" borderId="0" xfId="2" applyFont="1" applyBorder="1"/>
    <xf numFmtId="0" fontId="1" fillId="0" borderId="0" xfId="2" applyFont="1" applyFill="1" applyBorder="1"/>
    <xf numFmtId="4" fontId="15" fillId="0" borderId="9" xfId="2" applyNumberFormat="1" applyFont="1" applyFill="1" applyBorder="1" applyAlignment="1">
      <alignment horizontal="right"/>
    </xf>
    <xf numFmtId="0" fontId="1" fillId="0" borderId="9" xfId="2" applyFont="1" applyBorder="1"/>
    <xf numFmtId="0" fontId="1" fillId="0" borderId="0" xfId="2" applyFont="1"/>
    <xf numFmtId="0" fontId="4" fillId="0" borderId="2" xfId="0" applyFont="1" applyBorder="1" applyAlignment="1">
      <alignment horizontal="center" vertical="top"/>
    </xf>
    <xf numFmtId="3" fontId="0" fillId="0" borderId="5" xfId="0" applyNumberFormat="1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zoomScale="85" zoomScaleNormal="85" workbookViewId="0">
      <selection activeCell="A9" sqref="A9"/>
    </sheetView>
  </sheetViews>
  <sheetFormatPr defaultRowHeight="15" x14ac:dyDescent="0.25"/>
  <cols>
    <col min="1" max="1" width="23.42578125" style="28" customWidth="1"/>
    <col min="2" max="16" width="9.140625" style="28"/>
    <col min="17" max="17" width="10.28515625" style="28" bestFit="1" customWidth="1"/>
    <col min="18" max="16384" width="9.140625" style="28"/>
  </cols>
  <sheetData>
    <row r="1" spans="1:2" x14ac:dyDescent="0.25">
      <c r="A1" s="27" t="s">
        <v>24</v>
      </c>
    </row>
    <row r="3" spans="1:2" x14ac:dyDescent="0.25">
      <c r="A3" s="28" t="s">
        <v>25</v>
      </c>
    </row>
    <row r="4" spans="1:2" x14ac:dyDescent="0.25">
      <c r="A4" s="28" t="s">
        <v>26</v>
      </c>
    </row>
    <row r="6" spans="1:2" x14ac:dyDescent="0.25">
      <c r="A6" s="27" t="s">
        <v>27</v>
      </c>
    </row>
    <row r="7" spans="1:2" x14ac:dyDescent="0.25">
      <c r="A7" s="27"/>
    </row>
    <row r="8" spans="1:2" x14ac:dyDescent="0.25">
      <c r="A8" s="60" t="s">
        <v>97</v>
      </c>
    </row>
    <row r="9" spans="1:2" x14ac:dyDescent="0.25">
      <c r="A9" s="29"/>
    </row>
    <row r="11" spans="1:2" x14ac:dyDescent="0.25">
      <c r="A11" s="27" t="s">
        <v>28</v>
      </c>
    </row>
    <row r="12" spans="1:2" x14ac:dyDescent="0.25">
      <c r="A12" s="30"/>
    </row>
    <row r="13" spans="1:2" x14ac:dyDescent="0.25">
      <c r="A13" s="31" t="s">
        <v>29</v>
      </c>
      <c r="B13" s="28" t="s">
        <v>30</v>
      </c>
    </row>
    <row r="14" spans="1:2" x14ac:dyDescent="0.25">
      <c r="A14" s="30"/>
    </row>
    <row r="15" spans="1:2" x14ac:dyDescent="0.25">
      <c r="A15" s="31" t="s">
        <v>31</v>
      </c>
      <c r="B15" s="28" t="s">
        <v>32</v>
      </c>
    </row>
    <row r="16" spans="1:2" x14ac:dyDescent="0.25">
      <c r="B16" s="28" t="s">
        <v>33</v>
      </c>
    </row>
    <row r="17" spans="2:17" x14ac:dyDescent="0.25">
      <c r="B17" s="32" t="s">
        <v>34</v>
      </c>
    </row>
    <row r="18" spans="2:17" x14ac:dyDescent="0.25">
      <c r="B18" s="32" t="s">
        <v>35</v>
      </c>
    </row>
    <row r="19" spans="2:17" x14ac:dyDescent="0.25">
      <c r="B19" s="28" t="s">
        <v>36</v>
      </c>
    </row>
    <row r="20" spans="2:17" x14ac:dyDescent="0.25">
      <c r="B20" s="28" t="s">
        <v>37</v>
      </c>
    </row>
    <row r="21" spans="2:17" ht="15.75" x14ac:dyDescent="0.25">
      <c r="B21" s="32" t="s">
        <v>38</v>
      </c>
      <c r="Q21" s="33"/>
    </row>
    <row r="22" spans="2:17" x14ac:dyDescent="0.25">
      <c r="B22" s="32" t="s">
        <v>39</v>
      </c>
    </row>
    <row r="23" spans="2:17" x14ac:dyDescent="0.25">
      <c r="B23" s="32" t="s">
        <v>40</v>
      </c>
    </row>
    <row r="24" spans="2:17" x14ac:dyDescent="0.25">
      <c r="B24" s="32" t="s">
        <v>41</v>
      </c>
    </row>
    <row r="25" spans="2:17" x14ac:dyDescent="0.25">
      <c r="B25" s="34" t="s">
        <v>42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K65308"/>
  <sheetViews>
    <sheetView showGridLines="0" zoomScale="89" zoomScaleNormal="89" workbookViewId="0">
      <selection activeCell="A3" sqref="A3"/>
    </sheetView>
  </sheetViews>
  <sheetFormatPr defaultRowHeight="15" x14ac:dyDescent="0.25"/>
  <cols>
    <col min="1" max="1" width="29.7109375" style="1" customWidth="1"/>
    <col min="2" max="2" width="25.140625" style="1"/>
    <col min="3" max="3" width="13.28515625" style="2" bestFit="1" customWidth="1"/>
    <col min="4" max="4" width="15" style="2"/>
    <col min="5" max="5" width="20.42578125" style="2" customWidth="1"/>
    <col min="6" max="6" width="13.85546875" style="2"/>
    <col min="7" max="7" width="21" style="1" customWidth="1"/>
    <col min="8" max="8" width="17.85546875" style="1" customWidth="1"/>
    <col min="9" max="10" width="21.5703125" style="1" bestFit="1" customWidth="1"/>
    <col min="11" max="11" width="11.7109375" style="1" bestFit="1" customWidth="1"/>
    <col min="12" max="12" width="11" style="1" bestFit="1" customWidth="1"/>
    <col min="13" max="13" width="11.28515625" style="1" bestFit="1" customWidth="1"/>
    <col min="14" max="14" width="13.28515625" style="1"/>
    <col min="15" max="1025" width="9.140625" style="1"/>
  </cols>
  <sheetData>
    <row r="1" spans="1:16" ht="15" customHeight="1" x14ac:dyDescent="0.25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3">
      <c r="A2" s="5" t="s">
        <v>100</v>
      </c>
    </row>
    <row r="3" spans="1:16" ht="15" customHeight="1" x14ac:dyDescent="0.25">
      <c r="A3" s="21"/>
      <c r="B3" s="22"/>
      <c r="C3" s="61" t="s">
        <v>20</v>
      </c>
      <c r="D3" s="61"/>
      <c r="E3" s="61"/>
      <c r="F3" s="61"/>
      <c r="G3" s="22"/>
      <c r="H3" s="22"/>
      <c r="I3" s="61" t="s">
        <v>21</v>
      </c>
      <c r="J3" s="61"/>
      <c r="K3" s="61"/>
      <c r="L3" s="61"/>
      <c r="M3" s="22"/>
      <c r="N3" s="9" t="s">
        <v>22</v>
      </c>
    </row>
    <row r="4" spans="1:16" s="5" customFormat="1" ht="15" customHeight="1" thickBot="1" x14ac:dyDescent="0.3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3"/>
    </row>
    <row r="5" spans="1:16" s="5" customFormat="1" ht="15" customHeight="1" x14ac:dyDescent="0.25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3"/>
    </row>
    <row r="6" spans="1:16" s="5" customFormat="1" ht="15" customHeight="1" x14ac:dyDescent="0.25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26">
        <f>SUM(C6:L6)</f>
        <v>3950000</v>
      </c>
    </row>
    <row r="7" spans="1:16" s="5" customFormat="1" ht="15" customHeight="1" x14ac:dyDescent="0.25">
      <c r="A7" s="16" t="s">
        <v>10</v>
      </c>
      <c r="B7" s="17" t="s">
        <v>22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3"/>
    </row>
    <row r="8" spans="1:16" s="5" customFormat="1" ht="15" customHeight="1" x14ac:dyDescent="0.25">
      <c r="A8" s="13" t="s">
        <v>11</v>
      </c>
      <c r="B8" s="8" t="s">
        <v>12</v>
      </c>
      <c r="C8" s="63"/>
      <c r="D8" s="63"/>
      <c r="E8" s="63"/>
      <c r="F8" s="63"/>
      <c r="G8" s="8"/>
      <c r="H8" s="8"/>
      <c r="I8" s="63"/>
      <c r="J8" s="63"/>
      <c r="K8" s="63"/>
      <c r="L8" s="63"/>
      <c r="M8" s="17"/>
      <c r="N8" s="25">
        <v>0.05</v>
      </c>
    </row>
    <row r="9" spans="1:16" s="5" customFormat="1" ht="15" customHeight="1" x14ac:dyDescent="0.25">
      <c r="A9" s="13"/>
      <c r="B9" s="8"/>
      <c r="C9" s="14"/>
      <c r="D9" s="14"/>
      <c r="E9" s="14"/>
      <c r="F9" s="14"/>
      <c r="G9" s="8"/>
      <c r="H9" s="8"/>
      <c r="I9" s="14"/>
      <c r="J9" s="14"/>
      <c r="K9" s="14"/>
      <c r="L9" s="14"/>
      <c r="M9" s="17"/>
      <c r="N9" s="23"/>
    </row>
    <row r="10" spans="1:16" s="5" customFormat="1" ht="15" customHeight="1" thickBot="1" x14ac:dyDescent="0.3">
      <c r="A10" s="10" t="s">
        <v>13</v>
      </c>
      <c r="B10" s="18"/>
      <c r="C10" s="19"/>
      <c r="D10" s="19"/>
      <c r="E10" s="19"/>
      <c r="F10" s="19"/>
      <c r="G10" s="8"/>
      <c r="H10" s="8"/>
      <c r="I10" s="19"/>
      <c r="J10" s="19"/>
      <c r="K10" s="19"/>
      <c r="L10" s="19"/>
      <c r="M10" s="17"/>
      <c r="N10" s="23"/>
    </row>
    <row r="11" spans="1:16" s="5" customFormat="1" ht="15" customHeight="1" x14ac:dyDescent="0.25">
      <c r="A11" s="13" t="s">
        <v>14</v>
      </c>
      <c r="B11" s="8" t="s">
        <v>15</v>
      </c>
      <c r="C11" s="20">
        <v>0.5</v>
      </c>
      <c r="D11" s="20">
        <v>0.5</v>
      </c>
      <c r="E11" s="20">
        <v>0.05</v>
      </c>
      <c r="F11" s="20">
        <v>0.02</v>
      </c>
      <c r="G11" s="8"/>
      <c r="H11" s="8"/>
      <c r="I11" s="20">
        <v>0.5</v>
      </c>
      <c r="J11" s="20">
        <v>0.5</v>
      </c>
      <c r="K11" s="20">
        <v>0.05</v>
      </c>
      <c r="L11" s="20">
        <v>0.02</v>
      </c>
      <c r="M11" s="17"/>
      <c r="N11" s="23"/>
    </row>
    <row r="12" spans="1:16" s="5" customFormat="1" ht="15" customHeight="1" x14ac:dyDescent="0.25">
      <c r="A12" s="13"/>
      <c r="B12" s="8"/>
      <c r="C12" s="14"/>
      <c r="D12" s="14"/>
      <c r="E12" s="14"/>
      <c r="F12" s="14"/>
      <c r="G12" s="8"/>
      <c r="H12" s="8"/>
      <c r="I12" s="14"/>
      <c r="J12" s="14"/>
      <c r="K12" s="14"/>
      <c r="L12" s="14"/>
      <c r="M12" s="17"/>
      <c r="N12" s="23"/>
    </row>
    <row r="13" spans="1:16" s="5" customFormat="1" ht="15" customHeight="1" thickBot="1" x14ac:dyDescent="0.3">
      <c r="A13" s="10" t="s">
        <v>16</v>
      </c>
      <c r="B13" s="18"/>
      <c r="C13" s="19"/>
      <c r="D13" s="19"/>
      <c r="E13" s="19"/>
      <c r="F13" s="19"/>
      <c r="G13" s="8"/>
      <c r="H13" s="11"/>
      <c r="I13" s="19"/>
      <c r="J13" s="19"/>
      <c r="K13" s="19"/>
      <c r="L13" s="19"/>
      <c r="M13" s="17"/>
      <c r="N13" s="23"/>
    </row>
    <row r="14" spans="1:16" s="5" customFormat="1" ht="15" customHeight="1" x14ac:dyDescent="0.25">
      <c r="A14" s="13" t="s">
        <v>17</v>
      </c>
      <c r="B14" s="8" t="s">
        <v>18</v>
      </c>
      <c r="C14" s="15">
        <f>C11*C6</f>
        <v>500000</v>
      </c>
      <c r="D14" s="15">
        <f>D11*D6</f>
        <v>50000</v>
      </c>
      <c r="E14" s="15">
        <f>E11*E6</f>
        <v>2500</v>
      </c>
      <c r="F14" s="15">
        <f>F11*F6</f>
        <v>400</v>
      </c>
      <c r="G14" s="8"/>
      <c r="H14" s="8"/>
      <c r="I14" s="15">
        <f>I11*I6</f>
        <v>850000</v>
      </c>
      <c r="J14" s="15">
        <f>J11*J6</f>
        <v>15000</v>
      </c>
      <c r="K14" s="15">
        <f>K11*K6</f>
        <v>50000</v>
      </c>
      <c r="L14" s="15">
        <f>L11*L6</f>
        <v>1000</v>
      </c>
      <c r="M14" s="17"/>
      <c r="N14" s="24">
        <f>SUM(C14:L14)</f>
        <v>1468900</v>
      </c>
    </row>
    <row r="15" spans="1:16" s="5" customFormat="1" ht="15" customHeight="1" thickBot="1" x14ac:dyDescent="0.3">
      <c r="A15" s="53" t="s">
        <v>19</v>
      </c>
      <c r="B15" s="18" t="s">
        <v>96</v>
      </c>
      <c r="C15" s="62"/>
      <c r="D15" s="62"/>
      <c r="E15" s="62"/>
      <c r="F15" s="62"/>
      <c r="G15" s="18"/>
      <c r="H15" s="18"/>
      <c r="I15" s="62"/>
      <c r="J15" s="62"/>
      <c r="K15" s="62"/>
      <c r="L15" s="62"/>
      <c r="M15" s="11"/>
      <c r="N15" s="54">
        <f>MAX(N14*(1-N8),0)</f>
        <v>1395455</v>
      </c>
    </row>
    <row r="16" spans="1: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</sheetData>
  <mergeCells count="6">
    <mergeCell ref="C3:F3"/>
    <mergeCell ref="C15:F15"/>
    <mergeCell ref="I15:L15"/>
    <mergeCell ref="I3:L3"/>
    <mergeCell ref="C8:F8"/>
    <mergeCell ref="I8:L8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showGridLines="0" tabSelected="1" zoomScale="85" zoomScaleNormal="85" workbookViewId="0">
      <selection activeCell="C30" sqref="C30"/>
    </sheetView>
  </sheetViews>
  <sheetFormatPr defaultRowHeight="15" x14ac:dyDescent="0.25"/>
  <cols>
    <col min="1" max="1" width="53.28515625" style="28" customWidth="1"/>
    <col min="2" max="2" width="30.5703125" style="28" bestFit="1" customWidth="1"/>
    <col min="3" max="3" width="14.28515625" style="28" customWidth="1"/>
    <col min="4" max="4" width="15.5703125" style="28" bestFit="1" customWidth="1"/>
    <col min="5" max="5" width="18.140625" style="28" bestFit="1" customWidth="1"/>
    <col min="6" max="6" width="13.5703125" style="28" bestFit="1" customWidth="1"/>
    <col min="7" max="7" width="18" style="28" bestFit="1" customWidth="1"/>
    <col min="8" max="8" width="8.140625" style="28" bestFit="1" customWidth="1"/>
    <col min="9" max="9" width="20.42578125" style="28" bestFit="1" customWidth="1"/>
    <col min="10" max="10" width="26.7109375" style="28" bestFit="1" customWidth="1"/>
    <col min="11" max="11" width="20.5703125" style="28" bestFit="1" customWidth="1"/>
    <col min="12" max="12" width="25.140625" style="28" bestFit="1" customWidth="1"/>
    <col min="13" max="13" width="19.140625" style="28" bestFit="1" customWidth="1"/>
    <col min="14" max="14" width="27.42578125" style="28" bestFit="1" customWidth="1"/>
    <col min="15" max="15" width="14.42578125" style="28" customWidth="1"/>
    <col min="16" max="16" width="12.28515625" style="28" customWidth="1"/>
    <col min="17" max="17" width="11" style="28" customWidth="1"/>
    <col min="18" max="16384" width="9.140625" style="28"/>
  </cols>
  <sheetData>
    <row r="1" spans="1:5" x14ac:dyDescent="0.25">
      <c r="A1" s="35" t="s">
        <v>31</v>
      </c>
    </row>
    <row r="3" spans="1:5" x14ac:dyDescent="0.25">
      <c r="A3" s="36" t="s">
        <v>43</v>
      </c>
      <c r="E3" s="40"/>
    </row>
    <row r="4" spans="1:5" x14ac:dyDescent="0.25">
      <c r="A4" s="37" t="s">
        <v>44</v>
      </c>
      <c r="B4" s="37" t="s">
        <v>45</v>
      </c>
      <c r="C4" s="37" t="s">
        <v>46</v>
      </c>
      <c r="E4" s="56"/>
    </row>
    <row r="5" spans="1:5" x14ac:dyDescent="0.25">
      <c r="A5" s="59" t="s">
        <v>98</v>
      </c>
      <c r="B5" s="38">
        <v>14</v>
      </c>
      <c r="C5" s="38">
        <v>16</v>
      </c>
      <c r="E5" s="40"/>
    </row>
    <row r="6" spans="1:5" x14ac:dyDescent="0.25">
      <c r="A6" s="39"/>
      <c r="B6" s="39"/>
      <c r="E6" s="40"/>
    </row>
    <row r="7" spans="1:5" x14ac:dyDescent="0.25">
      <c r="A7" s="57" t="s">
        <v>92</v>
      </c>
      <c r="B7" s="40"/>
    </row>
    <row r="8" spans="1:5" x14ac:dyDescent="0.25">
      <c r="A8" s="41" t="s">
        <v>47</v>
      </c>
      <c r="B8" s="42" t="s">
        <v>48</v>
      </c>
    </row>
    <row r="9" spans="1:5" x14ac:dyDescent="0.25">
      <c r="A9" s="43" t="s">
        <v>49</v>
      </c>
      <c r="B9" s="44">
        <v>1</v>
      </c>
    </row>
    <row r="10" spans="1:5" x14ac:dyDescent="0.25">
      <c r="A10" s="43" t="s">
        <v>50</v>
      </c>
      <c r="B10" s="44">
        <v>1</v>
      </c>
    </row>
    <row r="11" spans="1:5" x14ac:dyDescent="0.25">
      <c r="A11" s="43" t="s">
        <v>93</v>
      </c>
      <c r="B11" s="58">
        <v>0.05</v>
      </c>
    </row>
    <row r="13" spans="1:5" x14ac:dyDescent="0.25">
      <c r="A13" s="35"/>
    </row>
    <row r="14" spans="1:5" x14ac:dyDescent="0.25">
      <c r="A14" s="35" t="s">
        <v>51</v>
      </c>
    </row>
    <row r="15" spans="1:5" x14ac:dyDescent="0.25">
      <c r="A15" s="45" t="s">
        <v>52</v>
      </c>
    </row>
    <row r="16" spans="1:5" x14ac:dyDescent="0.25">
      <c r="A16" s="36" t="s">
        <v>53</v>
      </c>
      <c r="B16" s="36"/>
      <c r="C16" s="36"/>
      <c r="D16" s="36"/>
      <c r="E16" s="36" t="s">
        <v>54</v>
      </c>
    </row>
    <row r="17" spans="1:9" x14ac:dyDescent="0.25">
      <c r="A17" s="46" t="s">
        <v>55</v>
      </c>
      <c r="B17" s="46" t="s">
        <v>56</v>
      </c>
      <c r="C17" s="47"/>
      <c r="D17" s="36"/>
      <c r="E17" s="37" t="s">
        <v>55</v>
      </c>
      <c r="F17" s="48" t="s">
        <v>57</v>
      </c>
      <c r="G17" s="48" t="s">
        <v>58</v>
      </c>
      <c r="H17" s="48" t="s">
        <v>23</v>
      </c>
      <c r="I17" s="48" t="s">
        <v>59</v>
      </c>
    </row>
    <row r="18" spans="1:9" x14ac:dyDescent="0.25">
      <c r="A18" s="49">
        <v>1</v>
      </c>
      <c r="B18" s="49" t="s">
        <v>84</v>
      </c>
      <c r="C18" s="50"/>
      <c r="E18" s="38">
        <v>1</v>
      </c>
      <c r="F18" s="38">
        <v>1</v>
      </c>
      <c r="G18" s="38">
        <v>1</v>
      </c>
      <c r="H18" s="38">
        <v>1000000</v>
      </c>
      <c r="I18" s="38">
        <v>1</v>
      </c>
    </row>
    <row r="19" spans="1:9" x14ac:dyDescent="0.25">
      <c r="A19" s="49">
        <v>2</v>
      </c>
      <c r="B19" s="49" t="s">
        <v>85</v>
      </c>
      <c r="C19" s="50"/>
      <c r="E19" s="38">
        <v>2</v>
      </c>
      <c r="F19" s="38">
        <v>1</v>
      </c>
      <c r="G19" s="38">
        <v>2</v>
      </c>
      <c r="H19" s="38">
        <v>100000</v>
      </c>
      <c r="I19" s="38">
        <v>1</v>
      </c>
    </row>
    <row r="20" spans="1:9" x14ac:dyDescent="0.25">
      <c r="A20" s="49">
        <v>3</v>
      </c>
      <c r="B20" s="49" t="s">
        <v>86</v>
      </c>
      <c r="C20" s="50"/>
      <c r="E20" s="38">
        <v>3</v>
      </c>
      <c r="F20" s="38">
        <v>1</v>
      </c>
      <c r="G20" s="38">
        <v>3</v>
      </c>
      <c r="H20" s="38">
        <v>50000</v>
      </c>
      <c r="I20" s="38">
        <v>1</v>
      </c>
    </row>
    <row r="21" spans="1:9" x14ac:dyDescent="0.25">
      <c r="A21" s="49">
        <v>4</v>
      </c>
      <c r="B21" s="49" t="s">
        <v>87</v>
      </c>
      <c r="C21" s="50"/>
      <c r="E21" s="38">
        <v>4</v>
      </c>
      <c r="F21" s="38">
        <v>1</v>
      </c>
      <c r="G21" s="38">
        <v>4</v>
      </c>
      <c r="H21" s="38">
        <v>20000</v>
      </c>
      <c r="I21" s="38">
        <v>1</v>
      </c>
    </row>
    <row r="22" spans="1:9" x14ac:dyDescent="0.25">
      <c r="A22" s="49">
        <v>5</v>
      </c>
      <c r="B22" s="49" t="s">
        <v>88</v>
      </c>
      <c r="C22" s="50"/>
      <c r="E22" s="38">
        <v>5</v>
      </c>
      <c r="F22" s="38">
        <v>2</v>
      </c>
      <c r="G22" s="38">
        <v>1</v>
      </c>
      <c r="H22" s="38">
        <v>1700000</v>
      </c>
      <c r="I22" s="38">
        <v>2</v>
      </c>
    </row>
    <row r="23" spans="1:9" x14ac:dyDescent="0.25">
      <c r="A23" s="49">
        <v>6</v>
      </c>
      <c r="B23" s="49" t="s">
        <v>89</v>
      </c>
      <c r="C23" s="50"/>
      <c r="E23" s="38">
        <v>6</v>
      </c>
      <c r="F23" s="38">
        <v>2</v>
      </c>
      <c r="G23" s="38">
        <v>2</v>
      </c>
      <c r="H23" s="38">
        <v>30000</v>
      </c>
      <c r="I23" s="38">
        <v>2</v>
      </c>
    </row>
    <row r="24" spans="1:9" x14ac:dyDescent="0.25">
      <c r="A24" s="49">
        <v>7</v>
      </c>
      <c r="B24" s="49" t="s">
        <v>90</v>
      </c>
      <c r="C24" s="50"/>
      <c r="E24" s="38">
        <v>7</v>
      </c>
      <c r="F24" s="38">
        <v>2</v>
      </c>
      <c r="G24" s="38">
        <v>3</v>
      </c>
      <c r="H24" s="38">
        <v>1000000</v>
      </c>
      <c r="I24" s="38">
        <v>2</v>
      </c>
    </row>
    <row r="25" spans="1:9" x14ac:dyDescent="0.25">
      <c r="A25" s="49">
        <v>8</v>
      </c>
      <c r="B25" s="49" t="s">
        <v>91</v>
      </c>
      <c r="C25" s="50"/>
      <c r="E25" s="38">
        <v>8</v>
      </c>
      <c r="F25" s="38">
        <v>2</v>
      </c>
      <c r="G25" s="38">
        <v>4</v>
      </c>
      <c r="H25" s="38">
        <v>50000</v>
      </c>
      <c r="I25" s="38">
        <v>2</v>
      </c>
    </row>
    <row r="27" spans="1:9" x14ac:dyDescent="0.25">
      <c r="A27" s="45" t="s">
        <v>60</v>
      </c>
    </row>
    <row r="28" spans="1:9" x14ac:dyDescent="0.25">
      <c r="A28" s="36" t="s">
        <v>61</v>
      </c>
    </row>
    <row r="29" spans="1:9" x14ac:dyDescent="0.25">
      <c r="A29" s="37" t="s">
        <v>62</v>
      </c>
      <c r="B29" s="37" t="s">
        <v>63</v>
      </c>
      <c r="C29" s="46" t="s">
        <v>64</v>
      </c>
      <c r="D29" s="51"/>
      <c r="E29" s="52"/>
      <c r="F29" s="52"/>
      <c r="G29" s="50"/>
    </row>
    <row r="30" spans="1:9" x14ac:dyDescent="0.25">
      <c r="A30" s="38">
        <v>1</v>
      </c>
      <c r="B30" s="38">
        <v>1</v>
      </c>
      <c r="C30" s="55" t="s">
        <v>99</v>
      </c>
      <c r="D30" s="52"/>
      <c r="E30" s="52"/>
      <c r="F30" s="52"/>
      <c r="G30" s="50"/>
    </row>
    <row r="32" spans="1:9" x14ac:dyDescent="0.25">
      <c r="A32" s="36" t="s">
        <v>65</v>
      </c>
    </row>
    <row r="33" spans="1:14" x14ac:dyDescent="0.25">
      <c r="A33" s="37" t="s">
        <v>62</v>
      </c>
      <c r="B33" s="59" t="s">
        <v>94</v>
      </c>
      <c r="C33" s="37" t="s">
        <v>66</v>
      </c>
      <c r="D33" s="59" t="s">
        <v>95</v>
      </c>
    </row>
    <row r="34" spans="1:14" x14ac:dyDescent="0.25">
      <c r="A34" s="38">
        <v>1</v>
      </c>
      <c r="B34" s="38">
        <v>1</v>
      </c>
      <c r="C34" s="38">
        <v>1</v>
      </c>
      <c r="D34" s="38">
        <v>1</v>
      </c>
    </row>
    <row r="35" spans="1:14" x14ac:dyDescent="0.25">
      <c r="A35" s="38">
        <v>1</v>
      </c>
      <c r="B35" s="38">
        <v>2</v>
      </c>
      <c r="C35" s="38">
        <v>1</v>
      </c>
      <c r="D35" s="38">
        <v>1</v>
      </c>
    </row>
    <row r="36" spans="1:14" x14ac:dyDescent="0.25">
      <c r="A36" s="38">
        <v>1</v>
      </c>
      <c r="B36" s="38">
        <v>3</v>
      </c>
      <c r="C36" s="38">
        <v>1</v>
      </c>
      <c r="D36" s="38">
        <v>1</v>
      </c>
    </row>
    <row r="37" spans="1:14" x14ac:dyDescent="0.25">
      <c r="A37" s="38">
        <v>1</v>
      </c>
      <c r="B37" s="38">
        <v>4</v>
      </c>
      <c r="C37" s="38">
        <v>1</v>
      </c>
      <c r="D37" s="38">
        <v>1</v>
      </c>
    </row>
    <row r="38" spans="1:14" x14ac:dyDescent="0.25">
      <c r="A38" s="38">
        <v>1</v>
      </c>
      <c r="B38" s="38">
        <v>5</v>
      </c>
      <c r="C38" s="38">
        <v>1</v>
      </c>
      <c r="D38" s="38">
        <v>1</v>
      </c>
    </row>
    <row r="39" spans="1:14" x14ac:dyDescent="0.25">
      <c r="A39" s="38">
        <v>1</v>
      </c>
      <c r="B39" s="38">
        <v>6</v>
      </c>
      <c r="C39" s="38">
        <v>1</v>
      </c>
      <c r="D39" s="38">
        <v>1</v>
      </c>
    </row>
    <row r="40" spans="1:14" x14ac:dyDescent="0.25">
      <c r="A40" s="38">
        <v>1</v>
      </c>
      <c r="B40" s="38">
        <v>7</v>
      </c>
      <c r="C40" s="38">
        <v>1</v>
      </c>
      <c r="D40" s="38">
        <v>1</v>
      </c>
    </row>
    <row r="41" spans="1:14" x14ac:dyDescent="0.25">
      <c r="A41" s="38">
        <v>1</v>
      </c>
      <c r="B41" s="38">
        <v>8</v>
      </c>
      <c r="C41" s="38">
        <v>1</v>
      </c>
      <c r="D41" s="38">
        <v>1</v>
      </c>
    </row>
    <row r="43" spans="1:14" x14ac:dyDescent="0.25">
      <c r="A43" s="36" t="s">
        <v>68</v>
      </c>
    </row>
    <row r="44" spans="1:14" x14ac:dyDescent="0.25">
      <c r="A44" s="37" t="s">
        <v>62</v>
      </c>
      <c r="B44" s="37" t="s">
        <v>69</v>
      </c>
      <c r="C44" s="37" t="s">
        <v>66</v>
      </c>
      <c r="D44" s="37" t="s">
        <v>67</v>
      </c>
      <c r="E44" s="37" t="s">
        <v>70</v>
      </c>
    </row>
    <row r="45" spans="1:14" x14ac:dyDescent="0.25">
      <c r="A45" s="38">
        <v>1</v>
      </c>
      <c r="B45" s="38">
        <v>1</v>
      </c>
      <c r="C45" s="38">
        <v>1</v>
      </c>
      <c r="D45" s="38">
        <v>1</v>
      </c>
      <c r="E45" s="38">
        <v>1</v>
      </c>
    </row>
    <row r="47" spans="1:14" x14ac:dyDescent="0.25">
      <c r="A47" s="36" t="s">
        <v>71</v>
      </c>
    </row>
    <row r="48" spans="1:14" x14ac:dyDescent="0.25">
      <c r="A48" s="37" t="s">
        <v>70</v>
      </c>
      <c r="B48" s="37" t="s">
        <v>72</v>
      </c>
      <c r="C48" s="37" t="s">
        <v>73</v>
      </c>
      <c r="D48" s="37" t="s">
        <v>74</v>
      </c>
      <c r="E48" s="37" t="s">
        <v>75</v>
      </c>
      <c r="F48" s="37" t="s">
        <v>50</v>
      </c>
      <c r="G48" s="37" t="s">
        <v>76</v>
      </c>
      <c r="H48" s="37" t="s">
        <v>77</v>
      </c>
      <c r="I48" s="38" t="s">
        <v>78</v>
      </c>
      <c r="J48" s="38" t="s">
        <v>79</v>
      </c>
      <c r="K48" s="38" t="s">
        <v>80</v>
      </c>
      <c r="L48" s="38" t="s">
        <v>81</v>
      </c>
      <c r="M48" s="38" t="s">
        <v>82</v>
      </c>
      <c r="N48" s="38" t="s">
        <v>83</v>
      </c>
    </row>
    <row r="49" spans="1:14" x14ac:dyDescent="0.25">
      <c r="A49" s="38">
        <v>1</v>
      </c>
      <c r="B49" s="38">
        <v>16</v>
      </c>
      <c r="C49" s="38">
        <v>0</v>
      </c>
      <c r="D49" s="38">
        <v>0</v>
      </c>
      <c r="E49" s="38">
        <v>0</v>
      </c>
      <c r="F49" s="38">
        <v>1</v>
      </c>
      <c r="G49" s="38">
        <v>0</v>
      </c>
      <c r="H49" s="38">
        <v>0</v>
      </c>
      <c r="I49" s="38">
        <v>0</v>
      </c>
      <c r="J49" s="38">
        <v>0.05</v>
      </c>
      <c r="K49" s="38">
        <v>0</v>
      </c>
      <c r="L49" s="38">
        <v>0</v>
      </c>
      <c r="M49" s="38">
        <v>0</v>
      </c>
      <c r="N49" s="38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Examples</vt:lpstr>
      <vt:lpstr>Oasis Implementation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2016-03-02T17:07:18Z</dcterms:modified>
</cp:coreProperties>
</file>