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6410210371\"/>
    </mc:Choice>
  </mc:AlternateContent>
  <xr:revisionPtr revIDLastSave="0" documentId="13_ncr:1_{B475C713-CB71-48D3-8C7C-CA9E2A26B229}" xr6:coauthVersionLast="47" xr6:coauthVersionMax="47" xr10:uidLastSave="{00000000-0000-0000-0000-000000000000}"/>
  <bookViews>
    <workbookView xWindow="-120" yWindow="-120" windowWidth="29040" windowHeight="15720" activeTab="1" xr2:uid="{CE9115C9-684C-4BD2-98D6-956134A2E080}"/>
  </bookViews>
  <sheets>
    <sheet name="data" sheetId="1" r:id="rId1"/>
    <sheet name="Sheet1" sheetId="2" r:id="rId2"/>
  </sheets>
  <calcPr calcId="191029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<sst xmlns="http://schemas.openxmlformats.org/spreadsheetml/2006/main" count="258" uniqueCount="47">
  <si>
    <t>Gender</t>
  </si>
  <si>
    <t>Height</t>
  </si>
  <si>
    <t>Weight</t>
  </si>
  <si>
    <t>Living</t>
  </si>
  <si>
    <t>Love to study</t>
  </si>
  <si>
    <t>Favorite Pet</t>
  </si>
  <si>
    <t>Favorite Color</t>
  </si>
  <si>
    <t>Age</t>
  </si>
  <si>
    <t>Data Analysis</t>
  </si>
  <si>
    <t>Male</t>
  </si>
  <si>
    <t>off campus</t>
  </si>
  <si>
    <t>On-line</t>
  </si>
  <si>
    <t>cat</t>
  </si>
  <si>
    <t>Other</t>
  </si>
  <si>
    <t>ไม่เคย</t>
  </si>
  <si>
    <t>Female</t>
  </si>
  <si>
    <t>on campus</t>
  </si>
  <si>
    <t>On-site</t>
  </si>
  <si>
    <t>pink</t>
  </si>
  <si>
    <t>เคย</t>
  </si>
  <si>
    <t>No pet</t>
  </si>
  <si>
    <t>black</t>
  </si>
  <si>
    <t>blue</t>
  </si>
  <si>
    <t>brown</t>
  </si>
  <si>
    <t>Both</t>
  </si>
  <si>
    <t>yellow</t>
  </si>
  <si>
    <t>dog</t>
  </si>
  <si>
    <t>bird</t>
  </si>
  <si>
    <t>white</t>
  </si>
  <si>
    <t>fish</t>
  </si>
  <si>
    <t>red</t>
  </si>
  <si>
    <t>Grand Total</t>
  </si>
  <si>
    <t>Row Labels</t>
  </si>
  <si>
    <t>อายุ</t>
  </si>
  <si>
    <t>จำนวนนักษึกษา</t>
  </si>
  <si>
    <t>จำนวน</t>
  </si>
  <si>
    <t>%</t>
  </si>
  <si>
    <t>BMI</t>
  </si>
  <si>
    <t>status</t>
  </si>
  <si>
    <t>Normal</t>
  </si>
  <si>
    <t>Obese</t>
  </si>
  <si>
    <t>Overweight</t>
  </si>
  <si>
    <t>Underweight</t>
  </si>
  <si>
    <t>Count of status</t>
  </si>
  <si>
    <t>Average of BMI</t>
  </si>
  <si>
    <t>Min of BMI</t>
  </si>
  <si>
    <t>Max of BMI2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</si>
</sst>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2">
    <font>
      <sz val="10"/>
      <color rgb="FF000000"/>
      <name val="Aptos Narrow"/>
      <scheme val="minor"/>
    </font>
    <font>
      <sz val="1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71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4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170" formatCode="0.0000"/>
    </dxf>
    <dxf>
      <numFmt numFmtId="170" formatCode="0.0000"/>
    </dxf>
    <dxf>
      <numFmt numFmtId="169" formatCode="0.00000"/>
    </dxf>
    <dxf>
      <numFmt numFmtId="169" formatCode="0.00000"/>
    </dxf>
    <dxf>
      <numFmt numFmtId="168" formatCode="0.000000"/>
    </dxf>
    <dxf>
      <numFmt numFmtId="168" formatCode="0.000000"/>
    </dxf>
    <dxf>
      <numFmt numFmtId="167" formatCode="0.0000000"/>
    </dxf>
    <dxf>
      <numFmt numFmtId="167" formatCode="0.0000000"/>
    </dxf>
    <dxf>
      <numFmt numFmtId="166" formatCode="0.00000000"/>
    </dxf>
    <dxf>
      <numFmt numFmtId="166" formatCode="0.00000000"/>
    </dxf>
    <dxf>
      <numFmt numFmtId="165" formatCode="0.000000000"/>
    </dxf>
    <dxf>
      <numFmt numFmtId="165" formatCode="0.000000000"/>
    </dxf>
    <dxf>
      <numFmt numFmtId="1" formatCode="0"/>
    </dxf>
    <dxf>
      <numFmt numFmtId="14" formatCode="0.00%"/>
    </dxf>
    <dxf>
      <numFmt numFmtId="1" formatCode="0"/>
    </dxf>
    <dxf>
      <numFmt numFmtId="14" formatCode="0.00%"/>
    </dxf>
    <dxf>
      <numFmt numFmtId="1" formatCode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71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numFmt numFmtId="14" formatCode="0.00%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[344-333-studentdata2567.xlsx]Sheet1!PivotTable4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Sheet1!$A$12:$A$16</c:f>
              <c:strCache>
                <c:ptCount val="4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</c:strCache>
            </c:strRef>
          </c:cat>
          <c:val>
            <c:numRef>
              <c:f>Sheet1!$B$12:$B$16</c:f>
              <c:numCache>
                <c:formatCode>General</c:formatCode>
                <c:ptCount val="4"/>
                <c:pt idx="0">
                  <c:v>19</c:v>
                </c:pt>
                <c:pt idx="1">
                  <c:v>12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C-4184-85C2-78F8413D0D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1250367"/>
        <c:axId val="1051252031"/>
      </c:barChart>
      <c:catAx>
        <c:axId val="105125036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800"/>
                  <a:t>อายุ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51252031"/>
        <c:crosses val="autoZero"/>
        <c:auto val="1"/>
        <c:lblAlgn val="ctr"/>
        <c:lblOffset val="100"/>
        <c:noMultiLvlLbl val="0"/>
      </c:catAx>
      <c:valAx>
        <c:axId val="10512520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5125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[344-333-studentdata2567.xlsx]Sheet1!PivotTable5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Sheet1!$O$9:$O$13</c:f>
              <c:strCache>
                <c:ptCount val="4"/>
                <c:pt idx="0">
                  <c:v>Normal</c:v>
                </c:pt>
                <c:pt idx="1">
                  <c:v>Obese</c:v>
                </c:pt>
                <c:pt idx="2">
                  <c:v>Overweight</c:v>
                </c:pt>
                <c:pt idx="3">
                  <c:v>Underweight</c:v>
                </c:pt>
              </c:strCache>
            </c:strRef>
          </c:cat>
          <c:val>
            <c:numRef>
              <c:f>Sheet1!$P$9:$P$13</c:f>
              <c:numCache>
                <c:formatCode>General</c:formatCode>
                <c:ptCount val="4"/>
                <c:pt idx="0">
                  <c:v>24</c:v>
                </c:pt>
                <c:pt idx="1">
                  <c:v>2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2-4C8F-8C21-B4C6AB381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635247"/>
        <c:axId val="1109634831"/>
      </c:barChart>
      <c:catAx>
        <c:axId val="110963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634831"/>
        <c:crosses val="autoZero"/>
        <c:auto val="1"/>
        <c:lblAlgn val="ctr"/>
        <c:lblOffset val="100"/>
        <c:noMultiLvlLbl val="0"/>
      </c:catAx>
      <c:valAx>
        <c:axId val="11096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63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14</xdr:col>
      <xdr:colOff>236577</xdr:colOff>
      <xdr:row>22</xdr:row>
      <xdr:rowOff>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1BA3E1-6F51-4334-A10B-C2F7DCCF7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58600" y="792480"/>
          <a:ext cx="4122777" cy="3566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7</xdr:row>
      <xdr:rowOff>161924</xdr:rowOff>
    </xdr:from>
    <xdr:to>
      <xdr:col>9</xdr:col>
      <xdr:colOff>419100</xdr:colOff>
      <xdr:row>31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6F002-F4EB-4E4E-978D-1DCB9E9FC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14</xdr:row>
      <xdr:rowOff>123825</xdr:rowOff>
    </xdr:from>
    <xdr:to>
      <xdr:col>19</xdr:col>
      <xdr:colOff>352425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B07D4-2407-4ADE-9841-F6A136E55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puter_Bsc" refreshedDate="45476.589180787036" createdVersion="7" refreshedVersion="7" minRefreshableVersion="3" recordCount="37" xr:uid="{69FF54A3-7134-4B60-8263-520A85E66385}">
  <cacheSource type="worksheet">
    <worksheetSource name="Student371"/>
  </cacheSource>
  <cacheFields count="11">
    <cacheField name="Gender" numFmtId="0">
      <sharedItems count="2">
        <s v="Male"/>
        <s v="Female"/>
      </sharedItems>
    </cacheField>
    <cacheField name="Height" numFmtId="0">
      <sharedItems containsSemiMixedTypes="0" containsString="0" containsNumber="1" containsInteger="1" minValue="154" maxValue="195"/>
    </cacheField>
    <cacheField name="Weight" numFmtId="0">
      <sharedItems containsSemiMixedTypes="0" containsString="0" containsNumber="1" minValue="42" maxValue="110"/>
    </cacheField>
    <cacheField name="BMI" numFmtId="171">
      <sharedItems containsSemiMixedTypes="0" containsString="0" containsNumber="1" minValue="16.326530612244898" maxValue="35.51136363636364"/>
    </cacheField>
    <cacheField name="status" numFmtId="0">
      <sharedItems count="4">
        <s v="Normal"/>
        <s v="Overweight"/>
        <s v="Underweight"/>
        <s v="Obese"/>
      </sharedItems>
    </cacheField>
    <cacheField name="Living" numFmtId="0">
      <sharedItems/>
    </cacheField>
    <cacheField name="Love to study" numFmtId="0">
      <sharedItems/>
    </cacheField>
    <cacheField name="Favorite Pet" numFmtId="0">
      <sharedItems/>
    </cacheField>
    <cacheField name="Favorite Color" numFmtId="0">
      <sharedItems/>
    </cacheField>
    <cacheField name="Age" numFmtId="0">
      <sharedItems containsSemiMixedTypes="0" containsString="0" containsNumber="1" containsInteger="1" minValue="20" maxValue="23" count="4">
        <n v="20"/>
        <n v="21"/>
        <n v="22"/>
        <n v="23"/>
      </sharedItems>
    </cacheField>
    <cacheField name="Data Analysi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n v="167"/>
    <n v="54"/>
    <n v="19.362472659471475"/>
    <x v="0"/>
    <s v="off campus"/>
    <s v="On-line"/>
    <s v="cat"/>
    <s v="Other"/>
    <x v="0"/>
    <s v="ไม่เคย"/>
  </r>
  <r>
    <x v="1"/>
    <n v="158"/>
    <n v="52"/>
    <n v="20.82999519307803"/>
    <x v="0"/>
    <s v="on campus"/>
    <s v="On-site"/>
    <s v="cat"/>
    <s v="pink"/>
    <x v="1"/>
    <s v="เคย"/>
  </r>
  <r>
    <x v="0"/>
    <n v="183"/>
    <n v="95"/>
    <n v="28.367523664486843"/>
    <x v="1"/>
    <s v="off campus"/>
    <s v="On-site"/>
    <s v="No pet"/>
    <s v="black"/>
    <x v="1"/>
    <s v="เคย"/>
  </r>
  <r>
    <x v="0"/>
    <n v="169"/>
    <n v="55"/>
    <n v="19.257028815517668"/>
    <x v="0"/>
    <s v="on campus"/>
    <s v="On-line"/>
    <s v="No pet"/>
    <s v="Other"/>
    <x v="1"/>
    <s v="เคย"/>
  </r>
  <r>
    <x v="0"/>
    <n v="170"/>
    <n v="68"/>
    <n v="23.529411764705884"/>
    <x v="0"/>
    <s v="on campus"/>
    <s v="On-site"/>
    <s v="cat"/>
    <s v="blue"/>
    <x v="2"/>
    <s v="เคย"/>
  </r>
  <r>
    <x v="1"/>
    <n v="164"/>
    <n v="48"/>
    <n v="17.846519928613922"/>
    <x v="2"/>
    <s v="on campus"/>
    <s v="On-site"/>
    <s v="cat"/>
    <s v="brown"/>
    <x v="3"/>
    <s v="ไม่เคย"/>
  </r>
  <r>
    <x v="1"/>
    <n v="165"/>
    <n v="52"/>
    <n v="19.100091827364558"/>
    <x v="0"/>
    <s v="on campus"/>
    <s v="Both"/>
    <s v="cat"/>
    <s v="pink"/>
    <x v="0"/>
    <s v="ไม่เคย"/>
  </r>
  <r>
    <x v="1"/>
    <n v="175"/>
    <n v="80"/>
    <n v="26.122448979591837"/>
    <x v="1"/>
    <s v="on campus"/>
    <s v="Both"/>
    <s v="cat"/>
    <s v="yellow"/>
    <x v="0"/>
    <s v="ไม่เคย"/>
  </r>
  <r>
    <x v="1"/>
    <n v="158"/>
    <n v="42"/>
    <n v="16.824226886716868"/>
    <x v="2"/>
    <s v="off campus"/>
    <s v="Both"/>
    <s v="cat"/>
    <s v="blue"/>
    <x v="0"/>
    <s v="ไม่เคย"/>
  </r>
  <r>
    <x v="1"/>
    <n v="169"/>
    <n v="56"/>
    <n v="19.607156612163443"/>
    <x v="0"/>
    <s v="off campus"/>
    <s v="Both"/>
    <s v="dog"/>
    <s v="blue"/>
    <x v="0"/>
    <s v="ไม่เคย"/>
  </r>
  <r>
    <x v="0"/>
    <n v="170"/>
    <n v="55"/>
    <n v="19.031141868512112"/>
    <x v="0"/>
    <s v="off campus"/>
    <s v="On-line"/>
    <s v="dog"/>
    <s v="blue"/>
    <x v="0"/>
    <s v="ไม่เคย"/>
  </r>
  <r>
    <x v="0"/>
    <n v="179"/>
    <n v="80"/>
    <n v="24.968009737523797"/>
    <x v="0"/>
    <s v="on campus"/>
    <s v="Both"/>
    <s v="cat"/>
    <s v="blue"/>
    <x v="0"/>
    <s v="ไม่เคย"/>
  </r>
  <r>
    <x v="0"/>
    <n v="170"/>
    <n v="67"/>
    <n v="23.183391003460208"/>
    <x v="0"/>
    <s v="off campus"/>
    <s v="Both"/>
    <s v="cat"/>
    <s v="blue"/>
    <x v="0"/>
    <s v="ไม่เคย"/>
  </r>
  <r>
    <x v="0"/>
    <n v="180"/>
    <n v="75"/>
    <n v="23.148148148148145"/>
    <x v="0"/>
    <s v="on campus"/>
    <s v="On-line"/>
    <s v="cat"/>
    <s v="black"/>
    <x v="3"/>
    <s v="เคย"/>
  </r>
  <r>
    <x v="0"/>
    <n v="195"/>
    <n v="90"/>
    <n v="23.668639053254438"/>
    <x v="0"/>
    <s v="on campus"/>
    <s v="Both"/>
    <s v="dog"/>
    <s v="black"/>
    <x v="2"/>
    <s v="เคย"/>
  </r>
  <r>
    <x v="0"/>
    <n v="174"/>
    <n v="84"/>
    <n v="27.744748315497421"/>
    <x v="1"/>
    <s v="on campus"/>
    <s v="Both"/>
    <s v="cat"/>
    <s v="black"/>
    <x v="3"/>
    <s v="เคย"/>
  </r>
  <r>
    <x v="0"/>
    <n v="165"/>
    <n v="51"/>
    <n v="18.732782369146008"/>
    <x v="0"/>
    <s v="off campus"/>
    <s v="On-site"/>
    <s v="dog"/>
    <s v="black"/>
    <x v="0"/>
    <s v="เคย"/>
  </r>
  <r>
    <x v="0"/>
    <n v="175"/>
    <n v="68"/>
    <n v="22.204081632653061"/>
    <x v="0"/>
    <s v="off campus"/>
    <s v="On-site"/>
    <s v="cat"/>
    <s v="black"/>
    <x v="0"/>
    <s v="เคย"/>
  </r>
  <r>
    <x v="0"/>
    <n v="182"/>
    <n v="70"/>
    <n v="21.132713440405748"/>
    <x v="0"/>
    <s v="off campus"/>
    <s v="On-line"/>
    <s v="bird"/>
    <s v="white"/>
    <x v="0"/>
    <s v="เคย"/>
  </r>
  <r>
    <x v="0"/>
    <n v="176"/>
    <n v="110"/>
    <n v="35.51136363636364"/>
    <x v="3"/>
    <s v="on campus"/>
    <s v="Both"/>
    <s v="fish"/>
    <s v="blue"/>
    <x v="1"/>
    <s v="เคย"/>
  </r>
  <r>
    <x v="0"/>
    <n v="182"/>
    <n v="78.599999999999994"/>
    <n v="23.729018234512736"/>
    <x v="0"/>
    <s v="on campus"/>
    <s v="On-line"/>
    <s v="cat"/>
    <s v="black"/>
    <x v="1"/>
    <s v="เคย"/>
  </r>
  <r>
    <x v="0"/>
    <n v="168"/>
    <n v="58"/>
    <n v="20.549886621315196"/>
    <x v="0"/>
    <s v="off campus"/>
    <s v="On-line"/>
    <s v="cat"/>
    <s v="white"/>
    <x v="0"/>
    <s v="ไม่เคย"/>
  </r>
  <r>
    <x v="0"/>
    <n v="174"/>
    <n v="80"/>
    <n v="26.423569824283259"/>
    <x v="1"/>
    <s v="off campus"/>
    <s v="Both"/>
    <s v="dog"/>
    <s v="blue"/>
    <x v="0"/>
    <s v="ไม่เคย"/>
  </r>
  <r>
    <x v="0"/>
    <n v="175"/>
    <n v="70"/>
    <n v="22.857142857142858"/>
    <x v="0"/>
    <s v="off campus"/>
    <s v="On-site"/>
    <s v="cat"/>
    <s v="black"/>
    <x v="2"/>
    <s v="ไม่เคย"/>
  </r>
  <r>
    <x v="1"/>
    <n v="157"/>
    <n v="59"/>
    <n v="23.936062314901211"/>
    <x v="0"/>
    <s v="on campus"/>
    <s v="On-site"/>
    <s v="Other"/>
    <s v="red"/>
    <x v="0"/>
    <s v="ไม่เคย"/>
  </r>
  <r>
    <x v="0"/>
    <n v="173"/>
    <n v="68"/>
    <n v="22.720438370810918"/>
    <x v="0"/>
    <s v="on campus"/>
    <s v="On-line"/>
    <s v="cat"/>
    <s v="red"/>
    <x v="0"/>
    <s v="ไม่เคย"/>
  </r>
  <r>
    <x v="1"/>
    <n v="155"/>
    <n v="50"/>
    <n v="20.811654526534856"/>
    <x v="0"/>
    <s v="on campus"/>
    <s v="Both"/>
    <s v="fish"/>
    <s v="blue"/>
    <x v="0"/>
    <s v="เคย"/>
  </r>
  <r>
    <x v="1"/>
    <n v="154"/>
    <n v="55"/>
    <n v="23.19109461966605"/>
    <x v="0"/>
    <s v="off campus"/>
    <s v="Both"/>
    <s v="cat"/>
    <s v="pink"/>
    <x v="1"/>
    <s v="ไม่เคย"/>
  </r>
  <r>
    <x v="1"/>
    <n v="154"/>
    <n v="43"/>
    <n v="18.13121942992073"/>
    <x v="2"/>
    <s v="off campus"/>
    <s v="Both"/>
    <s v="dog"/>
    <s v="pink"/>
    <x v="1"/>
    <s v="ไม่เคย"/>
  </r>
  <r>
    <x v="1"/>
    <n v="155"/>
    <n v="67"/>
    <n v="27.887617065556707"/>
    <x v="1"/>
    <s v="on campus"/>
    <s v="Both"/>
    <s v="cat"/>
    <s v="black"/>
    <x v="1"/>
    <s v="ไม่เคย"/>
  </r>
  <r>
    <x v="1"/>
    <n v="163"/>
    <n v="55"/>
    <n v="20.700816741315069"/>
    <x v="0"/>
    <s v="on campus"/>
    <s v="Both"/>
    <s v="cat"/>
    <s v="pink"/>
    <x v="1"/>
    <s v="เคย"/>
  </r>
  <r>
    <x v="0"/>
    <n v="180"/>
    <n v="85"/>
    <n v="26.234567901234566"/>
    <x v="1"/>
    <s v="off campus"/>
    <s v="On-line"/>
    <s v="cat"/>
    <s v="blue"/>
    <x v="0"/>
    <s v="เคย"/>
  </r>
  <r>
    <x v="0"/>
    <n v="181"/>
    <n v="65"/>
    <n v="19.840664204389366"/>
    <x v="0"/>
    <s v="off campus"/>
    <s v="On-site"/>
    <s v="No pet"/>
    <s v="black"/>
    <x v="0"/>
    <s v="ไม่เคย"/>
  </r>
  <r>
    <x v="0"/>
    <n v="175"/>
    <n v="92"/>
    <n v="30.040816326530614"/>
    <x v="3"/>
    <s v="off campus"/>
    <s v="On-line"/>
    <s v="dog"/>
    <s v="brown"/>
    <x v="1"/>
    <s v="เคย"/>
  </r>
  <r>
    <x v="0"/>
    <n v="180"/>
    <n v="82"/>
    <n v="25.308641975308639"/>
    <x v="1"/>
    <s v="on campus"/>
    <s v="Both"/>
    <s v="cat"/>
    <s v="Other"/>
    <x v="1"/>
    <s v="ไม่เคย"/>
  </r>
  <r>
    <x v="0"/>
    <n v="169"/>
    <n v="55"/>
    <n v="19.257028815517668"/>
    <x v="0"/>
    <s v="on campus"/>
    <s v="On-line"/>
    <s v="fish"/>
    <s v="blue"/>
    <x v="1"/>
    <s v="ไม่เคย"/>
  </r>
  <r>
    <x v="0"/>
    <n v="175"/>
    <n v="50"/>
    <n v="16.326530612244898"/>
    <x v="2"/>
    <s v="on campus"/>
    <s v="Both"/>
    <s v="cat"/>
    <s v="black"/>
    <x v="0"/>
    <s v="ไม่เคย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D1658-2ABA-41B2-9BC6-876B99965699}" name="PivotTable6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อายุ">
  <location ref="R8:U13" firstHeaderRow="0" firstDataRow="1" firstDataCol="1"/>
  <pivotFields count="11">
    <pivotField showAll="0"/>
    <pivotField showAll="0"/>
    <pivotField showAll="0"/>
    <pivotField dataField="1" numFmtId="171"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MI" fld="3" subtotal="average" baseField="4" baseItem="0" numFmtId="2"/>
    <dataField name="Min of BMI" fld="3" subtotal="min" baseField="4" baseItem="2"/>
    <dataField name="Max of BMI2" fld="3" subtotal="max" baseField="4" baseItem="2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5A5AA9-E2DA-4814-85D4-9730B69CB287}" name="PivotTable5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อายุ">
  <location ref="O8:P13" firstHeaderRow="1" firstDataRow="1" firstDataCol="1"/>
  <pivotFields count="11">
    <pivotField showAll="0"/>
    <pivotField showAll="0"/>
    <pivotField showAll="0"/>
    <pivotField numFmtId="171" showAll="0"/>
    <pivotField axis="axisRow" dataField="1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atus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E2005-9F51-4150-83BE-D48CE5A67587}" name="PivotTable4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อายุ">
  <location ref="A11:B16" firstHeaderRow="1" firstDataRow="1" firstDataCol="1"/>
  <pivotFields count="11">
    <pivotField dataField="1" showAll="0"/>
    <pivotField showAll="0"/>
    <pivotField showAll="0"/>
    <pivotField numFmtId="171"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จำนวนนักษึกษา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0F4E0-A478-4C40-85A7-0B8DCDA18F93}" name="PivotTable3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6" firstHeaderRow="0" firstDataRow="1" firstDataCol="1"/>
  <pivotFields count="11">
    <pivotField axis="axisRow" dataField="1" showAll="0">
      <items count="3">
        <item x="1"/>
        <item x="0"/>
        <item t="default"/>
      </items>
    </pivotField>
    <pivotField showAll="0"/>
    <pivotField showAll="0"/>
    <pivotField numFmtId="17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จำนวน" fld="0" subtotal="count" baseField="0" baseItem="0"/>
    <dataField name="%" fld="0" subtotal="count" showDataAs="percentOfTotal" baseField="0" baseItem="0" numFmtId="10"/>
  </dataFields>
  <formats count="2">
    <format dxfId="3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8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E1C236-6B05-4475-ADA6-3BA618CCC47D}" name="Student371" displayName="Student371" ref="A1:K38" totalsRowShown="0" headerRowDxfId="33" dataDxfId="34">
  <autoFilter ref="A1:K38" xr:uid="{1AE1C236-6B05-4475-ADA6-3BA618CCC47D}"/>
  <tableColumns count="11">
    <tableColumn id="1" xr3:uid="{F09F3A41-590E-4CB8-A34E-587E554A24BB}" name="Gender" dataDxfId="42"/>
    <tableColumn id="2" xr3:uid="{05AD3EFA-16A4-497A-ABEF-573A92D62665}" name="Height" dataDxfId="41"/>
    <tableColumn id="3" xr3:uid="{ACCE4A4A-DD10-43A9-93D8-B96F1B2E1DCE}" name="Weight" dataDxfId="27"/>
    <tableColumn id="11" xr3:uid="{9BE611F2-ECDF-426C-A38B-1D348553BE00}" name="BMI" dataDxfId="25">
      <calculatedColumnFormula>Student371[[#This Row],[Weight]]/((Student371[[#This Row],[Height]]/100)*(Student371[[#This Row],[Height]]/100))</calculatedColumnFormula>
    </tableColumn>
    <tableColumn id="10" xr3:uid="{C2C70085-7138-40BC-AB05-1070AB5F6A52}" name="status" dataDxfId="26">
      <calculatedColumnFormula>IF(Student371[[#This Row],[BMI]]&lt;18.5,"Underweight",IF(Student371[[#This Row],[BMI]]&lt;25,"Normal",IF(Student371[[#This Row],[BMI]]&lt;30,"Overweight","Obese")))</calculatedColumnFormula>
    </tableColumn>
    <tableColumn id="4" xr3:uid="{BE0D8DDD-DE45-469C-B60E-CA4143B9D48C}" name="Living" dataDxfId="40"/>
    <tableColumn id="5" xr3:uid="{D26A2A88-8669-4338-8EB3-D41F8AE6D890}" name="Love to study" dataDxfId="39"/>
    <tableColumn id="6" xr3:uid="{5FA97D30-040E-403C-926E-D39528F9C0C4}" name="Favorite Pet" dataDxfId="38"/>
    <tableColumn id="7" xr3:uid="{DE6CCFDD-0934-4450-A59B-BABDCCD71D24}" name="Favorite Color" dataDxfId="37"/>
    <tableColumn id="8" xr3:uid="{0E8C751F-FEC5-49D0-B7FE-B2C011476C3A}" name="Age" dataDxfId="36"/>
    <tableColumn id="9" xr3:uid="{4A32703D-29E8-4ABC-BE5F-6EB080503F83}" name="Data Analysis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56B78-750D-4C80-9382-99C294978BB3}">
  <sheetPr>
    <outlinePr summaryBelow="0" summaryRight="0"/>
  </sheetPr>
  <dimension ref="A1:K38"/>
  <sheetViews>
    <sheetView workbookViewId="0">
      <pane ySplit="1" topLeftCell="A2" activePane="bottomLeft" state="frozen"/>
      <selection pane="bottomLeft" activeCell="D27" sqref="D27"/>
    </sheetView>
  </sheetViews>
  <sheetFormatPr defaultColWidth="12.7109375" defaultRowHeight="15.75" customHeight="1"/>
  <cols>
    <col min="1" max="17" width="18.8554687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37</v>
      </c>
      <c r="E1" s="1" t="s">
        <v>38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ht="15.75" customHeight="1">
      <c r="A2" s="1" t="s">
        <v>9</v>
      </c>
      <c r="B2" s="1">
        <v>167</v>
      </c>
      <c r="C2" s="1">
        <v>54</v>
      </c>
      <c r="D2" s="6">
        <f>Student371[[#This Row],[Weight]]/((Student371[[#This Row],[Height]]/100)*(Student371[[#This Row],[Height]]/100))</f>
        <v>19.362472659471475</v>
      </c>
      <c r="E2" s="1" t="str">
        <f>IF(Student371[[#This Row],[BMI]]&lt;18.5,"Underweight",IF(Student371[[#This Row],[BMI]]&lt;25,"Normal",IF(Student371[[#This Row],[BMI]]&lt;30,"Overweight","Obese")))</f>
        <v>Normal</v>
      </c>
      <c r="F2" s="1" t="s">
        <v>10</v>
      </c>
      <c r="G2" s="1" t="s">
        <v>11</v>
      </c>
      <c r="H2" s="1" t="s">
        <v>12</v>
      </c>
      <c r="I2" s="1" t="s">
        <v>13</v>
      </c>
      <c r="J2" s="1">
        <v>20</v>
      </c>
      <c r="K2" s="1" t="s">
        <v>14</v>
      </c>
    </row>
    <row r="3" spans="1:11" ht="15.75" customHeight="1">
      <c r="A3" s="1" t="s">
        <v>15</v>
      </c>
      <c r="B3" s="1">
        <v>158</v>
      </c>
      <c r="C3" s="1">
        <v>52</v>
      </c>
      <c r="D3" s="6">
        <f>Student371[[#This Row],[Weight]]/((Student371[[#This Row],[Height]]/100)*(Student371[[#This Row],[Height]]/100))</f>
        <v>20.82999519307803</v>
      </c>
      <c r="E3" s="1" t="str">
        <f>IF(Student371[[#This Row],[BMI]]&lt;18.5,"Underweight",IF(Student371[[#This Row],[BMI]]&lt;25,"Normal",IF(Student371[[#This Row],[BMI]]&lt;30,"Overweight","Obese")))</f>
        <v>Normal</v>
      </c>
      <c r="F3" s="1" t="s">
        <v>16</v>
      </c>
      <c r="G3" s="1" t="s">
        <v>17</v>
      </c>
      <c r="H3" s="1" t="s">
        <v>12</v>
      </c>
      <c r="I3" s="1" t="s">
        <v>18</v>
      </c>
      <c r="J3" s="1">
        <v>21</v>
      </c>
      <c r="K3" s="1" t="s">
        <v>19</v>
      </c>
    </row>
    <row r="4" spans="1:11" ht="15.75" customHeight="1">
      <c r="A4" s="1" t="s">
        <v>9</v>
      </c>
      <c r="B4" s="1">
        <v>183</v>
      </c>
      <c r="C4" s="1">
        <v>95</v>
      </c>
      <c r="D4" s="6">
        <f>Student371[[#This Row],[Weight]]/((Student371[[#This Row],[Height]]/100)*(Student371[[#This Row],[Height]]/100))</f>
        <v>28.367523664486843</v>
      </c>
      <c r="E4" s="1" t="str">
        <f>IF(Student371[[#This Row],[BMI]]&lt;18.5,"Underweight",IF(Student371[[#This Row],[BMI]]&lt;25,"Normal",IF(Student371[[#This Row],[BMI]]&lt;30,"Overweight","Obese")))</f>
        <v>Overweight</v>
      </c>
      <c r="F4" s="1" t="s">
        <v>10</v>
      </c>
      <c r="G4" s="1" t="s">
        <v>17</v>
      </c>
      <c r="H4" s="1" t="s">
        <v>20</v>
      </c>
      <c r="I4" s="1" t="s">
        <v>21</v>
      </c>
      <c r="J4" s="1">
        <v>21</v>
      </c>
      <c r="K4" s="1" t="s">
        <v>19</v>
      </c>
    </row>
    <row r="5" spans="1:11" ht="15.75" customHeight="1">
      <c r="A5" s="1" t="s">
        <v>9</v>
      </c>
      <c r="B5" s="1">
        <v>169</v>
      </c>
      <c r="C5" s="1">
        <v>55</v>
      </c>
      <c r="D5" s="6">
        <f>Student371[[#This Row],[Weight]]/((Student371[[#This Row],[Height]]/100)*(Student371[[#This Row],[Height]]/100))</f>
        <v>19.257028815517668</v>
      </c>
      <c r="E5" s="1" t="str">
        <f>IF(Student371[[#This Row],[BMI]]&lt;18.5,"Underweight",IF(Student371[[#This Row],[BMI]]&lt;25,"Normal",IF(Student371[[#This Row],[BMI]]&lt;30,"Overweight","Obese")))</f>
        <v>Normal</v>
      </c>
      <c r="F5" s="1" t="s">
        <v>16</v>
      </c>
      <c r="G5" s="1" t="s">
        <v>11</v>
      </c>
      <c r="H5" s="1" t="s">
        <v>20</v>
      </c>
      <c r="I5" s="1" t="s">
        <v>13</v>
      </c>
      <c r="J5" s="1">
        <v>21</v>
      </c>
      <c r="K5" s="1" t="s">
        <v>19</v>
      </c>
    </row>
    <row r="6" spans="1:11" ht="15.75" customHeight="1">
      <c r="A6" s="1" t="s">
        <v>9</v>
      </c>
      <c r="B6" s="1">
        <v>170</v>
      </c>
      <c r="C6" s="1">
        <v>68</v>
      </c>
      <c r="D6" s="6">
        <f>Student371[[#This Row],[Weight]]/((Student371[[#This Row],[Height]]/100)*(Student371[[#This Row],[Height]]/100))</f>
        <v>23.529411764705884</v>
      </c>
      <c r="E6" s="1" t="str">
        <f>IF(Student371[[#This Row],[BMI]]&lt;18.5,"Underweight",IF(Student371[[#This Row],[BMI]]&lt;25,"Normal",IF(Student371[[#This Row],[BMI]]&lt;30,"Overweight","Obese")))</f>
        <v>Normal</v>
      </c>
      <c r="F6" s="1" t="s">
        <v>16</v>
      </c>
      <c r="G6" s="1" t="s">
        <v>17</v>
      </c>
      <c r="H6" s="1" t="s">
        <v>12</v>
      </c>
      <c r="I6" s="1" t="s">
        <v>22</v>
      </c>
      <c r="J6" s="1">
        <v>22</v>
      </c>
      <c r="K6" s="1" t="s">
        <v>19</v>
      </c>
    </row>
    <row r="7" spans="1:11" ht="15.75" customHeight="1">
      <c r="A7" s="1" t="s">
        <v>15</v>
      </c>
      <c r="B7" s="1">
        <v>164</v>
      </c>
      <c r="C7" s="1">
        <v>48</v>
      </c>
      <c r="D7" s="6">
        <f>Student371[[#This Row],[Weight]]/((Student371[[#This Row],[Height]]/100)*(Student371[[#This Row],[Height]]/100))</f>
        <v>17.846519928613922</v>
      </c>
      <c r="E7" s="1" t="str">
        <f>IF(Student371[[#This Row],[BMI]]&lt;18.5,"Underweight",IF(Student371[[#This Row],[BMI]]&lt;25,"Normal",IF(Student371[[#This Row],[BMI]]&lt;30,"Overweight","Obese")))</f>
        <v>Underweight</v>
      </c>
      <c r="F7" s="1" t="s">
        <v>16</v>
      </c>
      <c r="G7" s="1" t="s">
        <v>17</v>
      </c>
      <c r="H7" s="1" t="s">
        <v>12</v>
      </c>
      <c r="I7" s="1" t="s">
        <v>23</v>
      </c>
      <c r="J7" s="1">
        <v>23</v>
      </c>
      <c r="K7" s="1" t="s">
        <v>14</v>
      </c>
    </row>
    <row r="8" spans="1:11" ht="15.75" customHeight="1">
      <c r="A8" s="1" t="s">
        <v>15</v>
      </c>
      <c r="B8" s="1">
        <v>165</v>
      </c>
      <c r="C8" s="1">
        <v>52</v>
      </c>
      <c r="D8" s="6">
        <f>Student371[[#This Row],[Weight]]/((Student371[[#This Row],[Height]]/100)*(Student371[[#This Row],[Height]]/100))</f>
        <v>19.100091827364558</v>
      </c>
      <c r="E8" s="1" t="str">
        <f>IF(Student371[[#This Row],[BMI]]&lt;18.5,"Underweight",IF(Student371[[#This Row],[BMI]]&lt;25,"Normal",IF(Student371[[#This Row],[BMI]]&lt;30,"Overweight","Obese")))</f>
        <v>Normal</v>
      </c>
      <c r="F8" s="1" t="s">
        <v>16</v>
      </c>
      <c r="G8" s="1" t="s">
        <v>24</v>
      </c>
      <c r="H8" s="1" t="s">
        <v>12</v>
      </c>
      <c r="I8" s="1" t="s">
        <v>18</v>
      </c>
      <c r="J8" s="1">
        <v>20</v>
      </c>
      <c r="K8" s="1" t="s">
        <v>14</v>
      </c>
    </row>
    <row r="9" spans="1:11" ht="15.75" customHeight="1">
      <c r="A9" s="1" t="s">
        <v>15</v>
      </c>
      <c r="B9" s="1">
        <v>175</v>
      </c>
      <c r="C9" s="1">
        <v>80</v>
      </c>
      <c r="D9" s="6">
        <f>Student371[[#This Row],[Weight]]/((Student371[[#This Row],[Height]]/100)*(Student371[[#This Row],[Height]]/100))</f>
        <v>26.122448979591837</v>
      </c>
      <c r="E9" s="1" t="str">
        <f>IF(Student371[[#This Row],[BMI]]&lt;18.5,"Underweight",IF(Student371[[#This Row],[BMI]]&lt;25,"Normal",IF(Student371[[#This Row],[BMI]]&lt;30,"Overweight","Obese")))</f>
        <v>Overweight</v>
      </c>
      <c r="F9" s="1" t="s">
        <v>16</v>
      </c>
      <c r="G9" s="1" t="s">
        <v>24</v>
      </c>
      <c r="H9" s="1" t="s">
        <v>12</v>
      </c>
      <c r="I9" s="1" t="s">
        <v>25</v>
      </c>
      <c r="J9" s="1">
        <v>20</v>
      </c>
      <c r="K9" s="1" t="s">
        <v>14</v>
      </c>
    </row>
    <row r="10" spans="1:11" ht="15.75" customHeight="1">
      <c r="A10" s="1" t="s">
        <v>15</v>
      </c>
      <c r="B10" s="1">
        <v>158</v>
      </c>
      <c r="C10" s="1">
        <v>42</v>
      </c>
      <c r="D10" s="6">
        <f>Student371[[#This Row],[Weight]]/((Student371[[#This Row],[Height]]/100)*(Student371[[#This Row],[Height]]/100))</f>
        <v>16.824226886716868</v>
      </c>
      <c r="E10" s="1" t="str">
        <f>IF(Student371[[#This Row],[BMI]]&lt;18.5,"Underweight",IF(Student371[[#This Row],[BMI]]&lt;25,"Normal",IF(Student371[[#This Row],[BMI]]&lt;30,"Overweight","Obese")))</f>
        <v>Underweight</v>
      </c>
      <c r="F10" s="1" t="s">
        <v>10</v>
      </c>
      <c r="G10" s="1" t="s">
        <v>24</v>
      </c>
      <c r="H10" s="1" t="s">
        <v>12</v>
      </c>
      <c r="I10" s="1" t="s">
        <v>22</v>
      </c>
      <c r="J10" s="1">
        <v>20</v>
      </c>
      <c r="K10" s="1" t="s">
        <v>14</v>
      </c>
    </row>
    <row r="11" spans="1:11" ht="15.75" customHeight="1">
      <c r="A11" s="1" t="s">
        <v>15</v>
      </c>
      <c r="B11" s="1">
        <v>169</v>
      </c>
      <c r="C11" s="1">
        <v>56</v>
      </c>
      <c r="D11" s="6">
        <f>Student371[[#This Row],[Weight]]/((Student371[[#This Row],[Height]]/100)*(Student371[[#This Row],[Height]]/100))</f>
        <v>19.607156612163443</v>
      </c>
      <c r="E11" s="1" t="str">
        <f>IF(Student371[[#This Row],[BMI]]&lt;18.5,"Underweight",IF(Student371[[#This Row],[BMI]]&lt;25,"Normal",IF(Student371[[#This Row],[BMI]]&lt;30,"Overweight","Obese")))</f>
        <v>Normal</v>
      </c>
      <c r="F11" s="1" t="s">
        <v>10</v>
      </c>
      <c r="G11" s="1" t="s">
        <v>24</v>
      </c>
      <c r="H11" s="1" t="s">
        <v>26</v>
      </c>
      <c r="I11" s="1" t="s">
        <v>22</v>
      </c>
      <c r="J11" s="1">
        <v>20</v>
      </c>
      <c r="K11" s="1" t="s">
        <v>14</v>
      </c>
    </row>
    <row r="12" spans="1:11" ht="15.75" customHeight="1">
      <c r="A12" s="1" t="s">
        <v>9</v>
      </c>
      <c r="B12" s="1">
        <v>170</v>
      </c>
      <c r="C12" s="1">
        <v>55</v>
      </c>
      <c r="D12" s="6">
        <f>Student371[[#This Row],[Weight]]/((Student371[[#This Row],[Height]]/100)*(Student371[[#This Row],[Height]]/100))</f>
        <v>19.031141868512112</v>
      </c>
      <c r="E12" s="1" t="str">
        <f>IF(Student371[[#This Row],[BMI]]&lt;18.5,"Underweight",IF(Student371[[#This Row],[BMI]]&lt;25,"Normal",IF(Student371[[#This Row],[BMI]]&lt;30,"Overweight","Obese")))</f>
        <v>Normal</v>
      </c>
      <c r="F12" s="1" t="s">
        <v>10</v>
      </c>
      <c r="G12" s="1" t="s">
        <v>11</v>
      </c>
      <c r="H12" s="1" t="s">
        <v>26</v>
      </c>
      <c r="I12" s="1" t="s">
        <v>22</v>
      </c>
      <c r="J12" s="1">
        <v>20</v>
      </c>
      <c r="K12" s="1" t="s">
        <v>14</v>
      </c>
    </row>
    <row r="13" spans="1:11" ht="15.75" customHeight="1">
      <c r="A13" s="1" t="s">
        <v>9</v>
      </c>
      <c r="B13" s="1">
        <v>179</v>
      </c>
      <c r="C13" s="1">
        <v>80</v>
      </c>
      <c r="D13" s="6">
        <f>Student371[[#This Row],[Weight]]/((Student371[[#This Row],[Height]]/100)*(Student371[[#This Row],[Height]]/100))</f>
        <v>24.968009737523797</v>
      </c>
      <c r="E13" s="1" t="str">
        <f>IF(Student371[[#This Row],[BMI]]&lt;18.5,"Underweight",IF(Student371[[#This Row],[BMI]]&lt;25,"Normal",IF(Student371[[#This Row],[BMI]]&lt;30,"Overweight","Obese")))</f>
        <v>Normal</v>
      </c>
      <c r="F13" s="1" t="s">
        <v>16</v>
      </c>
      <c r="G13" s="1" t="s">
        <v>24</v>
      </c>
      <c r="H13" s="1" t="s">
        <v>12</v>
      </c>
      <c r="I13" s="1" t="s">
        <v>22</v>
      </c>
      <c r="J13" s="1">
        <v>20</v>
      </c>
      <c r="K13" s="1" t="s">
        <v>14</v>
      </c>
    </row>
    <row r="14" spans="1:11" ht="15.75" customHeight="1">
      <c r="A14" s="1" t="s">
        <v>9</v>
      </c>
      <c r="B14" s="1">
        <v>170</v>
      </c>
      <c r="C14" s="1">
        <v>67</v>
      </c>
      <c r="D14" s="6">
        <f>Student371[[#This Row],[Weight]]/((Student371[[#This Row],[Height]]/100)*(Student371[[#This Row],[Height]]/100))</f>
        <v>23.183391003460208</v>
      </c>
      <c r="E14" s="1" t="str">
        <f>IF(Student371[[#This Row],[BMI]]&lt;18.5,"Underweight",IF(Student371[[#This Row],[BMI]]&lt;25,"Normal",IF(Student371[[#This Row],[BMI]]&lt;30,"Overweight","Obese")))</f>
        <v>Normal</v>
      </c>
      <c r="F14" s="1" t="s">
        <v>10</v>
      </c>
      <c r="G14" s="1" t="s">
        <v>24</v>
      </c>
      <c r="H14" s="1" t="s">
        <v>12</v>
      </c>
      <c r="I14" s="1" t="s">
        <v>22</v>
      </c>
      <c r="J14" s="1">
        <v>20</v>
      </c>
      <c r="K14" s="1" t="s">
        <v>14</v>
      </c>
    </row>
    <row r="15" spans="1:11" ht="15.75" customHeight="1">
      <c r="A15" s="1" t="s">
        <v>9</v>
      </c>
      <c r="B15" s="1">
        <v>180</v>
      </c>
      <c r="C15" s="1">
        <v>75</v>
      </c>
      <c r="D15" s="6">
        <f>Student371[[#This Row],[Weight]]/((Student371[[#This Row],[Height]]/100)*(Student371[[#This Row],[Height]]/100))</f>
        <v>23.148148148148145</v>
      </c>
      <c r="E15" s="1" t="str">
        <f>IF(Student371[[#This Row],[BMI]]&lt;18.5,"Underweight",IF(Student371[[#This Row],[BMI]]&lt;25,"Normal",IF(Student371[[#This Row],[BMI]]&lt;30,"Overweight","Obese")))</f>
        <v>Normal</v>
      </c>
      <c r="F15" s="1" t="s">
        <v>16</v>
      </c>
      <c r="G15" s="1" t="s">
        <v>11</v>
      </c>
      <c r="H15" s="1" t="s">
        <v>12</v>
      </c>
      <c r="I15" s="1" t="s">
        <v>21</v>
      </c>
      <c r="J15" s="1">
        <v>23</v>
      </c>
      <c r="K15" s="1" t="s">
        <v>19</v>
      </c>
    </row>
    <row r="16" spans="1:11" ht="15.75" customHeight="1">
      <c r="A16" s="1" t="s">
        <v>9</v>
      </c>
      <c r="B16" s="1">
        <v>195</v>
      </c>
      <c r="C16" s="1">
        <v>90</v>
      </c>
      <c r="D16" s="6">
        <f>Student371[[#This Row],[Weight]]/((Student371[[#This Row],[Height]]/100)*(Student371[[#This Row],[Height]]/100))</f>
        <v>23.668639053254438</v>
      </c>
      <c r="E16" s="1" t="str">
        <f>IF(Student371[[#This Row],[BMI]]&lt;18.5,"Underweight",IF(Student371[[#This Row],[BMI]]&lt;25,"Normal",IF(Student371[[#This Row],[BMI]]&lt;30,"Overweight","Obese")))</f>
        <v>Normal</v>
      </c>
      <c r="F16" s="1" t="s">
        <v>16</v>
      </c>
      <c r="G16" s="1" t="s">
        <v>24</v>
      </c>
      <c r="H16" s="1" t="s">
        <v>26</v>
      </c>
      <c r="I16" s="1" t="s">
        <v>21</v>
      </c>
      <c r="J16" s="1">
        <v>22</v>
      </c>
      <c r="K16" s="1" t="s">
        <v>19</v>
      </c>
    </row>
    <row r="17" spans="1:11" ht="15.75" customHeight="1">
      <c r="A17" s="1" t="s">
        <v>9</v>
      </c>
      <c r="B17" s="1">
        <v>174</v>
      </c>
      <c r="C17" s="1">
        <v>84</v>
      </c>
      <c r="D17" s="6">
        <f>Student371[[#This Row],[Weight]]/((Student371[[#This Row],[Height]]/100)*(Student371[[#This Row],[Height]]/100))</f>
        <v>27.744748315497421</v>
      </c>
      <c r="E17" s="1" t="str">
        <f>IF(Student371[[#This Row],[BMI]]&lt;18.5,"Underweight",IF(Student371[[#This Row],[BMI]]&lt;25,"Normal",IF(Student371[[#This Row],[BMI]]&lt;30,"Overweight","Obese")))</f>
        <v>Overweight</v>
      </c>
      <c r="F17" s="1" t="s">
        <v>16</v>
      </c>
      <c r="G17" s="1" t="s">
        <v>24</v>
      </c>
      <c r="H17" s="1" t="s">
        <v>12</v>
      </c>
      <c r="I17" s="1" t="s">
        <v>21</v>
      </c>
      <c r="J17" s="1">
        <v>23</v>
      </c>
      <c r="K17" s="1" t="s">
        <v>19</v>
      </c>
    </row>
    <row r="18" spans="1:11" ht="15.75" customHeight="1">
      <c r="A18" s="1" t="s">
        <v>9</v>
      </c>
      <c r="B18" s="1">
        <v>165</v>
      </c>
      <c r="C18" s="1">
        <v>51</v>
      </c>
      <c r="D18" s="6">
        <f>Student371[[#This Row],[Weight]]/((Student371[[#This Row],[Height]]/100)*(Student371[[#This Row],[Height]]/100))</f>
        <v>18.732782369146008</v>
      </c>
      <c r="E18" s="1" t="str">
        <f>IF(Student371[[#This Row],[BMI]]&lt;18.5,"Underweight",IF(Student371[[#This Row],[BMI]]&lt;25,"Normal",IF(Student371[[#This Row],[BMI]]&lt;30,"Overweight","Obese")))</f>
        <v>Normal</v>
      </c>
      <c r="F18" s="1" t="s">
        <v>10</v>
      </c>
      <c r="G18" s="1" t="s">
        <v>17</v>
      </c>
      <c r="H18" s="1" t="s">
        <v>26</v>
      </c>
      <c r="I18" s="1" t="s">
        <v>21</v>
      </c>
      <c r="J18" s="1">
        <v>20</v>
      </c>
      <c r="K18" s="1" t="s">
        <v>19</v>
      </c>
    </row>
    <row r="19" spans="1:11" ht="15.75" customHeight="1">
      <c r="A19" s="1" t="s">
        <v>9</v>
      </c>
      <c r="B19" s="1">
        <v>175</v>
      </c>
      <c r="C19" s="1">
        <v>68</v>
      </c>
      <c r="D19" s="6">
        <f>Student371[[#This Row],[Weight]]/((Student371[[#This Row],[Height]]/100)*(Student371[[#This Row],[Height]]/100))</f>
        <v>22.204081632653061</v>
      </c>
      <c r="E19" s="1" t="str">
        <f>IF(Student371[[#This Row],[BMI]]&lt;18.5,"Underweight",IF(Student371[[#This Row],[BMI]]&lt;25,"Normal",IF(Student371[[#This Row],[BMI]]&lt;30,"Overweight","Obese")))</f>
        <v>Normal</v>
      </c>
      <c r="F19" s="1" t="s">
        <v>10</v>
      </c>
      <c r="G19" s="1" t="s">
        <v>17</v>
      </c>
      <c r="H19" s="1" t="s">
        <v>12</v>
      </c>
      <c r="I19" s="1" t="s">
        <v>21</v>
      </c>
      <c r="J19" s="1">
        <v>20</v>
      </c>
      <c r="K19" s="1" t="s">
        <v>19</v>
      </c>
    </row>
    <row r="20" spans="1:11" ht="15.75" customHeight="1">
      <c r="A20" s="1" t="s">
        <v>9</v>
      </c>
      <c r="B20" s="1">
        <v>182</v>
      </c>
      <c r="C20" s="1">
        <v>70</v>
      </c>
      <c r="D20" s="6">
        <f>Student371[[#This Row],[Weight]]/((Student371[[#This Row],[Height]]/100)*(Student371[[#This Row],[Height]]/100))</f>
        <v>21.132713440405748</v>
      </c>
      <c r="E20" s="1" t="str">
        <f>IF(Student371[[#This Row],[BMI]]&lt;18.5,"Underweight",IF(Student371[[#This Row],[BMI]]&lt;25,"Normal",IF(Student371[[#This Row],[BMI]]&lt;30,"Overweight","Obese")))</f>
        <v>Normal</v>
      </c>
      <c r="F20" s="1" t="s">
        <v>10</v>
      </c>
      <c r="G20" s="1" t="s">
        <v>11</v>
      </c>
      <c r="H20" s="1" t="s">
        <v>27</v>
      </c>
      <c r="I20" s="1" t="s">
        <v>28</v>
      </c>
      <c r="J20" s="1">
        <v>20</v>
      </c>
      <c r="K20" s="1" t="s">
        <v>19</v>
      </c>
    </row>
    <row r="21" spans="1:11" ht="15.75" customHeight="1">
      <c r="A21" s="1" t="s">
        <v>9</v>
      </c>
      <c r="B21" s="1">
        <v>176</v>
      </c>
      <c r="C21" s="1">
        <v>110</v>
      </c>
      <c r="D21" s="6">
        <f>Student371[[#This Row],[Weight]]/((Student371[[#This Row],[Height]]/100)*(Student371[[#This Row],[Height]]/100))</f>
        <v>35.51136363636364</v>
      </c>
      <c r="E21" s="1" t="str">
        <f>IF(Student371[[#This Row],[BMI]]&lt;18.5,"Underweight",IF(Student371[[#This Row],[BMI]]&lt;25,"Normal",IF(Student371[[#This Row],[BMI]]&lt;30,"Overweight","Obese")))</f>
        <v>Obese</v>
      </c>
      <c r="F21" s="1" t="s">
        <v>16</v>
      </c>
      <c r="G21" s="1" t="s">
        <v>24</v>
      </c>
      <c r="H21" s="1" t="s">
        <v>29</v>
      </c>
      <c r="I21" s="1" t="s">
        <v>22</v>
      </c>
      <c r="J21" s="1">
        <v>21</v>
      </c>
      <c r="K21" s="1" t="s">
        <v>19</v>
      </c>
    </row>
    <row r="22" spans="1:11" ht="15.75" customHeight="1">
      <c r="A22" s="1" t="s">
        <v>9</v>
      </c>
      <c r="B22" s="1">
        <v>182</v>
      </c>
      <c r="C22" s="1">
        <v>78.599999999999994</v>
      </c>
      <c r="D22" s="6">
        <f>Student371[[#This Row],[Weight]]/((Student371[[#This Row],[Height]]/100)*(Student371[[#This Row],[Height]]/100))</f>
        <v>23.729018234512736</v>
      </c>
      <c r="E22" s="1" t="str">
        <f>IF(Student371[[#This Row],[BMI]]&lt;18.5,"Underweight",IF(Student371[[#This Row],[BMI]]&lt;25,"Normal",IF(Student371[[#This Row],[BMI]]&lt;30,"Overweight","Obese")))</f>
        <v>Normal</v>
      </c>
      <c r="F22" s="1" t="s">
        <v>16</v>
      </c>
      <c r="G22" s="1" t="s">
        <v>11</v>
      </c>
      <c r="H22" s="1" t="s">
        <v>12</v>
      </c>
      <c r="I22" s="1" t="s">
        <v>21</v>
      </c>
      <c r="J22" s="1">
        <v>21</v>
      </c>
      <c r="K22" s="1" t="s">
        <v>19</v>
      </c>
    </row>
    <row r="23" spans="1:11" ht="15.75" customHeight="1">
      <c r="A23" s="1" t="s">
        <v>9</v>
      </c>
      <c r="B23" s="1">
        <v>168</v>
      </c>
      <c r="C23" s="1">
        <v>58</v>
      </c>
      <c r="D23" s="6">
        <f>Student371[[#This Row],[Weight]]/((Student371[[#This Row],[Height]]/100)*(Student371[[#This Row],[Height]]/100))</f>
        <v>20.549886621315196</v>
      </c>
      <c r="E23" s="1" t="str">
        <f>IF(Student371[[#This Row],[BMI]]&lt;18.5,"Underweight",IF(Student371[[#This Row],[BMI]]&lt;25,"Normal",IF(Student371[[#This Row],[BMI]]&lt;30,"Overweight","Obese")))</f>
        <v>Normal</v>
      </c>
      <c r="F23" s="1" t="s">
        <v>10</v>
      </c>
      <c r="G23" s="1" t="s">
        <v>11</v>
      </c>
      <c r="H23" s="1" t="s">
        <v>12</v>
      </c>
      <c r="I23" s="1" t="s">
        <v>28</v>
      </c>
      <c r="J23" s="1">
        <v>20</v>
      </c>
      <c r="K23" s="1" t="s">
        <v>14</v>
      </c>
    </row>
    <row r="24" spans="1:11" ht="15.75" customHeight="1">
      <c r="A24" s="1" t="s">
        <v>9</v>
      </c>
      <c r="B24" s="1">
        <v>174</v>
      </c>
      <c r="C24" s="1">
        <v>80</v>
      </c>
      <c r="D24" s="6">
        <f>Student371[[#This Row],[Weight]]/((Student371[[#This Row],[Height]]/100)*(Student371[[#This Row],[Height]]/100))</f>
        <v>26.423569824283259</v>
      </c>
      <c r="E24" s="1" t="str">
        <f>IF(Student371[[#This Row],[BMI]]&lt;18.5,"Underweight",IF(Student371[[#This Row],[BMI]]&lt;25,"Normal",IF(Student371[[#This Row],[BMI]]&lt;30,"Overweight","Obese")))</f>
        <v>Overweight</v>
      </c>
      <c r="F24" s="1" t="s">
        <v>10</v>
      </c>
      <c r="G24" s="1" t="s">
        <v>24</v>
      </c>
      <c r="H24" s="1" t="s">
        <v>26</v>
      </c>
      <c r="I24" s="1" t="s">
        <v>22</v>
      </c>
      <c r="J24" s="1">
        <v>20</v>
      </c>
      <c r="K24" s="1" t="s">
        <v>14</v>
      </c>
    </row>
    <row r="25" spans="1:11" ht="15.75" customHeight="1">
      <c r="A25" s="1" t="s">
        <v>9</v>
      </c>
      <c r="B25" s="1">
        <v>175</v>
      </c>
      <c r="C25" s="1">
        <v>70</v>
      </c>
      <c r="D25" s="6">
        <f>Student371[[#This Row],[Weight]]/((Student371[[#This Row],[Height]]/100)*(Student371[[#This Row],[Height]]/100))</f>
        <v>22.857142857142858</v>
      </c>
      <c r="E25" s="1" t="str">
        <f>IF(Student371[[#This Row],[BMI]]&lt;18.5,"Underweight",IF(Student371[[#This Row],[BMI]]&lt;25,"Normal",IF(Student371[[#This Row],[BMI]]&lt;30,"Overweight","Obese")))</f>
        <v>Normal</v>
      </c>
      <c r="F25" s="1" t="s">
        <v>10</v>
      </c>
      <c r="G25" s="1" t="s">
        <v>17</v>
      </c>
      <c r="H25" s="1" t="s">
        <v>12</v>
      </c>
      <c r="I25" s="1" t="s">
        <v>21</v>
      </c>
      <c r="J25" s="1">
        <v>22</v>
      </c>
      <c r="K25" s="1" t="s">
        <v>14</v>
      </c>
    </row>
    <row r="26" spans="1:11" ht="15.75" customHeight="1">
      <c r="A26" s="1" t="s">
        <v>15</v>
      </c>
      <c r="B26" s="1">
        <v>157</v>
      </c>
      <c r="C26" s="1">
        <v>59</v>
      </c>
      <c r="D26" s="6">
        <f>Student371[[#This Row],[Weight]]/((Student371[[#This Row],[Height]]/100)*(Student371[[#This Row],[Height]]/100))</f>
        <v>23.936062314901211</v>
      </c>
      <c r="E26" s="1" t="str">
        <f>IF(Student371[[#This Row],[BMI]]&lt;18.5,"Underweight",IF(Student371[[#This Row],[BMI]]&lt;25,"Normal",IF(Student371[[#This Row],[BMI]]&lt;30,"Overweight","Obese")))</f>
        <v>Normal</v>
      </c>
      <c r="F26" s="1" t="s">
        <v>16</v>
      </c>
      <c r="G26" s="1" t="s">
        <v>17</v>
      </c>
      <c r="H26" s="1" t="s">
        <v>13</v>
      </c>
      <c r="I26" s="1" t="s">
        <v>30</v>
      </c>
      <c r="J26" s="1">
        <v>20</v>
      </c>
      <c r="K26" s="1" t="s">
        <v>14</v>
      </c>
    </row>
    <row r="27" spans="1:11" ht="15.75" customHeight="1">
      <c r="A27" s="1" t="s">
        <v>9</v>
      </c>
      <c r="B27" s="1">
        <v>173</v>
      </c>
      <c r="C27" s="1">
        <v>68</v>
      </c>
      <c r="D27" s="6">
        <f>Student371[[#This Row],[Weight]]/((Student371[[#This Row],[Height]]/100)*(Student371[[#This Row],[Height]]/100))</f>
        <v>22.720438370810918</v>
      </c>
      <c r="E27" s="1" t="str">
        <f>IF(Student371[[#This Row],[BMI]]&lt;18.5,"Underweight",IF(Student371[[#This Row],[BMI]]&lt;25,"Normal",IF(Student371[[#This Row],[BMI]]&lt;30,"Overweight","Obese")))</f>
        <v>Normal</v>
      </c>
      <c r="F27" s="1" t="s">
        <v>16</v>
      </c>
      <c r="G27" s="1" t="s">
        <v>11</v>
      </c>
      <c r="H27" s="1" t="s">
        <v>12</v>
      </c>
      <c r="I27" s="1" t="s">
        <v>30</v>
      </c>
      <c r="J27" s="1">
        <v>20</v>
      </c>
      <c r="K27" s="1" t="s">
        <v>14</v>
      </c>
    </row>
    <row r="28" spans="1:11" ht="15.75" customHeight="1">
      <c r="A28" s="1" t="s">
        <v>15</v>
      </c>
      <c r="B28" s="1">
        <v>155</v>
      </c>
      <c r="C28" s="1">
        <v>50</v>
      </c>
      <c r="D28" s="6">
        <f>Student371[[#This Row],[Weight]]/((Student371[[#This Row],[Height]]/100)*(Student371[[#This Row],[Height]]/100))</f>
        <v>20.811654526534856</v>
      </c>
      <c r="E28" s="1" t="str">
        <f>IF(Student371[[#This Row],[BMI]]&lt;18.5,"Underweight",IF(Student371[[#This Row],[BMI]]&lt;25,"Normal",IF(Student371[[#This Row],[BMI]]&lt;30,"Overweight","Obese")))</f>
        <v>Normal</v>
      </c>
      <c r="F28" s="1" t="s">
        <v>16</v>
      </c>
      <c r="G28" s="1" t="s">
        <v>24</v>
      </c>
      <c r="H28" s="1" t="s">
        <v>29</v>
      </c>
      <c r="I28" s="1" t="s">
        <v>22</v>
      </c>
      <c r="J28" s="1">
        <v>20</v>
      </c>
      <c r="K28" s="1" t="s">
        <v>19</v>
      </c>
    </row>
    <row r="29" spans="1:11" ht="15.75" customHeight="1">
      <c r="A29" s="1" t="s">
        <v>15</v>
      </c>
      <c r="B29" s="1">
        <v>154</v>
      </c>
      <c r="C29" s="1">
        <v>55</v>
      </c>
      <c r="D29" s="6">
        <f>Student371[[#This Row],[Weight]]/((Student371[[#This Row],[Height]]/100)*(Student371[[#This Row],[Height]]/100))</f>
        <v>23.19109461966605</v>
      </c>
      <c r="E29" s="1" t="str">
        <f>IF(Student371[[#This Row],[BMI]]&lt;18.5,"Underweight",IF(Student371[[#This Row],[BMI]]&lt;25,"Normal",IF(Student371[[#This Row],[BMI]]&lt;30,"Overweight","Obese")))</f>
        <v>Normal</v>
      </c>
      <c r="F29" s="1" t="s">
        <v>10</v>
      </c>
      <c r="G29" s="1" t="s">
        <v>24</v>
      </c>
      <c r="H29" s="1" t="s">
        <v>12</v>
      </c>
      <c r="I29" s="1" t="s">
        <v>18</v>
      </c>
      <c r="J29" s="1">
        <v>21</v>
      </c>
      <c r="K29" s="1" t="s">
        <v>14</v>
      </c>
    </row>
    <row r="30" spans="1:11" ht="15.75" customHeight="1">
      <c r="A30" s="1" t="s">
        <v>15</v>
      </c>
      <c r="B30" s="1">
        <v>154</v>
      </c>
      <c r="C30" s="1">
        <v>43</v>
      </c>
      <c r="D30" s="6">
        <f>Student371[[#This Row],[Weight]]/((Student371[[#This Row],[Height]]/100)*(Student371[[#This Row],[Height]]/100))</f>
        <v>18.13121942992073</v>
      </c>
      <c r="E30" s="1" t="str">
        <f>IF(Student371[[#This Row],[BMI]]&lt;18.5,"Underweight",IF(Student371[[#This Row],[BMI]]&lt;25,"Normal",IF(Student371[[#This Row],[BMI]]&lt;30,"Overweight","Obese")))</f>
        <v>Underweight</v>
      </c>
      <c r="F30" s="1" t="s">
        <v>10</v>
      </c>
      <c r="G30" s="1" t="s">
        <v>24</v>
      </c>
      <c r="H30" s="1" t="s">
        <v>26</v>
      </c>
      <c r="I30" s="1" t="s">
        <v>18</v>
      </c>
      <c r="J30" s="1">
        <v>21</v>
      </c>
      <c r="K30" s="1" t="s">
        <v>14</v>
      </c>
    </row>
    <row r="31" spans="1:11" ht="15.75" customHeight="1">
      <c r="A31" s="1" t="s">
        <v>15</v>
      </c>
      <c r="B31" s="1">
        <v>155</v>
      </c>
      <c r="C31" s="1">
        <v>67</v>
      </c>
      <c r="D31" s="6">
        <f>Student371[[#This Row],[Weight]]/((Student371[[#This Row],[Height]]/100)*(Student371[[#This Row],[Height]]/100))</f>
        <v>27.887617065556707</v>
      </c>
      <c r="E31" s="1" t="str">
        <f>IF(Student371[[#This Row],[BMI]]&lt;18.5,"Underweight",IF(Student371[[#This Row],[BMI]]&lt;25,"Normal",IF(Student371[[#This Row],[BMI]]&lt;30,"Overweight","Obese")))</f>
        <v>Overweight</v>
      </c>
      <c r="F31" s="1" t="s">
        <v>16</v>
      </c>
      <c r="G31" s="1" t="s">
        <v>24</v>
      </c>
      <c r="H31" s="1" t="s">
        <v>12</v>
      </c>
      <c r="I31" s="1" t="s">
        <v>21</v>
      </c>
      <c r="J31" s="1">
        <v>21</v>
      </c>
      <c r="K31" s="1" t="s">
        <v>14</v>
      </c>
    </row>
    <row r="32" spans="1:11" ht="15.75" customHeight="1">
      <c r="A32" s="1" t="s">
        <v>15</v>
      </c>
      <c r="B32" s="1">
        <v>163</v>
      </c>
      <c r="C32" s="1">
        <v>55</v>
      </c>
      <c r="D32" s="6">
        <f>Student371[[#This Row],[Weight]]/((Student371[[#This Row],[Height]]/100)*(Student371[[#This Row],[Height]]/100))</f>
        <v>20.700816741315069</v>
      </c>
      <c r="E32" s="1" t="str">
        <f>IF(Student371[[#This Row],[BMI]]&lt;18.5,"Underweight",IF(Student371[[#This Row],[BMI]]&lt;25,"Normal",IF(Student371[[#This Row],[BMI]]&lt;30,"Overweight","Obese")))</f>
        <v>Normal</v>
      </c>
      <c r="F32" s="1" t="s">
        <v>16</v>
      </c>
      <c r="G32" s="1" t="s">
        <v>24</v>
      </c>
      <c r="H32" s="1" t="s">
        <v>12</v>
      </c>
      <c r="I32" s="1" t="s">
        <v>18</v>
      </c>
      <c r="J32" s="1">
        <v>21</v>
      </c>
      <c r="K32" s="1" t="s">
        <v>19</v>
      </c>
    </row>
    <row r="33" spans="1:11" ht="15.75" customHeight="1">
      <c r="A33" s="1" t="s">
        <v>9</v>
      </c>
      <c r="B33" s="1">
        <v>180</v>
      </c>
      <c r="C33" s="1">
        <v>85</v>
      </c>
      <c r="D33" s="6">
        <f>Student371[[#This Row],[Weight]]/((Student371[[#This Row],[Height]]/100)*(Student371[[#This Row],[Height]]/100))</f>
        <v>26.234567901234566</v>
      </c>
      <c r="E33" s="1" t="str">
        <f>IF(Student371[[#This Row],[BMI]]&lt;18.5,"Underweight",IF(Student371[[#This Row],[BMI]]&lt;25,"Normal",IF(Student371[[#This Row],[BMI]]&lt;30,"Overweight","Obese")))</f>
        <v>Overweight</v>
      </c>
      <c r="F33" s="1" t="s">
        <v>10</v>
      </c>
      <c r="G33" s="1" t="s">
        <v>11</v>
      </c>
      <c r="H33" s="1" t="s">
        <v>12</v>
      </c>
      <c r="I33" s="1" t="s">
        <v>22</v>
      </c>
      <c r="J33" s="1">
        <v>20</v>
      </c>
      <c r="K33" s="1" t="s">
        <v>19</v>
      </c>
    </row>
    <row r="34" spans="1:11" ht="15.75" customHeight="1">
      <c r="A34" s="1" t="s">
        <v>9</v>
      </c>
      <c r="B34" s="1">
        <v>181</v>
      </c>
      <c r="C34" s="1">
        <v>65</v>
      </c>
      <c r="D34" s="6">
        <f>Student371[[#This Row],[Weight]]/((Student371[[#This Row],[Height]]/100)*(Student371[[#This Row],[Height]]/100))</f>
        <v>19.840664204389366</v>
      </c>
      <c r="E34" s="1" t="str">
        <f>IF(Student371[[#This Row],[BMI]]&lt;18.5,"Underweight",IF(Student371[[#This Row],[BMI]]&lt;25,"Normal",IF(Student371[[#This Row],[BMI]]&lt;30,"Overweight","Obese")))</f>
        <v>Normal</v>
      </c>
      <c r="F34" s="1" t="s">
        <v>10</v>
      </c>
      <c r="G34" s="1" t="s">
        <v>17</v>
      </c>
      <c r="H34" s="1" t="s">
        <v>20</v>
      </c>
      <c r="I34" s="1" t="s">
        <v>21</v>
      </c>
      <c r="J34" s="1">
        <v>20</v>
      </c>
      <c r="K34" s="1" t="s">
        <v>14</v>
      </c>
    </row>
    <row r="35" spans="1:11" ht="15.75" customHeight="1">
      <c r="A35" s="1" t="s">
        <v>9</v>
      </c>
      <c r="B35" s="1">
        <v>175</v>
      </c>
      <c r="C35" s="1">
        <v>92</v>
      </c>
      <c r="D35" s="6">
        <f>Student371[[#This Row],[Weight]]/((Student371[[#This Row],[Height]]/100)*(Student371[[#This Row],[Height]]/100))</f>
        <v>30.040816326530614</v>
      </c>
      <c r="E35" s="1" t="str">
        <f>IF(Student371[[#This Row],[BMI]]&lt;18.5,"Underweight",IF(Student371[[#This Row],[BMI]]&lt;25,"Normal",IF(Student371[[#This Row],[BMI]]&lt;30,"Overweight","Obese")))</f>
        <v>Obese</v>
      </c>
      <c r="F35" s="1" t="s">
        <v>10</v>
      </c>
      <c r="G35" s="1" t="s">
        <v>11</v>
      </c>
      <c r="H35" s="1" t="s">
        <v>26</v>
      </c>
      <c r="I35" s="1" t="s">
        <v>23</v>
      </c>
      <c r="J35" s="1">
        <v>21</v>
      </c>
      <c r="K35" s="1" t="s">
        <v>19</v>
      </c>
    </row>
    <row r="36" spans="1:11" ht="15.75" customHeight="1">
      <c r="A36" s="1" t="s">
        <v>9</v>
      </c>
      <c r="B36" s="1">
        <v>180</v>
      </c>
      <c r="C36" s="1">
        <v>82</v>
      </c>
      <c r="D36" s="6">
        <f>Student371[[#This Row],[Weight]]/((Student371[[#This Row],[Height]]/100)*(Student371[[#This Row],[Height]]/100))</f>
        <v>25.308641975308639</v>
      </c>
      <c r="E36" s="1" t="str">
        <f>IF(Student371[[#This Row],[BMI]]&lt;18.5,"Underweight",IF(Student371[[#This Row],[BMI]]&lt;25,"Normal",IF(Student371[[#This Row],[BMI]]&lt;30,"Overweight","Obese")))</f>
        <v>Overweight</v>
      </c>
      <c r="F36" s="1" t="s">
        <v>16</v>
      </c>
      <c r="G36" s="1" t="s">
        <v>24</v>
      </c>
      <c r="H36" s="1" t="s">
        <v>12</v>
      </c>
      <c r="I36" s="1" t="s">
        <v>13</v>
      </c>
      <c r="J36" s="1">
        <v>21</v>
      </c>
      <c r="K36" s="1" t="s">
        <v>14</v>
      </c>
    </row>
    <row r="37" spans="1:11" ht="15.75" customHeight="1">
      <c r="A37" s="1" t="s">
        <v>9</v>
      </c>
      <c r="B37" s="1">
        <v>169</v>
      </c>
      <c r="C37" s="1">
        <v>55</v>
      </c>
      <c r="D37" s="6">
        <f>Student371[[#This Row],[Weight]]/((Student371[[#This Row],[Height]]/100)*(Student371[[#This Row],[Height]]/100))</f>
        <v>19.257028815517668</v>
      </c>
      <c r="E37" s="1" t="str">
        <f>IF(Student371[[#This Row],[BMI]]&lt;18.5,"Underweight",IF(Student371[[#This Row],[BMI]]&lt;25,"Normal",IF(Student371[[#This Row],[BMI]]&lt;30,"Overweight","Obese")))</f>
        <v>Normal</v>
      </c>
      <c r="F37" s="1" t="s">
        <v>16</v>
      </c>
      <c r="G37" s="1" t="s">
        <v>11</v>
      </c>
      <c r="H37" s="1" t="s">
        <v>29</v>
      </c>
      <c r="I37" s="1" t="s">
        <v>22</v>
      </c>
      <c r="J37" s="1">
        <v>21</v>
      </c>
      <c r="K37" s="1" t="s">
        <v>14</v>
      </c>
    </row>
    <row r="38" spans="1:11" ht="15.75" customHeight="1">
      <c r="A38" s="1" t="s">
        <v>9</v>
      </c>
      <c r="B38" s="1">
        <v>175</v>
      </c>
      <c r="C38" s="1">
        <v>50</v>
      </c>
      <c r="D38" s="6">
        <f>Student371[[#This Row],[Weight]]/((Student371[[#This Row],[Height]]/100)*(Student371[[#This Row],[Height]]/100))</f>
        <v>16.326530612244898</v>
      </c>
      <c r="E38" s="1" t="str">
        <f>IF(Student371[[#This Row],[BMI]]&lt;18.5,"Underweight",IF(Student371[[#This Row],[BMI]]&lt;25,"Normal",IF(Student371[[#This Row],[BMI]]&lt;30,"Overweight","Obese")))</f>
        <v>Underweight</v>
      </c>
      <c r="F38" s="1" t="s">
        <v>16</v>
      </c>
      <c r="G38" s="1" t="s">
        <v>24</v>
      </c>
      <c r="H38" s="1" t="s">
        <v>12</v>
      </c>
      <c r="I38" s="1" t="s">
        <v>21</v>
      </c>
      <c r="J38" s="1">
        <v>20</v>
      </c>
      <c r="K38" s="1" t="s"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CFE5-A7DE-40C5-B29F-C7EF9E1AF966}">
  <dimension ref="A3:U16"/>
  <sheetViews>
    <sheetView tabSelected="1" workbookViewId="0">
      <selection activeCell="L38" sqref="L38"/>
    </sheetView>
  </sheetViews>
  <sheetFormatPr defaultRowHeight="12.75"/>
  <cols>
    <col min="1" max="1" width="13.85546875" bestFit="1" customWidth="1"/>
    <col min="2" max="2" width="6.7109375" bestFit="1" customWidth="1"/>
    <col min="3" max="3" width="8" bestFit="1" customWidth="1"/>
    <col min="4" max="6" width="17" bestFit="1" customWidth="1"/>
    <col min="7" max="7" width="11.7109375" bestFit="1" customWidth="1"/>
    <col min="15" max="15" width="11.7109375" bestFit="1" customWidth="1"/>
    <col min="16" max="16" width="14.42578125" bestFit="1" customWidth="1"/>
    <col min="18" max="18" width="11.7109375" bestFit="1" customWidth="1"/>
    <col min="19" max="19" width="15" bestFit="1" customWidth="1"/>
    <col min="20" max="20" width="10.5703125" bestFit="1" customWidth="1"/>
    <col min="21" max="21" width="12.140625" bestFit="1" customWidth="1"/>
  </cols>
  <sheetData>
    <row r="3" spans="1:21">
      <c r="A3" s="2" t="s">
        <v>32</v>
      </c>
      <c r="B3" t="s">
        <v>35</v>
      </c>
      <c r="C3" t="s">
        <v>36</v>
      </c>
    </row>
    <row r="4" spans="1:21">
      <c r="A4" s="3" t="s">
        <v>15</v>
      </c>
      <c r="B4" s="4">
        <v>12</v>
      </c>
      <c r="C4" s="5">
        <v>0.32432432432432434</v>
      </c>
    </row>
    <row r="5" spans="1:21">
      <c r="A5" s="3" t="s">
        <v>9</v>
      </c>
      <c r="B5" s="4">
        <v>25</v>
      </c>
      <c r="C5" s="5">
        <v>0.67567567567567566</v>
      </c>
    </row>
    <row r="6" spans="1:21">
      <c r="A6" s="3" t="s">
        <v>31</v>
      </c>
      <c r="B6" s="4">
        <v>37</v>
      </c>
      <c r="C6" s="5">
        <v>1</v>
      </c>
    </row>
    <row r="8" spans="1:21">
      <c r="O8" s="2" t="s">
        <v>33</v>
      </c>
      <c r="P8" t="s">
        <v>43</v>
      </c>
      <c r="R8" s="2" t="s">
        <v>33</v>
      </c>
      <c r="S8" t="s">
        <v>44</v>
      </c>
      <c r="T8" t="s">
        <v>45</v>
      </c>
      <c r="U8" t="s">
        <v>46</v>
      </c>
    </row>
    <row r="9" spans="1:21">
      <c r="O9" s="3" t="s">
        <v>39</v>
      </c>
      <c r="P9" s="4">
        <v>24</v>
      </c>
      <c r="R9" s="3" t="s">
        <v>39</v>
      </c>
      <c r="S9" s="7">
        <v>21.472869642979603</v>
      </c>
      <c r="T9" s="7">
        <v>18.732782369146008</v>
      </c>
      <c r="U9" s="7">
        <v>24.968009737523797</v>
      </c>
    </row>
    <row r="10" spans="1:21">
      <c r="O10" s="3" t="s">
        <v>40</v>
      </c>
      <c r="P10" s="4">
        <v>2</v>
      </c>
      <c r="R10" s="3" t="s">
        <v>40</v>
      </c>
      <c r="S10" s="7">
        <v>32.776089981447129</v>
      </c>
      <c r="T10" s="7">
        <v>30.040816326530614</v>
      </c>
      <c r="U10" s="7">
        <v>35.51136363636364</v>
      </c>
    </row>
    <row r="11" spans="1:21">
      <c r="A11" s="2" t="s">
        <v>33</v>
      </c>
      <c r="B11" t="s">
        <v>34</v>
      </c>
      <c r="O11" s="3" t="s">
        <v>41</v>
      </c>
      <c r="P11" s="4">
        <v>7</v>
      </c>
      <c r="R11" s="3" t="s">
        <v>41</v>
      </c>
      <c r="S11" s="7">
        <v>26.869873960851322</v>
      </c>
      <c r="T11" s="7">
        <v>25.308641975308639</v>
      </c>
      <c r="U11" s="7">
        <v>28.367523664486843</v>
      </c>
    </row>
    <row r="12" spans="1:21">
      <c r="A12" s="3">
        <v>20</v>
      </c>
      <c r="B12" s="4">
        <v>19</v>
      </c>
      <c r="O12" s="3" t="s">
        <v>42</v>
      </c>
      <c r="P12" s="4">
        <v>4</v>
      </c>
      <c r="R12" s="3" t="s">
        <v>42</v>
      </c>
      <c r="S12" s="7">
        <v>17.282124214374104</v>
      </c>
      <c r="T12" s="7">
        <v>16.326530612244898</v>
      </c>
      <c r="U12" s="7">
        <v>18.13121942992073</v>
      </c>
    </row>
    <row r="13" spans="1:21">
      <c r="A13" s="3">
        <v>21</v>
      </c>
      <c r="B13" s="4">
        <v>12</v>
      </c>
      <c r="O13" s="3" t="s">
        <v>31</v>
      </c>
      <c r="P13" s="4">
        <v>37</v>
      </c>
      <c r="R13" s="3" t="s">
        <v>31</v>
      </c>
      <c r="S13" s="7">
        <v>22.65185583723947</v>
      </c>
      <c r="T13" s="7">
        <v>16.326530612244898</v>
      </c>
      <c r="U13" s="7">
        <v>35.51136363636364</v>
      </c>
    </row>
    <row r="14" spans="1:21">
      <c r="A14" s="3">
        <v>22</v>
      </c>
      <c r="B14" s="4">
        <v>3</v>
      </c>
    </row>
    <row r="15" spans="1:21">
      <c r="A15" s="3">
        <v>23</v>
      </c>
      <c r="B15" s="4">
        <v>3</v>
      </c>
    </row>
    <row r="16" spans="1:21">
      <c r="A16" s="3" t="s">
        <v>31</v>
      </c>
      <c r="B16" s="4">
        <v>37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Sirirut Vanichayobon (ศิริรัตน์ วณิชโยบล)</dc:creator>
  <cp:lastModifiedBy>Computer_Bsc</cp:lastModifiedBy>
  <dcterms:created xsi:type="dcterms:W3CDTF">2024-07-02T23:07:45Z</dcterms:created>
  <dcterms:modified xsi:type="dcterms:W3CDTF">2024-07-03T07:13:00Z</dcterms:modified>
</cp:coreProperties>
</file>