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O.BA\Videos\Data Analysis\Alex-The-Analyst-Bootcamp-main\Alex-The-Analyst-Bootcamp-main\Excel\Excel-Tutorial-main\"/>
    </mc:Choice>
  </mc:AlternateContent>
  <bookViews>
    <workbookView xWindow="0" yWindow="0" windowWidth="20490" windowHeight="7665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Concatenate" sheetId="1" r:id="rId7"/>
    <sheet name="Substitute" sheetId="7" r:id="rId8"/>
    <sheet name="SUM-SumIF" sheetId="12" r:id="rId9"/>
    <sheet name="Count-CountIF" sheetId="5" r:id="rId10"/>
    <sheet name="Days-NetworkDays" sheetId="13" r:id="rId1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3" l="1"/>
  <c r="K3" i="13"/>
  <c r="K4" i="13"/>
  <c r="K5" i="13"/>
  <c r="K6" i="13"/>
  <c r="K7" i="13"/>
  <c r="K8" i="13"/>
  <c r="K9" i="13"/>
  <c r="K10" i="13"/>
  <c r="J2" i="13"/>
  <c r="J3" i="13"/>
  <c r="J4" i="13"/>
  <c r="J5" i="13"/>
  <c r="J6" i="13"/>
  <c r="J7" i="13"/>
  <c r="J8" i="13"/>
  <c r="J9" i="13"/>
  <c r="J10" i="13"/>
  <c r="L2" i="5"/>
  <c r="K2" i="5"/>
  <c r="J2" i="5"/>
  <c r="L2" i="12"/>
  <c r="K2" i="12"/>
  <c r="J2" i="12"/>
  <c r="J2" i="7"/>
  <c r="J3" i="7"/>
  <c r="J4" i="7"/>
  <c r="J5" i="7"/>
  <c r="J6" i="7"/>
  <c r="J7" i="7"/>
  <c r="J8" i="7"/>
  <c r="J9" i="7"/>
  <c r="J10" i="7"/>
  <c r="L2" i="7"/>
  <c r="L3" i="7"/>
  <c r="L4" i="7"/>
  <c r="L5" i="7"/>
  <c r="L6" i="7"/>
  <c r="L7" i="7"/>
  <c r="L8" i="7"/>
  <c r="L9" i="7"/>
  <c r="L10" i="7"/>
  <c r="J2" i="1"/>
  <c r="J3" i="1"/>
  <c r="J4" i="1"/>
  <c r="J5" i="1"/>
  <c r="J6" i="1"/>
  <c r="J7" i="1"/>
  <c r="J8" i="1"/>
  <c r="J9" i="1"/>
  <c r="J10" i="1"/>
  <c r="J2" i="6"/>
  <c r="J3" i="6"/>
  <c r="J4" i="6"/>
  <c r="J5" i="6"/>
  <c r="J6" i="6"/>
  <c r="J7" i="6"/>
  <c r="J8" i="6"/>
  <c r="J9" i="6"/>
  <c r="J10" i="6"/>
  <c r="J2" i="3"/>
  <c r="J3" i="3"/>
  <c r="J4" i="3"/>
  <c r="J5" i="3"/>
  <c r="J6" i="3"/>
  <c r="J7" i="3"/>
  <c r="J8" i="3"/>
  <c r="J9" i="3"/>
  <c r="J10" i="3"/>
  <c r="M2" i="4"/>
  <c r="M3" i="4"/>
  <c r="M4" i="4"/>
  <c r="M5" i="4"/>
  <c r="M6" i="4"/>
  <c r="M7" i="4"/>
  <c r="M8" i="4"/>
  <c r="M9" i="4"/>
  <c r="M10" i="4"/>
  <c r="L2" i="4"/>
  <c r="L3" i="4"/>
  <c r="L4" i="4"/>
  <c r="L5" i="4"/>
  <c r="L6" i="4"/>
  <c r="L7" i="4"/>
  <c r="L8" i="4"/>
  <c r="L9" i="4"/>
  <c r="L10" i="4"/>
  <c r="K2" i="4"/>
  <c r="K3" i="4"/>
  <c r="K4" i="4"/>
  <c r="K5" i="4"/>
  <c r="K6" i="4"/>
  <c r="K7" i="4"/>
  <c r="K8" i="4"/>
  <c r="K9" i="4"/>
  <c r="K10" i="4"/>
  <c r="J2" i="2"/>
  <c r="J3" i="2"/>
  <c r="J4" i="2"/>
  <c r="J5" i="2"/>
  <c r="J6" i="2"/>
  <c r="J7" i="2"/>
  <c r="J8" i="2"/>
  <c r="J9" i="2"/>
  <c r="J10" i="2"/>
  <c r="J2" i="8"/>
  <c r="J3" i="8"/>
  <c r="J4" i="8"/>
  <c r="J5" i="8"/>
  <c r="J6" i="8"/>
  <c r="J7" i="8"/>
  <c r="J8" i="8"/>
  <c r="J9" i="8"/>
  <c r="J10" i="8"/>
  <c r="K3" i="9"/>
  <c r="J3" i="9"/>
  <c r="K2" i="9"/>
  <c r="J2" i="9"/>
  <c r="K2" i="8"/>
  <c r="K4" i="8"/>
  <c r="K6" i="8"/>
  <c r="K8" i="8"/>
  <c r="K10" i="8"/>
  <c r="K3" i="8"/>
  <c r="K5" i="8"/>
  <c r="K7" i="8"/>
  <c r="K9" i="8"/>
  <c r="H11" i="1" l="1"/>
  <c r="H12" i="1"/>
</calcChain>
</file>

<file path=xl/sharedStrings.xml><?xml version="1.0" encoding="utf-8"?>
<sst xmlns="http://schemas.openxmlformats.org/spreadsheetml/2006/main" count="583" uniqueCount="88">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</sst>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tabSelected="1" workbookViewId="0">
      <selection activeCell="K4" sqref="K4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>MIN(H2:H10)</f>
        <v>35040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2">
        <f>MAX(G2:G10)</f>
        <v>65000</v>
      </c>
      <c r="K3" s="2">
        <f>MIN(G2:G10)</f>
        <v>36000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L3" sqref="L3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COUNTIF(G2:G10,"&gt;50000")</f>
        <v>2</v>
      </c>
      <c r="L2">
        <f>COUNTIFS(A2:A10,"&gt;1005",E2:E10,"MALE")</f>
        <v>3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K2" sqref="K2:K10"/>
    </sheetView>
  </sheetViews>
  <sheetFormatPr defaultRowHeight="15" x14ac:dyDescent="0.25"/>
  <cols>
    <col min="8" max="8" width="14.42578125" customWidth="1"/>
    <col min="9" max="9" width="13.28515625" customWidth="1"/>
    <col min="10" max="10" width="8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>
        <f t="shared" ref="J2:J10" si="0">_xlfn.DAYS(I2:I10,H2:H10)</f>
        <v>5231</v>
      </c>
      <c r="K2">
        <f t="shared" ref="K2:K10" si="1">NETWORKDAYS(H2,I2)</f>
        <v>3737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>
        <f t="shared" si="0"/>
        <v>6058</v>
      </c>
      <c r="K3">
        <f t="shared" si="1"/>
        <v>4328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>
        <f t="shared" si="0"/>
        <v>6333</v>
      </c>
      <c r="K4">
        <f t="shared" si="1"/>
        <v>4524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>
        <f t="shared" si="0"/>
        <v>5428</v>
      </c>
      <c r="K5">
        <f t="shared" si="1"/>
        <v>3879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 t="e">
        <f t="shared" si="0"/>
        <v>#VALUE!</v>
      </c>
      <c r="K6" t="e">
        <f t="shared" si="1"/>
        <v>#VALUE!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>
        <f t="shared" si="0"/>
        <v>4540</v>
      </c>
      <c r="K7">
        <f t="shared" si="1"/>
        <v>3244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>
        <f t="shared" si="0"/>
        <v>3743</v>
      </c>
      <c r="K8">
        <f t="shared" si="1"/>
        <v>2675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 t="e">
        <f t="shared" si="0"/>
        <v>#VALUE!</v>
      </c>
      <c r="K9" t="e">
        <f t="shared" si="1"/>
        <v>#VALUE!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 t="e">
        <f t="shared" si="0"/>
        <v>#VALUE!</v>
      </c>
      <c r="K10" t="e">
        <f t="shared" si="1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K2" sqref="K2:K10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1" max="11" width="34.14062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 t="shared" ref="J2:J10" si="0">IF(D2:D10&gt;30,"Old","Young")</f>
        <v>Young</v>
      </c>
      <c r="K2" t="e">
        <f ca="1">IFS(F2="Salesman", "Sales", F2="HR", "Promote", F2="Accountant", "Give Xmas Bonus")
=IFS(F2="Salesman", "Sales", F2="HR", "Promote", F2="Accountant", "Give Xmas Bonus")</f>
        <v>#NAME?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si="0"/>
        <v>Young</v>
      </c>
      <c r="K3" t="e">
        <f ca="1">IFS(F3="Salesman", "Sales", F3="HR", "Promote", F3="Accountant", "Give Xmas Bonus")
=IFS(F3="Salesman", "Sales", F3="HR", "Promote", F3="Accountant", "Give Xmas Bonus")</f>
        <v>#NAME?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Young</v>
      </c>
      <c r="K4" t="e">
        <f ca="1">IFS(F4="Salesman", "Sales", F4="HR", "Promote", F4="Accountant", "Give Xmas Bonus")
=IFS(F4="Salesman", "Sales", F4="HR", "Promote", F4="Accountant", "Give Xmas Bonus")</f>
        <v>#NAME?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Old</v>
      </c>
      <c r="K5" t="e">
        <f ca="1">IFS(F5="Salesman", "Sales", F5="HR", "Promote", F5="Accountant", "Give Xmas Bonus")
=IFS(F5="Salesman", "Sales", F5="HR", "Promote", F5="Accountant", "Give Xmas Bonus")</f>
        <v>#NAME?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Old</v>
      </c>
      <c r="K6" t="e">
        <f ca="1">IFS(F6="Salesman", "Sales", F6="HR", "Promote", F6="Accountant", "Give Xmas Bonus")
=IFS(F6="Salesman", "Sales", F6="HR", "Promote", F6="Accountant", "Give Xmas Bonus")</f>
        <v>#NAME?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Old</v>
      </c>
      <c r="K7" t="e">
        <f ca="1">IFS(F7="Salesman", "Sales", F7="HR", "Promote", F7="Accountant", "Give Xmas Bonus")
=IFS(F7="Salesman", "Sales", F7="HR", "Promote", F7="Accountant", "Give Xmas Bonus")</f>
        <v>#NAME?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Old</v>
      </c>
      <c r="K8" t="e">
        <f ca="1">IFS(F8="Salesman", "Sales", F8="HR", "Promote", F8="Accountant", "Give Xmas Bonus")
=IFS(F8="Salesman", "Sales", F8="HR", "Promote", F8="Accountant", "Give Xmas Bonus")</f>
        <v>#NAME?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Old</v>
      </c>
      <c r="K9" t="e">
        <f ca="1">IFS(F9="Salesman", "Sales", F9="HR", "Promote", F9="Accountant", "Give Xmas Bonus")
=IFS(F9="Salesman", "Sales", F9="HR", "Promote", F9="Accountant", "Give Xmas Bonus")</f>
        <v>#NAME?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Old</v>
      </c>
      <c r="K10" t="e">
        <f ca="1">IFS(F10="Salesman", "Sales", F10="HR", "Promote", F10="Accountant", "Give Xmas Bonus")
=IFS(F10="Salesman", "Sales", F10="HR", "Promote", F10="Accountant", "Give Xmas Bonus")</f>
        <v>#NAME?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J2" sqref="J2:J10"/>
    </sheetView>
  </sheetViews>
  <sheetFormatPr defaultColWidth="10.85546875" defaultRowHeight="15" x14ac:dyDescent="0.25"/>
  <cols>
    <col min="1" max="1" width="10.7109375" bestFit="1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 t="shared" ref="J2:J10" si="0">LEN(C2:C10)</f>
        <v>7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si="0"/>
        <v>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10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6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10"/>
  <sheetViews>
    <sheetView topLeftCell="B1" workbookViewId="0">
      <selection activeCell="M2" sqref="M2:M10"/>
    </sheetView>
  </sheetViews>
  <sheetFormatPr defaultColWidth="14.5703125" defaultRowHeight="15" x14ac:dyDescent="0.25"/>
  <cols>
    <col min="4" max="4" width="8" customWidth="1"/>
    <col min="10" max="10" width="32.28515625" bestFit="1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3" t="s">
        <v>48</v>
      </c>
      <c r="I2" s="3" t="s">
        <v>56</v>
      </c>
      <c r="J2" s="1" t="s">
        <v>39</v>
      </c>
      <c r="K2" t="str">
        <f t="shared" ref="K2:K10" si="0">LEFT(J2:J10,3)</f>
        <v>Jim</v>
      </c>
      <c r="L2" t="str">
        <f t="shared" ref="L2:L10" si="1">RIGHT(A2:A10,1)</f>
        <v>1</v>
      </c>
      <c r="M2" t="str">
        <f t="shared" ref="M2:M10" si="2">RIGHT(I2:I10,4)</f>
        <v>2015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3" t="s">
        <v>49</v>
      </c>
      <c r="I3" s="3" t="s">
        <v>57</v>
      </c>
      <c r="J3" s="1" t="s">
        <v>40</v>
      </c>
      <c r="K3" t="str">
        <f t="shared" si="0"/>
        <v>Pam</v>
      </c>
      <c r="L3" t="str">
        <f t="shared" si="1"/>
        <v>2</v>
      </c>
      <c r="M3" t="str">
        <f t="shared" si="2"/>
        <v>2015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3" t="s">
        <v>50</v>
      </c>
      <c r="I4" s="3" t="s">
        <v>58</v>
      </c>
      <c r="J4" s="1" t="s">
        <v>41</v>
      </c>
      <c r="K4" t="str">
        <f t="shared" si="0"/>
        <v>Dwi</v>
      </c>
      <c r="L4" t="str">
        <f t="shared" si="1"/>
        <v>3</v>
      </c>
      <c r="M4" t="str">
        <f t="shared" si="2"/>
        <v>2017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3" t="s">
        <v>51</v>
      </c>
      <c r="I5" s="3" t="s">
        <v>59</v>
      </c>
      <c r="J5" s="1" t="s">
        <v>42</v>
      </c>
      <c r="K5" t="str">
        <f t="shared" si="0"/>
        <v>Ang</v>
      </c>
      <c r="L5" t="str">
        <f t="shared" si="1"/>
        <v>4</v>
      </c>
      <c r="M5" t="str">
        <f t="shared" si="2"/>
        <v>2015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3" t="s">
        <v>52</v>
      </c>
      <c r="I6" s="3" t="s">
        <v>60</v>
      </c>
      <c r="J6" s="1" t="s">
        <v>43</v>
      </c>
      <c r="K6" t="str">
        <f t="shared" si="0"/>
        <v>Tob</v>
      </c>
      <c r="L6" t="str">
        <f t="shared" si="1"/>
        <v>5</v>
      </c>
      <c r="M6" t="str">
        <f t="shared" si="2"/>
        <v>2017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3" t="s">
        <v>52</v>
      </c>
      <c r="I7" s="3" t="s">
        <v>61</v>
      </c>
      <c r="J7" s="1" t="s">
        <v>44</v>
      </c>
      <c r="K7" t="str">
        <f t="shared" si="0"/>
        <v>Mic</v>
      </c>
      <c r="L7" t="str">
        <f t="shared" si="1"/>
        <v>6</v>
      </c>
      <c r="M7" t="str">
        <f t="shared" si="2"/>
        <v>2013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3" t="s">
        <v>53</v>
      </c>
      <c r="I8" s="3" t="s">
        <v>61</v>
      </c>
      <c r="J8" s="1" t="s">
        <v>45</v>
      </c>
      <c r="K8" t="str">
        <f t="shared" si="0"/>
        <v>Mer</v>
      </c>
      <c r="L8" t="str">
        <f t="shared" si="1"/>
        <v>7</v>
      </c>
      <c r="M8" t="str">
        <f t="shared" si="2"/>
        <v>2013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3" t="s">
        <v>54</v>
      </c>
      <c r="I9" s="3" t="s">
        <v>62</v>
      </c>
      <c r="J9" s="1" t="s">
        <v>46</v>
      </c>
      <c r="K9" t="str">
        <f t="shared" si="0"/>
        <v>Sta</v>
      </c>
      <c r="L9" t="str">
        <f t="shared" si="1"/>
        <v>8</v>
      </c>
      <c r="M9" t="str">
        <f t="shared" si="2"/>
        <v>2015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3" t="s">
        <v>55</v>
      </c>
      <c r="I10" s="3" t="s">
        <v>62</v>
      </c>
      <c r="J10" s="1" t="s">
        <v>47</v>
      </c>
      <c r="K10" t="str">
        <f t="shared" si="0"/>
        <v>Kev</v>
      </c>
      <c r="L10" t="str">
        <f t="shared" si="1"/>
        <v>9</v>
      </c>
      <c r="M10" t="str">
        <f t="shared" si="2"/>
        <v>2015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3"/>
  <sheetViews>
    <sheetView workbookViewId="0">
      <selection activeCell="M5" sqref="M5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 t="shared" ref="J2:L10" si="0">TEXT(H2:H10,"dd/mm/yyyy")</f>
        <v>02/11/2001</v>
      </c>
      <c r="K2" s="3"/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si="0"/>
        <v>03/10/1999</v>
      </c>
      <c r="K3" s="3"/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04/07/2000</v>
      </c>
      <c r="K4" s="3"/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05/01/2000</v>
      </c>
      <c r="K5" s="3"/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06/05/2001</v>
      </c>
      <c r="K6" s="3"/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07/12/1995</v>
      </c>
      <c r="K7" s="3"/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08/11/2003</v>
      </c>
      <c r="K8" s="3"/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09/06/2002</v>
      </c>
      <c r="K9" s="3"/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10/08/2003</v>
      </c>
      <c r="K10" s="3"/>
    </row>
    <row r="12" spans="1:11" x14ac:dyDescent="0.25">
      <c r="H12" s="1"/>
    </row>
    <row r="13" spans="1:11" x14ac:dyDescent="0.25">
      <c r="H1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J2" sqref="J2:J10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25">
      <c r="A2">
        <v>1001</v>
      </c>
      <c r="B2" s="3" t="s">
        <v>2</v>
      </c>
      <c r="C2" s="3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 t="shared" ref="J2:J10" si="0">TRIM(C2:C10)</f>
        <v>Halpert</v>
      </c>
    </row>
    <row r="3" spans="1:11" x14ac:dyDescent="0.25">
      <c r="A3">
        <v>1002</v>
      </c>
      <c r="B3" s="3" t="s">
        <v>4</v>
      </c>
      <c r="C3" s="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si="0"/>
        <v>Beasley</v>
      </c>
    </row>
    <row r="4" spans="1:11" x14ac:dyDescent="0.25">
      <c r="A4">
        <v>1003</v>
      </c>
      <c r="B4" s="3" t="s">
        <v>6</v>
      </c>
      <c r="C4" s="3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25">
      <c r="A5">
        <v>1004</v>
      </c>
      <c r="B5" s="3" t="s">
        <v>13</v>
      </c>
      <c r="C5" s="3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25">
      <c r="A6">
        <v>1005</v>
      </c>
      <c r="B6" s="3" t="s">
        <v>14</v>
      </c>
      <c r="C6" s="3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25">
      <c r="A7">
        <v>1006</v>
      </c>
      <c r="B7" s="3" t="s">
        <v>8</v>
      </c>
      <c r="C7" s="3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25">
      <c r="A8">
        <v>1007</v>
      </c>
      <c r="B8" s="3" t="s">
        <v>33</v>
      </c>
      <c r="C8" s="3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25">
      <c r="A9">
        <v>1008</v>
      </c>
      <c r="B9" s="3" t="s">
        <v>16</v>
      </c>
      <c r="C9" s="3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25">
      <c r="A10">
        <v>1009</v>
      </c>
      <c r="B10" s="3" t="s">
        <v>10</v>
      </c>
      <c r="C10" s="3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J12"/>
  <sheetViews>
    <sheetView workbookViewId="0">
      <selection activeCell="J2" sqref="J2:J10"/>
    </sheetView>
  </sheetViews>
  <sheetFormatPr defaultRowHeight="15" x14ac:dyDescent="0.25"/>
  <cols>
    <col min="2" max="2" width="10.42578125" customWidth="1"/>
    <col min="3" max="5" width="10.7109375" customWidth="1"/>
    <col min="6" max="6" width="16.5703125" customWidth="1"/>
    <col min="8" max="8" width="14.28515625" customWidth="1"/>
    <col min="9" max="9" width="14.7109375" customWidth="1"/>
    <col min="10" max="10" width="22" bestFit="1" customWidth="1"/>
  </cols>
  <sheetData>
    <row r="1" spans="1:10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0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 t="shared" ref="J2:J10" si="0">CONCATENATE(B2:B10, " ",C2:C10)</f>
        <v>Jim Halpert</v>
      </c>
    </row>
    <row r="3" spans="1:10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si="0"/>
        <v>Pam Beasley</v>
      </c>
    </row>
    <row r="4" spans="1:10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</row>
    <row r="5" spans="1:10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</row>
    <row r="6" spans="1:10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</row>
    <row r="7" spans="1:10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</row>
    <row r="8" spans="1:10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</row>
    <row r="9" spans="1:10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</row>
    <row r="10" spans="1:10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</row>
    <row r="11" spans="1:10" x14ac:dyDescent="0.25">
      <c r="H11" t="str">
        <f t="shared" ref="H11:H12" si="1">CONCATENATE(B11," ",C11)</f>
        <v xml:space="preserve"> </v>
      </c>
    </row>
    <row r="12" spans="1:10" x14ac:dyDescent="0.25">
      <c r="H12" t="str">
        <f t="shared" si="1"/>
        <v xml:space="preserve"> 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20"/>
  <sheetViews>
    <sheetView workbookViewId="0">
      <selection activeCell="J2" sqref="J2:J10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7" max="7" width="13.7109375" style="2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 t="str">
        <f t="shared" ref="J2:J10" si="0">SUBSTITUTE(L2,"-","/",1)</f>
        <v>11/2-2001</v>
      </c>
      <c r="L2" t="str">
        <f t="shared" ref="L2:L10" si="1">SUBSTITUTE(H2,"/","-")</f>
        <v>11-2-2001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 t="str">
        <f t="shared" si="0"/>
        <v>10/3-1999</v>
      </c>
      <c r="L3" t="str">
        <f t="shared" si="1"/>
        <v>10-3-1999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 t="str">
        <f t="shared" si="0"/>
        <v>7/4-2000</v>
      </c>
      <c r="L4" t="str">
        <f t="shared" si="1"/>
        <v>7-4-2000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 t="str">
        <f t="shared" si="0"/>
        <v>1/5-2000</v>
      </c>
      <c r="L5" t="str">
        <f t="shared" si="1"/>
        <v>1-5-2000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 t="str">
        <f t="shared" si="0"/>
        <v>5/6-2001</v>
      </c>
      <c r="L6" t="str">
        <f t="shared" si="1"/>
        <v>5-6-2001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 t="str">
        <f t="shared" si="0"/>
        <v>5/6-2001</v>
      </c>
      <c r="L7" t="str">
        <f t="shared" si="1"/>
        <v>5-6-2001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 t="str">
        <f t="shared" si="0"/>
        <v>11/8-2003</v>
      </c>
      <c r="L8" t="str">
        <f t="shared" si="1"/>
        <v>11-8-2003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 t="str">
        <f t="shared" si="0"/>
        <v>6/9-2002</v>
      </c>
      <c r="L9" t="str">
        <f t="shared" si="1"/>
        <v>6-9-2002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 t="str">
        <f t="shared" si="0"/>
        <v>8/10-2003</v>
      </c>
      <c r="L10" t="str">
        <f t="shared" si="1"/>
        <v>8-10-2003</v>
      </c>
    </row>
    <row r="12" spans="1:12" x14ac:dyDescent="0.25">
      <c r="H12" s="3"/>
      <c r="I12" s="3"/>
    </row>
    <row r="13" spans="1:12" x14ac:dyDescent="0.25">
      <c r="H13" s="3"/>
      <c r="I13" s="3"/>
    </row>
    <row r="14" spans="1:12" x14ac:dyDescent="0.25">
      <c r="H14" s="3"/>
      <c r="I14" s="3"/>
    </row>
    <row r="15" spans="1:12" x14ac:dyDescent="0.25">
      <c r="H15" s="3"/>
      <c r="I15" s="3"/>
    </row>
    <row r="16" spans="1:12" x14ac:dyDescent="0.25">
      <c r="H16" s="3"/>
      <c r="I16" s="3"/>
    </row>
    <row r="17" spans="8:9" x14ac:dyDescent="0.25">
      <c r="H17" s="3"/>
      <c r="I17" s="3"/>
    </row>
    <row r="18" spans="8:9" x14ac:dyDescent="0.25">
      <c r="H18" s="3"/>
      <c r="I18" s="3"/>
    </row>
    <row r="19" spans="8:9" x14ac:dyDescent="0.25">
      <c r="H19" s="3"/>
      <c r="I19" s="3"/>
    </row>
    <row r="20" spans="8:9" x14ac:dyDescent="0.25">
      <c r="H20" s="3"/>
      <c r="I20" s="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L3" sqref="L3"/>
    </sheetView>
  </sheetViews>
  <sheetFormatPr defaultColWidth="13" defaultRowHeight="15" x14ac:dyDescent="0.25"/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SUMIF(G2:G10,"&gt;50000")</f>
        <v>128000</v>
      </c>
      <c r="L2">
        <f>SUMIFS(G2:G10,E2:E10,"Female",D2:D10,"&gt;30")</f>
        <v>88000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Concatenate</vt:lpstr>
      <vt:lpstr>Substitute</vt:lpstr>
      <vt:lpstr>SUM-SumIF</vt:lpstr>
      <vt:lpstr>Count-CountIF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O.BA</cp:lastModifiedBy>
  <dcterms:created xsi:type="dcterms:W3CDTF">2021-12-16T14:18:34Z</dcterms:created>
  <dcterms:modified xsi:type="dcterms:W3CDTF">2024-08-05T04:01:00Z</dcterms:modified>
</cp:coreProperties>
</file>