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2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ggoo/Documents/Programming/Contourf/"/>
    </mc:Choice>
  </mc:AlternateContent>
  <xr:revisionPtr revIDLastSave="0" documentId="8_{A830A2B6-3190-814F-B6E7-C54262DCF1ED}" xr6:coauthVersionLast="47" xr6:coauthVersionMax="47" xr10:uidLastSave="{00000000-0000-0000-0000-000000000000}"/>
  <bookViews>
    <workbookView xWindow="860" yWindow="980" windowWidth="27640" windowHeight="15600" activeTab="1" xr2:uid="{7D219B34-3CB8-1E4E-8A49-BAB990D4A064}"/>
  </bookViews>
  <sheets>
    <sheet name="Ti13Ag" sheetId="2" r:id="rId1"/>
    <sheet name="Ti25Ag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C5" i="2"/>
  <c r="C6" i="2"/>
  <c r="C7" i="2"/>
  <c r="C8" i="2"/>
  <c r="C9" i="2"/>
  <c r="C10" i="2"/>
  <c r="C11" i="2"/>
  <c r="C12" i="2"/>
  <c r="C13" i="2"/>
  <c r="C14" i="2"/>
  <c r="C15" i="2"/>
  <c r="C16" i="2"/>
  <c r="C4" i="2"/>
  <c r="C3" i="2"/>
  <c r="C2" i="2"/>
</calcChain>
</file>

<file path=xl/sharedStrings.xml><?xml version="1.0" encoding="utf-8"?>
<sst xmlns="http://schemas.openxmlformats.org/spreadsheetml/2006/main" count="17" uniqueCount="11">
  <si>
    <t>Speed (mm/s)</t>
  </si>
  <si>
    <t>Power (W)</t>
  </si>
  <si>
    <t>Density AVG</t>
  </si>
  <si>
    <t>Density (1)</t>
  </si>
  <si>
    <t>Density (3)</t>
  </si>
  <si>
    <t>Density (2)</t>
  </si>
  <si>
    <t>Density (4)</t>
  </si>
  <si>
    <t>Density (5)</t>
  </si>
  <si>
    <t>Density (6)</t>
  </si>
  <si>
    <t>Energy Density (J/m)</t>
  </si>
  <si>
    <t>σ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</si>
</sst>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7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1"/>
      <color rgb="FF00000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000000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3" fillId="0" borderId="0" xfId="0" applyNumberFormat="1" applyFont="1"/>
    <xf numFmtId="0" fontId="2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4" fillId="0" borderId="0" xfId="0" applyFont="1"/>
    <xf numFmtId="164" fontId="5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25A1D-0BF0-EF45-BB31-14A07C56FE9F}">
  <dimension ref="A1:F16"/>
  <sheetViews>
    <sheetView workbookViewId="0">
      <selection activeCell="C10" sqref="C10"/>
    </sheetView>
  </sheetViews>
  <sheetFormatPr baseColWidth="10" defaultRowHeight="16" x14ac:dyDescent="0.2"/>
  <cols>
    <col min="1" max="1" width="12.1640625" customWidth="1"/>
    <col min="2" max="6" width="11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</row>
    <row r="2" spans="1:6" x14ac:dyDescent="0.2">
      <c r="A2" s="3">
        <v>500</v>
      </c>
      <c r="B2" s="3">
        <v>150</v>
      </c>
      <c r="C2" s="4">
        <f>AVERAGE(D2:F2)</f>
        <v>4.4891666666666667</v>
      </c>
      <c r="D2" s="5">
        <v>4.4833999999999996</v>
      </c>
      <c r="E2" s="5">
        <v>4.4863</v>
      </c>
      <c r="F2" s="5">
        <v>4.4977999999999998</v>
      </c>
    </row>
    <row r="3" spans="1:6" x14ac:dyDescent="0.2">
      <c r="A3" s="3">
        <v>500</v>
      </c>
      <c r="B3" s="3">
        <v>175</v>
      </c>
      <c r="C3" s="4">
        <f>AVERAGE(D3:F3)</f>
        <v>4.4379999999999997</v>
      </c>
      <c r="D3" s="5">
        <v>4.4565999999999999</v>
      </c>
      <c r="E3" s="5">
        <v>4.4416000000000002</v>
      </c>
      <c r="F3" s="5">
        <v>4.4157999999999999</v>
      </c>
    </row>
    <row r="4" spans="1:6" x14ac:dyDescent="0.2">
      <c r="A4" s="3">
        <v>500</v>
      </c>
      <c r="B4" s="3">
        <v>200</v>
      </c>
      <c r="C4" s="4">
        <f>AVERAGE(D4:F4)</f>
        <v>4.4131333333333336</v>
      </c>
      <c r="D4" s="5">
        <v>4.4226000000000001</v>
      </c>
      <c r="E4" s="5">
        <v>4.4229000000000003</v>
      </c>
      <c r="F4" s="5">
        <v>4.3939000000000004</v>
      </c>
    </row>
    <row r="5" spans="1:6" x14ac:dyDescent="0.2">
      <c r="A5" s="3">
        <v>1000</v>
      </c>
      <c r="B5" s="3">
        <v>150</v>
      </c>
      <c r="C5" s="4">
        <f t="shared" ref="C5:C16" si="0">AVERAGE(D5:F5)</f>
        <v>4.5425000000000004</v>
      </c>
      <c r="D5" s="5">
        <v>4.5545</v>
      </c>
      <c r="E5" s="5">
        <v>4.5422000000000002</v>
      </c>
      <c r="F5" s="5">
        <v>4.5308000000000002</v>
      </c>
    </row>
    <row r="6" spans="1:6" x14ac:dyDescent="0.2">
      <c r="A6" s="3">
        <v>1000</v>
      </c>
      <c r="B6" s="3">
        <v>175</v>
      </c>
      <c r="C6" s="4">
        <f t="shared" si="0"/>
        <v>4.5234666666666667</v>
      </c>
      <c r="D6" s="5">
        <v>4.5373999999999999</v>
      </c>
      <c r="E6" s="5">
        <v>4.5247999999999999</v>
      </c>
      <c r="F6" s="5">
        <v>4.5082000000000004</v>
      </c>
    </row>
    <row r="7" spans="1:6" x14ac:dyDescent="0.2">
      <c r="A7" s="3">
        <v>1000</v>
      </c>
      <c r="B7" s="3">
        <v>200</v>
      </c>
      <c r="C7" s="4">
        <f t="shared" si="0"/>
        <v>4.5255333333333327</v>
      </c>
      <c r="D7" s="5">
        <v>4.5151000000000003</v>
      </c>
      <c r="E7" s="5">
        <v>4.5336999999999996</v>
      </c>
      <c r="F7" s="5">
        <v>4.5278</v>
      </c>
    </row>
    <row r="8" spans="1:6" x14ac:dyDescent="0.2">
      <c r="A8" s="3">
        <v>1500</v>
      </c>
      <c r="B8" s="3">
        <v>150</v>
      </c>
      <c r="C8" s="4">
        <f t="shared" si="0"/>
        <v>4.5376666666666665</v>
      </c>
      <c r="D8" s="5">
        <v>4.5368000000000004</v>
      </c>
      <c r="E8" s="5">
        <v>4.5309999999999997</v>
      </c>
      <c r="F8" s="5">
        <v>4.5452000000000004</v>
      </c>
    </row>
    <row r="9" spans="1:6" x14ac:dyDescent="0.2">
      <c r="A9" s="3">
        <v>1500</v>
      </c>
      <c r="B9" s="3">
        <v>175</v>
      </c>
      <c r="C9" s="4">
        <f t="shared" si="0"/>
        <v>4.5444333333333331</v>
      </c>
      <c r="D9" s="5">
        <v>4.5450999999999997</v>
      </c>
      <c r="E9" s="5">
        <v>4.5441000000000003</v>
      </c>
      <c r="F9" s="5">
        <v>4.5441000000000003</v>
      </c>
    </row>
    <row r="10" spans="1:6" x14ac:dyDescent="0.2">
      <c r="A10" s="3">
        <v>1500</v>
      </c>
      <c r="B10" s="3">
        <v>200</v>
      </c>
      <c r="C10" s="4">
        <f t="shared" si="0"/>
        <v>4.5507666666666671</v>
      </c>
      <c r="D10" s="5">
        <v>4.57</v>
      </c>
      <c r="E10" s="5">
        <v>4.5545999999999998</v>
      </c>
      <c r="F10" s="5">
        <v>4.5277000000000003</v>
      </c>
    </row>
    <row r="11" spans="1:6" x14ac:dyDescent="0.2">
      <c r="A11" s="6">
        <v>2000</v>
      </c>
      <c r="B11" s="3">
        <v>150</v>
      </c>
      <c r="C11" s="4">
        <f t="shared" si="0"/>
        <v>4.4626333333333328</v>
      </c>
      <c r="D11" s="5">
        <v>4.4744000000000002</v>
      </c>
      <c r="E11" s="5">
        <v>4.4695999999999998</v>
      </c>
      <c r="F11" s="5">
        <v>4.4439000000000002</v>
      </c>
    </row>
    <row r="12" spans="1:6" x14ac:dyDescent="0.2">
      <c r="A12" s="6">
        <v>2000</v>
      </c>
      <c r="B12" s="3">
        <v>175</v>
      </c>
      <c r="C12" s="4">
        <f t="shared" si="0"/>
        <v>4.5411000000000001</v>
      </c>
      <c r="D12" s="5">
        <v>4.5392999999999999</v>
      </c>
      <c r="E12" s="5">
        <v>4.5472000000000001</v>
      </c>
      <c r="F12" s="5">
        <v>4.5368000000000004</v>
      </c>
    </row>
    <row r="13" spans="1:6" x14ac:dyDescent="0.2">
      <c r="A13" s="6">
        <v>2000</v>
      </c>
      <c r="B13" s="3">
        <v>200</v>
      </c>
      <c r="C13" s="4">
        <f t="shared" si="0"/>
        <v>4.5501333333333331</v>
      </c>
      <c r="D13" s="5">
        <v>4.5385</v>
      </c>
      <c r="E13" s="5">
        <v>4.5625</v>
      </c>
      <c r="F13" s="5">
        <v>4.5494000000000003</v>
      </c>
    </row>
    <row r="14" spans="1:6" x14ac:dyDescent="0.2">
      <c r="A14" s="6">
        <v>2500</v>
      </c>
      <c r="B14" s="3">
        <v>150</v>
      </c>
      <c r="C14" s="4">
        <f t="shared" si="0"/>
        <v>4.3520666666666665</v>
      </c>
      <c r="D14" s="5">
        <v>4.3280000000000003</v>
      </c>
      <c r="E14" s="5">
        <v>4.3707000000000003</v>
      </c>
      <c r="F14" s="5">
        <v>4.3574999999999999</v>
      </c>
    </row>
    <row r="15" spans="1:6" x14ac:dyDescent="0.2">
      <c r="A15" s="6">
        <v>2500</v>
      </c>
      <c r="B15" s="3">
        <v>175</v>
      </c>
      <c r="C15" s="4">
        <f t="shared" si="0"/>
        <v>4.4682000000000004</v>
      </c>
      <c r="D15" s="5">
        <v>4.4648000000000003</v>
      </c>
      <c r="E15" s="5">
        <v>4.4702999999999999</v>
      </c>
      <c r="F15" s="5">
        <v>4.4695</v>
      </c>
    </row>
    <row r="16" spans="1:6" x14ac:dyDescent="0.2">
      <c r="A16" s="6">
        <v>2500</v>
      </c>
      <c r="B16" s="3">
        <v>200</v>
      </c>
      <c r="C16" s="4">
        <f t="shared" si="0"/>
        <v>4.5085666666666668</v>
      </c>
      <c r="D16" s="5">
        <v>4.5067000000000004</v>
      </c>
      <c r="E16" s="5">
        <v>4.5096999999999996</v>
      </c>
      <c r="F16" s="5">
        <v>4.5092999999999996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EBC71-541E-D644-A433-3BA7F8059E4A}">
  <dimension ref="A1:K16"/>
  <sheetViews>
    <sheetView tabSelected="1" workbookViewId="0">
      <selection activeCell="G19" sqref="G19"/>
    </sheetView>
  </sheetViews>
  <sheetFormatPr baseColWidth="10" defaultRowHeight="16" x14ac:dyDescent="0.2"/>
  <sheetData>
    <row r="1" spans="1:11" x14ac:dyDescent="0.2">
      <c r="A1" s="7" t="s">
        <v>0</v>
      </c>
      <c r="B1" s="7" t="s">
        <v>1</v>
      </c>
      <c r="C1" s="7" t="s">
        <v>9</v>
      </c>
      <c r="D1" s="7" t="s">
        <v>2</v>
      </c>
      <c r="E1" s="1" t="s">
        <v>10</v>
      </c>
      <c r="F1" s="7" t="s">
        <v>3</v>
      </c>
      <c r="G1" s="7" t="s">
        <v>5</v>
      </c>
      <c r="H1" s="7" t="s">
        <v>4</v>
      </c>
      <c r="I1" s="7" t="s">
        <v>6</v>
      </c>
      <c r="J1" s="7" t="s">
        <v>7</v>
      </c>
      <c r="K1" s="7" t="s">
        <v>8</v>
      </c>
    </row>
    <row r="2" spans="1:11" x14ac:dyDescent="0.2">
      <c r="A2" s="3">
        <v>500</v>
      </c>
      <c r="B2" s="3">
        <v>150</v>
      </c>
      <c r="C2" s="3">
        <f>(B2*1000)/A2</f>
        <v>300</v>
      </c>
      <c r="D2" s="8">
        <f>AVERAGE(F2:K2)</f>
        <v>4.8305833333333332</v>
      </c>
      <c r="E2" s="8">
        <f>STDEV(F2:K2)</f>
        <v>2.8271569936363053E-2</v>
      </c>
      <c r="F2" s="2">
        <v>4.8232999999999997</v>
      </c>
      <c r="G2" s="2">
        <v>4.8011999999999997</v>
      </c>
      <c r="H2" s="2">
        <v>4.8155000000000001</v>
      </c>
      <c r="I2" s="2">
        <v>4.8589000000000002</v>
      </c>
      <c r="J2" s="2">
        <v>4.8720999999999997</v>
      </c>
      <c r="K2" s="2">
        <v>4.8125</v>
      </c>
    </row>
    <row r="3" spans="1:11" x14ac:dyDescent="0.2">
      <c r="A3" s="3">
        <v>500</v>
      </c>
      <c r="B3" s="3">
        <v>175</v>
      </c>
      <c r="C3" s="3">
        <f t="shared" ref="C3:C16" si="0">(B3*1000)/A3</f>
        <v>350</v>
      </c>
      <c r="D3" s="8">
        <f t="shared" ref="D3:D16" si="1">AVERAGE(F3:K3)</f>
        <v>4.7827999999999999</v>
      </c>
      <c r="E3" s="8">
        <f t="shared" ref="E3:E16" si="2">STDEV(F3:K3)</f>
        <v>2.2872341375556528E-2</v>
      </c>
      <c r="F3" s="2">
        <v>4.7805999999999997</v>
      </c>
      <c r="G3" s="2">
        <v>4.7571000000000003</v>
      </c>
      <c r="H3" s="2">
        <v>4.7821999999999996</v>
      </c>
      <c r="I3" s="2">
        <v>4.7591000000000001</v>
      </c>
      <c r="J3" s="2">
        <v>4.8052999999999999</v>
      </c>
      <c r="K3" s="2">
        <v>4.8125</v>
      </c>
    </row>
    <row r="4" spans="1:11" x14ac:dyDescent="0.2">
      <c r="A4" s="3">
        <v>500</v>
      </c>
      <c r="B4" s="3">
        <v>200</v>
      </c>
      <c r="C4" s="3">
        <f t="shared" si="0"/>
        <v>400</v>
      </c>
      <c r="D4" s="8">
        <f t="shared" si="1"/>
        <v>4.78085</v>
      </c>
      <c r="E4" s="8">
        <f t="shared" si="2"/>
        <v>2.2021966306395128E-2</v>
      </c>
      <c r="F4" s="2">
        <v>4.7797000000000001</v>
      </c>
      <c r="G4" s="2">
        <v>4.8105000000000002</v>
      </c>
      <c r="H4" s="2">
        <v>4.7671999999999999</v>
      </c>
      <c r="I4" s="2">
        <v>4.7807000000000004</v>
      </c>
      <c r="J4" s="2">
        <v>4.7984999999999998</v>
      </c>
      <c r="K4" s="2">
        <v>4.7484999999999999</v>
      </c>
    </row>
    <row r="5" spans="1:11" x14ac:dyDescent="0.2">
      <c r="A5" s="3">
        <v>1000</v>
      </c>
      <c r="B5" s="3">
        <v>150</v>
      </c>
      <c r="C5" s="3">
        <f t="shared" si="0"/>
        <v>150</v>
      </c>
      <c r="D5" s="8">
        <f t="shared" si="1"/>
        <v>4.8389499999999996</v>
      </c>
      <c r="E5" s="8">
        <f t="shared" si="2"/>
        <v>2.5207598060902184E-2</v>
      </c>
      <c r="F5" s="2">
        <v>4.8217999999999996</v>
      </c>
      <c r="G5" s="2">
        <v>4.8137999999999996</v>
      </c>
      <c r="H5" s="2">
        <v>4.8394000000000004</v>
      </c>
      <c r="I5" s="2">
        <v>4.8682999999999996</v>
      </c>
      <c r="J5" s="2">
        <v>4.8708</v>
      </c>
      <c r="K5" s="2">
        <v>4.8196000000000003</v>
      </c>
    </row>
    <row r="6" spans="1:11" x14ac:dyDescent="0.2">
      <c r="A6" s="3">
        <v>1000</v>
      </c>
      <c r="B6" s="3">
        <v>175</v>
      </c>
      <c r="C6" s="3">
        <f t="shared" si="0"/>
        <v>175</v>
      </c>
      <c r="D6" s="8">
        <f t="shared" si="1"/>
        <v>4.8194999999999988</v>
      </c>
      <c r="E6" s="8">
        <f t="shared" si="2"/>
        <v>3.0706611665893575E-2</v>
      </c>
      <c r="F6" s="2">
        <v>4.7972000000000001</v>
      </c>
      <c r="G6" s="2">
        <v>4.8011999999999997</v>
      </c>
      <c r="H6" s="2">
        <v>4.7891000000000004</v>
      </c>
      <c r="I6" s="2">
        <v>4.8632999999999997</v>
      </c>
      <c r="J6" s="2">
        <v>4.8513999999999999</v>
      </c>
      <c r="K6" s="2">
        <v>4.8148</v>
      </c>
    </row>
    <row r="7" spans="1:11" x14ac:dyDescent="0.2">
      <c r="A7" s="3">
        <v>1000</v>
      </c>
      <c r="B7" s="3">
        <v>200</v>
      </c>
      <c r="C7" s="3">
        <f t="shared" si="0"/>
        <v>200</v>
      </c>
      <c r="D7" s="8">
        <f t="shared" si="1"/>
        <v>4.8749666666666682</v>
      </c>
      <c r="E7" s="8">
        <f t="shared" si="2"/>
        <v>1.1086688715151673E-2</v>
      </c>
      <c r="F7" s="2">
        <v>4.8571999999999997</v>
      </c>
      <c r="G7" s="2">
        <v>4.8710000000000004</v>
      </c>
      <c r="H7" s="2">
        <v>4.87</v>
      </c>
      <c r="I7" s="2">
        <v>4.8851000000000004</v>
      </c>
      <c r="J7" s="2">
        <v>4.8863000000000003</v>
      </c>
      <c r="K7" s="2">
        <v>4.8802000000000003</v>
      </c>
    </row>
    <row r="8" spans="1:11" x14ac:dyDescent="0.2">
      <c r="A8" s="3">
        <v>1500</v>
      </c>
      <c r="B8" s="3">
        <v>150</v>
      </c>
      <c r="C8" s="3">
        <f t="shared" si="0"/>
        <v>100</v>
      </c>
      <c r="D8" s="8">
        <f t="shared" si="1"/>
        <v>4.8570000000000002</v>
      </c>
      <c r="E8" s="8">
        <f t="shared" si="2"/>
        <v>2.773286858584937E-2</v>
      </c>
      <c r="F8" s="2">
        <v>4.8219000000000003</v>
      </c>
      <c r="G8" s="2">
        <v>4.8300999999999998</v>
      </c>
      <c r="H8" s="2">
        <v>4.8552</v>
      </c>
      <c r="I8" s="2">
        <v>4.8964999999999996</v>
      </c>
      <c r="J8" s="2">
        <v>4.8651999999999997</v>
      </c>
      <c r="K8" s="2">
        <v>4.8731</v>
      </c>
    </row>
    <row r="9" spans="1:11" x14ac:dyDescent="0.2">
      <c r="A9" s="3">
        <v>1500</v>
      </c>
      <c r="B9" s="3">
        <v>175</v>
      </c>
      <c r="C9" s="3">
        <f t="shared" si="0"/>
        <v>116.66666666666667</v>
      </c>
      <c r="D9" s="8">
        <f t="shared" si="1"/>
        <v>4.8771333333333331</v>
      </c>
      <c r="E9" s="8">
        <f t="shared" si="2"/>
        <v>3.410763355418648E-2</v>
      </c>
      <c r="F9" s="2">
        <v>4.8174000000000001</v>
      </c>
      <c r="G9" s="2">
        <v>4.8841000000000001</v>
      </c>
      <c r="H9" s="2">
        <v>4.8582999999999998</v>
      </c>
      <c r="I9" s="2">
        <v>4.9089999999999998</v>
      </c>
      <c r="J9" s="2">
        <v>4.8925000000000001</v>
      </c>
      <c r="K9" s="2">
        <v>4.9015000000000004</v>
      </c>
    </row>
    <row r="10" spans="1:11" x14ac:dyDescent="0.2">
      <c r="A10" s="3">
        <v>1500</v>
      </c>
      <c r="B10" s="3">
        <v>200</v>
      </c>
      <c r="C10" s="3">
        <f t="shared" si="0"/>
        <v>133.33333333333334</v>
      </c>
      <c r="D10" s="8">
        <f t="shared" si="1"/>
        <v>4.8000499999999997</v>
      </c>
      <c r="E10" s="8">
        <f t="shared" si="2"/>
        <v>2.6363288869182953E-2</v>
      </c>
      <c r="F10" s="2">
        <v>4.7830000000000004</v>
      </c>
      <c r="G10" s="2">
        <v>4.7609000000000004</v>
      </c>
      <c r="H10" s="2">
        <v>4.8072999999999997</v>
      </c>
      <c r="I10" s="2">
        <v>4.8392999999999997</v>
      </c>
      <c r="J10" s="2">
        <v>4.8025000000000002</v>
      </c>
      <c r="K10" s="2">
        <v>4.8072999999999997</v>
      </c>
    </row>
    <row r="11" spans="1:11" x14ac:dyDescent="0.2">
      <c r="A11" s="9">
        <v>2000</v>
      </c>
      <c r="B11" s="3">
        <v>150</v>
      </c>
      <c r="C11" s="3">
        <f t="shared" si="0"/>
        <v>75</v>
      </c>
      <c r="D11" s="8">
        <f t="shared" si="1"/>
        <v>4.6513</v>
      </c>
      <c r="E11" s="8">
        <f t="shared" si="2"/>
        <v>2.6798208895372138E-2</v>
      </c>
      <c r="F11" s="2">
        <v>4.6405000000000003</v>
      </c>
      <c r="G11" s="2">
        <v>4.6546000000000003</v>
      </c>
      <c r="H11" s="2">
        <v>4.6689999999999996</v>
      </c>
      <c r="I11" s="2">
        <v>4.6158999999999999</v>
      </c>
      <c r="J11" s="2">
        <v>4.6920000000000002</v>
      </c>
      <c r="K11" s="2">
        <v>4.6357999999999997</v>
      </c>
    </row>
    <row r="12" spans="1:11" x14ac:dyDescent="0.2">
      <c r="A12" s="9">
        <v>2000</v>
      </c>
      <c r="B12" s="3">
        <v>175</v>
      </c>
      <c r="C12" s="3">
        <f t="shared" si="0"/>
        <v>87.5</v>
      </c>
      <c r="D12" s="8">
        <f t="shared" si="1"/>
        <v>4.7573333333333325</v>
      </c>
      <c r="E12" s="8">
        <f t="shared" si="2"/>
        <v>2.0245855542966415E-2</v>
      </c>
      <c r="F12" s="2">
        <v>4.7535999999999996</v>
      </c>
      <c r="G12" s="2">
        <v>4.7545999999999999</v>
      </c>
      <c r="H12" s="2">
        <v>4.7699999999999996</v>
      </c>
      <c r="I12" s="2">
        <v>4.7884000000000002</v>
      </c>
      <c r="J12" s="2">
        <v>4.7488999999999999</v>
      </c>
      <c r="K12" s="2">
        <v>4.7285000000000004</v>
      </c>
    </row>
    <row r="13" spans="1:11" x14ac:dyDescent="0.2">
      <c r="A13" s="9">
        <v>2000</v>
      </c>
      <c r="B13" s="3">
        <v>200</v>
      </c>
      <c r="C13" s="3">
        <f t="shared" si="0"/>
        <v>100</v>
      </c>
      <c r="D13" s="8">
        <f t="shared" si="1"/>
        <v>4.8750333333333336</v>
      </c>
      <c r="E13" s="8">
        <f t="shared" si="2"/>
        <v>1.7337550768971356E-2</v>
      </c>
      <c r="F13" s="2">
        <v>4.8701999999999996</v>
      </c>
      <c r="G13" s="2">
        <v>4.8493000000000004</v>
      </c>
      <c r="H13" s="2">
        <v>4.8639000000000001</v>
      </c>
      <c r="I13" s="2">
        <v>4.8807999999999998</v>
      </c>
      <c r="J13" s="2">
        <v>4.8956999999999997</v>
      </c>
      <c r="K13" s="2">
        <v>4.8902999999999999</v>
      </c>
    </row>
    <row r="14" spans="1:11" x14ac:dyDescent="0.2">
      <c r="A14" s="9">
        <v>2500</v>
      </c>
      <c r="B14" s="3">
        <v>150</v>
      </c>
      <c r="C14" s="3">
        <f t="shared" si="0"/>
        <v>60</v>
      </c>
      <c r="D14" s="8">
        <f t="shared" si="1"/>
        <v>4.6725333333333339</v>
      </c>
      <c r="E14" s="8">
        <f t="shared" si="2"/>
        <v>1.5394241347551508E-2</v>
      </c>
      <c r="F14" s="2">
        <v>4.6470000000000002</v>
      </c>
      <c r="G14" s="2">
        <v>4.6661999999999999</v>
      </c>
      <c r="H14" s="2">
        <v>4.6795</v>
      </c>
      <c r="I14" s="2">
        <v>4.6687000000000003</v>
      </c>
      <c r="J14" s="2">
        <v>4.6840000000000002</v>
      </c>
      <c r="K14" s="2">
        <v>4.6898</v>
      </c>
    </row>
    <row r="15" spans="1:11" x14ac:dyDescent="0.2">
      <c r="A15" s="9">
        <v>2500</v>
      </c>
      <c r="B15" s="3">
        <v>175</v>
      </c>
      <c r="C15" s="3">
        <f t="shared" si="0"/>
        <v>70</v>
      </c>
      <c r="D15" s="8">
        <f t="shared" si="1"/>
        <v>4.8168499999999996</v>
      </c>
      <c r="E15" s="8">
        <f t="shared" si="2"/>
        <v>1.4827103560709433E-2</v>
      </c>
      <c r="F15" s="2">
        <v>4.8190999999999997</v>
      </c>
      <c r="G15" s="2">
        <v>4.8346</v>
      </c>
      <c r="H15" s="2">
        <v>4.8159999999999998</v>
      </c>
      <c r="I15" s="2">
        <v>4.8230000000000004</v>
      </c>
      <c r="J15" s="2">
        <v>4.7896999999999998</v>
      </c>
      <c r="K15" s="2">
        <v>4.8186999999999998</v>
      </c>
    </row>
    <row r="16" spans="1:11" x14ac:dyDescent="0.2">
      <c r="A16" s="9">
        <v>2500</v>
      </c>
      <c r="B16" s="3">
        <v>200</v>
      </c>
      <c r="C16" s="3">
        <f t="shared" si="0"/>
        <v>80</v>
      </c>
      <c r="D16" s="8">
        <f t="shared" si="1"/>
        <v>4.8355166666666669</v>
      </c>
      <c r="E16" s="8">
        <f t="shared" si="2"/>
        <v>2.0128329952250616E-2</v>
      </c>
      <c r="F16" s="2">
        <v>4.8148999999999997</v>
      </c>
      <c r="G16" s="2">
        <v>4.8376000000000001</v>
      </c>
      <c r="H16" s="2">
        <v>4.8438999999999997</v>
      </c>
      <c r="I16" s="2">
        <v>4.8127000000000004</v>
      </c>
      <c r="J16" s="2">
        <v>4.8672000000000004</v>
      </c>
      <c r="K16" s="2">
        <v>4.8368000000000002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Ti13Ag</vt:lpstr>
      <vt:lpstr>Ti25Ag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Page</dc:creator>
  <cp:lastModifiedBy>Oliver Page (PhD Dept of Chemical Eng FT)</cp:lastModifiedBy>
  <dcterms:created xsi:type="dcterms:W3CDTF">2024-10-22T08:30:04Z</dcterms:created>
  <dcterms:modified xsi:type="dcterms:W3CDTF">2025-10-02T11:34:04Z</dcterms:modified>
</cp:coreProperties>
</file>