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Hist" sheetId="1" r:id="rId3"/>
    <sheet state="visible" name="REV B - Production Revision" sheetId="2" r:id="rId4"/>
    <sheet state="visible" name="REV A - Production Release " sheetId="3" r:id="rId5"/>
  </sheets>
  <definedNames/>
  <calcPr/>
</workbook>
</file>

<file path=xl/sharedStrings.xml><?xml version="1.0" encoding="utf-8"?>
<sst xmlns="http://schemas.openxmlformats.org/spreadsheetml/2006/main" count="1906" uniqueCount="630">
  <si>
    <t>Obelisk Miner Controller PCB BOM</t>
  </si>
  <si>
    <t>Client:</t>
  </si>
  <si>
    <t>Obelisk</t>
  </si>
  <si>
    <t>Project:</t>
  </si>
  <si>
    <t>Digital Currency Miner</t>
  </si>
  <si>
    <t>Job:</t>
  </si>
  <si>
    <t>06009-00</t>
  </si>
  <si>
    <t>Contact:</t>
  </si>
  <si>
    <t>Mr. Zach Herbert</t>
  </si>
  <si>
    <t>File:</t>
  </si>
  <si>
    <t>BOM_06009_Obelisk_Controller PCB</t>
  </si>
  <si>
    <t>Rev:</t>
  </si>
  <si>
    <t>SCOPE;</t>
  </si>
  <si>
    <t>This spreadsheet contains BOM and component catalog information for the Obelisk Digital Currency Miner</t>
  </si>
  <si>
    <t>NOTES:</t>
  </si>
  <si>
    <t>1. Customer, Project, Job etc (B3 - B8) are entered on this sheet only!!</t>
  </si>
  <si>
    <t>2. R27A to be placed on top of R27</t>
  </si>
  <si>
    <t>REVISION HISTORY:</t>
  </si>
  <si>
    <t>RevA: 06/13/18: MPL  Production release BOM imported from 742902Rev5 Prototype release with Updates</t>
  </si>
  <si>
    <t>RevB: 07/23/188: MPL  Production Revision Modified to correct issue with U1 power up</t>
  </si>
  <si>
    <t>Obelisk Blake2B Control Board</t>
  </si>
  <si>
    <t>Blake2Miner</t>
  </si>
  <si>
    <t>Date:</t>
  </si>
  <si>
    <t>Schematic:</t>
  </si>
  <si>
    <t>Revision:</t>
  </si>
  <si>
    <t>B</t>
  </si>
  <si>
    <t>Build</t>
  </si>
  <si>
    <t>Job</t>
  </si>
  <si>
    <t>100K Piece Price</t>
  </si>
  <si>
    <t>Price</t>
  </si>
  <si>
    <t>Order</t>
  </si>
  <si>
    <t>Comments</t>
  </si>
  <si>
    <t>Item</t>
  </si>
  <si>
    <t>TechEn P/N</t>
  </si>
  <si>
    <t>A</t>
  </si>
  <si>
    <t>Qty</t>
  </si>
  <si>
    <t>Reference</t>
  </si>
  <si>
    <t>Schematic Value</t>
  </si>
  <si>
    <t>Part Description</t>
  </si>
  <si>
    <t>Manufacturer</t>
  </si>
  <si>
    <t>MFG Part number</t>
  </si>
  <si>
    <t>Cost</t>
  </si>
  <si>
    <t>Ext Cost</t>
  </si>
  <si>
    <t>Source</t>
  </si>
  <si>
    <t>Vendor</t>
  </si>
  <si>
    <t>Vendor Part Number</t>
  </si>
  <si>
    <t>Footprint</t>
  </si>
  <si>
    <t>17-000014</t>
  </si>
  <si>
    <t>, R27</t>
  </si>
  <si>
    <t>C8, C57, R27</t>
  </si>
  <si>
    <t>1µF</t>
  </si>
  <si>
    <t>CAP CER 1UF 16V X5R 0402</t>
  </si>
  <si>
    <t>Kemet</t>
  </si>
  <si>
    <t>C0402C105K4PAC7867</t>
  </si>
  <si>
    <t>On-Line</t>
  </si>
  <si>
    <t>Digi-Key</t>
  </si>
  <si>
    <t>399-12289-1-ND</t>
  </si>
  <si>
    <t>399-12289-2-ND</t>
  </si>
  <si>
    <t>CC0402A</t>
  </si>
  <si>
    <t>Qty Change</t>
  </si>
  <si>
    <t>TDK</t>
  </si>
  <si>
    <t>C1005X6S1C105K050BC</t>
  </si>
  <si>
    <t>17-000018</t>
  </si>
  <si>
    <t>C1, C2, C3, C4, C23, C24, C25, C41</t>
  </si>
  <si>
    <t>10µF</t>
  </si>
  <si>
    <t>CAP CER 10UF 16V X5R 0603</t>
  </si>
  <si>
    <t>Murata</t>
  </si>
  <si>
    <t>GRM188R61C106MA73D</t>
  </si>
  <si>
    <t>490-7201-1-ND</t>
  </si>
  <si>
    <t>490-7201-2-ND</t>
  </si>
  <si>
    <t>CC0603</t>
  </si>
  <si>
    <t>Taiyo Yuden</t>
  </si>
  <si>
    <t>EMK107BBJ106MA-T</t>
  </si>
  <si>
    <t>17-000036</t>
  </si>
  <si>
    <t>C52, C62, C63</t>
  </si>
  <si>
    <t>0.1uF</t>
  </si>
  <si>
    <t>CAP CER 0.1UF 25V X7R 0603</t>
  </si>
  <si>
    <t>GRM188R71E104KA01D</t>
  </si>
  <si>
    <t>490-1524-1-ND</t>
  </si>
  <si>
    <t>490-1524-2-ND</t>
  </si>
  <si>
    <t>GCM188R71E104KA57D</t>
  </si>
  <si>
    <t>C1608X8R1E104K080AA</t>
  </si>
  <si>
    <t>17-000054</t>
  </si>
  <si>
    <t>C58, C59</t>
  </si>
  <si>
    <t>100pF</t>
  </si>
  <si>
    <t>Capacitor Ceramic 100pF ±5% 50V C0G, NP0 0402</t>
  </si>
  <si>
    <t>GRM1555C1H101JA01D</t>
  </si>
  <si>
    <t>490-5922-1-ND</t>
  </si>
  <si>
    <t>490-5922-2-ND</t>
  </si>
  <si>
    <t>AVX CORPORATION</t>
  </si>
  <si>
    <t>04025A101FAT2A</t>
  </si>
  <si>
    <t>17-000055</t>
  </si>
  <si>
    <t>C60, C61</t>
  </si>
  <si>
    <t>0.01uF</t>
  </si>
  <si>
    <t>Capacitor Ceramic 10000pF ±10% 50V X7R 0402</t>
  </si>
  <si>
    <t>GRM155R71H103KA88D</t>
  </si>
  <si>
    <t>490-4516-1-ND</t>
  </si>
  <si>
    <t>490-4516-2-ND</t>
  </si>
  <si>
    <t>17-000064</t>
  </si>
  <si>
    <t>C5, C51</t>
  </si>
  <si>
    <t>0.1µF</t>
  </si>
  <si>
    <t>Capacitor Ceramic 0.1µF ±10% 25V X7R 0805</t>
  </si>
  <si>
    <t>AVX</t>
  </si>
  <si>
    <t>08053C104KAT2A</t>
  </si>
  <si>
    <t>478-3755-1-ND</t>
  </si>
  <si>
    <t>478-3755-2-ND</t>
  </si>
  <si>
    <t>CC0805</t>
  </si>
  <si>
    <t>08051C104JAT2A</t>
  </si>
  <si>
    <t>17-000075</t>
  </si>
  <si>
    <t>C9, C10, C11, C12, C13, C14, C15, C17, C19, C42, C49, C64, C66</t>
  </si>
  <si>
    <t>CAP CER 0.1UF 16V X7R 0402</t>
  </si>
  <si>
    <t>GRM155R71C104KA88J</t>
  </si>
  <si>
    <t>490-6328-1-ND</t>
  </si>
  <si>
    <t>490-6328-2-ND</t>
  </si>
  <si>
    <t>TDK CORPORATION</t>
  </si>
  <si>
    <t>C1005X7R1H104K050BB</t>
  </si>
  <si>
    <t>CGJ2B2X7R1C104K050BA</t>
  </si>
  <si>
    <t>17-000080</t>
  </si>
  <si>
    <t>C29, C30, C31, C32</t>
  </si>
  <si>
    <t>2.2uF</t>
  </si>
  <si>
    <t>Capacitor Ceramic 2.2µF ±10% 10V X7R 0603</t>
  </si>
  <si>
    <t>LMK107B7225KA-T</t>
  </si>
  <si>
    <t>587-2983-1-ND</t>
  </si>
  <si>
    <t>587-2983-2-ND</t>
  </si>
  <si>
    <t>TDK CORPORATION (VA)</t>
  </si>
  <si>
    <t>C1608X7R1A225K080AC</t>
  </si>
  <si>
    <t>17-000081</t>
  </si>
  <si>
    <t>C39, C40</t>
  </si>
  <si>
    <t>1200pF</t>
  </si>
  <si>
    <t>Capacitor Ceramic 1200pF ±10% 50V X7R 0402</t>
  </si>
  <si>
    <t>Samsung</t>
  </si>
  <si>
    <t>CL05B122KB5NNNC</t>
  </si>
  <si>
    <t>1276-1515-1-ND</t>
  </si>
  <si>
    <t>1276-1515-2-ND</t>
  </si>
  <si>
    <t>17-000083</t>
  </si>
  <si>
    <t>C53, C54</t>
  </si>
  <si>
    <t>22uF</t>
  </si>
  <si>
    <t>Capacitor Ceramic 22µF ±20% 10V Ceramic X7R 1206</t>
  </si>
  <si>
    <t>LMK316AB7226ML-TR</t>
  </si>
  <si>
    <t>587-2782-1-ND</t>
  </si>
  <si>
    <t>587-2782-2-ND</t>
  </si>
  <si>
    <t>CC1206</t>
  </si>
  <si>
    <t>EMK316BB7226ML-T</t>
  </si>
  <si>
    <t>17-000084</t>
  </si>
  <si>
    <t>C33, C34, C35, C36, C37, C38, C55, C56</t>
  </si>
  <si>
    <t>10uF</t>
  </si>
  <si>
    <t>Capacitor Ceramic 10µF ±10% 25V X7R 1206</t>
  </si>
  <si>
    <t>CL31B106KAHNNNE</t>
  </si>
  <si>
    <t>1276-1804-1-ND</t>
  </si>
  <si>
    <t>1276-1804-2-ND</t>
  </si>
  <si>
    <t>C3216X7R1E106K160AB</t>
  </si>
  <si>
    <t>17-000090</t>
  </si>
  <si>
    <t>C20, C50</t>
  </si>
  <si>
    <t>1000pF</t>
  </si>
  <si>
    <t>Capacitor Ceramic 1000pF ±10% 2kV X7R 1206</t>
  </si>
  <si>
    <t>Knowles Novacap</t>
  </si>
  <si>
    <t>1206B102K202NT</t>
  </si>
  <si>
    <t>1763-1102-1-ND</t>
  </si>
  <si>
    <t>1763-1102-2-ND</t>
  </si>
  <si>
    <t>1206GC102KAZ1A</t>
  </si>
  <si>
    <t>17-000112</t>
  </si>
  <si>
    <t>C6</t>
  </si>
  <si>
    <t>100µF</t>
  </si>
  <si>
    <t>Capacitor Radial Aluminum Polymer 100µF 16V Can SMD</t>
  </si>
  <si>
    <t>Panasonic</t>
  </si>
  <si>
    <t>16SVPC100M</t>
  </si>
  <si>
    <t>P16468CT-ND</t>
  </si>
  <si>
    <t>P16468TR-ND</t>
  </si>
  <si>
    <t>RAD6_3MM</t>
  </si>
  <si>
    <t>23-000015</t>
  </si>
  <si>
    <t>SD1</t>
  </si>
  <si>
    <t>CONN MICRO SD CARD PUSH-PULL R/A</t>
  </si>
  <si>
    <t>Molex</t>
  </si>
  <si>
    <t>WM9315CT-ND</t>
  </si>
  <si>
    <t>WM9315TR-ND</t>
  </si>
  <si>
    <t>MOLEXMICROSD</t>
  </si>
  <si>
    <t>23-000046</t>
  </si>
  <si>
    <t>Was DNI</t>
  </si>
  <si>
    <t>J3, J4, J5</t>
  </si>
  <si>
    <t>DIN 32P</t>
  </si>
  <si>
    <t>Connector DIN41612 32P Style B/2 FEMALE</t>
  </si>
  <si>
    <t>0850400012</t>
  </si>
  <si>
    <t>WM4350-ND</t>
  </si>
  <si>
    <t>M0850400012</t>
  </si>
  <si>
    <t>TE</t>
  </si>
  <si>
    <t>5650858-5</t>
  </si>
  <si>
    <t>Harting</t>
  </si>
  <si>
    <t>09222326825</t>
  </si>
  <si>
    <t>23-000048</t>
  </si>
  <si>
    <t>J10</t>
  </si>
  <si>
    <t>Jack Modular Connector 8p8c RJ45 RtAng Shielded, EMI Finger</t>
  </si>
  <si>
    <t>Amphenol</t>
  </si>
  <si>
    <t>RJE73-188-00410</t>
  </si>
  <si>
    <t>RJE73-188-00410CT-ND</t>
  </si>
  <si>
    <t>RJE73-188-00410TR-ND</t>
  </si>
  <si>
    <t>RJE73-188</t>
  </si>
  <si>
    <t>RJE73-188-00310</t>
  </si>
  <si>
    <t>23-000051</t>
  </si>
  <si>
    <t>J14, J15</t>
  </si>
  <si>
    <t>CON4</t>
  </si>
  <si>
    <t>Connector Header 4 Positions 0.100" Through Hole Tin</t>
  </si>
  <si>
    <t>0470531000</t>
  </si>
  <si>
    <t>WM4330-ND</t>
  </si>
  <si>
    <t>M0470531000</t>
  </si>
  <si>
    <t>23-000053</t>
  </si>
  <si>
    <t>J16</t>
  </si>
  <si>
    <t>20 Position Header Connector 0.100" (2.54mm) Through Hole Tin</t>
  </si>
  <si>
    <t>Sullins</t>
  </si>
  <si>
    <t>PPTC102LFBN-RC</t>
  </si>
  <si>
    <t>S7078-ND</t>
  </si>
  <si>
    <t>HDR20P2X10-FEMALE</t>
  </si>
  <si>
    <t>34-000023</t>
  </si>
  <si>
    <t>D2</t>
  </si>
  <si>
    <t>Schottky</t>
  </si>
  <si>
    <t>Diode Array 1 Pair Common Cathode Schottky 30V 200mA SOT-23-3</t>
  </si>
  <si>
    <t>Diodes Inc</t>
  </si>
  <si>
    <t>NEW</t>
  </si>
  <si>
    <t>BAT54C-7-F</t>
  </si>
  <si>
    <t>BAT54C-FDICT-ND</t>
  </si>
  <si>
    <t>BAT54C-FDITR-ND</t>
  </si>
  <si>
    <t>SOT23</t>
  </si>
  <si>
    <t>34-000026</t>
  </si>
  <si>
    <t>D4, D5, D6</t>
  </si>
  <si>
    <t>CGRB201</t>
  </si>
  <si>
    <t>Diode Standard 50V 2A Surface Mount DO-214AA (SMB)</t>
  </si>
  <si>
    <t>Comchip</t>
  </si>
  <si>
    <t>CGRB201-G</t>
  </si>
  <si>
    <t>641-1165-1-ND</t>
  </si>
  <si>
    <t>641-1165-2-ND</t>
  </si>
  <si>
    <t>SMB</t>
  </si>
  <si>
    <t>41-000022</t>
  </si>
  <si>
    <t>L3, L6, L8</t>
  </si>
  <si>
    <t>1µH</t>
  </si>
  <si>
    <t>Inductor Unshielded Wirewound 1µH 2.2A 51.6 mOhm Max 1210</t>
  </si>
  <si>
    <t>BRL3225T1R0M</t>
  </si>
  <si>
    <t>587-2164-1-ND</t>
  </si>
  <si>
    <t>587-2164-2-ND</t>
  </si>
  <si>
    <t>LC1210</t>
  </si>
  <si>
    <t>41-000023</t>
  </si>
  <si>
    <t>L9</t>
  </si>
  <si>
    <t>BLM18</t>
  </si>
  <si>
    <t>FERRITE BEAD 180 OHM 0603 1LN</t>
  </si>
  <si>
    <t>BLM18PG181SN1D</t>
  </si>
  <si>
    <t>490-5263-1-ND</t>
  </si>
  <si>
    <t>490-5263-2-ND</t>
  </si>
  <si>
    <t>Abracon LLC</t>
  </si>
  <si>
    <t>AISC-1210H-1R0N-T</t>
  </si>
  <si>
    <t>41-000027</t>
  </si>
  <si>
    <t>L1, L2, L5, L7, L12</t>
  </si>
  <si>
    <t>MPZ2012</t>
  </si>
  <si>
    <t>FERRITE BEAD 220 OHM 0805 1LN</t>
  </si>
  <si>
    <t>MPZ2012S221AT000</t>
  </si>
  <si>
    <t>445-1568-1-ND</t>
  </si>
  <si>
    <t>445-1568-2-ND</t>
  </si>
  <si>
    <t>LC0805</t>
  </si>
  <si>
    <t>41-000029</t>
  </si>
  <si>
    <t>L11</t>
  </si>
  <si>
    <t>3.3uH</t>
  </si>
  <si>
    <t>Inductor Wirewound 3.3µH Shielded 6.8A 29.7 mOhm</t>
  </si>
  <si>
    <t>SPM6530T-3R3M</t>
  </si>
  <si>
    <t>445-4119-1-ND</t>
  </si>
  <si>
    <t>445-4119-2-ND</t>
  </si>
  <si>
    <t>L7165</t>
  </si>
  <si>
    <t>41-000030</t>
  </si>
  <si>
    <t>L13, L14, L15, L16</t>
  </si>
  <si>
    <t>MMZ1608</t>
  </si>
  <si>
    <t>FERRITE BEAD 1 KOHM 0603 1LN</t>
  </si>
  <si>
    <t>MMZ1608S102ATA00</t>
  </si>
  <si>
    <t>445-1550-1-ND</t>
  </si>
  <si>
    <t>445-1550-2-ND</t>
  </si>
  <si>
    <t>41-000031</t>
  </si>
  <si>
    <t>L17</t>
  </si>
  <si>
    <t>10uH</t>
  </si>
  <si>
    <t>Inductor Multilayer 10µH Shielded 500mA 390 mOhm Max 0805</t>
  </si>
  <si>
    <t>MLZ2012N100LT000</t>
  </si>
  <si>
    <t>445-6762-1-ND</t>
  </si>
  <si>
    <t>445-6762-2-ND</t>
  </si>
  <si>
    <t>42-000071</t>
  </si>
  <si>
    <t>MOD1</t>
  </si>
  <si>
    <t>ATSAMA5D27-SOM1</t>
  </si>
  <si>
    <t>IC, Embedded Module ARM® Cortex®-A5 500MHz 1Gb (128K x 8) 64Mb Flash, 1Kb EEPROM</t>
  </si>
  <si>
    <t>Microchip</t>
  </si>
  <si>
    <t>Factory</t>
  </si>
  <si>
    <t>ATSAMA5D27-SOM1-ND</t>
  </si>
  <si>
    <t>SAMA5D27_SOM1</t>
  </si>
  <si>
    <t>42-000072</t>
  </si>
  <si>
    <t>U1</t>
  </si>
  <si>
    <t>MIC23451</t>
  </si>
  <si>
    <t>IC Buck Switching Regulator Positive Adjustable 1V 3 Output 2A</t>
  </si>
  <si>
    <t>MIC23451-AAAYFL-T5</t>
  </si>
  <si>
    <t>576-4355-1-ND</t>
  </si>
  <si>
    <t>576-4355-2-ND</t>
  </si>
  <si>
    <t>QFN26_4X4MM_2PADS</t>
  </si>
  <si>
    <t>42-000076</t>
  </si>
  <si>
    <t>U4, U14</t>
  </si>
  <si>
    <t>NL17SZ125</t>
  </si>
  <si>
    <t>IC Buffer, Non-Inverting 1 Element 1 Bit per Element Push-Pull Output SOT23-5</t>
  </si>
  <si>
    <t>ON Semi</t>
  </si>
  <si>
    <t>NL17SZ125DTT1G</t>
  </si>
  <si>
    <t>NL17SZ125DTT1GOSCT-ND</t>
  </si>
  <si>
    <t>NL17SZ125DTT1GOSTR-ND</t>
  </si>
  <si>
    <t>SOT23-5</t>
  </si>
  <si>
    <t>42-000082</t>
  </si>
  <si>
    <t>U3</t>
  </si>
  <si>
    <t>TCA9546A</t>
  </si>
  <si>
    <t>IC I2C Bus Switch 2 x 1:4 16-TSSOP</t>
  </si>
  <si>
    <t>Texas Instruments</t>
  </si>
  <si>
    <t>TCA9546APWR</t>
  </si>
  <si>
    <t>296-40578-1-ND</t>
  </si>
  <si>
    <t>296-40578-2-ND</t>
  </si>
  <si>
    <t>TSSOP16</t>
  </si>
  <si>
    <t>42-000090</t>
  </si>
  <si>
    <t>U2</t>
  </si>
  <si>
    <t>TPS563208</t>
  </si>
  <si>
    <t>IC Buck Switching Regulator Positive Adjustable 0.768V 1 Output 3A SOT-23-6</t>
  </si>
  <si>
    <t>TPS563208DDCR</t>
  </si>
  <si>
    <t>296-44844-1-ND</t>
  </si>
  <si>
    <t>296-44844-2-ND</t>
  </si>
  <si>
    <t>SOT23-6</t>
  </si>
  <si>
    <t>42-000095</t>
  </si>
  <si>
    <t>U9</t>
  </si>
  <si>
    <t>MX25L25635</t>
  </si>
  <si>
    <t>IC FLASH - NAND Memory 256Mb (32M x 8) SPI 8-U-PDFN (8x6)</t>
  </si>
  <si>
    <t>Macronix</t>
  </si>
  <si>
    <t>MX25L25635FZ2I-10G</t>
  </si>
  <si>
    <t>1092-1150-ND</t>
  </si>
  <si>
    <t>8WSON_8X6</t>
  </si>
  <si>
    <t>53-000021</t>
  </si>
  <si>
    <t>D1</t>
  </si>
  <si>
    <t>5530121F</t>
  </si>
  <si>
    <t>LED, Circuit Board Indicator 2, High Green / Red  Diffused, Tinted 2.1V Green, 2V Red 10mA Round with Domed Top, 3mm (T-1) Through Hole, Right Angle</t>
  </si>
  <si>
    <t>Dialight</t>
  </si>
  <si>
    <t>350-1822-ND</t>
  </si>
  <si>
    <t>LED2T1_RT</t>
  </si>
  <si>
    <t>57-000006</t>
  </si>
  <si>
    <t>TP28, TP81, TP82, TP130, TP131</t>
  </si>
  <si>
    <t>PCB Feature Test Point - 65mil  Sq pad / 20mil drill</t>
  </si>
  <si>
    <t>TP_PTH65D20</t>
  </si>
  <si>
    <t>57-000014</t>
  </si>
  <si>
    <t>MH1, MH2, MH3, MH4, MH5, MH6</t>
  </si>
  <si>
    <t>PCB Feature, Mounting Hole MH093PTH</t>
  </si>
  <si>
    <t>MH093PTH</t>
  </si>
  <si>
    <t>57-000017</t>
  </si>
  <si>
    <t>TP1, TP2, TP3, TP4, TP5, TP6, TP7, TP8, TP9, TP10, TP11, TP12, TP13, TP14, TP15, TP16, TP17, TP18, TP19, TP20, TP21, TP22, TP23, TP24, TP25, TP26, TP27, TP29, TP30, TP31, TP32, TP33, TP34, TP35, TP36, TP37, TP38, TP39, TP40, TP41, TP42, TP43, TP44, TP45, TP46, TP47, TP48, TP49, TP50, TP51, TP52, TP53, TP54, TP55, TP56, TP57, TP58, TP59, TP60, TP61, TP62, TP63, TP64, TP65, TP66, TP67, TP68, TP69, TP70, TP71, TP72, TP73, TP74, TP75, TP76, TP77, TP78, TP79, TP80, TP83, TP84, TP89, TP90, TP91, TP92, TP93, TP94, TP95, TP96, TP97, TP98, TP99, TP100, TP101, TP102, TP103, TP104, TP105, TP106, TP107, TP108, TP109, TP110, TP111, TP112, TP113, TP114, TP115, TP116, TP117, TP118, TP119, TP120, TP121, TP122, TP123, TP124, TP125, TP126, TP127, TP128, TP129, TP132, TP133, TP134, TP135, TP136, TP137, TP138, TP139, TP140, TP141, TP142</t>
  </si>
  <si>
    <t>PCB Feature, Test point PTH .025" pad .012" drill</t>
  </si>
  <si>
    <t>PAD25RD12D</t>
  </si>
  <si>
    <t>62-000012</t>
  </si>
  <si>
    <t>R75, R76, R98</t>
  </si>
  <si>
    <t>RES SMD 0.0OHM JUMPER 1/16W 0402</t>
  </si>
  <si>
    <t>Yageo</t>
  </si>
  <si>
    <t>RC0402FR-070RL</t>
  </si>
  <si>
    <t>311-0.0LRTR-ND</t>
  </si>
  <si>
    <t>RC0402A</t>
  </si>
  <si>
    <t>PANASONIC</t>
  </si>
  <si>
    <t>ERJ-2GE0R00X</t>
  </si>
  <si>
    <t>62-000013</t>
  </si>
  <si>
    <t>R41, R60, R61</t>
  </si>
  <si>
    <t>1K</t>
  </si>
  <si>
    <t>RES SMD 1K OHM 1% 1/16W 0402</t>
  </si>
  <si>
    <t>RC0402FR-071KL</t>
  </si>
  <si>
    <t>R74, R75, R76, R98</t>
  </si>
  <si>
    <t>311-1.00KLRCT-ND</t>
  </si>
  <si>
    <t>311-1.00KLRTR-ND</t>
  </si>
  <si>
    <t>62-000014</t>
  </si>
  <si>
    <t>R26, R89, R90, R91, R120, R121, R122, R123, R124, R135</t>
  </si>
  <si>
    <t>100K</t>
  </si>
  <si>
    <t>RES SMD 100K OHM 1% 1/16W 0402</t>
  </si>
  <si>
    <t>RC0402FR-07100KL</t>
  </si>
  <si>
    <t>311-100KLRCT-ND</t>
  </si>
  <si>
    <t>311-100KLRTR-ND</t>
  </si>
  <si>
    <t>62-000017</t>
  </si>
  <si>
    <t>R99, R100, R101, R102, R103, R104</t>
  </si>
  <si>
    <t>RES SMD 49.9 OHM 1% 1/16W 0402</t>
  </si>
  <si>
    <t>RC0402FR-0749R9L</t>
  </si>
  <si>
    <t>311-49.9LRCT-ND</t>
  </si>
  <si>
    <t>311-49.9LRTR-ND</t>
  </si>
  <si>
    <t>62-000041</t>
  </si>
  <si>
    <t>R2, R3, R4, R5, R6, R30, R36, R38, R39, R40, R42, R43, R45, R46, R47, R48, R49, R50, R62, R63, R77, R78, R79, R80, R109, R132, R133, R134</t>
  </si>
  <si>
    <t>10K</t>
  </si>
  <si>
    <t>Resistor Chip 10KOhm ±1% 1/16W  0402 Thick Film</t>
  </si>
  <si>
    <t>RC0402FR-0710KL</t>
  </si>
  <si>
    <t>311-10.0KLRCT-ND</t>
  </si>
  <si>
    <t>311-10.0KLRTR-ND</t>
  </si>
  <si>
    <t>62-000042</t>
  </si>
  <si>
    <t>R1</t>
  </si>
  <si>
    <t>Resistor Chip 20 Ohm ±1% 1/16W 0402 Thick Film</t>
  </si>
  <si>
    <t>RC0402FR-0720RL</t>
  </si>
  <si>
    <t>311-20LRCT-ND</t>
  </si>
  <si>
    <t>311-20LRTR-ND</t>
  </si>
  <si>
    <t>62-000043</t>
  </si>
  <si>
    <t>R51, R52, R53, R54, R55, R56</t>
  </si>
  <si>
    <t>Resistor Chip 10 Ohm ±1% 1/16W 0402 Thick Film</t>
  </si>
  <si>
    <t>RC0402FR-0710RL</t>
  </si>
  <si>
    <t>311-10.0LRCT-ND</t>
  </si>
  <si>
    <t>311-10.0LRTR-ND</t>
  </si>
  <si>
    <t>62-000044</t>
  </si>
  <si>
    <t>R15, R64, R66, R67, R69, R70, R71, R72, R96, R115, R116, R117, R118, R119, R126, R127, R128, R130</t>
  </si>
  <si>
    <t>Resistor Chip 100 Ohm ±1% 1/16W 0402 Thick Film</t>
  </si>
  <si>
    <t>RC0402FR-07100RL</t>
  </si>
  <si>
    <t>311-100LRCT-ND</t>
  </si>
  <si>
    <t>311-100LRTR-ND</t>
  </si>
  <si>
    <t>62-000045</t>
  </si>
  <si>
    <t>R73, R83, R88, R97</t>
  </si>
  <si>
    <t>56K</t>
  </si>
  <si>
    <t>Resistor Chip 56k Ohm ±1% 1/16W 0402 Thick Film</t>
  </si>
  <si>
    <t>RC0402FR-0756KL</t>
  </si>
  <si>
    <t>311-56.0KLRCT-ND</t>
  </si>
  <si>
    <t>311-56.0KLRTR-ND</t>
  </si>
  <si>
    <t>62-000086</t>
  </si>
  <si>
    <t>R74, R110</t>
  </si>
  <si>
    <t>54.9 KOhms</t>
  </si>
  <si>
    <t>Resistor Chip 54.9 KOhms ±1% 1/16W 0402 Thick Film</t>
  </si>
  <si>
    <t>Vishay Dale</t>
  </si>
  <si>
    <t>CRCW040254K9FKED</t>
  </si>
  <si>
    <t>541-54.9KLCT-ND</t>
  </si>
  <si>
    <t>541-54.9KLTR-ND</t>
  </si>
  <si>
    <t>62-000091</t>
  </si>
  <si>
    <t>R28, R29</t>
  </si>
  <si>
    <t>2.00K</t>
  </si>
  <si>
    <t>Resistor Chip 2 KOhms ±1% 1/16W 0402 Thick Film</t>
  </si>
  <si>
    <t>RC0402FR-072KL</t>
  </si>
  <si>
    <t>311-2KLRCT-ND</t>
  </si>
  <si>
    <t>311-2KLRTR-ND</t>
  </si>
  <si>
    <t>62-000096</t>
  </si>
  <si>
    <t>R9, R10, R13</t>
  </si>
  <si>
    <t>309K</t>
  </si>
  <si>
    <t>Resistor Chip 309 KOhms ±1% 1/16W 0402 Moisture Resistant Thick Film</t>
  </si>
  <si>
    <t>RC0402FR-07309KL</t>
  </si>
  <si>
    <t>YAG3108CT-ND</t>
  </si>
  <si>
    <t>YAG3108TR-ND</t>
  </si>
  <si>
    <t>62-000097</t>
  </si>
  <si>
    <t>R11, R12, R14</t>
  </si>
  <si>
    <t>R110</t>
  </si>
  <si>
    <t>71.5K</t>
  </si>
  <si>
    <t>Resistor Chip 71.5 KOhms ±1% 1/16W 0402 Moisture Resistant Thick Film</t>
  </si>
  <si>
    <t>RC0402FR-0771K5L</t>
  </si>
  <si>
    <t>YAG3222CT-ND</t>
  </si>
  <si>
    <t>YAG3222TR-ND</t>
  </si>
  <si>
    <t>62-000103</t>
  </si>
  <si>
    <t>R7, R8</t>
  </si>
  <si>
    <t>3.30K</t>
  </si>
  <si>
    <t>Resistor Chip 3.3 KOhms ±1% 1/16W 0402  Moisture Resistant Thick Film</t>
  </si>
  <si>
    <t>RC0402FR-073K3L</t>
  </si>
  <si>
    <t>311-3.30KLRCT-ND</t>
  </si>
  <si>
    <t>311-3.30KLRTR-ND</t>
  </si>
  <si>
    <t>62-000110</t>
  </si>
  <si>
    <t>R31, R32</t>
  </si>
  <si>
    <t>Resistor Chip 75 Ohms ±1% 1/16W 0402 Moisture Resistant Thick Film</t>
  </si>
  <si>
    <t>RC0402FR-0775RL</t>
  </si>
  <si>
    <t>311-75.0LRCT-ND</t>
  </si>
  <si>
    <t>311-75.0LRTR-ND</t>
  </si>
  <si>
    <t>62-000114</t>
  </si>
  <si>
    <t>R23, R24, R25, R93</t>
  </si>
  <si>
    <t>Resistor Chip 220 Ohms ±1% 1/16W 0402 Thick Film</t>
  </si>
  <si>
    <t>RC0402FR-07220RL</t>
  </si>
  <si>
    <t>311-220LRCT-ND</t>
  </si>
  <si>
    <t>311-220LRTR-ND</t>
  </si>
  <si>
    <t>77-000010</t>
  </si>
  <si>
    <t>S3,S4</t>
  </si>
  <si>
    <t>Switch Tactile SPST-NO Side Actuated Through Hole, Right Angle</t>
  </si>
  <si>
    <t>EVQ-PF008K</t>
  </si>
  <si>
    <t>P10880S-ND</t>
  </si>
  <si>
    <t>SW_EVQ-PF008K</t>
  </si>
  <si>
    <t>79-000002</t>
  </si>
  <si>
    <t>U8</t>
  </si>
  <si>
    <t>LAN 10/100 Base-T</t>
  </si>
  <si>
    <t>MODULE XFRMR LAN 10/100B-TX SMD</t>
  </si>
  <si>
    <t>Bel Fuse</t>
  </si>
  <si>
    <t>S558-5999-U7-F</t>
  </si>
  <si>
    <t>507-1463-1-ND</t>
  </si>
  <si>
    <t>507-1463-2-ND</t>
  </si>
  <si>
    <t>QBS001</t>
  </si>
  <si>
    <t>87-000021</t>
  </si>
  <si>
    <t>Q1, Q2, Q3, Q4, Q5, Q6</t>
  </si>
  <si>
    <t>MOSFET N-Channel 50V 200mA 350mW SOT23-3</t>
  </si>
  <si>
    <t>BSS138L</t>
  </si>
  <si>
    <t>BSS138LCT-ND</t>
  </si>
  <si>
    <t>BSS138LTR-ND</t>
  </si>
  <si>
    <t>SOT-23</t>
  </si>
  <si>
    <t>87-000022</t>
  </si>
  <si>
    <t>Q7, Q8</t>
  </si>
  <si>
    <t>AO3407A</t>
  </si>
  <si>
    <t>MOSFET P-Channel 30V 4.3A (Ta) 1.4W (Ta) SOT-23</t>
  </si>
  <si>
    <t>Alpha &amp; Omega</t>
  </si>
  <si>
    <t>785-1006-1-ND</t>
  </si>
  <si>
    <t>785-1006-2-ND</t>
  </si>
  <si>
    <t>TP-PIN</t>
  </si>
  <si>
    <t>FID1, FID2, FID3, FID4, FID5, FID6, FID7, FID8</t>
  </si>
  <si>
    <t>FIDUCIAL-GT</t>
  </si>
  <si>
    <t>62-000016</t>
  </si>
  <si>
    <t>R27A</t>
  </si>
  <si>
    <t>20.0K</t>
  </si>
  <si>
    <t>RES SMD 20K OHM 1% 1/16W 0402</t>
  </si>
  <si>
    <t>RC0402FR-0720KL</t>
  </si>
  <si>
    <t>311-20.0KLRCT-ND</t>
  </si>
  <si>
    <t>311-20.0KLRTR-ND</t>
  </si>
  <si>
    <t>Place R27A on top of R27 (item1)</t>
  </si>
  <si>
    <t>17-000006</t>
  </si>
  <si>
    <t>DNI</t>
  </si>
  <si>
    <t>C28</t>
  </si>
  <si>
    <t>CAP CER 10UF 6.3V X5R 0603</t>
  </si>
  <si>
    <t>GRM188R60J106ME47J</t>
  </si>
  <si>
    <t>490-6405-1-ND</t>
  </si>
  <si>
    <t>490-6405-2-ND</t>
  </si>
  <si>
    <t>C26, C43, C44, C45, C46, C47, C48</t>
  </si>
  <si>
    <t>C7, C16, C18, C21, C22, C65</t>
  </si>
  <si>
    <t>17-000079</t>
  </si>
  <si>
    <t>C27</t>
  </si>
  <si>
    <t>200mF</t>
  </si>
  <si>
    <t>Super capacitor 200mF (EDLC) 3.3V Coin, Wide Terminals2 00 Ohm</t>
  </si>
  <si>
    <t>Elna</t>
  </si>
  <si>
    <t>DSK-3R3H204T614-H2L</t>
  </si>
  <si>
    <t>604-1147-1-ND</t>
  </si>
  <si>
    <t>604-1147-2-ND</t>
  </si>
  <si>
    <t>DSK-614</t>
  </si>
  <si>
    <t>23-000004</t>
  </si>
  <si>
    <t>J8</t>
  </si>
  <si>
    <t>CONN HEADER VERT SGL 3POS GOLD</t>
  </si>
  <si>
    <t>3M</t>
  </si>
  <si>
    <t>961103-6404-AR</t>
  </si>
  <si>
    <t>3M9448-ND</t>
  </si>
  <si>
    <t>HDR100SIP3</t>
  </si>
  <si>
    <t>23-000006</t>
  </si>
  <si>
    <t>JP1, JP2</t>
  </si>
  <si>
    <t>CONN HEADR BRKWAY .100 02POS R/A</t>
  </si>
  <si>
    <t>9-146305-0-02</t>
  </si>
  <si>
    <t>A34265-02-ND</t>
  </si>
  <si>
    <t>HEADER02</t>
  </si>
  <si>
    <t>23-000026</t>
  </si>
  <si>
    <t>J9</t>
  </si>
  <si>
    <t>Connector Micro B USB 2.0 Receptacle  5 Position Surface Mount, Right Angle W Flange</t>
  </si>
  <si>
    <t>Amphenol FCI</t>
  </si>
  <si>
    <t>10118192-0001LF</t>
  </si>
  <si>
    <t>609-4613-1-ND</t>
  </si>
  <si>
    <t>609-4613-2-ND</t>
  </si>
  <si>
    <t>23-000030</t>
  </si>
  <si>
    <t>J1</t>
  </si>
  <si>
    <t>Connector Header 10 Positions 0.050" SMD Gold</t>
  </si>
  <si>
    <t>20021121-00010C4LF</t>
  </si>
  <si>
    <t>609-3695-1-ND</t>
  </si>
  <si>
    <t>609-3695-2-ND</t>
  </si>
  <si>
    <t>AMPHENOL_20021121-00010</t>
  </si>
  <si>
    <t>23-000036</t>
  </si>
  <si>
    <t>J2</t>
  </si>
  <si>
    <t>Connector Header 4 Positions 2.00mm Through Hole Tin</t>
  </si>
  <si>
    <t>JST</t>
  </si>
  <si>
    <t>B04B-PASK(LF)(SN)</t>
  </si>
  <si>
    <t>455-1819-ND</t>
  </si>
  <si>
    <t>B04B-PASK</t>
  </si>
  <si>
    <t>23-000052</t>
  </si>
  <si>
    <t>J6, J7</t>
  </si>
  <si>
    <t>CON6</t>
  </si>
  <si>
    <t>6 Positions Header Connector Through Hole</t>
  </si>
  <si>
    <t>961106-6404-AR</t>
  </si>
  <si>
    <t>3M9457-06-ND</t>
  </si>
  <si>
    <t>HDR100SIP6</t>
  </si>
  <si>
    <t>J13</t>
  </si>
  <si>
    <t>23-000059</t>
  </si>
  <si>
    <t>J11</t>
  </si>
  <si>
    <t>CONN HEADER 10POS DUAL .05" SMD</t>
  </si>
  <si>
    <t>Samtec Inc.</t>
  </si>
  <si>
    <t>FTSH-105-01-F-DV-K</t>
  </si>
  <si>
    <t>SAM8796-ND</t>
  </si>
  <si>
    <t>Changed</t>
  </si>
  <si>
    <t>D7</t>
  </si>
  <si>
    <t>34-000024</t>
  </si>
  <si>
    <t>D3</t>
  </si>
  <si>
    <t>SDM160</t>
  </si>
  <si>
    <t>Diode Schottky 60V 1A SOD-123F</t>
  </si>
  <si>
    <t>SDM160S1FQ-7</t>
  </si>
  <si>
    <t>SDM160S1FQ-7DICT-ND</t>
  </si>
  <si>
    <t>SDM160S1FQ-7DITR-ND</t>
  </si>
  <si>
    <t>SOD-123F</t>
  </si>
  <si>
    <t>L4, L10, L18</t>
  </si>
  <si>
    <t>42-000077</t>
  </si>
  <si>
    <t>U5</t>
  </si>
  <si>
    <t>ATECC508A</t>
  </si>
  <si>
    <t>IC Authentication Chip Networking and Communications 8-SOIC</t>
  </si>
  <si>
    <t>ATECC508A-SSHDA-T</t>
  </si>
  <si>
    <t>ATECC508A-SSHDA-TCT-ND</t>
  </si>
  <si>
    <t>ATECC508A-SSHDA-TTR-ND</t>
  </si>
  <si>
    <t>SOIC8</t>
  </si>
  <si>
    <t>42-000078</t>
  </si>
  <si>
    <t>U13</t>
  </si>
  <si>
    <t>MIC2025</t>
  </si>
  <si>
    <t>IC DISTRIBUTION SW SGL 8-SOIC</t>
  </si>
  <si>
    <t>MIC2025-1YM-TR</t>
  </si>
  <si>
    <t>MIC2025-1YM-CT-ND</t>
  </si>
  <si>
    <t>MIC2025-1YM-TR-ND</t>
  </si>
  <si>
    <t>42-000096</t>
  </si>
  <si>
    <t>U9A</t>
  </si>
  <si>
    <t>MX25L25673GM2</t>
  </si>
  <si>
    <t>IC FLASH - NAND Memory 256Mb (32M x 8) SPI 8SOIC (.208")</t>
  </si>
  <si>
    <t>MX25L25673GM2I-08G</t>
  </si>
  <si>
    <t>MX25L25673GM2I-08G-ND</t>
  </si>
  <si>
    <t>SOIC08-200</t>
  </si>
  <si>
    <t>R82, R85, R86, R87, R129</t>
  </si>
  <si>
    <t>R105, R106, R107, R108, R125</t>
  </si>
  <si>
    <t>62-000028</t>
  </si>
  <si>
    <t>R33, R35</t>
  </si>
  <si>
    <t>RES SMD 0.0 OHM JUMPER 1/2W 1206</t>
  </si>
  <si>
    <t>CRCW12060000Z0EAHP</t>
  </si>
  <si>
    <t>541-0.0UBCT-ND</t>
  </si>
  <si>
    <t>541-0.0UBTR-ND</t>
  </si>
  <si>
    <t>RC1206</t>
  </si>
  <si>
    <t>R16, R37, R44, R81, R94, R95, R131</t>
  </si>
  <si>
    <t>R16, R27, R37, R44, R81, R94, R95, R131</t>
  </si>
  <si>
    <t>R84, R111, R112, R113</t>
  </si>
  <si>
    <t>R57, R58, R59, R114</t>
  </si>
  <si>
    <t>R34, R65, R68</t>
  </si>
  <si>
    <t>R92</t>
  </si>
  <si>
    <t>62-000100</t>
  </si>
  <si>
    <t>R17, R18, R19, R20, R21, R22</t>
  </si>
  <si>
    <t>Resistor Chip 330 Ohms ±1% 1/16W 0402 Thick Film</t>
  </si>
  <si>
    <t>RC0402FR-07330RL</t>
  </si>
  <si>
    <t>311-330LRCT-ND</t>
  </si>
  <si>
    <t>311-330LRTR-ND</t>
  </si>
  <si>
    <t>77-000008</t>
  </si>
  <si>
    <t>S1,S2</t>
  </si>
  <si>
    <t>Tactile Switch SPST-NO Top Actuated SMD</t>
  </si>
  <si>
    <t>C&amp;K</t>
  </si>
  <si>
    <t>PTS645SM43SMTR92 LFS</t>
  </si>
  <si>
    <t>CKN9112CT-ND</t>
  </si>
  <si>
    <t>CKN9112TR-ND</t>
  </si>
  <si>
    <t>SW_PTS645</t>
  </si>
  <si>
    <t>14-742905rA</t>
  </si>
  <si>
    <t>PCB</t>
  </si>
  <si>
    <t>PCB, 12.6" X 4.33" X 0.062", 4 layer, 1 Oz Cu, FR4</t>
  </si>
  <si>
    <t>742905rA</t>
  </si>
  <si>
    <t>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</si>
</sst>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"/>
    <numFmt numFmtId="165" formatCode="mm/dd/yy"/>
    <numFmt numFmtId="166" formatCode="&quot;$&quot;#,##0.00000"/>
    <numFmt numFmtId="167" formatCode="&quot;$&quot;#,##0.0000"/>
  </numFmts>
  <fonts count="8">
    <font>
      <sz val="10.0"/>
      <color rgb="FF000000"/>
      <name val="Arial"/>
    </font>
    <font>
      <b/>
      <sz val="14.0"/>
      <name val="Arial"/>
    </font>
    <font/>
    <font>
      <sz val="11.0"/>
      <name val="Calibri"/>
    </font>
    <font>
      <b/>
      <sz val="11.0"/>
      <name val="Arial"/>
    </font>
    <font>
      <sz val="11.0"/>
      <name val="Arial"/>
    </font>
    <font>
      <sz val="24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shrinkToFit="0" vertical="bottom" wrapText="0"/>
    </xf>
    <xf quotePrefix="1" borderId="0" fillId="0" fontId="4" numFmtId="0" xfId="0" applyAlignment="1" applyFont="1">
      <alignment vertical="bottom"/>
    </xf>
    <xf borderId="4" fillId="0" fontId="4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5" fillId="0" fontId="4" numFmtId="164" xfId="0" applyAlignment="1" applyBorder="1" applyFont="1" applyNumberFormat="1">
      <alignment horizontal="left" readingOrder="0" vertical="bottom"/>
    </xf>
    <xf borderId="5" fillId="0" fontId="3" numFmtId="0" xfId="0" applyAlignment="1" applyBorder="1" applyFont="1">
      <alignment vertical="bottom"/>
    </xf>
    <xf borderId="4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4" fillId="0" fontId="5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vertical="top"/>
    </xf>
    <xf borderId="6" fillId="0" fontId="2" numFmtId="0" xfId="0" applyBorder="1" applyFont="1"/>
    <xf borderId="0" fillId="0" fontId="3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7" numFmtId="165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5" fillId="0" fontId="7" numFmtId="0" xfId="0" applyAlignment="1" applyBorder="1" applyFont="1">
      <alignment vertical="top"/>
    </xf>
    <xf borderId="5" fillId="0" fontId="7" numFmtId="0" xfId="0" applyAlignment="1" applyBorder="1" applyFont="1">
      <alignment horizontal="left" vertical="top"/>
    </xf>
    <xf borderId="5" fillId="0" fontId="3" numFmtId="0" xfId="0" applyAlignment="1" applyBorder="1" applyFont="1">
      <alignment vertical="top"/>
    </xf>
    <xf borderId="5" fillId="0" fontId="3" numFmtId="0" xfId="0" applyAlignment="1" applyBorder="1" applyFont="1">
      <alignment horizontal="left" vertical="top"/>
    </xf>
    <xf borderId="7" fillId="0" fontId="3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6" fillId="0" fontId="7" numFmtId="0" xfId="0" applyAlignment="1" applyBorder="1" applyFont="1">
      <alignment vertical="top"/>
    </xf>
    <xf borderId="8" fillId="0" fontId="7" numFmtId="0" xfId="0" applyAlignment="1" applyBorder="1" applyFont="1">
      <alignment horizontal="center" vertical="top"/>
    </xf>
    <xf borderId="5" fillId="0" fontId="7" numFmtId="0" xfId="0" applyAlignment="1" applyBorder="1" applyFont="1">
      <alignment horizontal="center" vertical="top"/>
    </xf>
    <xf borderId="5" fillId="0" fontId="7" numFmtId="0" xfId="0" applyAlignment="1" applyBorder="1" applyFont="1">
      <alignment shrinkToFit="0" vertical="top" wrapText="1"/>
    </xf>
    <xf borderId="9" fillId="0" fontId="3" numFmtId="0" xfId="0" applyAlignment="1" applyBorder="1" applyFont="1">
      <alignment vertical="top"/>
    </xf>
    <xf borderId="10" fillId="2" fontId="3" numFmtId="0" xfId="0" applyAlignment="1" applyBorder="1" applyFill="1" applyFont="1">
      <alignment horizontal="center" readingOrder="0" vertical="top"/>
    </xf>
    <xf borderId="0" fillId="2" fontId="7" numFmtId="0" xfId="0" applyAlignment="1" applyFont="1">
      <alignment horizontal="left" readingOrder="0"/>
    </xf>
    <xf borderId="10" fillId="2" fontId="3" numFmtId="0" xfId="0" applyAlignment="1" applyBorder="1" applyFont="1">
      <alignment readingOrder="0" vertical="top"/>
    </xf>
    <xf borderId="10" fillId="2" fontId="3" numFmtId="0" xfId="0" applyAlignment="1" applyBorder="1" applyFont="1">
      <alignment horizontal="left" readingOrder="0" vertical="top"/>
    </xf>
    <xf borderId="10" fillId="2" fontId="7" numFmtId="166" xfId="0" applyAlignment="1" applyBorder="1" applyFont="1" applyNumberFormat="1">
      <alignment horizontal="right" vertical="top"/>
    </xf>
    <xf borderId="10" fillId="2" fontId="7" numFmtId="166" xfId="0" applyAlignment="1" applyBorder="1" applyFont="1" applyNumberFormat="1">
      <alignment horizontal="right" vertical="top"/>
    </xf>
    <xf borderId="3" fillId="2" fontId="7" numFmtId="0" xfId="0" applyAlignment="1" applyBorder="1" applyFont="1">
      <alignment horizontal="center" vertical="top"/>
    </xf>
    <xf borderId="0" fillId="2" fontId="3" numFmtId="0" xfId="0" applyAlignment="1" applyFont="1">
      <alignment vertical="top"/>
    </xf>
    <xf borderId="10" fillId="2" fontId="7" numFmtId="0" xfId="0" applyAlignment="1" applyBorder="1" applyFont="1">
      <alignment vertical="top"/>
    </xf>
    <xf borderId="10" fillId="2" fontId="3" numFmtId="0" xfId="0" applyAlignment="1" applyBorder="1" applyFont="1">
      <alignment vertical="top"/>
    </xf>
    <xf borderId="3" fillId="2" fontId="7" numFmtId="0" xfId="0" applyAlignment="1" applyBorder="1" applyFont="1">
      <alignment vertical="top"/>
    </xf>
    <xf borderId="11" fillId="2" fontId="7" numFmtId="166" xfId="0" applyAlignment="1" applyBorder="1" applyFont="1" applyNumberFormat="1">
      <alignment horizontal="right" vertical="top"/>
    </xf>
    <xf borderId="10" fillId="3" fontId="3" numFmtId="0" xfId="0" applyAlignment="1" applyBorder="1" applyFill="1" applyFont="1">
      <alignment horizontal="center" readingOrder="0" vertical="top"/>
    </xf>
    <xf borderId="10" fillId="3" fontId="3" numFmtId="0" xfId="0" applyAlignment="1" applyBorder="1" applyFont="1">
      <alignment readingOrder="0" shrinkToFit="0" vertical="top" wrapText="1"/>
    </xf>
    <xf borderId="10" fillId="3" fontId="3" numFmtId="0" xfId="0" applyAlignment="1" applyBorder="1" applyFont="1">
      <alignment horizontal="left" readingOrder="0" vertical="top"/>
    </xf>
    <xf borderId="10" fillId="3" fontId="3" numFmtId="0" xfId="0" applyAlignment="1" applyBorder="1" applyFont="1">
      <alignment readingOrder="0" vertical="top"/>
    </xf>
    <xf borderId="11" fillId="3" fontId="7" numFmtId="166" xfId="0" applyAlignment="1" applyBorder="1" applyFont="1" applyNumberFormat="1">
      <alignment horizontal="right" vertical="top"/>
    </xf>
    <xf borderId="10" fillId="3" fontId="7" numFmtId="166" xfId="0" applyAlignment="1" applyBorder="1" applyFont="1" applyNumberFormat="1">
      <alignment horizontal="right" vertical="top"/>
    </xf>
    <xf borderId="3" fillId="3" fontId="7" numFmtId="0" xfId="0" applyAlignment="1" applyBorder="1" applyFont="1">
      <alignment horizontal="center" vertical="top"/>
    </xf>
    <xf borderId="10" fillId="3" fontId="3" numFmtId="0" xfId="0" applyBorder="1" applyFont="1"/>
    <xf borderId="10" fillId="3" fontId="3" numFmtId="0" xfId="0" applyAlignment="1" applyBorder="1" applyFont="1">
      <alignment vertical="top"/>
    </xf>
    <xf borderId="0" fillId="3" fontId="3" numFmtId="0" xfId="0" applyAlignment="1" applyFont="1">
      <alignment vertical="top"/>
    </xf>
    <xf borderId="10" fillId="3" fontId="7" numFmtId="0" xfId="0" applyAlignment="1" applyBorder="1" applyFont="1">
      <alignment vertical="top"/>
    </xf>
    <xf borderId="3" fillId="3" fontId="7" numFmtId="0" xfId="0" applyAlignment="1" applyBorder="1" applyFont="1">
      <alignment vertical="top"/>
    </xf>
    <xf borderId="10" fillId="2" fontId="3" numFmtId="0" xfId="0" applyBorder="1" applyFont="1"/>
    <xf borderId="11" fillId="2" fontId="7" numFmtId="0" xfId="0" applyAlignment="1" applyBorder="1" applyFont="1">
      <alignment vertical="top"/>
    </xf>
    <xf borderId="9" fillId="2" fontId="7" numFmtId="0" xfId="0" applyAlignment="1" applyBorder="1" applyFont="1">
      <alignment vertical="top"/>
    </xf>
    <xf borderId="10" fillId="3" fontId="7" numFmtId="166" xfId="0" applyAlignment="1" applyBorder="1" applyFont="1" applyNumberFormat="1">
      <alignment horizontal="right" vertical="top"/>
    </xf>
    <xf borderId="10" fillId="2" fontId="3" numFmtId="0" xfId="0" applyAlignment="1" applyBorder="1" applyFont="1">
      <alignment readingOrder="0" shrinkToFit="0" vertical="top" wrapText="1"/>
    </xf>
    <xf borderId="10" fillId="2" fontId="7" numFmtId="166" xfId="0" applyAlignment="1" applyBorder="1" applyFont="1" applyNumberFormat="1">
      <alignment horizontal="right" readingOrder="0" shrinkToFit="0" vertical="top" wrapText="0"/>
    </xf>
    <xf borderId="10" fillId="2" fontId="3" numFmtId="166" xfId="0" applyAlignment="1" applyBorder="1" applyFont="1" applyNumberFormat="1">
      <alignment horizontal="right" readingOrder="0"/>
    </xf>
    <xf borderId="10" fillId="3" fontId="3" numFmtId="0" xfId="0" applyAlignment="1" applyBorder="1" applyFont="1">
      <alignment horizontal="left" vertical="top"/>
    </xf>
    <xf borderId="10" fillId="3" fontId="7" numFmtId="166" xfId="0" applyAlignment="1" applyBorder="1" applyFont="1" applyNumberFormat="1">
      <alignment horizontal="right" readingOrder="0" vertical="top"/>
    </xf>
    <xf borderId="10" fillId="2" fontId="3" numFmtId="49" xfId="0" applyAlignment="1" applyBorder="1" applyFont="1" applyNumberFormat="1">
      <alignment readingOrder="0" vertical="top"/>
    </xf>
    <xf borderId="10" fillId="2" fontId="7" numFmtId="49" xfId="0" applyAlignment="1" applyBorder="1" applyFont="1" applyNumberFormat="1">
      <alignment horizontal="left" readingOrder="0"/>
    </xf>
    <xf borderId="10" fillId="3" fontId="7" numFmtId="166" xfId="0" applyAlignment="1" applyBorder="1" applyFont="1" applyNumberFormat="1">
      <alignment horizontal="right"/>
    </xf>
    <xf borderId="10" fillId="2" fontId="7" numFmtId="166" xfId="0" applyAlignment="1" applyBorder="1" applyFont="1" applyNumberFormat="1">
      <alignment horizontal="right"/>
    </xf>
    <xf borderId="10" fillId="3" fontId="3" numFmtId="166" xfId="0" applyAlignment="1" applyBorder="1" applyFont="1" applyNumberFormat="1">
      <alignment horizontal="right" readingOrder="0"/>
    </xf>
    <xf borderId="10" fillId="2" fontId="7" numFmtId="166" xfId="0" applyAlignment="1" applyBorder="1" applyFont="1" applyNumberFormat="1">
      <alignment horizontal="right" vertical="bottom"/>
    </xf>
    <xf borderId="11" fillId="3" fontId="7" numFmtId="166" xfId="0" applyAlignment="1" applyBorder="1" applyFont="1" applyNumberFormat="1">
      <alignment horizontal="right" vertical="bottom"/>
    </xf>
    <xf borderId="11" fillId="2" fontId="7" numFmtId="166" xfId="0" applyAlignment="1" applyBorder="1" applyFont="1" applyNumberFormat="1">
      <alignment horizontal="right" vertical="bottom"/>
    </xf>
    <xf borderId="10" fillId="2" fontId="3" numFmtId="0" xfId="0" applyAlignment="1" applyBorder="1" applyFont="1">
      <alignment horizontal="center" readingOrder="0"/>
    </xf>
    <xf borderId="10" fillId="3" fontId="7" numFmtId="167" xfId="0" applyAlignment="1" applyBorder="1" applyFont="1" applyNumberFormat="1">
      <alignment horizontal="right" vertical="bottom"/>
    </xf>
    <xf borderId="11" fillId="2" fontId="7" numFmtId="167" xfId="0" applyAlignment="1" applyBorder="1" applyFont="1" applyNumberFormat="1">
      <alignment horizontal="right" vertical="bottom"/>
    </xf>
    <xf borderId="10" fillId="3" fontId="7" numFmtId="166" xfId="0" applyAlignment="1" applyBorder="1" applyFont="1" applyNumberFormat="1">
      <alignment horizontal="right" vertical="bottom"/>
    </xf>
    <xf borderId="11" fillId="2" fontId="7" numFmtId="166" xfId="0" applyAlignment="1" applyBorder="1" applyFont="1" applyNumberFormat="1">
      <alignment horizontal="right" vertical="top"/>
    </xf>
    <xf borderId="10" fillId="3" fontId="3" numFmtId="166" xfId="0" applyAlignment="1" applyBorder="1" applyFont="1" applyNumberFormat="1">
      <alignment horizontal="right" readingOrder="0" vertical="top"/>
    </xf>
    <xf borderId="10" fillId="2" fontId="3" numFmtId="0" xfId="0" applyAlignment="1" applyBorder="1" applyFont="1">
      <alignment horizontal="left" vertical="top"/>
    </xf>
    <xf borderId="10" fillId="2" fontId="3" numFmtId="166" xfId="0" applyAlignment="1" applyBorder="1" applyFont="1" applyNumberFormat="1">
      <alignment horizontal="right" readingOrder="0" vertical="top"/>
    </xf>
    <xf borderId="11" fillId="3" fontId="7" numFmtId="166" xfId="0" applyAlignment="1" applyBorder="1" applyFont="1" applyNumberFormat="1">
      <alignment horizontal="right" vertical="top"/>
    </xf>
    <xf borderId="10" fillId="0" fontId="3" numFmtId="0" xfId="0" applyAlignment="1" applyBorder="1" applyFont="1">
      <alignment horizontal="center" readingOrder="0" vertical="top"/>
    </xf>
    <xf borderId="10" fillId="0" fontId="3" numFmtId="0" xfId="0" applyAlignment="1" applyBorder="1" applyFont="1">
      <alignment readingOrder="0" vertical="top"/>
    </xf>
    <xf borderId="10" fillId="0" fontId="3" numFmtId="0" xfId="0" applyAlignment="1" applyBorder="1" applyFont="1">
      <alignment horizontal="left" readingOrder="0" vertical="top"/>
    </xf>
    <xf borderId="10" fillId="0" fontId="3" numFmtId="0" xfId="0" applyAlignment="1" applyBorder="1" applyFont="1">
      <alignment horizontal="right"/>
    </xf>
    <xf borderId="10" fillId="0" fontId="3" numFmtId="0" xfId="0" applyBorder="1" applyFont="1"/>
    <xf borderId="10" fillId="0" fontId="3" numFmtId="0" xfId="0" applyAlignment="1" applyBorder="1" applyFont="1">
      <alignment vertical="top"/>
    </xf>
    <xf borderId="10" fillId="0" fontId="3" numFmtId="0" xfId="0" applyAlignment="1" applyBorder="1" applyFont="1">
      <alignment horizontal="left" vertical="top"/>
    </xf>
    <xf borderId="10" fillId="0" fontId="3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readingOrder="0" vertical="top"/>
    </xf>
    <xf borderId="10" fillId="0" fontId="7" numFmtId="0" xfId="0" applyAlignment="1" applyBorder="1" applyFont="1">
      <alignment horizontal="center" vertical="top"/>
    </xf>
    <xf borderId="10" fillId="0" fontId="7" numFmtId="0" xfId="0" applyAlignment="1" applyBorder="1" applyFont="1">
      <alignment vertical="top"/>
    </xf>
    <xf borderId="10" fillId="0" fontId="7" numFmtId="166" xfId="0" applyAlignment="1" applyBorder="1" applyFont="1" applyNumberFormat="1">
      <alignment horizontal="right" vertical="top"/>
    </xf>
    <xf borderId="10" fillId="0" fontId="7" numFmtId="0" xfId="0" applyAlignment="1" applyBorder="1" applyFont="1">
      <alignment horizontal="right" vertical="top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</v>
      </c>
      <c r="B3" s="5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3</v>
      </c>
      <c r="B4" s="6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5</v>
      </c>
      <c r="B5" s="7" t="s">
        <v>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7</v>
      </c>
      <c r="B6" s="6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9</v>
      </c>
      <c r="B7" s="8" t="s">
        <v>10</v>
      </c>
      <c r="C7" s="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11</v>
      </c>
      <c r="B8" s="11">
        <v>43305.0</v>
      </c>
      <c r="C8" s="12"/>
      <c r="D8" s="12"/>
      <c r="E8" s="12"/>
      <c r="F8" s="12"/>
      <c r="G8" s="12"/>
      <c r="H8" s="12"/>
      <c r="I8" s="1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12</v>
      </c>
      <c r="B10" s="13" t="s">
        <v>13</v>
      </c>
      <c r="C10" s="9"/>
      <c r="D10" s="9"/>
      <c r="E10" s="9"/>
      <c r="F10" s="9"/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 t="s">
        <v>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14" t="s">
        <v>16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15" t="s">
        <v>18</v>
      </c>
      <c r="C18" s="9"/>
      <c r="D18" s="9"/>
      <c r="E18" s="9"/>
      <c r="F18" s="9"/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15" t="s">
        <v>19</v>
      </c>
      <c r="C19" s="9"/>
      <c r="D19" s="9"/>
      <c r="E19" s="9"/>
      <c r="F19" s="9"/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13"/>
      <c r="C20" s="9"/>
      <c r="D20" s="9"/>
      <c r="E20" s="9"/>
      <c r="F20" s="9"/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13"/>
      <c r="C21" s="9"/>
      <c r="D21" s="9"/>
      <c r="E21" s="9"/>
      <c r="F21" s="9"/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16"/>
      <c r="C22" s="9"/>
      <c r="D22" s="9"/>
      <c r="E22" s="9"/>
      <c r="F22" s="9"/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I1"/>
    <mergeCell ref="B14:G14"/>
    <mergeCell ref="A17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2.14"/>
    <col customWidth="1" min="5" max="5" width="20.0"/>
    <col customWidth="1" min="6" max="6" width="80.43"/>
    <col customWidth="1" min="7" max="7" width="19.14"/>
    <col customWidth="1" min="8" max="8" width="24.0"/>
    <col customWidth="1" min="14" max="15" width="26.43"/>
    <col customWidth="1" min="16" max="16" width="27.43"/>
    <col customWidth="1" min="17" max="17" width="29.86"/>
  </cols>
  <sheetData>
    <row r="1">
      <c r="A1" s="17" t="s">
        <v>20</v>
      </c>
      <c r="Q1" s="18"/>
      <c r="R1" s="19"/>
      <c r="S1" s="19"/>
      <c r="T1" s="19"/>
      <c r="U1" s="19"/>
      <c r="V1" s="19"/>
      <c r="W1" s="19"/>
      <c r="X1" s="19"/>
    </row>
    <row r="2">
      <c r="A2" s="20" t="s">
        <v>1</v>
      </c>
      <c r="B2" s="21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2"/>
      <c r="Q2" s="19"/>
      <c r="R2" s="19"/>
      <c r="S2" s="19"/>
      <c r="T2" s="19"/>
      <c r="U2" s="19"/>
      <c r="V2" s="19"/>
      <c r="W2" s="19"/>
      <c r="X2" s="19"/>
    </row>
    <row r="3">
      <c r="A3" s="20" t="s">
        <v>3</v>
      </c>
      <c r="B3" s="21" t="s">
        <v>21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2"/>
      <c r="Q3" s="19"/>
      <c r="R3" s="19"/>
      <c r="S3" s="19"/>
      <c r="T3" s="19"/>
      <c r="U3" s="19"/>
      <c r="V3" s="19"/>
      <c r="W3" s="19"/>
      <c r="X3" s="19"/>
    </row>
    <row r="4">
      <c r="A4" s="20" t="s">
        <v>22</v>
      </c>
      <c r="B4" s="23">
        <v>43304.0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2"/>
      <c r="Q4" s="19"/>
      <c r="R4" s="19"/>
      <c r="S4" s="19"/>
      <c r="T4" s="19"/>
      <c r="U4" s="19"/>
      <c r="V4" s="19"/>
      <c r="W4" s="19"/>
      <c r="X4" s="19"/>
    </row>
    <row r="5">
      <c r="A5" s="20" t="s">
        <v>23</v>
      </c>
      <c r="B5" s="24">
        <v>742904.0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2"/>
      <c r="Q5" s="19"/>
      <c r="R5" s="19"/>
      <c r="S5" s="19"/>
      <c r="T5" s="19"/>
      <c r="U5" s="19"/>
      <c r="V5" s="19"/>
      <c r="W5" s="19"/>
      <c r="X5" s="19"/>
    </row>
    <row r="6">
      <c r="A6" s="20" t="s">
        <v>24</v>
      </c>
      <c r="B6" s="24" t="s">
        <v>25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  <c r="Q6" s="19"/>
      <c r="R6" s="19"/>
      <c r="S6" s="19"/>
      <c r="T6" s="19"/>
      <c r="U6" s="19"/>
      <c r="V6" s="19"/>
      <c r="W6" s="19"/>
      <c r="X6" s="19"/>
    </row>
    <row r="7">
      <c r="A7" s="20" t="s">
        <v>26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2"/>
      <c r="Q7" s="19"/>
      <c r="R7" s="19"/>
      <c r="S7" s="19"/>
      <c r="T7" s="19"/>
      <c r="U7" s="19"/>
      <c r="V7" s="19"/>
      <c r="W7" s="19"/>
      <c r="X7" s="19"/>
    </row>
    <row r="8">
      <c r="A8" s="25" t="s">
        <v>27</v>
      </c>
      <c r="B8" s="26">
        <v>6009.0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  <c r="Q8" s="27"/>
      <c r="R8" s="19"/>
      <c r="S8" s="19"/>
      <c r="T8" s="19"/>
      <c r="U8" s="19"/>
      <c r="V8" s="19"/>
      <c r="W8" s="19"/>
      <c r="X8" s="19"/>
    </row>
    <row r="9">
      <c r="A9" s="29"/>
      <c r="B9" s="19"/>
      <c r="C9" s="19"/>
      <c r="D9" s="19"/>
      <c r="E9" s="19"/>
      <c r="F9" s="19"/>
      <c r="G9" s="19"/>
      <c r="H9" s="19"/>
      <c r="I9" s="30" t="s">
        <v>28</v>
      </c>
      <c r="K9" s="30" t="s">
        <v>29</v>
      </c>
      <c r="L9" s="30" t="s">
        <v>30</v>
      </c>
      <c r="M9" s="19"/>
      <c r="N9" s="19"/>
      <c r="O9" s="19"/>
      <c r="P9" s="22"/>
      <c r="Q9" s="31" t="s">
        <v>31</v>
      </c>
      <c r="R9" s="19"/>
      <c r="S9" s="19"/>
      <c r="T9" s="19"/>
      <c r="U9" s="19"/>
      <c r="V9" s="19"/>
      <c r="W9" s="19"/>
      <c r="X9" s="19"/>
    </row>
    <row r="10">
      <c r="A10" s="32" t="s">
        <v>32</v>
      </c>
      <c r="B10" s="33" t="s">
        <v>33</v>
      </c>
      <c r="C10" s="33" t="s">
        <v>35</v>
      </c>
      <c r="D10" s="34" t="s">
        <v>36</v>
      </c>
      <c r="E10" s="26" t="s">
        <v>37</v>
      </c>
      <c r="F10" s="25" t="s">
        <v>38</v>
      </c>
      <c r="G10" s="25" t="s">
        <v>39</v>
      </c>
      <c r="H10" s="25" t="s">
        <v>40</v>
      </c>
      <c r="I10" s="33" t="s">
        <v>41</v>
      </c>
      <c r="J10" s="33" t="s">
        <v>42</v>
      </c>
      <c r="K10" s="33" t="s">
        <v>43</v>
      </c>
      <c r="L10" s="33" t="s">
        <v>35</v>
      </c>
      <c r="M10" s="25" t="s">
        <v>44</v>
      </c>
      <c r="N10" s="25" t="s">
        <v>45</v>
      </c>
      <c r="O10" s="25" t="s">
        <v>45</v>
      </c>
      <c r="P10" s="26" t="s">
        <v>46</v>
      </c>
      <c r="Q10" s="35"/>
      <c r="R10" s="19"/>
      <c r="S10" s="19"/>
      <c r="T10" s="19"/>
      <c r="U10" s="19"/>
      <c r="V10" s="19"/>
      <c r="W10" s="19"/>
      <c r="X10" s="19"/>
    </row>
    <row r="11">
      <c r="A11" s="36">
        <v>1.0</v>
      </c>
      <c r="B11" s="36" t="s">
        <v>47</v>
      </c>
      <c r="C11" s="36">
        <v>2.0</v>
      </c>
      <c r="D11" s="37" t="s">
        <v>48</v>
      </c>
      <c r="E11" s="39" t="s">
        <v>50</v>
      </c>
      <c r="F11" s="38" t="s">
        <v>51</v>
      </c>
      <c r="G11" s="38" t="s">
        <v>52</v>
      </c>
      <c r="H11" s="38" t="s">
        <v>53</v>
      </c>
      <c r="I11" s="40">
        <v>0.022</v>
      </c>
      <c r="J11" s="41">
        <f>+C11*I11</f>
        <v>0.044</v>
      </c>
      <c r="K11" s="42" t="s">
        <v>54</v>
      </c>
      <c r="L11" s="42"/>
      <c r="M11" s="38" t="s">
        <v>55</v>
      </c>
      <c r="N11" s="38" t="s">
        <v>56</v>
      </c>
      <c r="O11" s="38" t="s">
        <v>57</v>
      </c>
      <c r="P11" s="39" t="s">
        <v>58</v>
      </c>
      <c r="Q11" s="38" t="s">
        <v>59</v>
      </c>
      <c r="R11" s="43"/>
      <c r="S11" s="43"/>
      <c r="T11" s="43"/>
      <c r="U11" s="43"/>
      <c r="V11" s="43"/>
      <c r="W11" s="43"/>
      <c r="X11" s="43"/>
    </row>
    <row r="12">
      <c r="A12" s="36"/>
      <c r="B12" s="36"/>
      <c r="C12" s="36"/>
      <c r="D12" s="38"/>
      <c r="E12" s="39"/>
      <c r="F12" s="38"/>
      <c r="G12" s="44" t="s">
        <v>60</v>
      </c>
      <c r="H12" s="46" t="s">
        <v>61</v>
      </c>
      <c r="I12" s="47"/>
      <c r="J12" s="41"/>
      <c r="K12" s="42"/>
      <c r="L12" s="42"/>
      <c r="M12" s="38"/>
      <c r="N12" s="38"/>
      <c r="O12" s="38"/>
      <c r="P12" s="39"/>
      <c r="Q12" s="45"/>
      <c r="R12" s="43"/>
      <c r="S12" s="43"/>
      <c r="T12" s="43"/>
      <c r="U12" s="43"/>
      <c r="V12" s="43"/>
      <c r="W12" s="43"/>
      <c r="X12" s="43"/>
    </row>
    <row r="13">
      <c r="A13" s="48">
        <v>2.0</v>
      </c>
      <c r="B13" s="48" t="s">
        <v>62</v>
      </c>
      <c r="C13" s="48">
        <v>8.0</v>
      </c>
      <c r="D13" s="49" t="s">
        <v>63</v>
      </c>
      <c r="E13" s="50" t="s">
        <v>64</v>
      </c>
      <c r="F13" s="51" t="s">
        <v>65</v>
      </c>
      <c r="G13" s="51" t="s">
        <v>66</v>
      </c>
      <c r="H13" s="51" t="s">
        <v>67</v>
      </c>
      <c r="I13" s="52">
        <v>0.09201</v>
      </c>
      <c r="J13" s="53">
        <f>+C13*I13</f>
        <v>0.73608</v>
      </c>
      <c r="K13" s="54" t="s">
        <v>54</v>
      </c>
      <c r="L13" s="55"/>
      <c r="M13" s="51" t="s">
        <v>55</v>
      </c>
      <c r="N13" s="51" t="s">
        <v>68</v>
      </c>
      <c r="O13" s="51" t="s">
        <v>69</v>
      </c>
      <c r="P13" s="50" t="s">
        <v>70</v>
      </c>
      <c r="Q13" s="56"/>
      <c r="R13" s="57"/>
      <c r="S13" s="57"/>
      <c r="T13" s="57"/>
      <c r="U13" s="57"/>
      <c r="V13" s="57"/>
      <c r="W13" s="57"/>
      <c r="X13" s="57"/>
    </row>
    <row r="14">
      <c r="A14" s="48"/>
      <c r="B14" s="48"/>
      <c r="C14" s="48"/>
      <c r="D14" s="49"/>
      <c r="E14" s="50"/>
      <c r="F14" s="51"/>
      <c r="G14" s="58" t="s">
        <v>71</v>
      </c>
      <c r="H14" s="59" t="s">
        <v>72</v>
      </c>
      <c r="I14" s="52"/>
      <c r="J14" s="53"/>
      <c r="K14" s="54"/>
      <c r="L14" s="55"/>
      <c r="M14" s="51"/>
      <c r="N14" s="51"/>
      <c r="O14" s="51"/>
      <c r="P14" s="50"/>
      <c r="Q14" s="56"/>
      <c r="R14" s="57"/>
      <c r="S14" s="57"/>
      <c r="T14" s="57"/>
      <c r="U14" s="57"/>
      <c r="V14" s="57"/>
      <c r="W14" s="57"/>
      <c r="X14" s="57"/>
    </row>
    <row r="15">
      <c r="A15" s="36">
        <v>3.0</v>
      </c>
      <c r="B15" s="36" t="s">
        <v>73</v>
      </c>
      <c r="C15" s="36">
        <v>3.0</v>
      </c>
      <c r="D15" s="38" t="s">
        <v>74</v>
      </c>
      <c r="E15" s="39" t="s">
        <v>75</v>
      </c>
      <c r="F15" s="38" t="s">
        <v>76</v>
      </c>
      <c r="G15" s="38" t="s">
        <v>66</v>
      </c>
      <c r="H15" s="38" t="s">
        <v>77</v>
      </c>
      <c r="I15" s="47">
        <v>0.08325</v>
      </c>
      <c r="J15" s="41">
        <f>+C15*I15</f>
        <v>0.24975</v>
      </c>
      <c r="K15" s="42" t="s">
        <v>54</v>
      </c>
      <c r="L15" s="60"/>
      <c r="M15" s="38" t="s">
        <v>55</v>
      </c>
      <c r="N15" s="38" t="s">
        <v>78</v>
      </c>
      <c r="O15" s="38" t="s">
        <v>79</v>
      </c>
      <c r="P15" s="39" t="s">
        <v>70</v>
      </c>
      <c r="Q15" s="45"/>
      <c r="R15" s="43"/>
      <c r="S15" s="43"/>
      <c r="T15" s="43"/>
      <c r="U15" s="43"/>
      <c r="V15" s="43"/>
      <c r="W15" s="43"/>
      <c r="X15" s="43"/>
    </row>
    <row r="16">
      <c r="A16" s="36"/>
      <c r="B16" s="36"/>
      <c r="C16" s="36"/>
      <c r="D16" s="38"/>
      <c r="E16" s="39"/>
      <c r="F16" s="38"/>
      <c r="G16" s="44" t="s">
        <v>66</v>
      </c>
      <c r="H16" s="46" t="s">
        <v>77</v>
      </c>
      <c r="I16" s="47"/>
      <c r="J16" s="41"/>
      <c r="K16" s="42"/>
      <c r="L16" s="60"/>
      <c r="M16" s="38"/>
      <c r="N16" s="38"/>
      <c r="O16" s="38"/>
      <c r="P16" s="39"/>
      <c r="Q16" s="45"/>
      <c r="R16" s="43"/>
      <c r="S16" s="43"/>
      <c r="T16" s="43"/>
      <c r="U16" s="43"/>
      <c r="V16" s="43"/>
      <c r="W16" s="43"/>
      <c r="X16" s="43"/>
    </row>
    <row r="17">
      <c r="A17" s="36"/>
      <c r="B17" s="36"/>
      <c r="C17" s="36"/>
      <c r="D17" s="38"/>
      <c r="E17" s="39"/>
      <c r="F17" s="38"/>
      <c r="G17" s="61" t="s">
        <v>66</v>
      </c>
      <c r="H17" s="62" t="s">
        <v>80</v>
      </c>
      <c r="I17" s="47"/>
      <c r="J17" s="41"/>
      <c r="K17" s="42"/>
      <c r="L17" s="60"/>
      <c r="M17" s="38"/>
      <c r="N17" s="38"/>
      <c r="O17" s="38"/>
      <c r="P17" s="39"/>
      <c r="Q17" s="45"/>
      <c r="R17" s="43"/>
      <c r="S17" s="43"/>
      <c r="T17" s="43"/>
      <c r="U17" s="43"/>
      <c r="V17" s="43"/>
      <c r="W17" s="43"/>
      <c r="X17" s="43"/>
    </row>
    <row r="18">
      <c r="A18" s="36"/>
      <c r="B18" s="36"/>
      <c r="C18" s="36"/>
      <c r="D18" s="38"/>
      <c r="E18" s="39"/>
      <c r="F18" s="38"/>
      <c r="G18" s="61" t="s">
        <v>60</v>
      </c>
      <c r="H18" s="62" t="s">
        <v>81</v>
      </c>
      <c r="I18" s="47"/>
      <c r="J18" s="41"/>
      <c r="K18" s="42"/>
      <c r="L18" s="60"/>
      <c r="M18" s="38"/>
      <c r="N18" s="38"/>
      <c r="O18" s="38"/>
      <c r="P18" s="39"/>
      <c r="Q18" s="45"/>
      <c r="R18" s="43"/>
      <c r="S18" s="43"/>
      <c r="T18" s="43"/>
      <c r="U18" s="43"/>
      <c r="V18" s="43"/>
      <c r="W18" s="43"/>
      <c r="X18" s="43"/>
    </row>
    <row r="19">
      <c r="A19" s="48">
        <v>4.0</v>
      </c>
      <c r="B19" s="48" t="s">
        <v>82</v>
      </c>
      <c r="C19" s="48">
        <v>2.0</v>
      </c>
      <c r="D19" s="51" t="s">
        <v>83</v>
      </c>
      <c r="E19" s="50" t="s">
        <v>84</v>
      </c>
      <c r="F19" s="51" t="s">
        <v>85</v>
      </c>
      <c r="G19" s="51" t="s">
        <v>66</v>
      </c>
      <c r="H19" s="51" t="s">
        <v>86</v>
      </c>
      <c r="I19" s="63">
        <v>0.022</v>
      </c>
      <c r="J19" s="53">
        <f>+C19*I19</f>
        <v>0.044</v>
      </c>
      <c r="K19" s="54" t="s">
        <v>54</v>
      </c>
      <c r="L19" s="55"/>
      <c r="M19" s="51" t="s">
        <v>55</v>
      </c>
      <c r="N19" s="51" t="s">
        <v>87</v>
      </c>
      <c r="O19" s="51" t="s">
        <v>88</v>
      </c>
      <c r="P19" s="50" t="s">
        <v>58</v>
      </c>
      <c r="Q19" s="56"/>
      <c r="R19" s="57"/>
      <c r="S19" s="57"/>
      <c r="T19" s="57"/>
      <c r="U19" s="57"/>
      <c r="V19" s="57"/>
      <c r="W19" s="57"/>
      <c r="X19" s="57"/>
    </row>
    <row r="20">
      <c r="A20" s="48"/>
      <c r="B20" s="48"/>
      <c r="C20" s="48"/>
      <c r="D20" s="51"/>
      <c r="E20" s="50"/>
      <c r="F20" s="51"/>
      <c r="G20" s="58" t="s">
        <v>89</v>
      </c>
      <c r="H20" s="59" t="s">
        <v>90</v>
      </c>
      <c r="I20" s="52"/>
      <c r="J20" s="53"/>
      <c r="K20" s="54"/>
      <c r="L20" s="55"/>
      <c r="M20" s="51"/>
      <c r="N20" s="51"/>
      <c r="O20" s="51"/>
      <c r="P20" s="50"/>
      <c r="Q20" s="56"/>
      <c r="R20" s="57"/>
      <c r="S20" s="57"/>
      <c r="T20" s="57"/>
      <c r="U20" s="57"/>
      <c r="V20" s="57"/>
      <c r="W20" s="57"/>
      <c r="X20" s="57"/>
    </row>
    <row r="21">
      <c r="A21" s="36">
        <v>5.0</v>
      </c>
      <c r="B21" s="36" t="s">
        <v>91</v>
      </c>
      <c r="C21" s="36">
        <v>2.0</v>
      </c>
      <c r="D21" s="38" t="s">
        <v>92</v>
      </c>
      <c r="E21" s="39" t="s">
        <v>93</v>
      </c>
      <c r="F21" s="38" t="s">
        <v>94</v>
      </c>
      <c r="G21" s="38" t="s">
        <v>66</v>
      </c>
      <c r="H21" s="38" t="s">
        <v>95</v>
      </c>
      <c r="I21" s="47">
        <v>0.09201</v>
      </c>
      <c r="J21" s="41">
        <f t="shared" ref="J21:J22" si="1">+C21*I21</f>
        <v>0.18402</v>
      </c>
      <c r="K21" s="42" t="s">
        <v>54</v>
      </c>
      <c r="L21" s="60"/>
      <c r="M21" s="38" t="s">
        <v>55</v>
      </c>
      <c r="N21" s="38" t="s">
        <v>96</v>
      </c>
      <c r="O21" s="38" t="s">
        <v>97</v>
      </c>
      <c r="P21" s="39" t="s">
        <v>58</v>
      </c>
      <c r="Q21" s="45"/>
      <c r="R21" s="43"/>
      <c r="S21" s="43"/>
      <c r="T21" s="43"/>
      <c r="U21" s="43"/>
      <c r="V21" s="43"/>
      <c r="W21" s="43"/>
      <c r="X21" s="43"/>
    </row>
    <row r="22">
      <c r="A22" s="48">
        <v>6.0</v>
      </c>
      <c r="B22" s="48" t="s">
        <v>98</v>
      </c>
      <c r="C22" s="48">
        <v>2.0</v>
      </c>
      <c r="D22" s="51" t="s">
        <v>99</v>
      </c>
      <c r="E22" s="50" t="s">
        <v>100</v>
      </c>
      <c r="F22" s="51" t="s">
        <v>101</v>
      </c>
      <c r="G22" s="51" t="s">
        <v>102</v>
      </c>
      <c r="H22" s="51" t="s">
        <v>103</v>
      </c>
      <c r="I22" s="52">
        <v>0.08325</v>
      </c>
      <c r="J22" s="53">
        <f t="shared" si="1"/>
        <v>0.1665</v>
      </c>
      <c r="K22" s="54" t="s">
        <v>54</v>
      </c>
      <c r="L22" s="55"/>
      <c r="M22" s="51" t="s">
        <v>55</v>
      </c>
      <c r="N22" s="51" t="s">
        <v>104</v>
      </c>
      <c r="O22" s="51" t="s">
        <v>105</v>
      </c>
      <c r="P22" s="50" t="s">
        <v>106</v>
      </c>
      <c r="Q22" s="56"/>
      <c r="R22" s="57"/>
      <c r="S22" s="57"/>
      <c r="T22" s="57"/>
      <c r="U22" s="57"/>
      <c r="V22" s="57"/>
      <c r="W22" s="57"/>
      <c r="X22" s="57"/>
    </row>
    <row r="23">
      <c r="A23" s="48"/>
      <c r="B23" s="48"/>
      <c r="C23" s="48"/>
      <c r="D23" s="51"/>
      <c r="E23" s="50"/>
      <c r="F23" s="51"/>
      <c r="G23" s="58" t="s">
        <v>89</v>
      </c>
      <c r="H23" s="59" t="s">
        <v>107</v>
      </c>
      <c r="I23" s="52"/>
      <c r="J23" s="53"/>
      <c r="K23" s="54"/>
      <c r="L23" s="55"/>
      <c r="M23" s="51"/>
      <c r="N23" s="51"/>
      <c r="O23" s="51"/>
      <c r="P23" s="50"/>
      <c r="Q23" s="56"/>
      <c r="R23" s="57"/>
      <c r="S23" s="57"/>
      <c r="T23" s="57"/>
      <c r="U23" s="57"/>
      <c r="V23" s="57"/>
      <c r="W23" s="57"/>
      <c r="X23" s="57"/>
    </row>
    <row r="24">
      <c r="A24" s="36">
        <v>7.0</v>
      </c>
      <c r="B24" s="36" t="s">
        <v>108</v>
      </c>
      <c r="C24" s="36">
        <v>13.0</v>
      </c>
      <c r="D24" s="64" t="s">
        <v>109</v>
      </c>
      <c r="E24" s="39" t="s">
        <v>100</v>
      </c>
      <c r="F24" s="38" t="s">
        <v>110</v>
      </c>
      <c r="G24" s="38" t="s">
        <v>66</v>
      </c>
      <c r="H24" s="38" t="s">
        <v>111</v>
      </c>
      <c r="I24" s="65">
        <v>0.01838</v>
      </c>
      <c r="J24" s="41">
        <f>+C24*I24</f>
        <v>0.23894</v>
      </c>
      <c r="K24" s="42" t="s">
        <v>54</v>
      </c>
      <c r="L24" s="60"/>
      <c r="M24" s="38" t="s">
        <v>55</v>
      </c>
      <c r="N24" s="38" t="s">
        <v>112</v>
      </c>
      <c r="O24" s="38" t="s">
        <v>113</v>
      </c>
      <c r="P24" s="39" t="s">
        <v>58</v>
      </c>
      <c r="Q24" s="45"/>
      <c r="R24" s="43"/>
      <c r="S24" s="43"/>
      <c r="T24" s="43"/>
      <c r="U24" s="43"/>
      <c r="V24" s="43"/>
      <c r="W24" s="43"/>
      <c r="X24" s="43"/>
    </row>
    <row r="25">
      <c r="A25" s="36"/>
      <c r="B25" s="36"/>
      <c r="C25" s="36"/>
      <c r="D25" s="64"/>
      <c r="E25" s="39"/>
      <c r="F25" s="38"/>
      <c r="G25" s="44" t="s">
        <v>114</v>
      </c>
      <c r="H25" s="46" t="s">
        <v>115</v>
      </c>
      <c r="I25" s="65"/>
      <c r="J25" s="41"/>
      <c r="K25" s="42"/>
      <c r="L25" s="60"/>
      <c r="M25" s="38"/>
      <c r="N25" s="38"/>
      <c r="O25" s="38"/>
      <c r="P25" s="39"/>
      <c r="Q25" s="45"/>
      <c r="R25" s="43"/>
      <c r="S25" s="43"/>
      <c r="T25" s="43"/>
      <c r="U25" s="43"/>
      <c r="V25" s="43"/>
      <c r="W25" s="43"/>
      <c r="X25" s="43"/>
    </row>
    <row r="26">
      <c r="A26" s="36"/>
      <c r="B26" s="36"/>
      <c r="C26" s="36"/>
      <c r="D26" s="64"/>
      <c r="E26" s="39"/>
      <c r="F26" s="38"/>
      <c r="G26" s="61" t="s">
        <v>114</v>
      </c>
      <c r="H26" s="62" t="s">
        <v>116</v>
      </c>
      <c r="I26" s="65"/>
      <c r="J26" s="41"/>
      <c r="K26" s="42"/>
      <c r="L26" s="60"/>
      <c r="M26" s="38"/>
      <c r="N26" s="38"/>
      <c r="O26" s="38"/>
      <c r="P26" s="39"/>
      <c r="Q26" s="45"/>
      <c r="R26" s="43"/>
      <c r="S26" s="43"/>
      <c r="T26" s="43"/>
      <c r="U26" s="43"/>
      <c r="V26" s="43"/>
      <c r="W26" s="43"/>
      <c r="X26" s="43"/>
    </row>
    <row r="27">
      <c r="A27" s="48">
        <v>8.0</v>
      </c>
      <c r="B27" s="48" t="s">
        <v>117</v>
      </c>
      <c r="C27" s="48">
        <v>4.0</v>
      </c>
      <c r="D27" s="51" t="s">
        <v>118</v>
      </c>
      <c r="E27" s="50" t="s">
        <v>119</v>
      </c>
      <c r="F27" s="51" t="s">
        <v>120</v>
      </c>
      <c r="G27" s="51" t="s">
        <v>71</v>
      </c>
      <c r="H27" s="51" t="s">
        <v>121</v>
      </c>
      <c r="I27" s="63">
        <v>0.0594</v>
      </c>
      <c r="J27" s="53">
        <f>+C27*I27</f>
        <v>0.2376</v>
      </c>
      <c r="K27" s="54" t="s">
        <v>54</v>
      </c>
      <c r="L27" s="55"/>
      <c r="M27" s="51" t="s">
        <v>55</v>
      </c>
      <c r="N27" s="51" t="s">
        <v>122</v>
      </c>
      <c r="O27" s="51" t="s">
        <v>123</v>
      </c>
      <c r="P27" s="50" t="s">
        <v>70</v>
      </c>
      <c r="Q27" s="56"/>
      <c r="R27" s="57"/>
      <c r="S27" s="57"/>
      <c r="T27" s="57"/>
      <c r="U27" s="57"/>
      <c r="V27" s="57"/>
      <c r="W27" s="57"/>
      <c r="X27" s="57"/>
    </row>
    <row r="28">
      <c r="A28" s="48"/>
      <c r="B28" s="48"/>
      <c r="C28" s="48"/>
      <c r="D28" s="51"/>
      <c r="E28" s="50"/>
      <c r="F28" s="51"/>
      <c r="G28" s="58" t="s">
        <v>124</v>
      </c>
      <c r="H28" s="59" t="s">
        <v>125</v>
      </c>
      <c r="I28" s="52"/>
      <c r="J28" s="53"/>
      <c r="K28" s="54"/>
      <c r="L28" s="55"/>
      <c r="M28" s="51"/>
      <c r="N28" s="51"/>
      <c r="O28" s="51"/>
      <c r="P28" s="50"/>
      <c r="Q28" s="56"/>
      <c r="R28" s="57"/>
      <c r="S28" s="57"/>
      <c r="T28" s="57"/>
      <c r="U28" s="57"/>
      <c r="V28" s="57"/>
      <c r="W28" s="57"/>
      <c r="X28" s="57"/>
    </row>
    <row r="29">
      <c r="A29" s="36">
        <v>9.0</v>
      </c>
      <c r="B29" s="36" t="s">
        <v>126</v>
      </c>
      <c r="C29" s="36">
        <v>2.0</v>
      </c>
      <c r="D29" s="38" t="s">
        <v>127</v>
      </c>
      <c r="E29" s="39" t="s">
        <v>128</v>
      </c>
      <c r="F29" s="38" t="s">
        <v>129</v>
      </c>
      <c r="G29" s="38" t="s">
        <v>130</v>
      </c>
      <c r="H29" s="38" t="s">
        <v>131</v>
      </c>
      <c r="I29" s="47">
        <v>0.00341</v>
      </c>
      <c r="J29" s="41">
        <f t="shared" ref="J29:J30" si="2">+C29*I29</f>
        <v>0.00682</v>
      </c>
      <c r="K29" s="42" t="s">
        <v>54</v>
      </c>
      <c r="L29" s="60"/>
      <c r="M29" s="38" t="s">
        <v>55</v>
      </c>
      <c r="N29" s="38" t="s">
        <v>132</v>
      </c>
      <c r="O29" s="38" t="s">
        <v>133</v>
      </c>
      <c r="P29" s="39" t="s">
        <v>58</v>
      </c>
      <c r="Q29" s="45"/>
      <c r="R29" s="43"/>
      <c r="S29" s="43"/>
      <c r="T29" s="43"/>
      <c r="U29" s="43"/>
      <c r="V29" s="43"/>
      <c r="W29" s="43"/>
      <c r="X29" s="43"/>
    </row>
    <row r="30">
      <c r="A30" s="48">
        <v>10.0</v>
      </c>
      <c r="B30" s="48" t="s">
        <v>134</v>
      </c>
      <c r="C30" s="48">
        <v>2.0</v>
      </c>
      <c r="D30" s="51" t="s">
        <v>135</v>
      </c>
      <c r="E30" s="50" t="s">
        <v>136</v>
      </c>
      <c r="F30" s="51" t="s">
        <v>137</v>
      </c>
      <c r="G30" s="51" t="s">
        <v>71</v>
      </c>
      <c r="H30" s="51" t="s">
        <v>138</v>
      </c>
      <c r="I30" s="52">
        <v>0.12915</v>
      </c>
      <c r="J30" s="53">
        <f t="shared" si="2"/>
        <v>0.2583</v>
      </c>
      <c r="K30" s="54" t="s">
        <v>54</v>
      </c>
      <c r="L30" s="55"/>
      <c r="M30" s="51" t="s">
        <v>55</v>
      </c>
      <c r="N30" s="51" t="s">
        <v>139</v>
      </c>
      <c r="O30" s="51" t="s">
        <v>140</v>
      </c>
      <c r="P30" s="50" t="s">
        <v>141</v>
      </c>
      <c r="Q30" s="56"/>
      <c r="R30" s="57"/>
      <c r="S30" s="57"/>
      <c r="T30" s="57"/>
      <c r="U30" s="57"/>
      <c r="V30" s="57"/>
      <c r="W30" s="57"/>
      <c r="X30" s="57"/>
    </row>
    <row r="31">
      <c r="A31" s="48"/>
      <c r="B31" s="48"/>
      <c r="C31" s="48"/>
      <c r="D31" s="51"/>
      <c r="E31" s="50"/>
      <c r="F31" s="51"/>
      <c r="G31" s="58" t="s">
        <v>71</v>
      </c>
      <c r="H31" s="59" t="s">
        <v>142</v>
      </c>
      <c r="I31" s="52"/>
      <c r="J31" s="53"/>
      <c r="K31" s="54"/>
      <c r="L31" s="55"/>
      <c r="M31" s="51"/>
      <c r="N31" s="51"/>
      <c r="O31" s="51"/>
      <c r="P31" s="50"/>
      <c r="Q31" s="56"/>
      <c r="R31" s="57"/>
      <c r="S31" s="57"/>
      <c r="T31" s="57"/>
      <c r="U31" s="57"/>
      <c r="V31" s="57"/>
      <c r="W31" s="57"/>
      <c r="X31" s="57"/>
    </row>
    <row r="32">
      <c r="A32" s="36">
        <v>11.0</v>
      </c>
      <c r="B32" s="36" t="s">
        <v>143</v>
      </c>
      <c r="C32" s="36">
        <v>8.0</v>
      </c>
      <c r="D32" s="64" t="s">
        <v>144</v>
      </c>
      <c r="E32" s="39" t="s">
        <v>145</v>
      </c>
      <c r="F32" s="38" t="s">
        <v>146</v>
      </c>
      <c r="G32" s="38" t="s">
        <v>130</v>
      </c>
      <c r="H32" s="38" t="s">
        <v>147</v>
      </c>
      <c r="I32" s="40">
        <v>0.0596</v>
      </c>
      <c r="J32" s="41">
        <f>+C32*I32</f>
        <v>0.4768</v>
      </c>
      <c r="K32" s="42" t="s">
        <v>54</v>
      </c>
      <c r="L32" s="60"/>
      <c r="M32" s="38" t="s">
        <v>55</v>
      </c>
      <c r="N32" s="38" t="s">
        <v>148</v>
      </c>
      <c r="O32" s="38" t="s">
        <v>149</v>
      </c>
      <c r="P32" s="39" t="s">
        <v>141</v>
      </c>
      <c r="Q32" s="45"/>
      <c r="R32" s="43"/>
      <c r="S32" s="43"/>
      <c r="T32" s="43"/>
      <c r="U32" s="43"/>
      <c r="V32" s="43"/>
      <c r="W32" s="43"/>
      <c r="X32" s="43"/>
    </row>
    <row r="33">
      <c r="A33" s="36"/>
      <c r="B33" s="36"/>
      <c r="C33" s="36"/>
      <c r="D33" s="64"/>
      <c r="E33" s="39"/>
      <c r="F33" s="38"/>
      <c r="G33" s="44" t="s">
        <v>114</v>
      </c>
      <c r="H33" s="46" t="s">
        <v>150</v>
      </c>
      <c r="I33" s="47"/>
      <c r="J33" s="41"/>
      <c r="K33" s="42"/>
      <c r="L33" s="60"/>
      <c r="M33" s="38"/>
      <c r="N33" s="38"/>
      <c r="O33" s="38"/>
      <c r="P33" s="39"/>
      <c r="Q33" s="45"/>
      <c r="R33" s="43"/>
      <c r="S33" s="43"/>
      <c r="T33" s="43"/>
      <c r="U33" s="43"/>
      <c r="V33" s="43"/>
      <c r="W33" s="43"/>
      <c r="X33" s="43"/>
    </row>
    <row r="34">
      <c r="A34" s="48">
        <v>12.0</v>
      </c>
      <c r="B34" s="48" t="s">
        <v>151</v>
      </c>
      <c r="C34" s="48">
        <v>2.0</v>
      </c>
      <c r="D34" s="51" t="s">
        <v>152</v>
      </c>
      <c r="E34" s="50" t="s">
        <v>153</v>
      </c>
      <c r="F34" s="51" t="s">
        <v>154</v>
      </c>
      <c r="G34" s="51" t="s">
        <v>155</v>
      </c>
      <c r="H34" s="51" t="s">
        <v>156</v>
      </c>
      <c r="I34" s="52">
        <v>0.12854</v>
      </c>
      <c r="J34" s="53">
        <f>+C34*I34</f>
        <v>0.25708</v>
      </c>
      <c r="K34" s="54" t="s">
        <v>54</v>
      </c>
      <c r="L34" s="55"/>
      <c r="M34" s="51" t="s">
        <v>55</v>
      </c>
      <c r="N34" s="51" t="s">
        <v>157</v>
      </c>
      <c r="O34" s="51" t="s">
        <v>158</v>
      </c>
      <c r="P34" s="50" t="s">
        <v>141</v>
      </c>
      <c r="Q34" s="56"/>
      <c r="R34" s="57"/>
      <c r="S34" s="57"/>
      <c r="T34" s="57"/>
      <c r="U34" s="57"/>
      <c r="V34" s="57"/>
      <c r="W34" s="57"/>
      <c r="X34" s="57"/>
    </row>
    <row r="35">
      <c r="A35" s="48"/>
      <c r="B35" s="48"/>
      <c r="C35" s="48"/>
      <c r="D35" s="51"/>
      <c r="E35" s="50"/>
      <c r="F35" s="51"/>
      <c r="G35" s="58" t="s">
        <v>89</v>
      </c>
      <c r="H35" s="59" t="s">
        <v>159</v>
      </c>
      <c r="I35" s="52"/>
      <c r="J35" s="53"/>
      <c r="K35" s="54"/>
      <c r="L35" s="55"/>
      <c r="M35" s="51"/>
      <c r="N35" s="51"/>
      <c r="O35" s="51"/>
      <c r="P35" s="50"/>
      <c r="Q35" s="56"/>
      <c r="R35" s="57"/>
      <c r="S35" s="57"/>
      <c r="T35" s="57"/>
      <c r="U35" s="57"/>
      <c r="V35" s="57"/>
      <c r="W35" s="57"/>
      <c r="X35" s="57"/>
    </row>
    <row r="36">
      <c r="A36" s="36">
        <v>13.0</v>
      </c>
      <c r="B36" s="36" t="s">
        <v>160</v>
      </c>
      <c r="C36" s="36">
        <v>1.0</v>
      </c>
      <c r="D36" s="38" t="s">
        <v>161</v>
      </c>
      <c r="E36" s="39" t="s">
        <v>162</v>
      </c>
      <c r="F36" s="38" t="s">
        <v>163</v>
      </c>
      <c r="G36" s="38" t="s">
        <v>164</v>
      </c>
      <c r="H36" s="38" t="s">
        <v>165</v>
      </c>
      <c r="I36" s="66">
        <v>0.255</v>
      </c>
      <c r="J36" s="41">
        <f>+C36*I36</f>
        <v>0.255</v>
      </c>
      <c r="K36" s="42" t="s">
        <v>54</v>
      </c>
      <c r="L36" s="60"/>
      <c r="M36" s="38" t="s">
        <v>55</v>
      </c>
      <c r="N36" s="38" t="s">
        <v>166</v>
      </c>
      <c r="O36" s="38" t="s">
        <v>167</v>
      </c>
      <c r="P36" s="39" t="s">
        <v>168</v>
      </c>
      <c r="Q36" s="45"/>
      <c r="R36" s="43"/>
      <c r="S36" s="43"/>
      <c r="T36" s="43"/>
      <c r="U36" s="43"/>
      <c r="V36" s="43"/>
      <c r="W36" s="43"/>
      <c r="X36" s="43"/>
    </row>
    <row r="37">
      <c r="A37" s="36"/>
      <c r="B37" s="36"/>
      <c r="C37" s="36"/>
      <c r="D37" s="38"/>
      <c r="E37" s="39"/>
      <c r="F37" s="38"/>
      <c r="G37" s="38"/>
      <c r="H37" s="38"/>
      <c r="I37" s="66"/>
      <c r="J37" s="41"/>
      <c r="K37" s="42"/>
      <c r="L37" s="60"/>
      <c r="M37" s="38"/>
      <c r="N37" s="38"/>
      <c r="O37" s="38"/>
      <c r="P37" s="39"/>
      <c r="Q37" s="45"/>
      <c r="R37" s="43"/>
      <c r="S37" s="43"/>
      <c r="T37" s="43"/>
      <c r="U37" s="43"/>
      <c r="V37" s="43"/>
      <c r="W37" s="43"/>
      <c r="X37" s="43"/>
    </row>
    <row r="38">
      <c r="A38" s="48">
        <v>14.0</v>
      </c>
      <c r="B38" s="48" t="s">
        <v>169</v>
      </c>
      <c r="C38" s="48">
        <v>1.0</v>
      </c>
      <c r="D38" s="51" t="s">
        <v>170</v>
      </c>
      <c r="E38" s="67"/>
      <c r="F38" s="51" t="s">
        <v>171</v>
      </c>
      <c r="G38" s="51" t="s">
        <v>172</v>
      </c>
      <c r="H38" s="50">
        <v>5.040771891E9</v>
      </c>
      <c r="I38" s="68">
        <v>0.94962</v>
      </c>
      <c r="J38" s="53">
        <f t="shared" ref="J38:J39" si="3">+C38*I38</f>
        <v>0.94962</v>
      </c>
      <c r="K38" s="54" t="s">
        <v>54</v>
      </c>
      <c r="L38" s="55"/>
      <c r="M38" s="51" t="s">
        <v>55</v>
      </c>
      <c r="N38" s="51" t="s">
        <v>173</v>
      </c>
      <c r="O38" s="51" t="s">
        <v>174</v>
      </c>
      <c r="P38" s="50" t="s">
        <v>175</v>
      </c>
      <c r="Q38" s="51"/>
      <c r="R38" s="57"/>
      <c r="S38" s="57"/>
      <c r="T38" s="57"/>
      <c r="U38" s="57"/>
      <c r="V38" s="57"/>
      <c r="W38" s="57"/>
      <c r="X38" s="57"/>
    </row>
    <row r="39">
      <c r="A39" s="36">
        <v>15.0</v>
      </c>
      <c r="B39" s="36" t="s">
        <v>176</v>
      </c>
      <c r="C39" s="36">
        <v>3.0</v>
      </c>
      <c r="D39" s="38" t="s">
        <v>178</v>
      </c>
      <c r="E39" s="39" t="s">
        <v>179</v>
      </c>
      <c r="F39" s="38" t="s">
        <v>180</v>
      </c>
      <c r="G39" s="38" t="s">
        <v>172</v>
      </c>
      <c r="H39" s="69" t="s">
        <v>181</v>
      </c>
      <c r="I39" s="41">
        <v>1.27778</v>
      </c>
      <c r="J39" s="41">
        <f t="shared" si="3"/>
        <v>3.83334</v>
      </c>
      <c r="K39" s="42" t="s">
        <v>54</v>
      </c>
      <c r="L39" s="60"/>
      <c r="M39" s="38" t="s">
        <v>55</v>
      </c>
      <c r="N39" s="38" t="s">
        <v>182</v>
      </c>
      <c r="O39" s="45"/>
      <c r="P39" s="39" t="s">
        <v>183</v>
      </c>
      <c r="Q39" s="45"/>
      <c r="R39" s="43"/>
      <c r="S39" s="43"/>
      <c r="T39" s="43"/>
      <c r="U39" s="43"/>
      <c r="V39" s="43"/>
      <c r="W39" s="43"/>
      <c r="X39" s="43"/>
    </row>
    <row r="40">
      <c r="A40" s="36"/>
      <c r="B40" s="36"/>
      <c r="C40" s="36"/>
      <c r="D40" s="38"/>
      <c r="E40" s="39"/>
      <c r="F40" s="38"/>
      <c r="G40" s="38" t="s">
        <v>184</v>
      </c>
      <c r="H40" s="70" t="s">
        <v>185</v>
      </c>
      <c r="I40" s="41"/>
      <c r="J40" s="41"/>
      <c r="K40" s="42"/>
      <c r="L40" s="60"/>
      <c r="M40" s="38"/>
      <c r="N40" s="38"/>
      <c r="O40" s="45"/>
      <c r="P40" s="39"/>
      <c r="Q40" s="45"/>
      <c r="R40" s="43"/>
      <c r="S40" s="43"/>
      <c r="T40" s="43"/>
      <c r="U40" s="43"/>
      <c r="V40" s="43"/>
      <c r="W40" s="43"/>
      <c r="X40" s="43"/>
    </row>
    <row r="41">
      <c r="A41" s="36"/>
      <c r="B41" s="36"/>
      <c r="C41" s="36"/>
      <c r="D41" s="38"/>
      <c r="E41" s="39"/>
      <c r="F41" s="38"/>
      <c r="G41" s="38" t="s">
        <v>186</v>
      </c>
      <c r="H41" s="70" t="s">
        <v>187</v>
      </c>
      <c r="I41" s="41"/>
      <c r="J41" s="41"/>
      <c r="K41" s="42"/>
      <c r="L41" s="60"/>
      <c r="M41" s="38"/>
      <c r="N41" s="38"/>
      <c r="O41" s="45"/>
      <c r="P41" s="39"/>
      <c r="Q41" s="45"/>
      <c r="R41" s="43"/>
      <c r="S41" s="43"/>
      <c r="T41" s="43"/>
      <c r="U41" s="43"/>
      <c r="V41" s="43"/>
      <c r="W41" s="43"/>
      <c r="X41" s="43"/>
    </row>
    <row r="42">
      <c r="A42" s="48">
        <v>16.0</v>
      </c>
      <c r="B42" s="48" t="s">
        <v>188</v>
      </c>
      <c r="C42" s="48">
        <v>1.0</v>
      </c>
      <c r="D42" s="51" t="s">
        <v>189</v>
      </c>
      <c r="E42" s="67"/>
      <c r="F42" s="51" t="s">
        <v>190</v>
      </c>
      <c r="G42" s="51" t="s">
        <v>191</v>
      </c>
      <c r="H42" s="51" t="s">
        <v>192</v>
      </c>
      <c r="I42" s="71">
        <v>2.2246</v>
      </c>
      <c r="J42" s="53">
        <f>+C42*I42</f>
        <v>2.2246</v>
      </c>
      <c r="K42" s="54" t="s">
        <v>54</v>
      </c>
      <c r="L42" s="55"/>
      <c r="M42" s="51" t="s">
        <v>55</v>
      </c>
      <c r="N42" s="51" t="s">
        <v>193</v>
      </c>
      <c r="O42" s="51" t="s">
        <v>194</v>
      </c>
      <c r="P42" s="50" t="s">
        <v>195</v>
      </c>
      <c r="Q42" s="56"/>
      <c r="R42" s="57"/>
      <c r="S42" s="57"/>
      <c r="T42" s="57"/>
      <c r="U42" s="57"/>
      <c r="V42" s="57"/>
      <c r="W42" s="57"/>
      <c r="X42" s="57"/>
    </row>
    <row r="43">
      <c r="A43" s="48"/>
      <c r="B43" s="48"/>
      <c r="C43" s="48"/>
      <c r="D43" s="51"/>
      <c r="E43" s="67"/>
      <c r="F43" s="51"/>
      <c r="G43" s="58" t="s">
        <v>191</v>
      </c>
      <c r="H43" s="59" t="s">
        <v>196</v>
      </c>
      <c r="I43" s="71"/>
      <c r="J43" s="53"/>
      <c r="K43" s="54"/>
      <c r="L43" s="55"/>
      <c r="M43" s="51"/>
      <c r="N43" s="51"/>
      <c r="O43" s="51"/>
      <c r="P43" s="50"/>
      <c r="Q43" s="56"/>
      <c r="R43" s="57"/>
      <c r="S43" s="57"/>
      <c r="T43" s="57"/>
      <c r="U43" s="57"/>
      <c r="V43" s="57"/>
      <c r="W43" s="57"/>
      <c r="X43" s="57"/>
    </row>
    <row r="44">
      <c r="A44" s="36">
        <v>17.0</v>
      </c>
      <c r="B44" s="36" t="s">
        <v>197</v>
      </c>
      <c r="C44" s="36">
        <v>2.0</v>
      </c>
      <c r="D44" s="38" t="s">
        <v>198</v>
      </c>
      <c r="E44" s="39" t="s">
        <v>199</v>
      </c>
      <c r="F44" s="38" t="s">
        <v>200</v>
      </c>
      <c r="G44" s="38" t="s">
        <v>172</v>
      </c>
      <c r="H44" s="69" t="s">
        <v>201</v>
      </c>
      <c r="I44" s="72">
        <v>0.1832</v>
      </c>
      <c r="J44" s="41">
        <f t="shared" ref="J44:J49" si="4">+C44*I44</f>
        <v>0.3664</v>
      </c>
      <c r="K44" s="42" t="s">
        <v>54</v>
      </c>
      <c r="L44" s="60"/>
      <c r="M44" s="38" t="s">
        <v>55</v>
      </c>
      <c r="N44" s="38" t="s">
        <v>202</v>
      </c>
      <c r="O44" s="45"/>
      <c r="P44" s="39" t="s">
        <v>203</v>
      </c>
      <c r="Q44" s="45"/>
      <c r="R44" s="43"/>
      <c r="S44" s="43"/>
      <c r="T44" s="43"/>
      <c r="U44" s="43"/>
      <c r="V44" s="43"/>
      <c r="W44" s="43"/>
      <c r="X44" s="43"/>
    </row>
    <row r="45">
      <c r="A45" s="48">
        <v>18.0</v>
      </c>
      <c r="B45" s="48" t="s">
        <v>204</v>
      </c>
      <c r="C45" s="48">
        <v>1.0</v>
      </c>
      <c r="D45" s="51" t="s">
        <v>205</v>
      </c>
      <c r="E45" s="67"/>
      <c r="F45" s="51" t="s">
        <v>206</v>
      </c>
      <c r="G45" s="51" t="s">
        <v>207</v>
      </c>
      <c r="H45" s="51" t="s">
        <v>208</v>
      </c>
      <c r="I45" s="73">
        <v>0.6487</v>
      </c>
      <c r="J45" s="53">
        <f t="shared" si="4"/>
        <v>0.6487</v>
      </c>
      <c r="K45" s="54" t="s">
        <v>54</v>
      </c>
      <c r="L45" s="55"/>
      <c r="M45" s="51" t="s">
        <v>55</v>
      </c>
      <c r="N45" s="51" t="s">
        <v>209</v>
      </c>
      <c r="O45" s="56"/>
      <c r="P45" s="50" t="s">
        <v>210</v>
      </c>
      <c r="Q45" s="51"/>
      <c r="R45" s="57"/>
      <c r="S45" s="57"/>
      <c r="T45" s="57"/>
      <c r="U45" s="57"/>
      <c r="V45" s="57"/>
      <c r="W45" s="57"/>
      <c r="X45" s="57"/>
    </row>
    <row r="46">
      <c r="A46" s="36">
        <v>19.0</v>
      </c>
      <c r="B46" s="36" t="s">
        <v>211</v>
      </c>
      <c r="C46" s="36">
        <v>1.0</v>
      </c>
      <c r="D46" s="38" t="s">
        <v>212</v>
      </c>
      <c r="E46" s="39" t="s">
        <v>213</v>
      </c>
      <c r="F46" s="38" t="s">
        <v>214</v>
      </c>
      <c r="G46" s="38" t="s">
        <v>215</v>
      </c>
      <c r="H46" s="38" t="s">
        <v>217</v>
      </c>
      <c r="I46" s="74">
        <v>0.03238</v>
      </c>
      <c r="J46" s="41">
        <f t="shared" si="4"/>
        <v>0.03238</v>
      </c>
      <c r="K46" s="42" t="s">
        <v>54</v>
      </c>
      <c r="L46" s="60"/>
      <c r="M46" s="38" t="s">
        <v>55</v>
      </c>
      <c r="N46" s="38" t="s">
        <v>218</v>
      </c>
      <c r="O46" s="38" t="s">
        <v>219</v>
      </c>
      <c r="P46" s="39" t="s">
        <v>220</v>
      </c>
      <c r="Q46" s="45"/>
      <c r="R46" s="43"/>
      <c r="S46" s="43"/>
      <c r="T46" s="43"/>
      <c r="U46" s="43"/>
      <c r="V46" s="43"/>
      <c r="W46" s="43"/>
      <c r="X46" s="43"/>
    </row>
    <row r="47">
      <c r="A47" s="48">
        <v>20.0</v>
      </c>
      <c r="B47" s="48" t="s">
        <v>221</v>
      </c>
      <c r="C47" s="48">
        <v>3.0</v>
      </c>
      <c r="D47" s="51" t="s">
        <v>222</v>
      </c>
      <c r="E47" s="50" t="s">
        <v>223</v>
      </c>
      <c r="F47" s="51" t="s">
        <v>224</v>
      </c>
      <c r="G47" s="51" t="s">
        <v>225</v>
      </c>
      <c r="H47" s="51" t="s">
        <v>226</v>
      </c>
      <c r="I47" s="75">
        <v>0.0588</v>
      </c>
      <c r="J47" s="53">
        <f t="shared" si="4"/>
        <v>0.1764</v>
      </c>
      <c r="K47" s="54" t="s">
        <v>54</v>
      </c>
      <c r="L47" s="55"/>
      <c r="M47" s="51" t="s">
        <v>55</v>
      </c>
      <c r="N47" s="51" t="s">
        <v>227</v>
      </c>
      <c r="O47" s="51" t="s">
        <v>228</v>
      </c>
      <c r="P47" s="50" t="s">
        <v>229</v>
      </c>
      <c r="Q47" s="56"/>
      <c r="R47" s="57"/>
      <c r="S47" s="57"/>
      <c r="T47" s="57"/>
      <c r="U47" s="57"/>
      <c r="V47" s="57"/>
      <c r="W47" s="57"/>
      <c r="X47" s="57"/>
    </row>
    <row r="48">
      <c r="A48" s="36">
        <v>21.0</v>
      </c>
      <c r="B48" s="36" t="s">
        <v>230</v>
      </c>
      <c r="C48" s="36">
        <v>3.0</v>
      </c>
      <c r="D48" s="38" t="s">
        <v>231</v>
      </c>
      <c r="E48" s="39" t="s">
        <v>232</v>
      </c>
      <c r="F48" s="38" t="s">
        <v>233</v>
      </c>
      <c r="G48" s="38" t="s">
        <v>71</v>
      </c>
      <c r="H48" s="38" t="s">
        <v>234</v>
      </c>
      <c r="I48" s="76">
        <v>0.08525</v>
      </c>
      <c r="J48" s="41">
        <f t="shared" si="4"/>
        <v>0.25575</v>
      </c>
      <c r="K48" s="42" t="s">
        <v>54</v>
      </c>
      <c r="L48" s="60"/>
      <c r="M48" s="38" t="s">
        <v>55</v>
      </c>
      <c r="N48" s="38" t="s">
        <v>235</v>
      </c>
      <c r="O48" s="38" t="s">
        <v>236</v>
      </c>
      <c r="P48" s="39" t="s">
        <v>237</v>
      </c>
      <c r="Q48" s="45"/>
      <c r="R48" s="43"/>
      <c r="S48" s="43"/>
      <c r="T48" s="43"/>
      <c r="U48" s="43"/>
      <c r="V48" s="43"/>
      <c r="W48" s="43"/>
      <c r="X48" s="43"/>
    </row>
    <row r="49">
      <c r="A49" s="48">
        <v>22.0</v>
      </c>
      <c r="B49" s="48" t="s">
        <v>238</v>
      </c>
      <c r="C49" s="48">
        <v>1.0</v>
      </c>
      <c r="D49" s="51" t="s">
        <v>239</v>
      </c>
      <c r="E49" s="50" t="s">
        <v>240</v>
      </c>
      <c r="F49" s="51" t="s">
        <v>241</v>
      </c>
      <c r="G49" s="51" t="s">
        <v>66</v>
      </c>
      <c r="H49" s="51" t="s">
        <v>242</v>
      </c>
      <c r="I49" s="75">
        <v>0.01932</v>
      </c>
      <c r="J49" s="53">
        <f t="shared" si="4"/>
        <v>0.01932</v>
      </c>
      <c r="K49" s="54" t="s">
        <v>54</v>
      </c>
      <c r="L49" s="55"/>
      <c r="M49" s="51" t="s">
        <v>55</v>
      </c>
      <c r="N49" s="51" t="s">
        <v>243</v>
      </c>
      <c r="O49" s="51" t="s">
        <v>244</v>
      </c>
      <c r="P49" s="50">
        <v>603.0</v>
      </c>
      <c r="Q49" s="56"/>
      <c r="R49" s="57"/>
      <c r="S49" s="57"/>
      <c r="T49" s="57"/>
      <c r="U49" s="57"/>
      <c r="V49" s="57"/>
      <c r="W49" s="57"/>
      <c r="X49" s="57"/>
    </row>
    <row r="50">
      <c r="A50" s="48"/>
      <c r="B50" s="48"/>
      <c r="C50" s="48"/>
      <c r="D50" s="51"/>
      <c r="E50" s="50"/>
      <c r="F50" s="51"/>
      <c r="G50" s="58" t="s">
        <v>245</v>
      </c>
      <c r="H50" s="59" t="s">
        <v>246</v>
      </c>
      <c r="I50" s="75"/>
      <c r="J50" s="53"/>
      <c r="K50" s="54"/>
      <c r="L50" s="55"/>
      <c r="M50" s="51"/>
      <c r="N50" s="51"/>
      <c r="O50" s="51"/>
      <c r="P50" s="50"/>
      <c r="Q50" s="56"/>
      <c r="R50" s="57"/>
      <c r="S50" s="57"/>
      <c r="T50" s="57"/>
      <c r="U50" s="57"/>
      <c r="V50" s="57"/>
      <c r="W50" s="57"/>
      <c r="X50" s="57"/>
    </row>
    <row r="51">
      <c r="A51" s="36">
        <v>23.0</v>
      </c>
      <c r="B51" s="36" t="s">
        <v>247</v>
      </c>
      <c r="C51" s="36">
        <v>5.0</v>
      </c>
      <c r="D51" s="38" t="s">
        <v>248</v>
      </c>
      <c r="E51" s="39" t="s">
        <v>249</v>
      </c>
      <c r="F51" s="38" t="s">
        <v>250</v>
      </c>
      <c r="G51" s="38" t="s">
        <v>60</v>
      </c>
      <c r="H51" s="38" t="s">
        <v>251</v>
      </c>
      <c r="I51" s="76">
        <v>0.02352</v>
      </c>
      <c r="J51" s="41">
        <f t="shared" ref="J51:J65" si="5">+C51*I51</f>
        <v>0.1176</v>
      </c>
      <c r="K51" s="42" t="s">
        <v>54</v>
      </c>
      <c r="L51" s="60"/>
      <c r="M51" s="38" t="s">
        <v>55</v>
      </c>
      <c r="N51" s="38" t="s">
        <v>252</v>
      </c>
      <c r="O51" s="38" t="s">
        <v>253</v>
      </c>
      <c r="P51" s="39" t="s">
        <v>254</v>
      </c>
      <c r="Q51" s="45"/>
      <c r="R51" s="43"/>
      <c r="S51" s="43"/>
      <c r="T51" s="43"/>
      <c r="U51" s="43"/>
      <c r="V51" s="43"/>
      <c r="W51" s="43"/>
      <c r="X51" s="43"/>
    </row>
    <row r="52">
      <c r="A52" s="48">
        <v>24.0</v>
      </c>
      <c r="B52" s="48" t="s">
        <v>255</v>
      </c>
      <c r="C52" s="48">
        <v>1.0</v>
      </c>
      <c r="D52" s="51" t="s">
        <v>256</v>
      </c>
      <c r="E52" s="50" t="s">
        <v>257</v>
      </c>
      <c r="F52" s="51" t="s">
        <v>258</v>
      </c>
      <c r="G52" s="51" t="s">
        <v>60</v>
      </c>
      <c r="H52" s="51" t="s">
        <v>259</v>
      </c>
      <c r="I52" s="75">
        <v>0.525</v>
      </c>
      <c r="J52" s="53">
        <f t="shared" si="5"/>
        <v>0.525</v>
      </c>
      <c r="K52" s="54" t="s">
        <v>54</v>
      </c>
      <c r="L52" s="55"/>
      <c r="M52" s="51" t="s">
        <v>55</v>
      </c>
      <c r="N52" s="51" t="s">
        <v>260</v>
      </c>
      <c r="O52" s="51" t="s">
        <v>261</v>
      </c>
      <c r="P52" s="50" t="s">
        <v>262</v>
      </c>
      <c r="Q52" s="56"/>
      <c r="R52" s="57"/>
      <c r="S52" s="57"/>
      <c r="T52" s="57"/>
      <c r="U52" s="57"/>
      <c r="V52" s="57"/>
      <c r="W52" s="57"/>
      <c r="X52" s="57"/>
    </row>
    <row r="53">
      <c r="A53" s="36">
        <v>25.0</v>
      </c>
      <c r="B53" s="36" t="s">
        <v>263</v>
      </c>
      <c r="C53" s="36">
        <v>4.0</v>
      </c>
      <c r="D53" s="38" t="s">
        <v>264</v>
      </c>
      <c r="E53" s="39" t="s">
        <v>265</v>
      </c>
      <c r="F53" s="38" t="s">
        <v>266</v>
      </c>
      <c r="G53" s="38" t="s">
        <v>60</v>
      </c>
      <c r="H53" s="38" t="s">
        <v>267</v>
      </c>
      <c r="I53" s="76">
        <v>0.0156</v>
      </c>
      <c r="J53" s="41">
        <f t="shared" si="5"/>
        <v>0.0624</v>
      </c>
      <c r="K53" s="42" t="s">
        <v>54</v>
      </c>
      <c r="L53" s="60"/>
      <c r="M53" s="38" t="s">
        <v>55</v>
      </c>
      <c r="N53" s="38" t="s">
        <v>268</v>
      </c>
      <c r="O53" s="38" t="s">
        <v>269</v>
      </c>
      <c r="P53" s="39">
        <v>603.0</v>
      </c>
      <c r="Q53" s="45"/>
      <c r="R53" s="43"/>
      <c r="S53" s="43"/>
      <c r="T53" s="43"/>
      <c r="U53" s="43"/>
      <c r="V53" s="43"/>
      <c r="W53" s="43"/>
      <c r="X53" s="43"/>
    </row>
    <row r="54">
      <c r="A54" s="48">
        <v>26.0</v>
      </c>
      <c r="B54" s="48" t="s">
        <v>270</v>
      </c>
      <c r="C54" s="48">
        <v>1.0</v>
      </c>
      <c r="D54" s="51" t="s">
        <v>271</v>
      </c>
      <c r="E54" s="50" t="s">
        <v>272</v>
      </c>
      <c r="F54" s="51" t="s">
        <v>273</v>
      </c>
      <c r="G54" s="51" t="s">
        <v>60</v>
      </c>
      <c r="H54" s="51" t="s">
        <v>274</v>
      </c>
      <c r="I54" s="75">
        <v>0.0425</v>
      </c>
      <c r="J54" s="53">
        <f t="shared" si="5"/>
        <v>0.0425</v>
      </c>
      <c r="K54" s="54" t="s">
        <v>54</v>
      </c>
      <c r="L54" s="55"/>
      <c r="M54" s="51" t="s">
        <v>55</v>
      </c>
      <c r="N54" s="51" t="s">
        <v>275</v>
      </c>
      <c r="O54" s="51" t="s">
        <v>276</v>
      </c>
      <c r="P54" s="50" t="s">
        <v>254</v>
      </c>
      <c r="Q54" s="56"/>
      <c r="R54" s="57"/>
      <c r="S54" s="57"/>
      <c r="T54" s="57"/>
      <c r="U54" s="57"/>
      <c r="V54" s="57"/>
      <c r="W54" s="57"/>
      <c r="X54" s="57"/>
    </row>
    <row r="55">
      <c r="A55" s="36">
        <v>27.0</v>
      </c>
      <c r="B55" s="36" t="s">
        <v>277</v>
      </c>
      <c r="C55" s="36">
        <v>1.0</v>
      </c>
      <c r="D55" s="38" t="s">
        <v>278</v>
      </c>
      <c r="E55" s="39" t="s">
        <v>279</v>
      </c>
      <c r="F55" s="38" t="s">
        <v>280</v>
      </c>
      <c r="G55" s="38" t="s">
        <v>281</v>
      </c>
      <c r="H55" s="38" t="s">
        <v>279</v>
      </c>
      <c r="I55" s="41">
        <v>28.6</v>
      </c>
      <c r="J55" s="41">
        <f t="shared" si="5"/>
        <v>28.6</v>
      </c>
      <c r="K55" s="77" t="s">
        <v>282</v>
      </c>
      <c r="L55" s="60"/>
      <c r="M55" s="38" t="s">
        <v>55</v>
      </c>
      <c r="N55" s="38" t="s">
        <v>283</v>
      </c>
      <c r="O55" s="45"/>
      <c r="P55" s="39" t="s">
        <v>284</v>
      </c>
      <c r="Q55" s="45"/>
      <c r="R55" s="43"/>
      <c r="S55" s="43"/>
      <c r="T55" s="43"/>
      <c r="U55" s="43"/>
      <c r="V55" s="43"/>
      <c r="W55" s="43"/>
      <c r="X55" s="43"/>
    </row>
    <row r="56">
      <c r="A56" s="48">
        <v>28.0</v>
      </c>
      <c r="B56" s="48" t="s">
        <v>285</v>
      </c>
      <c r="C56" s="48">
        <v>1.0</v>
      </c>
      <c r="D56" s="51" t="s">
        <v>286</v>
      </c>
      <c r="E56" s="50" t="s">
        <v>287</v>
      </c>
      <c r="F56" s="51" t="s">
        <v>288</v>
      </c>
      <c r="G56" s="51" t="s">
        <v>281</v>
      </c>
      <c r="H56" s="51" t="s">
        <v>289</v>
      </c>
      <c r="I56" s="78">
        <v>1.88</v>
      </c>
      <c r="J56" s="53">
        <f t="shared" si="5"/>
        <v>1.88</v>
      </c>
      <c r="K56" s="54" t="s">
        <v>54</v>
      </c>
      <c r="L56" s="55"/>
      <c r="M56" s="51" t="s">
        <v>55</v>
      </c>
      <c r="N56" s="51" t="s">
        <v>290</v>
      </c>
      <c r="O56" s="51" t="s">
        <v>291</v>
      </c>
      <c r="P56" s="50" t="s">
        <v>292</v>
      </c>
      <c r="Q56" s="56"/>
      <c r="R56" s="57"/>
      <c r="S56" s="57"/>
      <c r="T56" s="57"/>
      <c r="U56" s="57"/>
      <c r="V56" s="57"/>
      <c r="W56" s="57"/>
      <c r="X56" s="57"/>
    </row>
    <row r="57">
      <c r="A57" s="36">
        <v>29.0</v>
      </c>
      <c r="B57" s="36" t="s">
        <v>293</v>
      </c>
      <c r="C57" s="36">
        <v>2.0</v>
      </c>
      <c r="D57" s="38" t="s">
        <v>294</v>
      </c>
      <c r="E57" s="39" t="s">
        <v>295</v>
      </c>
      <c r="F57" s="38" t="s">
        <v>296</v>
      </c>
      <c r="G57" s="38" t="s">
        <v>297</v>
      </c>
      <c r="H57" s="38" t="s">
        <v>298</v>
      </c>
      <c r="I57" s="79">
        <v>0.0747</v>
      </c>
      <c r="J57" s="41">
        <f t="shared" si="5"/>
        <v>0.1494</v>
      </c>
      <c r="K57" s="42" t="s">
        <v>54</v>
      </c>
      <c r="L57" s="60"/>
      <c r="M57" s="38" t="s">
        <v>55</v>
      </c>
      <c r="N57" s="38" t="s">
        <v>299</v>
      </c>
      <c r="O57" s="38" t="s">
        <v>300</v>
      </c>
      <c r="P57" s="39" t="s">
        <v>301</v>
      </c>
      <c r="Q57" s="45"/>
      <c r="R57" s="43"/>
      <c r="S57" s="43"/>
      <c r="T57" s="43"/>
      <c r="U57" s="43"/>
      <c r="V57" s="43"/>
      <c r="W57" s="43"/>
      <c r="X57" s="43"/>
    </row>
    <row r="58">
      <c r="A58" s="48">
        <v>30.0</v>
      </c>
      <c r="B58" s="48" t="s">
        <v>302</v>
      </c>
      <c r="C58" s="48">
        <v>1.0</v>
      </c>
      <c r="D58" s="51" t="s">
        <v>303</v>
      </c>
      <c r="E58" s="50" t="s">
        <v>304</v>
      </c>
      <c r="F58" s="51" t="s">
        <v>305</v>
      </c>
      <c r="G58" s="51" t="s">
        <v>306</v>
      </c>
      <c r="H58" s="51" t="s">
        <v>307</v>
      </c>
      <c r="I58" s="80">
        <v>0.54131</v>
      </c>
      <c r="J58" s="53">
        <f t="shared" si="5"/>
        <v>0.54131</v>
      </c>
      <c r="K58" s="54" t="s">
        <v>54</v>
      </c>
      <c r="L58" s="55"/>
      <c r="M58" s="51" t="s">
        <v>55</v>
      </c>
      <c r="N58" s="51" t="s">
        <v>308</v>
      </c>
      <c r="O58" s="51" t="s">
        <v>309</v>
      </c>
      <c r="P58" s="50" t="s">
        <v>310</v>
      </c>
      <c r="Q58" s="56"/>
      <c r="R58" s="57"/>
      <c r="S58" s="57"/>
      <c r="T58" s="57"/>
      <c r="U58" s="57"/>
      <c r="V58" s="57"/>
      <c r="W58" s="57"/>
      <c r="X58" s="57"/>
    </row>
    <row r="59">
      <c r="A59" s="36">
        <v>31.0</v>
      </c>
      <c r="B59" s="36" t="s">
        <v>311</v>
      </c>
      <c r="C59" s="36">
        <v>1.0</v>
      </c>
      <c r="D59" s="38" t="s">
        <v>312</v>
      </c>
      <c r="E59" s="39" t="s">
        <v>313</v>
      </c>
      <c r="F59" s="38" t="s">
        <v>314</v>
      </c>
      <c r="G59" s="38" t="s">
        <v>306</v>
      </c>
      <c r="H59" s="38" t="s">
        <v>315</v>
      </c>
      <c r="I59" s="76">
        <v>0.684</v>
      </c>
      <c r="J59" s="41">
        <f t="shared" si="5"/>
        <v>0.684</v>
      </c>
      <c r="K59" s="42" t="s">
        <v>54</v>
      </c>
      <c r="L59" s="60"/>
      <c r="M59" s="38" t="s">
        <v>55</v>
      </c>
      <c r="N59" s="38" t="s">
        <v>316</v>
      </c>
      <c r="O59" s="38" t="s">
        <v>317</v>
      </c>
      <c r="P59" s="39" t="s">
        <v>318</v>
      </c>
      <c r="Q59" s="45"/>
      <c r="R59" s="43"/>
      <c r="S59" s="43"/>
      <c r="T59" s="43"/>
      <c r="U59" s="43"/>
      <c r="V59" s="43"/>
      <c r="W59" s="43"/>
      <c r="X59" s="43"/>
    </row>
    <row r="60">
      <c r="A60" s="48">
        <v>32.0</v>
      </c>
      <c r="B60" s="48" t="s">
        <v>319</v>
      </c>
      <c r="C60" s="48">
        <v>1.0</v>
      </c>
      <c r="D60" s="51" t="s">
        <v>320</v>
      </c>
      <c r="E60" s="50" t="s">
        <v>321</v>
      </c>
      <c r="F60" s="51" t="s">
        <v>322</v>
      </c>
      <c r="G60" s="51" t="s">
        <v>323</v>
      </c>
      <c r="H60" s="51" t="s">
        <v>324</v>
      </c>
      <c r="I60" s="73">
        <v>4.61358</v>
      </c>
      <c r="J60" s="53">
        <f t="shared" si="5"/>
        <v>4.61358</v>
      </c>
      <c r="K60" s="54" t="s">
        <v>54</v>
      </c>
      <c r="L60" s="55"/>
      <c r="M60" s="51" t="s">
        <v>55</v>
      </c>
      <c r="N60" s="51" t="s">
        <v>325</v>
      </c>
      <c r="O60" s="56"/>
      <c r="P60" s="50" t="s">
        <v>326</v>
      </c>
      <c r="Q60" s="56"/>
      <c r="R60" s="57"/>
      <c r="S60" s="57"/>
      <c r="T60" s="57"/>
      <c r="U60" s="57"/>
      <c r="V60" s="57"/>
      <c r="W60" s="57"/>
      <c r="X60" s="57"/>
    </row>
    <row r="61">
      <c r="A61" s="36">
        <v>33.0</v>
      </c>
      <c r="B61" s="36" t="s">
        <v>327</v>
      </c>
      <c r="C61" s="36">
        <v>1.0</v>
      </c>
      <c r="D61" s="38" t="s">
        <v>328</v>
      </c>
      <c r="E61" s="39" t="s">
        <v>329</v>
      </c>
      <c r="F61" s="64" t="s">
        <v>330</v>
      </c>
      <c r="G61" s="38" t="s">
        <v>331</v>
      </c>
      <c r="H61" s="38" t="s">
        <v>329</v>
      </c>
      <c r="I61" s="81">
        <v>0.546</v>
      </c>
      <c r="J61" s="41">
        <f t="shared" si="5"/>
        <v>0.546</v>
      </c>
      <c r="K61" s="42" t="s">
        <v>54</v>
      </c>
      <c r="L61" s="60"/>
      <c r="M61" s="38" t="s">
        <v>55</v>
      </c>
      <c r="N61" s="38" t="s">
        <v>332</v>
      </c>
      <c r="O61" s="45"/>
      <c r="P61" s="39" t="s">
        <v>333</v>
      </c>
      <c r="Q61" s="45"/>
      <c r="R61" s="43"/>
      <c r="S61" s="43"/>
      <c r="T61" s="43"/>
      <c r="U61" s="43"/>
      <c r="V61" s="43"/>
      <c r="W61" s="43"/>
      <c r="X61" s="43"/>
    </row>
    <row r="62">
      <c r="A62" s="48">
        <v>34.0</v>
      </c>
      <c r="B62" s="48" t="s">
        <v>334</v>
      </c>
      <c r="C62" s="48">
        <v>0.0</v>
      </c>
      <c r="D62" s="49" t="s">
        <v>335</v>
      </c>
      <c r="E62" s="67"/>
      <c r="F62" s="51" t="s">
        <v>336</v>
      </c>
      <c r="G62" s="56"/>
      <c r="H62" s="56"/>
      <c r="I62" s="82">
        <v>0.0</v>
      </c>
      <c r="J62" s="63">
        <f t="shared" si="5"/>
        <v>0</v>
      </c>
      <c r="K62" s="54" t="s">
        <v>54</v>
      </c>
      <c r="L62" s="55"/>
      <c r="M62" s="56"/>
      <c r="N62" s="56"/>
      <c r="O62" s="56"/>
      <c r="P62" s="50" t="s">
        <v>337</v>
      </c>
      <c r="Q62" s="56"/>
      <c r="R62" s="57"/>
      <c r="S62" s="57"/>
      <c r="T62" s="57"/>
      <c r="U62" s="57"/>
      <c r="V62" s="57"/>
      <c r="W62" s="57"/>
      <c r="X62" s="57"/>
    </row>
    <row r="63">
      <c r="A63" s="36">
        <v>35.0</v>
      </c>
      <c r="B63" s="36" t="s">
        <v>338</v>
      </c>
      <c r="C63" s="36">
        <v>0.0</v>
      </c>
      <c r="D63" s="64" t="s">
        <v>339</v>
      </c>
      <c r="E63" s="83"/>
      <c r="F63" s="38" t="s">
        <v>340</v>
      </c>
      <c r="G63" s="45"/>
      <c r="H63" s="45"/>
      <c r="I63" s="84">
        <v>0.0</v>
      </c>
      <c r="J63" s="40">
        <f t="shared" si="5"/>
        <v>0</v>
      </c>
      <c r="K63" s="42" t="s">
        <v>54</v>
      </c>
      <c r="L63" s="60"/>
      <c r="M63" s="45"/>
      <c r="N63" s="45"/>
      <c r="O63" s="45"/>
      <c r="P63" s="39" t="s">
        <v>341</v>
      </c>
      <c r="Q63" s="45"/>
      <c r="R63" s="43"/>
      <c r="S63" s="43"/>
      <c r="T63" s="43"/>
      <c r="U63" s="43"/>
      <c r="V63" s="43"/>
      <c r="W63" s="43"/>
      <c r="X63" s="43"/>
    </row>
    <row r="64">
      <c r="A64" s="48">
        <v>36.0</v>
      </c>
      <c r="B64" s="48" t="s">
        <v>342</v>
      </c>
      <c r="C64" s="48">
        <v>0.0</v>
      </c>
      <c r="D64" s="49" t="s">
        <v>343</v>
      </c>
      <c r="E64" s="67"/>
      <c r="F64" s="51" t="s">
        <v>344</v>
      </c>
      <c r="G64" s="56"/>
      <c r="H64" s="56"/>
      <c r="I64" s="82">
        <v>0.0</v>
      </c>
      <c r="J64" s="63">
        <f t="shared" si="5"/>
        <v>0</v>
      </c>
      <c r="K64" s="54" t="s">
        <v>54</v>
      </c>
      <c r="L64" s="55"/>
      <c r="M64" s="56"/>
      <c r="N64" s="56"/>
      <c r="O64" s="56"/>
      <c r="P64" s="50" t="s">
        <v>345</v>
      </c>
      <c r="Q64" s="56"/>
      <c r="R64" s="57"/>
      <c r="S64" s="57"/>
      <c r="T64" s="57"/>
      <c r="U64" s="57"/>
      <c r="V64" s="57"/>
      <c r="W64" s="57"/>
      <c r="X64" s="57"/>
    </row>
    <row r="65">
      <c r="A65" s="36">
        <v>37.0</v>
      </c>
      <c r="B65" s="36" t="s">
        <v>346</v>
      </c>
      <c r="C65" s="36">
        <v>3.0</v>
      </c>
      <c r="D65" s="38" t="s">
        <v>347</v>
      </c>
      <c r="E65" s="39">
        <v>0.0</v>
      </c>
      <c r="F65" s="38" t="s">
        <v>348</v>
      </c>
      <c r="G65" s="38" t="s">
        <v>349</v>
      </c>
      <c r="H65" s="38" t="s">
        <v>350</v>
      </c>
      <c r="I65" s="72">
        <v>0.00255</v>
      </c>
      <c r="J65" s="41">
        <f t="shared" si="5"/>
        <v>0.00765</v>
      </c>
      <c r="K65" s="42" t="s">
        <v>54</v>
      </c>
      <c r="L65" s="60"/>
      <c r="M65" s="38" t="s">
        <v>55</v>
      </c>
      <c r="N65" s="45"/>
      <c r="O65" s="38" t="s">
        <v>351</v>
      </c>
      <c r="P65" s="39" t="s">
        <v>352</v>
      </c>
      <c r="Q65" s="38" t="s">
        <v>59</v>
      </c>
      <c r="R65" s="43"/>
      <c r="S65" s="43"/>
      <c r="T65" s="43"/>
      <c r="U65" s="43"/>
      <c r="V65" s="43"/>
      <c r="W65" s="43"/>
      <c r="X65" s="43"/>
    </row>
    <row r="66">
      <c r="A66" s="36"/>
      <c r="B66" s="36"/>
      <c r="C66" s="36"/>
      <c r="D66" s="38"/>
      <c r="E66" s="39"/>
      <c r="F66" s="38"/>
      <c r="G66" s="44" t="s">
        <v>353</v>
      </c>
      <c r="H66" s="46" t="s">
        <v>354</v>
      </c>
      <c r="I66" s="72"/>
      <c r="J66" s="41"/>
      <c r="K66" s="42"/>
      <c r="L66" s="60"/>
      <c r="M66" s="38"/>
      <c r="N66" s="45"/>
      <c r="O66" s="38"/>
      <c r="P66" s="39"/>
      <c r="Q66" s="45"/>
      <c r="R66" s="43"/>
      <c r="S66" s="43"/>
      <c r="T66" s="43"/>
      <c r="U66" s="43"/>
      <c r="V66" s="43"/>
      <c r="W66" s="43"/>
      <c r="X66" s="43"/>
    </row>
    <row r="67">
      <c r="A67" s="48">
        <v>38.0</v>
      </c>
      <c r="B67" s="48" t="s">
        <v>355</v>
      </c>
      <c r="C67" s="48">
        <v>3.0</v>
      </c>
      <c r="D67" s="51" t="s">
        <v>356</v>
      </c>
      <c r="E67" s="50" t="s">
        <v>357</v>
      </c>
      <c r="F67" s="51" t="s">
        <v>358</v>
      </c>
      <c r="G67" s="51" t="s">
        <v>349</v>
      </c>
      <c r="H67" s="51" t="s">
        <v>359</v>
      </c>
      <c r="I67" s="75">
        <v>0.00127</v>
      </c>
      <c r="J67" s="53">
        <f t="shared" ref="J67:J85" si="6">+C67*I67</f>
        <v>0.00381</v>
      </c>
      <c r="K67" s="54" t="s">
        <v>54</v>
      </c>
      <c r="L67" s="55"/>
      <c r="M67" s="51" t="s">
        <v>55</v>
      </c>
      <c r="N67" s="51" t="s">
        <v>361</v>
      </c>
      <c r="O67" s="51" t="s">
        <v>362</v>
      </c>
      <c r="P67" s="50" t="s">
        <v>352</v>
      </c>
      <c r="Q67" s="56"/>
      <c r="R67" s="57"/>
      <c r="S67" s="57"/>
      <c r="T67" s="57"/>
      <c r="U67" s="57"/>
      <c r="V67" s="57"/>
      <c r="W67" s="57"/>
      <c r="X67" s="57"/>
    </row>
    <row r="68">
      <c r="A68" s="36">
        <v>39.0</v>
      </c>
      <c r="B68" s="36" t="s">
        <v>363</v>
      </c>
      <c r="C68" s="36">
        <v>10.0</v>
      </c>
      <c r="D68" s="64" t="s">
        <v>364</v>
      </c>
      <c r="E68" s="39" t="s">
        <v>365</v>
      </c>
      <c r="F68" s="38" t="s">
        <v>366</v>
      </c>
      <c r="G68" s="38" t="s">
        <v>349</v>
      </c>
      <c r="H68" s="38" t="s">
        <v>367</v>
      </c>
      <c r="I68" s="41">
        <v>0.00127</v>
      </c>
      <c r="J68" s="41">
        <f t="shared" si="6"/>
        <v>0.0127</v>
      </c>
      <c r="K68" s="42" t="s">
        <v>54</v>
      </c>
      <c r="L68" s="60"/>
      <c r="M68" s="38" t="s">
        <v>55</v>
      </c>
      <c r="N68" s="38" t="s">
        <v>368</v>
      </c>
      <c r="O68" s="38" t="s">
        <v>369</v>
      </c>
      <c r="P68" s="39" t="s">
        <v>352</v>
      </c>
      <c r="Q68" s="45"/>
      <c r="R68" s="43"/>
      <c r="S68" s="43"/>
      <c r="T68" s="43"/>
      <c r="U68" s="43"/>
      <c r="V68" s="43"/>
      <c r="W68" s="43"/>
      <c r="X68" s="43"/>
    </row>
    <row r="69">
      <c r="A69" s="48">
        <v>40.0</v>
      </c>
      <c r="B69" s="48" t="s">
        <v>370</v>
      </c>
      <c r="C69" s="48">
        <v>6.0</v>
      </c>
      <c r="D69" s="51" t="s">
        <v>371</v>
      </c>
      <c r="E69" s="50">
        <v>49.9</v>
      </c>
      <c r="F69" s="51" t="s">
        <v>372</v>
      </c>
      <c r="G69" s="51" t="s">
        <v>349</v>
      </c>
      <c r="H69" s="51" t="s">
        <v>373</v>
      </c>
      <c r="I69" s="75">
        <v>0.00127</v>
      </c>
      <c r="J69" s="53">
        <f t="shared" si="6"/>
        <v>0.00762</v>
      </c>
      <c r="K69" s="54" t="s">
        <v>54</v>
      </c>
      <c r="L69" s="55"/>
      <c r="M69" s="51" t="s">
        <v>55</v>
      </c>
      <c r="N69" s="51" t="s">
        <v>374</v>
      </c>
      <c r="O69" s="51" t="s">
        <v>375</v>
      </c>
      <c r="P69" s="50" t="s">
        <v>352</v>
      </c>
      <c r="Q69" s="56"/>
      <c r="R69" s="57"/>
      <c r="S69" s="57"/>
      <c r="T69" s="57"/>
      <c r="U69" s="57"/>
      <c r="V69" s="57"/>
      <c r="W69" s="57"/>
      <c r="X69" s="57"/>
    </row>
    <row r="70">
      <c r="A70" s="36">
        <v>41.0</v>
      </c>
      <c r="B70" s="36" t="s">
        <v>376</v>
      </c>
      <c r="C70" s="36">
        <v>28.0</v>
      </c>
      <c r="D70" s="64" t="s">
        <v>377</v>
      </c>
      <c r="E70" s="39" t="s">
        <v>378</v>
      </c>
      <c r="F70" s="38" t="s">
        <v>379</v>
      </c>
      <c r="G70" s="38" t="s">
        <v>349</v>
      </c>
      <c r="H70" s="38" t="s">
        <v>380</v>
      </c>
      <c r="I70" s="81">
        <v>0.00124</v>
      </c>
      <c r="J70" s="41">
        <f t="shared" si="6"/>
        <v>0.03472</v>
      </c>
      <c r="K70" s="42" t="s">
        <v>54</v>
      </c>
      <c r="L70" s="60"/>
      <c r="M70" s="38" t="s">
        <v>55</v>
      </c>
      <c r="N70" s="38" t="s">
        <v>381</v>
      </c>
      <c r="O70" s="38" t="s">
        <v>382</v>
      </c>
      <c r="P70" s="39" t="s">
        <v>352</v>
      </c>
      <c r="Q70" s="45"/>
      <c r="R70" s="43"/>
      <c r="S70" s="43"/>
      <c r="T70" s="43"/>
      <c r="U70" s="43"/>
      <c r="V70" s="43"/>
      <c r="W70" s="43"/>
      <c r="X70" s="43"/>
    </row>
    <row r="71">
      <c r="A71" s="48">
        <v>42.0</v>
      </c>
      <c r="B71" s="48" t="s">
        <v>383</v>
      </c>
      <c r="C71" s="48">
        <v>1.0</v>
      </c>
      <c r="D71" s="51" t="s">
        <v>384</v>
      </c>
      <c r="E71" s="50">
        <v>20.0</v>
      </c>
      <c r="F71" s="51" t="s">
        <v>385</v>
      </c>
      <c r="G71" s="51" t="s">
        <v>349</v>
      </c>
      <c r="H71" s="51" t="s">
        <v>386</v>
      </c>
      <c r="I71" s="53">
        <v>0.00124</v>
      </c>
      <c r="J71" s="53">
        <f t="shared" si="6"/>
        <v>0.00124</v>
      </c>
      <c r="K71" s="54" t="s">
        <v>54</v>
      </c>
      <c r="L71" s="55"/>
      <c r="M71" s="51" t="s">
        <v>55</v>
      </c>
      <c r="N71" s="51" t="s">
        <v>387</v>
      </c>
      <c r="O71" s="51" t="s">
        <v>388</v>
      </c>
      <c r="P71" s="50" t="s">
        <v>352</v>
      </c>
      <c r="Q71" s="56"/>
      <c r="R71" s="57"/>
      <c r="S71" s="57"/>
      <c r="T71" s="57"/>
      <c r="U71" s="57"/>
      <c r="V71" s="57"/>
      <c r="W71" s="57"/>
      <c r="X71" s="57"/>
    </row>
    <row r="72">
      <c r="A72" s="36">
        <v>43.0</v>
      </c>
      <c r="B72" s="36" t="s">
        <v>389</v>
      </c>
      <c r="C72" s="36">
        <v>6.0</v>
      </c>
      <c r="D72" s="38" t="s">
        <v>390</v>
      </c>
      <c r="E72" s="39">
        <v>10.0</v>
      </c>
      <c r="F72" s="38" t="s">
        <v>391</v>
      </c>
      <c r="G72" s="38" t="s">
        <v>349</v>
      </c>
      <c r="H72" s="38" t="s">
        <v>392</v>
      </c>
      <c r="I72" s="81">
        <v>0.00127</v>
      </c>
      <c r="J72" s="41">
        <f t="shared" si="6"/>
        <v>0.00762</v>
      </c>
      <c r="K72" s="42" t="s">
        <v>54</v>
      </c>
      <c r="L72" s="60"/>
      <c r="M72" s="38" t="s">
        <v>55</v>
      </c>
      <c r="N72" s="38" t="s">
        <v>393</v>
      </c>
      <c r="O72" s="38" t="s">
        <v>394</v>
      </c>
      <c r="P72" s="39" t="s">
        <v>352</v>
      </c>
      <c r="Q72" s="45"/>
      <c r="R72" s="43"/>
      <c r="S72" s="43"/>
      <c r="T72" s="43"/>
      <c r="U72" s="43"/>
      <c r="V72" s="43"/>
      <c r="W72" s="43"/>
      <c r="X72" s="43"/>
    </row>
    <row r="73">
      <c r="A73" s="48">
        <v>44.0</v>
      </c>
      <c r="B73" s="48" t="s">
        <v>395</v>
      </c>
      <c r="C73" s="48">
        <v>18.0</v>
      </c>
      <c r="D73" s="49" t="s">
        <v>396</v>
      </c>
      <c r="E73" s="50">
        <v>100.0</v>
      </c>
      <c r="F73" s="51" t="s">
        <v>397</v>
      </c>
      <c r="G73" s="51" t="s">
        <v>349</v>
      </c>
      <c r="H73" s="51" t="s">
        <v>398</v>
      </c>
      <c r="I73" s="85">
        <v>0.00124</v>
      </c>
      <c r="J73" s="53">
        <f t="shared" si="6"/>
        <v>0.02232</v>
      </c>
      <c r="K73" s="54" t="s">
        <v>54</v>
      </c>
      <c r="L73" s="55"/>
      <c r="M73" s="51" t="s">
        <v>55</v>
      </c>
      <c r="N73" s="51" t="s">
        <v>399</v>
      </c>
      <c r="O73" s="51" t="s">
        <v>400</v>
      </c>
      <c r="P73" s="50" t="s">
        <v>352</v>
      </c>
      <c r="Q73" s="56"/>
      <c r="R73" s="57"/>
      <c r="S73" s="57"/>
      <c r="T73" s="57"/>
      <c r="U73" s="57"/>
      <c r="V73" s="57"/>
      <c r="W73" s="57"/>
      <c r="X73" s="57"/>
    </row>
    <row r="74">
      <c r="A74" s="36">
        <v>45.0</v>
      </c>
      <c r="B74" s="36" t="s">
        <v>401</v>
      </c>
      <c r="C74" s="36">
        <v>4.0</v>
      </c>
      <c r="D74" s="38" t="s">
        <v>402</v>
      </c>
      <c r="E74" s="39" t="s">
        <v>403</v>
      </c>
      <c r="F74" s="38" t="s">
        <v>404</v>
      </c>
      <c r="G74" s="38" t="s">
        <v>349</v>
      </c>
      <c r="H74" s="38" t="s">
        <v>405</v>
      </c>
      <c r="I74" s="74">
        <v>0.00138</v>
      </c>
      <c r="J74" s="41">
        <f t="shared" si="6"/>
        <v>0.00552</v>
      </c>
      <c r="K74" s="42" t="s">
        <v>54</v>
      </c>
      <c r="L74" s="60"/>
      <c r="M74" s="38" t="s">
        <v>55</v>
      </c>
      <c r="N74" s="38" t="s">
        <v>406</v>
      </c>
      <c r="O74" s="38" t="s">
        <v>407</v>
      </c>
      <c r="P74" s="39" t="s">
        <v>352</v>
      </c>
      <c r="Q74" s="45"/>
      <c r="R74" s="43"/>
      <c r="S74" s="43"/>
      <c r="T74" s="43"/>
      <c r="U74" s="43"/>
      <c r="V74" s="43"/>
      <c r="W74" s="43"/>
      <c r="X74" s="43"/>
    </row>
    <row r="75">
      <c r="A75" s="48">
        <v>46.0</v>
      </c>
      <c r="B75" s="48" t="s">
        <v>408</v>
      </c>
      <c r="C75" s="48">
        <v>2.0</v>
      </c>
      <c r="D75" s="51" t="s">
        <v>409</v>
      </c>
      <c r="E75" s="50" t="s">
        <v>410</v>
      </c>
      <c r="F75" s="51" t="s">
        <v>411</v>
      </c>
      <c r="G75" s="51" t="s">
        <v>412</v>
      </c>
      <c r="H75" s="51" t="s">
        <v>413</v>
      </c>
      <c r="I75" s="75">
        <v>0.00454</v>
      </c>
      <c r="J75" s="53">
        <f t="shared" si="6"/>
        <v>0.00908</v>
      </c>
      <c r="K75" s="54" t="s">
        <v>54</v>
      </c>
      <c r="L75" s="55"/>
      <c r="M75" s="51" t="s">
        <v>55</v>
      </c>
      <c r="N75" s="51" t="s">
        <v>414</v>
      </c>
      <c r="O75" s="51" t="s">
        <v>415</v>
      </c>
      <c r="P75" s="50" t="s">
        <v>352</v>
      </c>
      <c r="Q75" s="51" t="s">
        <v>59</v>
      </c>
      <c r="R75" s="57"/>
      <c r="S75" s="57"/>
      <c r="T75" s="57"/>
      <c r="U75" s="57"/>
      <c r="V75" s="57"/>
      <c r="W75" s="57"/>
      <c r="X75" s="57"/>
    </row>
    <row r="76">
      <c r="A76" s="36">
        <v>47.0</v>
      </c>
      <c r="B76" s="36" t="s">
        <v>416</v>
      </c>
      <c r="C76" s="36">
        <v>2.0</v>
      </c>
      <c r="D76" s="38" t="s">
        <v>417</v>
      </c>
      <c r="E76" s="39" t="s">
        <v>418</v>
      </c>
      <c r="F76" s="38" t="s">
        <v>419</v>
      </c>
      <c r="G76" s="38" t="s">
        <v>349</v>
      </c>
      <c r="H76" s="38" t="s">
        <v>420</v>
      </c>
      <c r="I76" s="76">
        <v>0.00158</v>
      </c>
      <c r="J76" s="41">
        <f t="shared" si="6"/>
        <v>0.00316</v>
      </c>
      <c r="K76" s="42" t="s">
        <v>54</v>
      </c>
      <c r="L76" s="60"/>
      <c r="M76" s="38" t="s">
        <v>55</v>
      </c>
      <c r="N76" s="38" t="s">
        <v>421</v>
      </c>
      <c r="O76" s="38" t="s">
        <v>422</v>
      </c>
      <c r="P76" s="39" t="s">
        <v>352</v>
      </c>
      <c r="Q76" s="45"/>
      <c r="R76" s="43"/>
      <c r="S76" s="43"/>
      <c r="T76" s="43"/>
      <c r="U76" s="43"/>
      <c r="V76" s="43"/>
      <c r="W76" s="43"/>
      <c r="X76" s="43"/>
    </row>
    <row r="77">
      <c r="A77" s="48">
        <v>48.0</v>
      </c>
      <c r="B77" s="48" t="s">
        <v>423</v>
      </c>
      <c r="C77" s="48">
        <v>3.0</v>
      </c>
      <c r="D77" s="51" t="s">
        <v>424</v>
      </c>
      <c r="E77" s="50" t="s">
        <v>425</v>
      </c>
      <c r="F77" s="51" t="s">
        <v>426</v>
      </c>
      <c r="G77" s="51" t="s">
        <v>349</v>
      </c>
      <c r="H77" s="51" t="s">
        <v>427</v>
      </c>
      <c r="I77" s="75">
        <v>0.00122</v>
      </c>
      <c r="J77" s="53">
        <f t="shared" si="6"/>
        <v>0.00366</v>
      </c>
      <c r="K77" s="54" t="s">
        <v>54</v>
      </c>
      <c r="L77" s="55"/>
      <c r="M77" s="51" t="s">
        <v>55</v>
      </c>
      <c r="N77" s="51" t="s">
        <v>428</v>
      </c>
      <c r="O77" s="51" t="s">
        <v>429</v>
      </c>
      <c r="P77" s="50" t="s">
        <v>352</v>
      </c>
      <c r="Q77" s="56"/>
      <c r="R77" s="57"/>
      <c r="S77" s="57"/>
      <c r="T77" s="57"/>
      <c r="U77" s="57"/>
      <c r="V77" s="57"/>
      <c r="W77" s="57"/>
      <c r="X77" s="57"/>
    </row>
    <row r="78">
      <c r="A78" s="36">
        <v>49.0</v>
      </c>
      <c r="B78" s="36" t="s">
        <v>430</v>
      </c>
      <c r="C78" s="36">
        <v>3.0</v>
      </c>
      <c r="D78" s="38" t="s">
        <v>431</v>
      </c>
      <c r="E78" s="39" t="s">
        <v>433</v>
      </c>
      <c r="F78" s="38" t="s">
        <v>434</v>
      </c>
      <c r="G78" s="38" t="s">
        <v>349</v>
      </c>
      <c r="H78" s="38" t="s">
        <v>435</v>
      </c>
      <c r="I78" s="76">
        <v>0.00122</v>
      </c>
      <c r="J78" s="41">
        <f t="shared" si="6"/>
        <v>0.00366</v>
      </c>
      <c r="K78" s="42" t="s">
        <v>54</v>
      </c>
      <c r="L78" s="60"/>
      <c r="M78" s="38" t="s">
        <v>55</v>
      </c>
      <c r="N78" s="38" t="s">
        <v>436</v>
      </c>
      <c r="O78" s="38" t="s">
        <v>437</v>
      </c>
      <c r="P78" s="39" t="s">
        <v>352</v>
      </c>
      <c r="Q78" s="45"/>
      <c r="R78" s="43"/>
      <c r="S78" s="43"/>
      <c r="T78" s="43"/>
      <c r="U78" s="43"/>
      <c r="V78" s="43"/>
      <c r="W78" s="43"/>
      <c r="X78" s="43"/>
    </row>
    <row r="79">
      <c r="A79" s="48">
        <v>50.0</v>
      </c>
      <c r="B79" s="48" t="s">
        <v>438</v>
      </c>
      <c r="C79" s="48">
        <v>2.0</v>
      </c>
      <c r="D79" s="51" t="s">
        <v>439</v>
      </c>
      <c r="E79" s="50" t="s">
        <v>440</v>
      </c>
      <c r="F79" s="51" t="s">
        <v>441</v>
      </c>
      <c r="G79" s="51" t="s">
        <v>349</v>
      </c>
      <c r="H79" s="51" t="s">
        <v>442</v>
      </c>
      <c r="I79" s="75">
        <v>0.00158</v>
      </c>
      <c r="J79" s="53">
        <f t="shared" si="6"/>
        <v>0.00316</v>
      </c>
      <c r="K79" s="54" t="s">
        <v>54</v>
      </c>
      <c r="L79" s="55"/>
      <c r="M79" s="51" t="s">
        <v>55</v>
      </c>
      <c r="N79" s="51" t="s">
        <v>443</v>
      </c>
      <c r="O79" s="51" t="s">
        <v>444</v>
      </c>
      <c r="P79" s="50" t="s">
        <v>352</v>
      </c>
      <c r="Q79" s="56"/>
      <c r="R79" s="57"/>
      <c r="S79" s="57"/>
      <c r="T79" s="57"/>
      <c r="U79" s="57"/>
      <c r="V79" s="57"/>
      <c r="W79" s="57"/>
      <c r="X79" s="57"/>
    </row>
    <row r="80">
      <c r="A80" s="36">
        <v>51.0</v>
      </c>
      <c r="B80" s="36" t="s">
        <v>445</v>
      </c>
      <c r="C80" s="36">
        <v>2.0</v>
      </c>
      <c r="D80" s="38" t="s">
        <v>446</v>
      </c>
      <c r="E80" s="39">
        <v>75.0</v>
      </c>
      <c r="F80" s="38" t="s">
        <v>447</v>
      </c>
      <c r="G80" s="38" t="s">
        <v>349</v>
      </c>
      <c r="H80" s="38" t="s">
        <v>448</v>
      </c>
      <c r="I80" s="76">
        <v>0.00158</v>
      </c>
      <c r="J80" s="41">
        <f t="shared" si="6"/>
        <v>0.00316</v>
      </c>
      <c r="K80" s="42" t="s">
        <v>54</v>
      </c>
      <c r="L80" s="60"/>
      <c r="M80" s="38" t="s">
        <v>55</v>
      </c>
      <c r="N80" s="38" t="s">
        <v>449</v>
      </c>
      <c r="O80" s="38" t="s">
        <v>450</v>
      </c>
      <c r="P80" s="39" t="s">
        <v>352</v>
      </c>
      <c r="Q80" s="45"/>
      <c r="R80" s="43"/>
      <c r="S80" s="43"/>
      <c r="T80" s="43"/>
      <c r="U80" s="43"/>
      <c r="V80" s="43"/>
      <c r="W80" s="43"/>
      <c r="X80" s="43"/>
    </row>
    <row r="81">
      <c r="A81" s="48">
        <v>52.0</v>
      </c>
      <c r="B81" s="48" t="s">
        <v>451</v>
      </c>
      <c r="C81" s="48">
        <v>4.0</v>
      </c>
      <c r="D81" s="51" t="s">
        <v>452</v>
      </c>
      <c r="E81" s="50">
        <v>220.0</v>
      </c>
      <c r="F81" s="51" t="s">
        <v>453</v>
      </c>
      <c r="G81" s="51" t="s">
        <v>349</v>
      </c>
      <c r="H81" s="51" t="s">
        <v>454</v>
      </c>
      <c r="I81" s="75">
        <v>0.00158</v>
      </c>
      <c r="J81" s="53">
        <f t="shared" si="6"/>
        <v>0.00632</v>
      </c>
      <c r="K81" s="54" t="s">
        <v>54</v>
      </c>
      <c r="L81" s="55"/>
      <c r="M81" s="51" t="s">
        <v>55</v>
      </c>
      <c r="N81" s="51" t="s">
        <v>455</v>
      </c>
      <c r="O81" s="51" t="s">
        <v>456</v>
      </c>
      <c r="P81" s="50" t="s">
        <v>352</v>
      </c>
      <c r="Q81" s="56"/>
      <c r="R81" s="57"/>
      <c r="S81" s="57"/>
      <c r="T81" s="57"/>
      <c r="U81" s="57"/>
      <c r="V81" s="57"/>
      <c r="W81" s="57"/>
      <c r="X81" s="57"/>
    </row>
    <row r="82">
      <c r="A82" s="36">
        <v>53.0</v>
      </c>
      <c r="B82" s="36" t="s">
        <v>457</v>
      </c>
      <c r="C82" s="36">
        <v>2.0</v>
      </c>
      <c r="D82" s="38" t="s">
        <v>458</v>
      </c>
      <c r="E82" s="83"/>
      <c r="F82" s="38" t="s">
        <v>459</v>
      </c>
      <c r="G82" s="38" t="s">
        <v>164</v>
      </c>
      <c r="H82" s="38" t="s">
        <v>460</v>
      </c>
      <c r="I82" s="72">
        <v>0.10585</v>
      </c>
      <c r="J82" s="41">
        <f t="shared" si="6"/>
        <v>0.2117</v>
      </c>
      <c r="K82" s="42" t="s">
        <v>54</v>
      </c>
      <c r="L82" s="60"/>
      <c r="M82" s="38" t="s">
        <v>55</v>
      </c>
      <c r="N82" s="38" t="s">
        <v>461</v>
      </c>
      <c r="O82" s="45"/>
      <c r="P82" s="39" t="s">
        <v>462</v>
      </c>
      <c r="Q82" s="45"/>
      <c r="R82" s="43"/>
      <c r="S82" s="43"/>
      <c r="T82" s="43"/>
      <c r="U82" s="43"/>
      <c r="V82" s="43"/>
      <c r="W82" s="43"/>
      <c r="X82" s="43"/>
    </row>
    <row r="83">
      <c r="A83" s="48">
        <v>54.0</v>
      </c>
      <c r="B83" s="48" t="s">
        <v>463</v>
      </c>
      <c r="C83" s="48">
        <v>1.0</v>
      </c>
      <c r="D83" s="51" t="s">
        <v>464</v>
      </c>
      <c r="E83" s="50" t="s">
        <v>465</v>
      </c>
      <c r="F83" s="51" t="s">
        <v>466</v>
      </c>
      <c r="G83" s="51" t="s">
        <v>467</v>
      </c>
      <c r="H83" s="51" t="s">
        <v>468</v>
      </c>
      <c r="I83" s="80">
        <v>1.0875</v>
      </c>
      <c r="J83" s="53">
        <f t="shared" si="6"/>
        <v>1.0875</v>
      </c>
      <c r="K83" s="54" t="s">
        <v>54</v>
      </c>
      <c r="L83" s="55"/>
      <c r="M83" s="51" t="s">
        <v>55</v>
      </c>
      <c r="N83" s="51" t="s">
        <v>469</v>
      </c>
      <c r="O83" s="51" t="s">
        <v>470</v>
      </c>
      <c r="P83" s="50" t="s">
        <v>471</v>
      </c>
      <c r="Q83" s="56"/>
      <c r="R83" s="57"/>
      <c r="S83" s="57"/>
      <c r="T83" s="57"/>
      <c r="U83" s="57"/>
      <c r="V83" s="57"/>
      <c r="W83" s="57"/>
      <c r="X83" s="57"/>
    </row>
    <row r="84">
      <c r="A84" s="36">
        <v>55.0</v>
      </c>
      <c r="B84" s="36" t="s">
        <v>472</v>
      </c>
      <c r="C84" s="36">
        <v>6.0</v>
      </c>
      <c r="D84" s="38" t="s">
        <v>473</v>
      </c>
      <c r="E84" s="83"/>
      <c r="F84" s="38" t="s">
        <v>474</v>
      </c>
      <c r="G84" s="38" t="s">
        <v>297</v>
      </c>
      <c r="H84" s="38" t="s">
        <v>475</v>
      </c>
      <c r="I84" s="76">
        <v>0.04391</v>
      </c>
      <c r="J84" s="41">
        <f t="shared" si="6"/>
        <v>0.26346</v>
      </c>
      <c r="K84" s="42" t="s">
        <v>54</v>
      </c>
      <c r="L84" s="60"/>
      <c r="M84" s="38" t="s">
        <v>55</v>
      </c>
      <c r="N84" s="38" t="s">
        <v>476</v>
      </c>
      <c r="O84" s="38" t="s">
        <v>477</v>
      </c>
      <c r="P84" s="39" t="s">
        <v>478</v>
      </c>
      <c r="Q84" s="45"/>
      <c r="R84" s="43"/>
      <c r="S84" s="43"/>
      <c r="T84" s="43"/>
      <c r="U84" s="43"/>
      <c r="V84" s="43"/>
      <c r="W84" s="43"/>
      <c r="X84" s="43"/>
    </row>
    <row r="85">
      <c r="A85" s="48">
        <v>56.0</v>
      </c>
      <c r="B85" s="48" t="s">
        <v>479</v>
      </c>
      <c r="C85" s="48">
        <v>2.0</v>
      </c>
      <c r="D85" s="51" t="s">
        <v>480</v>
      </c>
      <c r="E85" s="50" t="s">
        <v>481</v>
      </c>
      <c r="F85" s="51" t="s">
        <v>482</v>
      </c>
      <c r="G85" s="51" t="s">
        <v>483</v>
      </c>
      <c r="H85" s="51" t="s">
        <v>481</v>
      </c>
      <c r="I85" s="75">
        <v>0.09315</v>
      </c>
      <c r="J85" s="53">
        <f t="shared" si="6"/>
        <v>0.1863</v>
      </c>
      <c r="K85" s="54" t="s">
        <v>54</v>
      </c>
      <c r="L85" s="55"/>
      <c r="M85" s="51" t="s">
        <v>55</v>
      </c>
      <c r="N85" s="51" t="s">
        <v>484</v>
      </c>
      <c r="O85" s="51" t="s">
        <v>485</v>
      </c>
      <c r="P85" s="50" t="s">
        <v>478</v>
      </c>
      <c r="Q85" s="56"/>
      <c r="R85" s="57"/>
      <c r="S85" s="57"/>
      <c r="T85" s="57"/>
      <c r="U85" s="57"/>
      <c r="V85" s="57"/>
      <c r="W85" s="57"/>
      <c r="X85" s="57"/>
    </row>
    <row r="86">
      <c r="A86" s="36">
        <v>57.0</v>
      </c>
      <c r="B86" s="36" t="s">
        <v>486</v>
      </c>
      <c r="C86" s="36">
        <v>0.0</v>
      </c>
      <c r="D86" s="64" t="s">
        <v>487</v>
      </c>
      <c r="E86" s="83"/>
      <c r="F86" s="45"/>
      <c r="G86" s="45"/>
      <c r="H86" s="45"/>
      <c r="I86" s="66">
        <v>0.0</v>
      </c>
      <c r="J86" s="66">
        <v>0.0</v>
      </c>
      <c r="K86" s="60"/>
      <c r="L86" s="60"/>
      <c r="M86" s="45"/>
      <c r="N86" s="45"/>
      <c r="O86" s="45"/>
      <c r="P86" s="39" t="s">
        <v>488</v>
      </c>
      <c r="Q86" s="45"/>
      <c r="R86" s="43"/>
      <c r="S86" s="43"/>
      <c r="T86" s="43"/>
      <c r="U86" s="43"/>
      <c r="V86" s="43"/>
      <c r="W86" s="43"/>
      <c r="X86" s="43"/>
    </row>
    <row r="87">
      <c r="A87" s="48" t="s">
        <v>216</v>
      </c>
      <c r="B87" s="48" t="s">
        <v>489</v>
      </c>
      <c r="C87" s="48">
        <v>1.0</v>
      </c>
      <c r="D87" s="51" t="s">
        <v>490</v>
      </c>
      <c r="E87" s="50" t="s">
        <v>491</v>
      </c>
      <c r="F87" s="51" t="s">
        <v>492</v>
      </c>
      <c r="G87" s="51" t="s">
        <v>349</v>
      </c>
      <c r="H87" s="51" t="s">
        <v>493</v>
      </c>
      <c r="I87" s="75">
        <v>0.00122</v>
      </c>
      <c r="J87" s="53">
        <f>+C87*I87</f>
        <v>0.00122</v>
      </c>
      <c r="K87" s="54" t="s">
        <v>54</v>
      </c>
      <c r="L87" s="55"/>
      <c r="M87" s="51" t="s">
        <v>55</v>
      </c>
      <c r="N87" s="51" t="s">
        <v>494</v>
      </c>
      <c r="O87" s="51" t="s">
        <v>495</v>
      </c>
      <c r="P87" s="50" t="s">
        <v>352</v>
      </c>
      <c r="Q87" s="51" t="s">
        <v>496</v>
      </c>
      <c r="R87" s="19"/>
      <c r="S87" s="19"/>
      <c r="T87" s="19"/>
      <c r="U87" s="19"/>
      <c r="V87" s="19"/>
      <c r="W87" s="19"/>
      <c r="X87" s="19"/>
    </row>
    <row r="88">
      <c r="A88" s="86">
        <v>58.0</v>
      </c>
      <c r="B88" s="86" t="s">
        <v>497</v>
      </c>
      <c r="C88" s="86" t="s">
        <v>498</v>
      </c>
      <c r="D88" s="87" t="s">
        <v>499</v>
      </c>
      <c r="E88" s="88" t="s">
        <v>64</v>
      </c>
      <c r="F88" s="87" t="s">
        <v>500</v>
      </c>
      <c r="G88" s="87" t="s">
        <v>66</v>
      </c>
      <c r="H88" s="87" t="s">
        <v>501</v>
      </c>
      <c r="I88" s="89"/>
      <c r="J88" s="89"/>
      <c r="K88" s="90"/>
      <c r="L88" s="90"/>
      <c r="M88" s="87" t="s">
        <v>55</v>
      </c>
      <c r="N88" s="87" t="s">
        <v>502</v>
      </c>
      <c r="O88" s="87" t="s">
        <v>503</v>
      </c>
      <c r="P88" s="88" t="s">
        <v>70</v>
      </c>
      <c r="Q88" s="91"/>
      <c r="R88" s="19"/>
      <c r="S88" s="19"/>
      <c r="T88" s="19"/>
      <c r="U88" s="19"/>
      <c r="V88" s="19"/>
      <c r="W88" s="19"/>
      <c r="X88" s="19"/>
    </row>
    <row r="89">
      <c r="A89" s="86">
        <v>59.0</v>
      </c>
      <c r="B89" s="86" t="s">
        <v>82</v>
      </c>
      <c r="C89" s="86" t="s">
        <v>498</v>
      </c>
      <c r="D89" s="87" t="s">
        <v>504</v>
      </c>
      <c r="E89" s="88" t="s">
        <v>84</v>
      </c>
      <c r="F89" s="87" t="s">
        <v>85</v>
      </c>
      <c r="G89" s="87" t="s">
        <v>66</v>
      </c>
      <c r="H89" s="87" t="s">
        <v>86</v>
      </c>
      <c r="I89" s="89"/>
      <c r="J89" s="89"/>
      <c r="K89" s="90"/>
      <c r="L89" s="90"/>
      <c r="M89" s="87" t="s">
        <v>55</v>
      </c>
      <c r="N89" s="87" t="s">
        <v>87</v>
      </c>
      <c r="O89" s="87" t="s">
        <v>88</v>
      </c>
      <c r="P89" s="88" t="s">
        <v>58</v>
      </c>
      <c r="Q89" s="91"/>
      <c r="R89" s="19"/>
      <c r="S89" s="19"/>
      <c r="T89" s="19"/>
      <c r="U89" s="19"/>
      <c r="V89" s="19"/>
      <c r="W89" s="19"/>
      <c r="X89" s="19"/>
    </row>
    <row r="90">
      <c r="A90" s="86">
        <v>60.0</v>
      </c>
      <c r="B90" s="86" t="s">
        <v>108</v>
      </c>
      <c r="C90" s="86" t="s">
        <v>498</v>
      </c>
      <c r="D90" s="87" t="s">
        <v>505</v>
      </c>
      <c r="E90" s="88" t="s">
        <v>100</v>
      </c>
      <c r="F90" s="87" t="s">
        <v>110</v>
      </c>
      <c r="G90" s="87" t="s">
        <v>66</v>
      </c>
      <c r="H90" s="87" t="s">
        <v>111</v>
      </c>
      <c r="I90" s="89"/>
      <c r="J90" s="89"/>
      <c r="K90" s="90"/>
      <c r="L90" s="90"/>
      <c r="M90" s="87" t="s">
        <v>55</v>
      </c>
      <c r="N90" s="87" t="s">
        <v>112</v>
      </c>
      <c r="O90" s="87" t="s">
        <v>113</v>
      </c>
      <c r="P90" s="88" t="s">
        <v>58</v>
      </c>
      <c r="Q90" s="91"/>
      <c r="R90" s="19"/>
      <c r="S90" s="19"/>
      <c r="T90" s="19"/>
      <c r="U90" s="19"/>
      <c r="V90" s="19"/>
      <c r="W90" s="19"/>
      <c r="X90" s="19"/>
    </row>
    <row r="91">
      <c r="A91" s="86">
        <v>61.0</v>
      </c>
      <c r="B91" s="86" t="s">
        <v>506</v>
      </c>
      <c r="C91" s="86" t="s">
        <v>498</v>
      </c>
      <c r="D91" s="87" t="s">
        <v>507</v>
      </c>
      <c r="E91" s="88" t="s">
        <v>508</v>
      </c>
      <c r="F91" s="87" t="s">
        <v>509</v>
      </c>
      <c r="G91" s="87" t="s">
        <v>510</v>
      </c>
      <c r="H91" s="87" t="s">
        <v>511</v>
      </c>
      <c r="I91" s="89"/>
      <c r="J91" s="89"/>
      <c r="K91" s="90"/>
      <c r="L91" s="90"/>
      <c r="M91" s="87" t="s">
        <v>55</v>
      </c>
      <c r="N91" s="87" t="s">
        <v>512</v>
      </c>
      <c r="O91" s="87" t="s">
        <v>513</v>
      </c>
      <c r="P91" s="88" t="s">
        <v>514</v>
      </c>
      <c r="Q91" s="91"/>
      <c r="R91" s="19"/>
      <c r="S91" s="19"/>
      <c r="T91" s="19"/>
      <c r="U91" s="19"/>
      <c r="V91" s="19"/>
      <c r="W91" s="19"/>
      <c r="X91" s="19"/>
    </row>
    <row r="92">
      <c r="A92" s="86">
        <v>62.0</v>
      </c>
      <c r="B92" s="86" t="s">
        <v>515</v>
      </c>
      <c r="C92" s="86" t="s">
        <v>498</v>
      </c>
      <c r="D92" s="87" t="s">
        <v>516</v>
      </c>
      <c r="E92" s="92"/>
      <c r="F92" s="87" t="s">
        <v>517</v>
      </c>
      <c r="G92" s="87" t="s">
        <v>518</v>
      </c>
      <c r="H92" s="87" t="s">
        <v>519</v>
      </c>
      <c r="I92" s="89"/>
      <c r="J92" s="89"/>
      <c r="K92" s="90"/>
      <c r="L92" s="90"/>
      <c r="M92" s="87" t="s">
        <v>55</v>
      </c>
      <c r="N92" s="87" t="s">
        <v>520</v>
      </c>
      <c r="O92" s="91"/>
      <c r="P92" s="88" t="s">
        <v>521</v>
      </c>
      <c r="Q92" s="91"/>
      <c r="R92" s="19"/>
      <c r="S92" s="19"/>
      <c r="T92" s="19"/>
      <c r="U92" s="19"/>
      <c r="V92" s="19"/>
      <c r="W92" s="19"/>
      <c r="X92" s="19"/>
    </row>
    <row r="93">
      <c r="A93" s="86">
        <v>63.0</v>
      </c>
      <c r="B93" s="86" t="s">
        <v>522</v>
      </c>
      <c r="C93" s="86" t="s">
        <v>498</v>
      </c>
      <c r="D93" s="87" t="s">
        <v>523</v>
      </c>
      <c r="E93" s="92"/>
      <c r="F93" s="87" t="s">
        <v>524</v>
      </c>
      <c r="G93" s="87" t="s">
        <v>184</v>
      </c>
      <c r="H93" s="87" t="s">
        <v>525</v>
      </c>
      <c r="I93" s="89"/>
      <c r="J93" s="89"/>
      <c r="K93" s="90"/>
      <c r="L93" s="90"/>
      <c r="M93" s="91"/>
      <c r="N93" s="87" t="s">
        <v>526</v>
      </c>
      <c r="O93" s="91"/>
      <c r="P93" s="88" t="s">
        <v>527</v>
      </c>
      <c r="Q93" s="91"/>
      <c r="R93" s="19"/>
      <c r="S93" s="19"/>
      <c r="T93" s="19"/>
      <c r="U93" s="19"/>
      <c r="V93" s="19"/>
      <c r="W93" s="19"/>
      <c r="X93" s="19"/>
    </row>
    <row r="94">
      <c r="A94" s="86">
        <v>64.0</v>
      </c>
      <c r="B94" s="86" t="s">
        <v>528</v>
      </c>
      <c r="C94" s="86" t="s">
        <v>498</v>
      </c>
      <c r="D94" s="87" t="s">
        <v>529</v>
      </c>
      <c r="E94" s="92"/>
      <c r="F94" s="87" t="s">
        <v>530</v>
      </c>
      <c r="G94" s="87" t="s">
        <v>531</v>
      </c>
      <c r="H94" s="87" t="s">
        <v>532</v>
      </c>
      <c r="I94" s="89"/>
      <c r="J94" s="89"/>
      <c r="K94" s="90"/>
      <c r="L94" s="90"/>
      <c r="M94" s="87" t="s">
        <v>55</v>
      </c>
      <c r="N94" s="87" t="s">
        <v>533</v>
      </c>
      <c r="O94" s="87" t="s">
        <v>534</v>
      </c>
      <c r="P94" s="88">
        <v>1.0118192E7</v>
      </c>
      <c r="Q94" s="91"/>
      <c r="R94" s="19"/>
      <c r="S94" s="19"/>
      <c r="T94" s="19"/>
      <c r="U94" s="19"/>
      <c r="V94" s="19"/>
      <c r="W94" s="19"/>
      <c r="X94" s="19"/>
    </row>
    <row r="95">
      <c r="A95" s="86">
        <v>65.0</v>
      </c>
      <c r="B95" s="86" t="s">
        <v>535</v>
      </c>
      <c r="C95" s="86" t="s">
        <v>498</v>
      </c>
      <c r="D95" s="87" t="s">
        <v>536</v>
      </c>
      <c r="E95" s="92"/>
      <c r="F95" s="87" t="s">
        <v>537</v>
      </c>
      <c r="G95" s="87" t="s">
        <v>191</v>
      </c>
      <c r="H95" s="87" t="s">
        <v>538</v>
      </c>
      <c r="I95" s="89"/>
      <c r="J95" s="89"/>
      <c r="K95" s="90"/>
      <c r="L95" s="90"/>
      <c r="M95" s="87" t="s">
        <v>55</v>
      </c>
      <c r="N95" s="87" t="s">
        <v>539</v>
      </c>
      <c r="O95" s="87" t="s">
        <v>540</v>
      </c>
      <c r="P95" s="88" t="s">
        <v>541</v>
      </c>
      <c r="Q95" s="91"/>
      <c r="R95" s="19"/>
      <c r="S95" s="19"/>
      <c r="T95" s="19"/>
      <c r="U95" s="19"/>
      <c r="V95" s="19"/>
      <c r="W95" s="19"/>
      <c r="X95" s="19"/>
    </row>
    <row r="96">
      <c r="A96" s="86">
        <v>66.0</v>
      </c>
      <c r="B96" s="86" t="s">
        <v>542</v>
      </c>
      <c r="C96" s="86" t="s">
        <v>498</v>
      </c>
      <c r="D96" s="87" t="s">
        <v>543</v>
      </c>
      <c r="E96" s="88" t="s">
        <v>199</v>
      </c>
      <c r="F96" s="87" t="s">
        <v>544</v>
      </c>
      <c r="G96" s="87" t="s">
        <v>545</v>
      </c>
      <c r="H96" s="87" t="s">
        <v>546</v>
      </c>
      <c r="I96" s="89"/>
      <c r="J96" s="89"/>
      <c r="K96" s="90"/>
      <c r="L96" s="90"/>
      <c r="M96" s="87" t="s">
        <v>55</v>
      </c>
      <c r="N96" s="87" t="s">
        <v>547</v>
      </c>
      <c r="O96" s="91"/>
      <c r="P96" s="88" t="s">
        <v>548</v>
      </c>
      <c r="Q96" s="91"/>
      <c r="R96" s="19"/>
      <c r="S96" s="19"/>
      <c r="T96" s="19"/>
      <c r="U96" s="19"/>
      <c r="V96" s="19"/>
      <c r="W96" s="19"/>
      <c r="X96" s="19"/>
    </row>
    <row r="97">
      <c r="A97" s="86">
        <v>67.0</v>
      </c>
      <c r="B97" s="86" t="s">
        <v>549</v>
      </c>
      <c r="C97" s="86" t="s">
        <v>498</v>
      </c>
      <c r="D97" s="87" t="s">
        <v>550</v>
      </c>
      <c r="E97" s="88" t="s">
        <v>551</v>
      </c>
      <c r="F97" s="87" t="s">
        <v>552</v>
      </c>
      <c r="G97" s="87" t="s">
        <v>518</v>
      </c>
      <c r="H97" s="87" t="s">
        <v>553</v>
      </c>
      <c r="I97" s="89"/>
      <c r="J97" s="89"/>
      <c r="K97" s="90"/>
      <c r="L97" s="90"/>
      <c r="M97" s="87" t="s">
        <v>55</v>
      </c>
      <c r="N97" s="87" t="s">
        <v>554</v>
      </c>
      <c r="O97" s="91"/>
      <c r="P97" s="88" t="s">
        <v>555</v>
      </c>
      <c r="Q97" s="91"/>
      <c r="R97" s="19"/>
      <c r="S97" s="19"/>
      <c r="T97" s="19"/>
      <c r="U97" s="19"/>
      <c r="V97" s="19"/>
      <c r="W97" s="19"/>
      <c r="X97" s="19"/>
    </row>
    <row r="98">
      <c r="A98" s="86">
        <v>68.0</v>
      </c>
      <c r="B98" s="86" t="s">
        <v>204</v>
      </c>
      <c r="C98" s="86" t="s">
        <v>498</v>
      </c>
      <c r="D98" s="87" t="s">
        <v>556</v>
      </c>
      <c r="E98" s="92"/>
      <c r="F98" s="87" t="s">
        <v>206</v>
      </c>
      <c r="G98" s="87" t="s">
        <v>207</v>
      </c>
      <c r="H98" s="87" t="s">
        <v>208</v>
      </c>
      <c r="I98" s="89"/>
      <c r="J98" s="89"/>
      <c r="K98" s="90"/>
      <c r="L98" s="90"/>
      <c r="M98" s="87" t="s">
        <v>55</v>
      </c>
      <c r="N98" s="87" t="s">
        <v>209</v>
      </c>
      <c r="O98" s="91"/>
      <c r="P98" s="88" t="s">
        <v>210</v>
      </c>
      <c r="Q98" s="91"/>
      <c r="R98" s="19"/>
      <c r="S98" s="19"/>
      <c r="T98" s="19"/>
      <c r="U98" s="19"/>
      <c r="V98" s="19"/>
      <c r="W98" s="19"/>
      <c r="X98" s="19"/>
    </row>
    <row r="99">
      <c r="A99" s="86">
        <v>69.0</v>
      </c>
      <c r="B99" s="86" t="s">
        <v>557</v>
      </c>
      <c r="C99" s="86" t="s">
        <v>498</v>
      </c>
      <c r="D99" s="87" t="s">
        <v>558</v>
      </c>
      <c r="E99" s="92"/>
      <c r="F99" s="87" t="s">
        <v>559</v>
      </c>
      <c r="G99" s="87" t="s">
        <v>560</v>
      </c>
      <c r="H99" s="87" t="s">
        <v>561</v>
      </c>
      <c r="I99" s="89"/>
      <c r="J99" s="89"/>
      <c r="K99" s="90"/>
      <c r="L99" s="90"/>
      <c r="M99" s="87" t="s">
        <v>55</v>
      </c>
      <c r="N99" s="87" t="s">
        <v>562</v>
      </c>
      <c r="O99" s="91"/>
      <c r="P99" s="88" t="s">
        <v>561</v>
      </c>
      <c r="Q99" s="87" t="s">
        <v>563</v>
      </c>
      <c r="R99" s="19"/>
      <c r="S99" s="19"/>
      <c r="T99" s="19"/>
      <c r="U99" s="19"/>
      <c r="V99" s="19"/>
      <c r="W99" s="19"/>
      <c r="X99" s="19"/>
    </row>
    <row r="100">
      <c r="A100" s="86">
        <v>70.0</v>
      </c>
      <c r="B100" s="86" t="s">
        <v>211</v>
      </c>
      <c r="C100" s="86" t="s">
        <v>498</v>
      </c>
      <c r="D100" s="87" t="s">
        <v>564</v>
      </c>
      <c r="E100" s="88" t="s">
        <v>213</v>
      </c>
      <c r="F100" s="87" t="s">
        <v>214</v>
      </c>
      <c r="G100" s="87" t="s">
        <v>215</v>
      </c>
      <c r="H100" s="87" t="s">
        <v>217</v>
      </c>
      <c r="I100" s="89"/>
      <c r="J100" s="89"/>
      <c r="K100" s="90"/>
      <c r="L100" s="90"/>
      <c r="M100" s="87" t="s">
        <v>55</v>
      </c>
      <c r="N100" s="87" t="s">
        <v>218</v>
      </c>
      <c r="O100" s="87" t="s">
        <v>219</v>
      </c>
      <c r="P100" s="88" t="s">
        <v>220</v>
      </c>
      <c r="Q100" s="91"/>
      <c r="R100" s="19"/>
      <c r="S100" s="19"/>
      <c r="T100" s="19"/>
      <c r="U100" s="19"/>
      <c r="V100" s="19"/>
      <c r="W100" s="19"/>
      <c r="X100" s="19"/>
    </row>
    <row r="101">
      <c r="A101" s="86">
        <v>71.0</v>
      </c>
      <c r="B101" s="86" t="s">
        <v>565</v>
      </c>
      <c r="C101" s="86" t="s">
        <v>498</v>
      </c>
      <c r="D101" s="87" t="s">
        <v>566</v>
      </c>
      <c r="E101" s="88" t="s">
        <v>567</v>
      </c>
      <c r="F101" s="87" t="s">
        <v>568</v>
      </c>
      <c r="G101" s="87" t="s">
        <v>215</v>
      </c>
      <c r="H101" s="87" t="s">
        <v>569</v>
      </c>
      <c r="I101" s="89"/>
      <c r="J101" s="89"/>
      <c r="K101" s="90"/>
      <c r="L101" s="90"/>
      <c r="M101" s="87" t="s">
        <v>55</v>
      </c>
      <c r="N101" s="87" t="s">
        <v>570</v>
      </c>
      <c r="O101" s="87" t="s">
        <v>571</v>
      </c>
      <c r="P101" s="88" t="s">
        <v>572</v>
      </c>
      <c r="Q101" s="91"/>
      <c r="R101" s="19"/>
      <c r="S101" s="19"/>
      <c r="T101" s="19"/>
      <c r="U101" s="19"/>
      <c r="V101" s="19"/>
      <c r="W101" s="19"/>
      <c r="X101" s="19"/>
    </row>
    <row r="102">
      <c r="A102" s="86">
        <v>72.0</v>
      </c>
      <c r="B102" s="86" t="s">
        <v>238</v>
      </c>
      <c r="C102" s="86" t="s">
        <v>498</v>
      </c>
      <c r="D102" s="87" t="s">
        <v>573</v>
      </c>
      <c r="E102" s="88" t="s">
        <v>240</v>
      </c>
      <c r="F102" s="87" t="s">
        <v>241</v>
      </c>
      <c r="G102" s="87" t="s">
        <v>66</v>
      </c>
      <c r="H102" s="87" t="s">
        <v>242</v>
      </c>
      <c r="I102" s="89"/>
      <c r="J102" s="89"/>
      <c r="K102" s="90"/>
      <c r="L102" s="90"/>
      <c r="M102" s="87" t="s">
        <v>55</v>
      </c>
      <c r="N102" s="87" t="s">
        <v>243</v>
      </c>
      <c r="O102" s="87" t="s">
        <v>244</v>
      </c>
      <c r="P102" s="88">
        <v>603.0</v>
      </c>
      <c r="Q102" s="91"/>
      <c r="R102" s="19"/>
      <c r="S102" s="19"/>
      <c r="T102" s="19"/>
      <c r="U102" s="19"/>
      <c r="V102" s="19"/>
      <c r="W102" s="19"/>
      <c r="X102" s="19"/>
    </row>
    <row r="103">
      <c r="A103" s="86">
        <v>73.0</v>
      </c>
      <c r="B103" s="86" t="s">
        <v>574</v>
      </c>
      <c r="C103" s="86" t="s">
        <v>498</v>
      </c>
      <c r="D103" s="87" t="s">
        <v>575</v>
      </c>
      <c r="E103" s="88" t="s">
        <v>576</v>
      </c>
      <c r="F103" s="87" t="s">
        <v>577</v>
      </c>
      <c r="G103" s="87" t="s">
        <v>281</v>
      </c>
      <c r="H103" s="87" t="s">
        <v>578</v>
      </c>
      <c r="I103" s="89"/>
      <c r="J103" s="89"/>
      <c r="K103" s="90"/>
      <c r="L103" s="90"/>
      <c r="M103" s="87" t="s">
        <v>55</v>
      </c>
      <c r="N103" s="87" t="s">
        <v>579</v>
      </c>
      <c r="O103" s="87" t="s">
        <v>580</v>
      </c>
      <c r="P103" s="88" t="s">
        <v>581</v>
      </c>
      <c r="Q103" s="91"/>
      <c r="R103" s="19"/>
      <c r="S103" s="19"/>
      <c r="T103" s="19"/>
      <c r="U103" s="19"/>
      <c r="V103" s="19"/>
      <c r="W103" s="19"/>
      <c r="X103" s="19"/>
    </row>
    <row r="104">
      <c r="A104" s="86">
        <v>74.0</v>
      </c>
      <c r="B104" s="86" t="s">
        <v>582</v>
      </c>
      <c r="C104" s="86" t="s">
        <v>498</v>
      </c>
      <c r="D104" s="87" t="s">
        <v>583</v>
      </c>
      <c r="E104" s="88" t="s">
        <v>584</v>
      </c>
      <c r="F104" s="87" t="s">
        <v>585</v>
      </c>
      <c r="G104" s="87" t="s">
        <v>281</v>
      </c>
      <c r="H104" s="87" t="s">
        <v>586</v>
      </c>
      <c r="I104" s="89"/>
      <c r="J104" s="89"/>
      <c r="K104" s="90"/>
      <c r="L104" s="90"/>
      <c r="M104" s="87" t="s">
        <v>55</v>
      </c>
      <c r="N104" s="87" t="s">
        <v>587</v>
      </c>
      <c r="O104" s="87" t="s">
        <v>588</v>
      </c>
      <c r="P104" s="88" t="s">
        <v>581</v>
      </c>
      <c r="Q104" s="91"/>
      <c r="R104" s="19"/>
      <c r="S104" s="19"/>
      <c r="T104" s="19"/>
      <c r="U104" s="19"/>
      <c r="V104" s="19"/>
      <c r="W104" s="19"/>
      <c r="X104" s="19"/>
    </row>
    <row r="105">
      <c r="A105" s="86">
        <v>75.0</v>
      </c>
      <c r="B105" s="86" t="s">
        <v>589</v>
      </c>
      <c r="C105" s="86" t="s">
        <v>498</v>
      </c>
      <c r="D105" s="87" t="s">
        <v>590</v>
      </c>
      <c r="E105" s="88" t="s">
        <v>591</v>
      </c>
      <c r="F105" s="87" t="s">
        <v>592</v>
      </c>
      <c r="G105" s="87" t="s">
        <v>323</v>
      </c>
      <c r="H105" s="87" t="s">
        <v>593</v>
      </c>
      <c r="I105" s="89"/>
      <c r="J105" s="89"/>
      <c r="K105" s="90"/>
      <c r="L105" s="90"/>
      <c r="M105" s="87" t="s">
        <v>55</v>
      </c>
      <c r="N105" s="87" t="s">
        <v>594</v>
      </c>
      <c r="O105" s="91"/>
      <c r="P105" s="88" t="s">
        <v>595</v>
      </c>
      <c r="Q105" s="91"/>
      <c r="R105" s="19"/>
      <c r="S105" s="19"/>
      <c r="T105" s="19"/>
      <c r="U105" s="19"/>
      <c r="V105" s="19"/>
      <c r="W105" s="19"/>
      <c r="X105" s="19"/>
    </row>
    <row r="106">
      <c r="A106" s="86">
        <v>76.0</v>
      </c>
      <c r="B106" s="86" t="s">
        <v>346</v>
      </c>
      <c r="C106" s="86" t="s">
        <v>498</v>
      </c>
      <c r="D106" s="87" t="s">
        <v>596</v>
      </c>
      <c r="E106" s="88">
        <v>0.0</v>
      </c>
      <c r="F106" s="87" t="s">
        <v>348</v>
      </c>
      <c r="G106" s="87" t="s">
        <v>349</v>
      </c>
      <c r="H106" s="87" t="s">
        <v>350</v>
      </c>
      <c r="I106" s="89"/>
      <c r="J106" s="89"/>
      <c r="K106" s="90"/>
      <c r="L106" s="90"/>
      <c r="M106" s="87" t="s">
        <v>55</v>
      </c>
      <c r="N106" s="91"/>
      <c r="O106" s="87" t="s">
        <v>351</v>
      </c>
      <c r="P106" s="88" t="s">
        <v>352</v>
      </c>
      <c r="Q106" s="91"/>
      <c r="R106" s="19"/>
      <c r="S106" s="19"/>
      <c r="T106" s="19"/>
      <c r="U106" s="19"/>
      <c r="V106" s="19"/>
      <c r="W106" s="19"/>
      <c r="X106" s="19"/>
    </row>
    <row r="107">
      <c r="A107" s="86">
        <v>77.0</v>
      </c>
      <c r="B107" s="86" t="s">
        <v>370</v>
      </c>
      <c r="C107" s="86" t="s">
        <v>498</v>
      </c>
      <c r="D107" s="87" t="s">
        <v>597</v>
      </c>
      <c r="E107" s="88">
        <v>49.9</v>
      </c>
      <c r="F107" s="87" t="s">
        <v>372</v>
      </c>
      <c r="G107" s="87" t="s">
        <v>349</v>
      </c>
      <c r="H107" s="87" t="s">
        <v>373</v>
      </c>
      <c r="I107" s="89"/>
      <c r="J107" s="89"/>
      <c r="K107" s="90"/>
      <c r="L107" s="90"/>
      <c r="M107" s="87" t="s">
        <v>55</v>
      </c>
      <c r="N107" s="87" t="s">
        <v>374</v>
      </c>
      <c r="O107" s="87" t="s">
        <v>375</v>
      </c>
      <c r="P107" s="88" t="s">
        <v>352</v>
      </c>
      <c r="Q107" s="91"/>
      <c r="R107" s="19"/>
      <c r="S107" s="19"/>
      <c r="T107" s="19"/>
      <c r="U107" s="19"/>
      <c r="V107" s="19"/>
      <c r="W107" s="19"/>
      <c r="X107" s="19"/>
    </row>
    <row r="108">
      <c r="A108" s="86">
        <v>78.0</v>
      </c>
      <c r="B108" s="86" t="s">
        <v>598</v>
      </c>
      <c r="C108" s="86" t="s">
        <v>498</v>
      </c>
      <c r="D108" s="87" t="s">
        <v>599</v>
      </c>
      <c r="E108" s="88">
        <v>0.0</v>
      </c>
      <c r="F108" s="87" t="s">
        <v>600</v>
      </c>
      <c r="G108" s="87" t="s">
        <v>412</v>
      </c>
      <c r="H108" s="87" t="s">
        <v>601</v>
      </c>
      <c r="I108" s="89"/>
      <c r="J108" s="89"/>
      <c r="K108" s="90"/>
      <c r="L108" s="90"/>
      <c r="M108" s="87" t="s">
        <v>55</v>
      </c>
      <c r="N108" s="87" t="s">
        <v>602</v>
      </c>
      <c r="O108" s="87" t="s">
        <v>603</v>
      </c>
      <c r="P108" s="88" t="s">
        <v>604</v>
      </c>
      <c r="Q108" s="91"/>
      <c r="R108" s="19"/>
      <c r="S108" s="19"/>
      <c r="T108" s="19"/>
      <c r="U108" s="19"/>
      <c r="V108" s="19"/>
      <c r="W108" s="19"/>
      <c r="X108" s="19"/>
    </row>
    <row r="109">
      <c r="A109" s="86">
        <v>79.0</v>
      </c>
      <c r="B109" s="86" t="s">
        <v>376</v>
      </c>
      <c r="C109" s="86" t="s">
        <v>498</v>
      </c>
      <c r="D109" s="93" t="s">
        <v>605</v>
      </c>
      <c r="E109" s="88" t="s">
        <v>378</v>
      </c>
      <c r="F109" s="87" t="s">
        <v>379</v>
      </c>
      <c r="G109" s="87" t="s">
        <v>349</v>
      </c>
      <c r="H109" s="87" t="s">
        <v>380</v>
      </c>
      <c r="I109" s="89"/>
      <c r="J109" s="89"/>
      <c r="K109" s="90"/>
      <c r="L109" s="90"/>
      <c r="M109" s="87" t="s">
        <v>55</v>
      </c>
      <c r="N109" s="87" t="s">
        <v>381</v>
      </c>
      <c r="O109" s="87" t="s">
        <v>382</v>
      </c>
      <c r="P109" s="88" t="s">
        <v>352</v>
      </c>
      <c r="Q109" s="91"/>
      <c r="R109" s="19"/>
      <c r="S109" s="19"/>
      <c r="T109" s="19"/>
      <c r="U109" s="19"/>
      <c r="V109" s="19"/>
      <c r="W109" s="19"/>
      <c r="X109" s="19"/>
    </row>
    <row r="110">
      <c r="A110" s="86">
        <v>80.0</v>
      </c>
      <c r="B110" s="86" t="s">
        <v>383</v>
      </c>
      <c r="C110" s="86" t="s">
        <v>498</v>
      </c>
      <c r="D110" s="87" t="s">
        <v>607</v>
      </c>
      <c r="E110" s="88">
        <v>20.0</v>
      </c>
      <c r="F110" s="87" t="s">
        <v>385</v>
      </c>
      <c r="G110" s="87" t="s">
        <v>349</v>
      </c>
      <c r="H110" s="87" t="s">
        <v>386</v>
      </c>
      <c r="I110" s="89"/>
      <c r="J110" s="89"/>
      <c r="K110" s="90"/>
      <c r="L110" s="90"/>
      <c r="M110" s="87" t="s">
        <v>55</v>
      </c>
      <c r="N110" s="87" t="s">
        <v>387</v>
      </c>
      <c r="O110" s="87" t="s">
        <v>388</v>
      </c>
      <c r="P110" s="88" t="s">
        <v>352</v>
      </c>
      <c r="Q110" s="91"/>
      <c r="R110" s="19"/>
      <c r="S110" s="19"/>
      <c r="T110" s="19"/>
      <c r="U110" s="19"/>
      <c r="V110" s="19"/>
      <c r="W110" s="19"/>
      <c r="X110" s="19"/>
    </row>
    <row r="111">
      <c r="A111" s="86">
        <v>81.0</v>
      </c>
      <c r="B111" s="86" t="s">
        <v>389</v>
      </c>
      <c r="C111" s="86" t="s">
        <v>498</v>
      </c>
      <c r="D111" s="87" t="s">
        <v>608</v>
      </c>
      <c r="E111" s="88">
        <v>10.0</v>
      </c>
      <c r="F111" s="87" t="s">
        <v>391</v>
      </c>
      <c r="G111" s="87" t="s">
        <v>349</v>
      </c>
      <c r="H111" s="87" t="s">
        <v>392</v>
      </c>
      <c r="I111" s="89"/>
      <c r="J111" s="89"/>
      <c r="K111" s="90"/>
      <c r="L111" s="90"/>
      <c r="M111" s="87" t="s">
        <v>55</v>
      </c>
      <c r="N111" s="87" t="s">
        <v>393</v>
      </c>
      <c r="O111" s="87" t="s">
        <v>394</v>
      </c>
      <c r="P111" s="88" t="s">
        <v>352</v>
      </c>
      <c r="Q111" s="91"/>
      <c r="R111" s="19"/>
      <c r="S111" s="19"/>
      <c r="T111" s="19"/>
      <c r="U111" s="19"/>
      <c r="V111" s="19"/>
      <c r="W111" s="19"/>
      <c r="X111" s="19"/>
    </row>
    <row r="112">
      <c r="A112" s="86">
        <v>82.0</v>
      </c>
      <c r="B112" s="86" t="s">
        <v>395</v>
      </c>
      <c r="C112" s="86" t="s">
        <v>498</v>
      </c>
      <c r="D112" s="87" t="s">
        <v>609</v>
      </c>
      <c r="E112" s="88">
        <v>100.0</v>
      </c>
      <c r="F112" s="87" t="s">
        <v>397</v>
      </c>
      <c r="G112" s="87" t="s">
        <v>349</v>
      </c>
      <c r="H112" s="87" t="s">
        <v>398</v>
      </c>
      <c r="I112" s="89"/>
      <c r="J112" s="89"/>
      <c r="K112" s="90"/>
      <c r="L112" s="90"/>
      <c r="M112" s="87" t="s">
        <v>55</v>
      </c>
      <c r="N112" s="87" t="s">
        <v>399</v>
      </c>
      <c r="O112" s="87" t="s">
        <v>400</v>
      </c>
      <c r="P112" s="88" t="s">
        <v>352</v>
      </c>
      <c r="Q112" s="91"/>
      <c r="R112" s="19"/>
      <c r="S112" s="19"/>
      <c r="T112" s="19"/>
      <c r="U112" s="19"/>
      <c r="V112" s="19"/>
      <c r="W112" s="19"/>
      <c r="X112" s="19"/>
    </row>
    <row r="113">
      <c r="A113" s="86">
        <v>83.0</v>
      </c>
      <c r="B113" s="86" t="s">
        <v>401</v>
      </c>
      <c r="C113" s="86" t="s">
        <v>498</v>
      </c>
      <c r="D113" s="87" t="s">
        <v>610</v>
      </c>
      <c r="E113" s="88" t="s">
        <v>403</v>
      </c>
      <c r="F113" s="87" t="s">
        <v>404</v>
      </c>
      <c r="G113" s="87" t="s">
        <v>349</v>
      </c>
      <c r="H113" s="87" t="s">
        <v>405</v>
      </c>
      <c r="I113" s="89"/>
      <c r="J113" s="89"/>
      <c r="K113" s="90"/>
      <c r="L113" s="90"/>
      <c r="M113" s="87" t="s">
        <v>55</v>
      </c>
      <c r="N113" s="87" t="s">
        <v>406</v>
      </c>
      <c r="O113" s="87" t="s">
        <v>407</v>
      </c>
      <c r="P113" s="88" t="s">
        <v>352</v>
      </c>
      <c r="Q113" s="91"/>
      <c r="R113" s="19"/>
      <c r="S113" s="19"/>
      <c r="T113" s="19"/>
      <c r="U113" s="19"/>
      <c r="V113" s="19"/>
      <c r="W113" s="19"/>
      <c r="X113" s="19"/>
    </row>
    <row r="114">
      <c r="A114" s="86">
        <v>84.0</v>
      </c>
      <c r="B114" s="86" t="s">
        <v>611</v>
      </c>
      <c r="C114" s="86" t="s">
        <v>498</v>
      </c>
      <c r="D114" s="87" t="s">
        <v>612</v>
      </c>
      <c r="E114" s="88">
        <v>330.0</v>
      </c>
      <c r="F114" s="87" t="s">
        <v>613</v>
      </c>
      <c r="G114" s="87" t="s">
        <v>349</v>
      </c>
      <c r="H114" s="87" t="s">
        <v>614</v>
      </c>
      <c r="I114" s="89"/>
      <c r="J114" s="89"/>
      <c r="K114" s="90"/>
      <c r="L114" s="90"/>
      <c r="M114" s="87" t="s">
        <v>55</v>
      </c>
      <c r="N114" s="87" t="s">
        <v>615</v>
      </c>
      <c r="O114" s="87" t="s">
        <v>616</v>
      </c>
      <c r="P114" s="88" t="s">
        <v>352</v>
      </c>
      <c r="Q114" s="91"/>
      <c r="R114" s="19"/>
      <c r="S114" s="19"/>
      <c r="T114" s="19"/>
      <c r="U114" s="19"/>
      <c r="V114" s="19"/>
      <c r="W114" s="19"/>
      <c r="X114" s="19"/>
    </row>
    <row r="115">
      <c r="A115" s="86">
        <v>85.0</v>
      </c>
      <c r="B115" s="86" t="s">
        <v>617</v>
      </c>
      <c r="C115" s="86" t="s">
        <v>498</v>
      </c>
      <c r="D115" s="87" t="s">
        <v>618</v>
      </c>
      <c r="E115" s="92"/>
      <c r="F115" s="87" t="s">
        <v>619</v>
      </c>
      <c r="G115" s="87" t="s">
        <v>620</v>
      </c>
      <c r="H115" s="87" t="s">
        <v>621</v>
      </c>
      <c r="I115" s="89"/>
      <c r="J115" s="89"/>
      <c r="K115" s="90"/>
      <c r="L115" s="90"/>
      <c r="M115" s="87" t="s">
        <v>55</v>
      </c>
      <c r="N115" s="87" t="s">
        <v>622</v>
      </c>
      <c r="O115" s="87" t="s">
        <v>623</v>
      </c>
      <c r="P115" s="88" t="s">
        <v>624</v>
      </c>
      <c r="Q115" s="91"/>
      <c r="R115" s="19"/>
      <c r="S115" s="19"/>
      <c r="T115" s="19"/>
      <c r="U115" s="19"/>
      <c r="V115" s="19"/>
      <c r="W115" s="19"/>
      <c r="X115" s="19"/>
    </row>
    <row r="116">
      <c r="A116" s="86">
        <v>85.0</v>
      </c>
      <c r="B116" s="94" t="s">
        <v>625</v>
      </c>
      <c r="C116" s="95">
        <v>1.0</v>
      </c>
      <c r="D116" s="87" t="s">
        <v>626</v>
      </c>
      <c r="E116" s="91"/>
      <c r="F116" s="96" t="s">
        <v>627</v>
      </c>
      <c r="G116" s="91"/>
      <c r="H116" s="94" t="s">
        <v>628</v>
      </c>
      <c r="I116" s="97">
        <v>15.0</v>
      </c>
      <c r="J116" s="97">
        <v>15.0</v>
      </c>
      <c r="K116" s="96" t="s">
        <v>629</v>
      </c>
      <c r="L116" s="98">
        <v>5760.0</v>
      </c>
      <c r="M116" s="91"/>
      <c r="N116" s="91"/>
      <c r="O116" s="91"/>
      <c r="P116" s="91"/>
      <c r="Q116" s="91"/>
      <c r="R116" s="19"/>
      <c r="S116" s="19"/>
      <c r="T116" s="19"/>
      <c r="U116" s="19"/>
      <c r="V116" s="19"/>
      <c r="W116" s="19"/>
      <c r="X116" s="19"/>
    </row>
    <row r="117">
      <c r="I117" s="99"/>
      <c r="J117" s="99"/>
      <c r="P117" s="100"/>
    </row>
    <row r="118">
      <c r="I118" s="99"/>
      <c r="J118" s="101">
        <f>SUM(J11:J117)</f>
        <v>66.30877</v>
      </c>
      <c r="P118" s="100"/>
    </row>
    <row r="119">
      <c r="P119" s="100"/>
    </row>
    <row r="120">
      <c r="P120" s="100"/>
    </row>
    <row r="121">
      <c r="P121" s="100"/>
    </row>
    <row r="122">
      <c r="P122" s="100"/>
    </row>
    <row r="123">
      <c r="P123" s="100"/>
    </row>
    <row r="124">
      <c r="P124" s="100"/>
    </row>
    <row r="125">
      <c r="P125" s="100"/>
    </row>
    <row r="126">
      <c r="P126" s="100"/>
    </row>
    <row r="127">
      <c r="P127" s="100"/>
    </row>
    <row r="128">
      <c r="P128" s="100"/>
    </row>
    <row r="129">
      <c r="P129" s="100"/>
    </row>
    <row r="130">
      <c r="P130" s="100"/>
    </row>
    <row r="131">
      <c r="P131" s="100"/>
    </row>
    <row r="132">
      <c r="P132" s="100"/>
    </row>
    <row r="133">
      <c r="P133" s="100"/>
    </row>
    <row r="134">
      <c r="P134" s="100"/>
    </row>
    <row r="135">
      <c r="P135" s="100"/>
    </row>
    <row r="136">
      <c r="P136" s="100"/>
    </row>
    <row r="137">
      <c r="P137" s="100"/>
    </row>
    <row r="138">
      <c r="P138" s="100"/>
    </row>
    <row r="139">
      <c r="P139" s="100"/>
    </row>
    <row r="140">
      <c r="P140" s="100"/>
    </row>
    <row r="141">
      <c r="P141" s="100"/>
    </row>
    <row r="142">
      <c r="P142" s="100"/>
    </row>
    <row r="143">
      <c r="P143" s="100"/>
    </row>
    <row r="144">
      <c r="P144" s="100"/>
    </row>
    <row r="145">
      <c r="P145" s="100"/>
    </row>
    <row r="146">
      <c r="P146" s="100"/>
    </row>
    <row r="147">
      <c r="P147" s="100"/>
    </row>
    <row r="148">
      <c r="P148" s="100"/>
    </row>
    <row r="149">
      <c r="P149" s="100"/>
    </row>
    <row r="150">
      <c r="P150" s="100"/>
    </row>
    <row r="151">
      <c r="P151" s="100"/>
    </row>
    <row r="152">
      <c r="P152" s="100"/>
    </row>
    <row r="153">
      <c r="P153" s="100"/>
    </row>
    <row r="154">
      <c r="P154" s="100"/>
    </row>
    <row r="155">
      <c r="P155" s="100"/>
    </row>
    <row r="156">
      <c r="P156" s="100"/>
    </row>
    <row r="157">
      <c r="P157" s="100"/>
    </row>
    <row r="158">
      <c r="P158" s="100"/>
    </row>
    <row r="159">
      <c r="P159" s="100"/>
    </row>
    <row r="160">
      <c r="P160" s="100"/>
    </row>
    <row r="161">
      <c r="P161" s="100"/>
    </row>
    <row r="162">
      <c r="P162" s="100"/>
    </row>
    <row r="163">
      <c r="P163" s="100"/>
    </row>
    <row r="164">
      <c r="P164" s="100"/>
    </row>
    <row r="165">
      <c r="P165" s="100"/>
    </row>
    <row r="166">
      <c r="P166" s="100"/>
    </row>
    <row r="167">
      <c r="P167" s="100"/>
    </row>
    <row r="168">
      <c r="P168" s="100"/>
    </row>
    <row r="169">
      <c r="P169" s="100"/>
    </row>
    <row r="170">
      <c r="P170" s="100"/>
    </row>
    <row r="171">
      <c r="P171" s="100"/>
    </row>
    <row r="172">
      <c r="P172" s="100"/>
    </row>
    <row r="173">
      <c r="P173" s="100"/>
    </row>
    <row r="174">
      <c r="P174" s="100"/>
    </row>
    <row r="175">
      <c r="P175" s="100"/>
    </row>
    <row r="176">
      <c r="P176" s="100"/>
    </row>
    <row r="177">
      <c r="P177" s="100"/>
    </row>
    <row r="178">
      <c r="P178" s="100"/>
    </row>
    <row r="179">
      <c r="P179" s="100"/>
    </row>
    <row r="180">
      <c r="P180" s="100"/>
    </row>
    <row r="181">
      <c r="P181" s="100"/>
    </row>
    <row r="182">
      <c r="P182" s="100"/>
    </row>
    <row r="183">
      <c r="P183" s="100"/>
    </row>
    <row r="184">
      <c r="P184" s="100"/>
    </row>
    <row r="185">
      <c r="P185" s="100"/>
    </row>
    <row r="186">
      <c r="P186" s="100"/>
    </row>
    <row r="187">
      <c r="P187" s="100"/>
    </row>
    <row r="188">
      <c r="P188" s="100"/>
    </row>
    <row r="189">
      <c r="P189" s="100"/>
    </row>
    <row r="190">
      <c r="P190" s="100"/>
    </row>
    <row r="191">
      <c r="P191" s="100"/>
    </row>
    <row r="192">
      <c r="P192" s="100"/>
    </row>
    <row r="193">
      <c r="P193" s="100"/>
    </row>
    <row r="194">
      <c r="P194" s="100"/>
    </row>
    <row r="195">
      <c r="P195" s="100"/>
    </row>
    <row r="196">
      <c r="P196" s="100"/>
    </row>
    <row r="197">
      <c r="P197" s="100"/>
    </row>
    <row r="198">
      <c r="P198" s="100"/>
    </row>
    <row r="199">
      <c r="P199" s="100"/>
    </row>
    <row r="200">
      <c r="P200" s="100"/>
    </row>
    <row r="201">
      <c r="P201" s="100"/>
    </row>
    <row r="202">
      <c r="P202" s="100"/>
    </row>
    <row r="203">
      <c r="P203" s="100"/>
    </row>
    <row r="204">
      <c r="P204" s="100"/>
    </row>
    <row r="205">
      <c r="P205" s="100"/>
    </row>
    <row r="206">
      <c r="P206" s="100"/>
    </row>
    <row r="207">
      <c r="P207" s="100"/>
    </row>
    <row r="208">
      <c r="P208" s="100"/>
    </row>
    <row r="209">
      <c r="P209" s="100"/>
    </row>
    <row r="210">
      <c r="P210" s="100"/>
    </row>
    <row r="211">
      <c r="P211" s="100"/>
    </row>
    <row r="212">
      <c r="P212" s="100"/>
    </row>
    <row r="213">
      <c r="P213" s="100"/>
    </row>
    <row r="214">
      <c r="P214" s="100"/>
    </row>
    <row r="215">
      <c r="P215" s="100"/>
    </row>
    <row r="216">
      <c r="P216" s="100"/>
    </row>
    <row r="217">
      <c r="P217" s="100"/>
    </row>
    <row r="218">
      <c r="P218" s="100"/>
    </row>
    <row r="219">
      <c r="P219" s="100"/>
    </row>
    <row r="220">
      <c r="P220" s="100"/>
    </row>
    <row r="221">
      <c r="P221" s="100"/>
    </row>
    <row r="222">
      <c r="P222" s="100"/>
    </row>
    <row r="223">
      <c r="P223" s="100"/>
    </row>
    <row r="224">
      <c r="P224" s="100"/>
    </row>
    <row r="225">
      <c r="P225" s="100"/>
    </row>
    <row r="226">
      <c r="P226" s="100"/>
    </row>
    <row r="227">
      <c r="P227" s="100"/>
    </row>
    <row r="228">
      <c r="P228" s="100"/>
    </row>
    <row r="229">
      <c r="P229" s="100"/>
    </row>
    <row r="230">
      <c r="P230" s="100"/>
    </row>
    <row r="231">
      <c r="P231" s="100"/>
    </row>
    <row r="232">
      <c r="P232" s="100"/>
    </row>
    <row r="233">
      <c r="P233" s="100"/>
    </row>
    <row r="234">
      <c r="P234" s="100"/>
    </row>
    <row r="235">
      <c r="P235" s="100"/>
    </row>
    <row r="236">
      <c r="P236" s="100"/>
    </row>
    <row r="237">
      <c r="P237" s="100"/>
    </row>
    <row r="238">
      <c r="P238" s="100"/>
    </row>
    <row r="239">
      <c r="P239" s="100"/>
    </row>
    <row r="240">
      <c r="P240" s="100"/>
    </row>
    <row r="241">
      <c r="P241" s="100"/>
    </row>
    <row r="242">
      <c r="P242" s="100"/>
    </row>
    <row r="243">
      <c r="P243" s="100"/>
    </row>
    <row r="244">
      <c r="P244" s="100"/>
    </row>
    <row r="245">
      <c r="P245" s="100"/>
    </row>
    <row r="246">
      <c r="P246" s="100"/>
    </row>
    <row r="247">
      <c r="P247" s="100"/>
    </row>
    <row r="248">
      <c r="P248" s="100"/>
    </row>
    <row r="249">
      <c r="P249" s="100"/>
    </row>
    <row r="250">
      <c r="P250" s="100"/>
    </row>
    <row r="251">
      <c r="P251" s="100"/>
    </row>
    <row r="252">
      <c r="P252" s="100"/>
    </row>
    <row r="253">
      <c r="P253" s="100"/>
    </row>
    <row r="254">
      <c r="P254" s="100"/>
    </row>
    <row r="255">
      <c r="P255" s="100"/>
    </row>
    <row r="256">
      <c r="P256" s="100"/>
    </row>
    <row r="257">
      <c r="P257" s="100"/>
    </row>
    <row r="258">
      <c r="P258" s="100"/>
    </row>
    <row r="259">
      <c r="P259" s="100"/>
    </row>
    <row r="260">
      <c r="P260" s="100"/>
    </row>
    <row r="261">
      <c r="P261" s="100"/>
    </row>
    <row r="262">
      <c r="P262" s="100"/>
    </row>
    <row r="263">
      <c r="P263" s="100"/>
    </row>
    <row r="264">
      <c r="P264" s="100"/>
    </row>
    <row r="265">
      <c r="P265" s="100"/>
    </row>
    <row r="266">
      <c r="P266" s="100"/>
    </row>
    <row r="267">
      <c r="P267" s="100"/>
    </row>
    <row r="268">
      <c r="P268" s="100"/>
    </row>
    <row r="269">
      <c r="P269" s="100"/>
    </row>
    <row r="270">
      <c r="P270" s="100"/>
    </row>
    <row r="271">
      <c r="P271" s="100"/>
    </row>
    <row r="272">
      <c r="P272" s="100"/>
    </row>
    <row r="273">
      <c r="P273" s="100"/>
    </row>
    <row r="274">
      <c r="P274" s="100"/>
    </row>
    <row r="275">
      <c r="P275" s="100"/>
    </row>
    <row r="276">
      <c r="P276" s="100"/>
    </row>
    <row r="277">
      <c r="P277" s="100"/>
    </row>
    <row r="278">
      <c r="P278" s="100"/>
    </row>
    <row r="279">
      <c r="P279" s="100"/>
    </row>
    <row r="280">
      <c r="P280" s="100"/>
    </row>
    <row r="281">
      <c r="P281" s="100"/>
    </row>
    <row r="282">
      <c r="P282" s="100"/>
    </row>
    <row r="283">
      <c r="P283" s="100"/>
    </row>
    <row r="284">
      <c r="P284" s="100"/>
    </row>
    <row r="285">
      <c r="P285" s="100"/>
    </row>
    <row r="286">
      <c r="P286" s="100"/>
    </row>
    <row r="287">
      <c r="P287" s="100"/>
    </row>
    <row r="288">
      <c r="P288" s="100"/>
    </row>
    <row r="289">
      <c r="P289" s="100"/>
    </row>
    <row r="290">
      <c r="P290" s="100"/>
    </row>
    <row r="291">
      <c r="P291" s="100"/>
    </row>
    <row r="292">
      <c r="P292" s="100"/>
    </row>
    <row r="293">
      <c r="P293" s="100"/>
    </row>
    <row r="294">
      <c r="P294" s="100"/>
    </row>
    <row r="295">
      <c r="P295" s="100"/>
    </row>
    <row r="296">
      <c r="P296" s="100"/>
    </row>
    <row r="297">
      <c r="P297" s="100"/>
    </row>
    <row r="298">
      <c r="P298" s="100"/>
    </row>
    <row r="299">
      <c r="P299" s="100"/>
    </row>
    <row r="300">
      <c r="P300" s="100"/>
    </row>
    <row r="301">
      <c r="P301" s="100"/>
    </row>
    <row r="302">
      <c r="P302" s="100"/>
    </row>
    <row r="303">
      <c r="P303" s="100"/>
    </row>
    <row r="304">
      <c r="P304" s="100"/>
    </row>
    <row r="305">
      <c r="P305" s="100"/>
    </row>
    <row r="306">
      <c r="P306" s="100"/>
    </row>
    <row r="307">
      <c r="P307" s="100"/>
    </row>
    <row r="308">
      <c r="P308" s="100"/>
    </row>
    <row r="309">
      <c r="P309" s="100"/>
    </row>
    <row r="310">
      <c r="P310" s="100"/>
    </row>
    <row r="311">
      <c r="P311" s="100"/>
    </row>
    <row r="312">
      <c r="P312" s="100"/>
    </row>
    <row r="313">
      <c r="P313" s="100"/>
    </row>
    <row r="314">
      <c r="P314" s="100"/>
    </row>
    <row r="315">
      <c r="P315" s="100"/>
    </row>
    <row r="316">
      <c r="P316" s="100"/>
    </row>
    <row r="317">
      <c r="P317" s="100"/>
    </row>
    <row r="318">
      <c r="P318" s="100"/>
    </row>
    <row r="319">
      <c r="P319" s="100"/>
    </row>
    <row r="320">
      <c r="P320" s="100"/>
    </row>
    <row r="321">
      <c r="P321" s="100"/>
    </row>
    <row r="322">
      <c r="P322" s="100"/>
    </row>
    <row r="323">
      <c r="P323" s="100"/>
    </row>
    <row r="324">
      <c r="P324" s="100"/>
    </row>
    <row r="325">
      <c r="P325" s="100"/>
    </row>
    <row r="326">
      <c r="P326" s="100"/>
    </row>
    <row r="327">
      <c r="P327" s="100"/>
    </row>
    <row r="328">
      <c r="P328" s="100"/>
    </row>
    <row r="329">
      <c r="P329" s="100"/>
    </row>
    <row r="330">
      <c r="P330" s="100"/>
    </row>
    <row r="331">
      <c r="P331" s="100"/>
    </row>
    <row r="332">
      <c r="P332" s="100"/>
    </row>
    <row r="333">
      <c r="P333" s="100"/>
    </row>
    <row r="334">
      <c r="P334" s="100"/>
    </row>
    <row r="335">
      <c r="P335" s="100"/>
    </row>
    <row r="336">
      <c r="P336" s="100"/>
    </row>
    <row r="337">
      <c r="P337" s="100"/>
    </row>
    <row r="338">
      <c r="P338" s="100"/>
    </row>
    <row r="339">
      <c r="P339" s="100"/>
    </row>
    <row r="340">
      <c r="P340" s="100"/>
    </row>
    <row r="341">
      <c r="P341" s="100"/>
    </row>
    <row r="342">
      <c r="P342" s="100"/>
    </row>
    <row r="343">
      <c r="P343" s="100"/>
    </row>
    <row r="344">
      <c r="P344" s="100"/>
    </row>
    <row r="345">
      <c r="P345" s="100"/>
    </row>
    <row r="346">
      <c r="P346" s="100"/>
    </row>
    <row r="347">
      <c r="P347" s="100"/>
    </row>
    <row r="348">
      <c r="P348" s="100"/>
    </row>
    <row r="349">
      <c r="P349" s="100"/>
    </row>
    <row r="350">
      <c r="P350" s="100"/>
    </row>
    <row r="351">
      <c r="P351" s="100"/>
    </row>
    <row r="352">
      <c r="P352" s="100"/>
    </row>
    <row r="353">
      <c r="P353" s="100"/>
    </row>
    <row r="354">
      <c r="P354" s="100"/>
    </row>
    <row r="355">
      <c r="P355" s="100"/>
    </row>
    <row r="356">
      <c r="P356" s="100"/>
    </row>
    <row r="357">
      <c r="P357" s="100"/>
    </row>
    <row r="358">
      <c r="P358" s="100"/>
    </row>
    <row r="359">
      <c r="P359" s="100"/>
    </row>
    <row r="360">
      <c r="P360" s="100"/>
    </row>
    <row r="361">
      <c r="P361" s="100"/>
    </row>
    <row r="362">
      <c r="P362" s="100"/>
    </row>
    <row r="363">
      <c r="P363" s="100"/>
    </row>
    <row r="364">
      <c r="P364" s="100"/>
    </row>
    <row r="365">
      <c r="P365" s="100"/>
    </row>
    <row r="366">
      <c r="P366" s="100"/>
    </row>
    <row r="367">
      <c r="P367" s="100"/>
    </row>
    <row r="368">
      <c r="P368" s="100"/>
    </row>
    <row r="369">
      <c r="P369" s="100"/>
    </row>
    <row r="370">
      <c r="P370" s="100"/>
    </row>
    <row r="371">
      <c r="P371" s="100"/>
    </row>
    <row r="372">
      <c r="P372" s="100"/>
    </row>
    <row r="373">
      <c r="P373" s="100"/>
    </row>
    <row r="374">
      <c r="P374" s="100"/>
    </row>
    <row r="375">
      <c r="P375" s="100"/>
    </row>
    <row r="376">
      <c r="P376" s="100"/>
    </row>
    <row r="377">
      <c r="P377" s="100"/>
    </row>
    <row r="378">
      <c r="P378" s="100"/>
    </row>
    <row r="379">
      <c r="P379" s="100"/>
    </row>
    <row r="380">
      <c r="P380" s="100"/>
    </row>
    <row r="381">
      <c r="P381" s="100"/>
    </row>
    <row r="382">
      <c r="P382" s="100"/>
    </row>
    <row r="383">
      <c r="P383" s="100"/>
    </row>
    <row r="384">
      <c r="P384" s="100"/>
    </row>
    <row r="385">
      <c r="P385" s="100"/>
    </row>
    <row r="386">
      <c r="P386" s="100"/>
    </row>
    <row r="387">
      <c r="P387" s="100"/>
    </row>
    <row r="388">
      <c r="P388" s="100"/>
    </row>
    <row r="389">
      <c r="P389" s="100"/>
    </row>
    <row r="390">
      <c r="P390" s="100"/>
    </row>
    <row r="391">
      <c r="P391" s="100"/>
    </row>
    <row r="392">
      <c r="P392" s="100"/>
    </row>
    <row r="393">
      <c r="P393" s="100"/>
    </row>
    <row r="394">
      <c r="P394" s="100"/>
    </row>
    <row r="395">
      <c r="P395" s="100"/>
    </row>
    <row r="396">
      <c r="P396" s="100"/>
    </row>
    <row r="397">
      <c r="P397" s="100"/>
    </row>
    <row r="398">
      <c r="P398" s="100"/>
    </row>
    <row r="399">
      <c r="P399" s="100"/>
    </row>
    <row r="400">
      <c r="P400" s="100"/>
    </row>
    <row r="401">
      <c r="P401" s="100"/>
    </row>
    <row r="402">
      <c r="P402" s="100"/>
    </row>
    <row r="403">
      <c r="P403" s="100"/>
    </row>
    <row r="404">
      <c r="P404" s="100"/>
    </row>
    <row r="405">
      <c r="P405" s="100"/>
    </row>
    <row r="406">
      <c r="P406" s="100"/>
    </row>
    <row r="407">
      <c r="P407" s="100"/>
    </row>
    <row r="408">
      <c r="P408" s="100"/>
    </row>
    <row r="409">
      <c r="P409" s="100"/>
    </row>
    <row r="410">
      <c r="P410" s="100"/>
    </row>
    <row r="411">
      <c r="P411" s="100"/>
    </row>
    <row r="412">
      <c r="P412" s="100"/>
    </row>
    <row r="413">
      <c r="P413" s="100"/>
    </row>
    <row r="414">
      <c r="P414" s="100"/>
    </row>
    <row r="415">
      <c r="P415" s="100"/>
    </row>
    <row r="416">
      <c r="P416" s="100"/>
    </row>
    <row r="417">
      <c r="P417" s="100"/>
    </row>
    <row r="418">
      <c r="P418" s="100"/>
    </row>
    <row r="419">
      <c r="P419" s="100"/>
    </row>
    <row r="420">
      <c r="P420" s="100"/>
    </row>
    <row r="421">
      <c r="P421" s="100"/>
    </row>
    <row r="422">
      <c r="P422" s="100"/>
    </row>
    <row r="423">
      <c r="P423" s="100"/>
    </row>
    <row r="424">
      <c r="P424" s="100"/>
    </row>
    <row r="425">
      <c r="P425" s="100"/>
    </row>
    <row r="426">
      <c r="P426" s="100"/>
    </row>
    <row r="427">
      <c r="P427" s="100"/>
    </row>
    <row r="428">
      <c r="P428" s="100"/>
    </row>
    <row r="429">
      <c r="P429" s="100"/>
    </row>
    <row r="430">
      <c r="P430" s="100"/>
    </row>
    <row r="431">
      <c r="P431" s="100"/>
    </row>
    <row r="432">
      <c r="P432" s="100"/>
    </row>
    <row r="433">
      <c r="P433" s="100"/>
    </row>
    <row r="434">
      <c r="P434" s="100"/>
    </row>
    <row r="435">
      <c r="P435" s="100"/>
    </row>
    <row r="436">
      <c r="P436" s="100"/>
    </row>
    <row r="437">
      <c r="P437" s="100"/>
    </row>
    <row r="438">
      <c r="P438" s="100"/>
    </row>
    <row r="439">
      <c r="P439" s="100"/>
    </row>
    <row r="440">
      <c r="P440" s="100"/>
    </row>
    <row r="441">
      <c r="P441" s="100"/>
    </row>
    <row r="442">
      <c r="P442" s="100"/>
    </row>
    <row r="443">
      <c r="P443" s="100"/>
    </row>
    <row r="444">
      <c r="P444" s="100"/>
    </row>
    <row r="445">
      <c r="P445" s="100"/>
    </row>
    <row r="446">
      <c r="P446" s="100"/>
    </row>
    <row r="447">
      <c r="P447" s="100"/>
    </row>
    <row r="448">
      <c r="P448" s="100"/>
    </row>
    <row r="449">
      <c r="P449" s="100"/>
    </row>
    <row r="450">
      <c r="P450" s="100"/>
    </row>
    <row r="451">
      <c r="P451" s="100"/>
    </row>
    <row r="452">
      <c r="P452" s="100"/>
    </row>
    <row r="453">
      <c r="P453" s="100"/>
    </row>
    <row r="454">
      <c r="P454" s="100"/>
    </row>
    <row r="455">
      <c r="P455" s="100"/>
    </row>
    <row r="456">
      <c r="P456" s="100"/>
    </row>
    <row r="457">
      <c r="P457" s="100"/>
    </row>
    <row r="458">
      <c r="P458" s="100"/>
    </row>
    <row r="459">
      <c r="P459" s="100"/>
    </row>
    <row r="460">
      <c r="P460" s="100"/>
    </row>
    <row r="461">
      <c r="P461" s="100"/>
    </row>
    <row r="462">
      <c r="P462" s="100"/>
    </row>
    <row r="463">
      <c r="P463" s="100"/>
    </row>
    <row r="464">
      <c r="P464" s="100"/>
    </row>
    <row r="465">
      <c r="P465" s="100"/>
    </row>
    <row r="466">
      <c r="P466" s="100"/>
    </row>
    <row r="467">
      <c r="P467" s="100"/>
    </row>
    <row r="468">
      <c r="P468" s="100"/>
    </row>
    <row r="469">
      <c r="P469" s="100"/>
    </row>
    <row r="470">
      <c r="P470" s="100"/>
    </row>
    <row r="471">
      <c r="P471" s="100"/>
    </row>
    <row r="472">
      <c r="P472" s="100"/>
    </row>
    <row r="473">
      <c r="P473" s="100"/>
    </row>
    <row r="474">
      <c r="P474" s="100"/>
    </row>
    <row r="475">
      <c r="P475" s="100"/>
    </row>
    <row r="476">
      <c r="P476" s="100"/>
    </row>
    <row r="477">
      <c r="P477" s="100"/>
    </row>
    <row r="478">
      <c r="P478" s="100"/>
    </row>
    <row r="479">
      <c r="P479" s="100"/>
    </row>
    <row r="480">
      <c r="P480" s="100"/>
    </row>
    <row r="481">
      <c r="P481" s="100"/>
    </row>
    <row r="482">
      <c r="P482" s="100"/>
    </row>
    <row r="483">
      <c r="P483" s="100"/>
    </row>
    <row r="484">
      <c r="P484" s="100"/>
    </row>
    <row r="485">
      <c r="P485" s="100"/>
    </row>
    <row r="486">
      <c r="P486" s="100"/>
    </row>
    <row r="487">
      <c r="P487" s="100"/>
    </row>
    <row r="488">
      <c r="P488" s="100"/>
    </row>
    <row r="489">
      <c r="P489" s="100"/>
    </row>
    <row r="490">
      <c r="P490" s="100"/>
    </row>
    <row r="491">
      <c r="P491" s="100"/>
    </row>
    <row r="492">
      <c r="P492" s="100"/>
    </row>
    <row r="493">
      <c r="P493" s="100"/>
    </row>
    <row r="494">
      <c r="P494" s="100"/>
    </row>
    <row r="495">
      <c r="P495" s="100"/>
    </row>
    <row r="496">
      <c r="P496" s="100"/>
    </row>
    <row r="497">
      <c r="P497" s="100"/>
    </row>
    <row r="498">
      <c r="P498" s="100"/>
    </row>
    <row r="499">
      <c r="P499" s="100"/>
    </row>
    <row r="500">
      <c r="P500" s="100"/>
    </row>
    <row r="501">
      <c r="P501" s="100"/>
    </row>
    <row r="502">
      <c r="P502" s="100"/>
    </row>
    <row r="503">
      <c r="P503" s="100"/>
    </row>
    <row r="504">
      <c r="P504" s="100"/>
    </row>
    <row r="505">
      <c r="P505" s="100"/>
    </row>
    <row r="506">
      <c r="P506" s="100"/>
    </row>
    <row r="507">
      <c r="P507" s="100"/>
    </row>
    <row r="508">
      <c r="P508" s="100"/>
    </row>
    <row r="509">
      <c r="P509" s="100"/>
    </row>
    <row r="510">
      <c r="P510" s="100"/>
    </row>
    <row r="511">
      <c r="P511" s="100"/>
    </row>
    <row r="512">
      <c r="P512" s="100"/>
    </row>
    <row r="513">
      <c r="P513" s="100"/>
    </row>
    <row r="514">
      <c r="P514" s="100"/>
    </row>
    <row r="515">
      <c r="P515" s="100"/>
    </row>
    <row r="516">
      <c r="P516" s="100"/>
    </row>
    <row r="517">
      <c r="P517" s="100"/>
    </row>
    <row r="518">
      <c r="P518" s="100"/>
    </row>
    <row r="519">
      <c r="P519" s="100"/>
    </row>
    <row r="520">
      <c r="P520" s="100"/>
    </row>
    <row r="521">
      <c r="P521" s="100"/>
    </row>
    <row r="522">
      <c r="P522" s="100"/>
    </row>
    <row r="523">
      <c r="P523" s="100"/>
    </row>
    <row r="524">
      <c r="P524" s="100"/>
    </row>
    <row r="525">
      <c r="P525" s="100"/>
    </row>
    <row r="526">
      <c r="P526" s="100"/>
    </row>
    <row r="527">
      <c r="P527" s="100"/>
    </row>
    <row r="528">
      <c r="P528" s="100"/>
    </row>
    <row r="529">
      <c r="P529" s="100"/>
    </row>
    <row r="530">
      <c r="P530" s="100"/>
    </row>
    <row r="531">
      <c r="P531" s="100"/>
    </row>
    <row r="532">
      <c r="P532" s="100"/>
    </row>
    <row r="533">
      <c r="P533" s="100"/>
    </row>
    <row r="534">
      <c r="P534" s="100"/>
    </row>
    <row r="535">
      <c r="P535" s="100"/>
    </row>
    <row r="536">
      <c r="P536" s="100"/>
    </row>
    <row r="537">
      <c r="P537" s="100"/>
    </row>
    <row r="538">
      <c r="P538" s="100"/>
    </row>
    <row r="539">
      <c r="P539" s="100"/>
    </row>
    <row r="540">
      <c r="P540" s="100"/>
    </row>
    <row r="541">
      <c r="P541" s="100"/>
    </row>
    <row r="542">
      <c r="P542" s="100"/>
    </row>
    <row r="543">
      <c r="P543" s="100"/>
    </row>
    <row r="544">
      <c r="P544" s="100"/>
    </row>
    <row r="545">
      <c r="P545" s="100"/>
    </row>
    <row r="546">
      <c r="P546" s="100"/>
    </row>
    <row r="547">
      <c r="P547" s="100"/>
    </row>
    <row r="548">
      <c r="P548" s="100"/>
    </row>
    <row r="549">
      <c r="P549" s="100"/>
    </row>
    <row r="550">
      <c r="P550" s="100"/>
    </row>
    <row r="551">
      <c r="P551" s="100"/>
    </row>
    <row r="552">
      <c r="P552" s="100"/>
    </row>
    <row r="553">
      <c r="P553" s="100"/>
    </row>
    <row r="554">
      <c r="P554" s="100"/>
    </row>
    <row r="555">
      <c r="P555" s="100"/>
    </row>
    <row r="556">
      <c r="P556" s="100"/>
    </row>
    <row r="557">
      <c r="P557" s="100"/>
    </row>
    <row r="558">
      <c r="P558" s="100"/>
    </row>
    <row r="559">
      <c r="P559" s="100"/>
    </row>
    <row r="560">
      <c r="P560" s="100"/>
    </row>
    <row r="561">
      <c r="P561" s="100"/>
    </row>
    <row r="562">
      <c r="P562" s="100"/>
    </row>
    <row r="563">
      <c r="P563" s="100"/>
    </row>
    <row r="564">
      <c r="P564" s="100"/>
    </row>
    <row r="565">
      <c r="P565" s="100"/>
    </row>
    <row r="566">
      <c r="P566" s="100"/>
    </row>
    <row r="567">
      <c r="P567" s="100"/>
    </row>
    <row r="568">
      <c r="P568" s="100"/>
    </row>
    <row r="569">
      <c r="P569" s="100"/>
    </row>
    <row r="570">
      <c r="P570" s="100"/>
    </row>
    <row r="571">
      <c r="P571" s="100"/>
    </row>
    <row r="572">
      <c r="P572" s="100"/>
    </row>
    <row r="573">
      <c r="P573" s="100"/>
    </row>
    <row r="574">
      <c r="P574" s="100"/>
    </row>
    <row r="575">
      <c r="P575" s="100"/>
    </row>
    <row r="576">
      <c r="P576" s="100"/>
    </row>
    <row r="577">
      <c r="P577" s="100"/>
    </row>
    <row r="578">
      <c r="P578" s="100"/>
    </row>
    <row r="579">
      <c r="P579" s="100"/>
    </row>
    <row r="580">
      <c r="P580" s="100"/>
    </row>
    <row r="581">
      <c r="P581" s="100"/>
    </row>
    <row r="582">
      <c r="P582" s="100"/>
    </row>
    <row r="583">
      <c r="P583" s="100"/>
    </row>
    <row r="584">
      <c r="P584" s="100"/>
    </row>
    <row r="585">
      <c r="P585" s="100"/>
    </row>
    <row r="586">
      <c r="P586" s="100"/>
    </row>
    <row r="587">
      <c r="P587" s="100"/>
    </row>
    <row r="588">
      <c r="P588" s="100"/>
    </row>
    <row r="589">
      <c r="P589" s="100"/>
    </row>
    <row r="590">
      <c r="P590" s="100"/>
    </row>
    <row r="591">
      <c r="P591" s="100"/>
    </row>
    <row r="592">
      <c r="P592" s="100"/>
    </row>
    <row r="593">
      <c r="P593" s="100"/>
    </row>
    <row r="594">
      <c r="P594" s="100"/>
    </row>
    <row r="595">
      <c r="P595" s="100"/>
    </row>
    <row r="596">
      <c r="P596" s="100"/>
    </row>
    <row r="597">
      <c r="P597" s="100"/>
    </row>
    <row r="598">
      <c r="P598" s="100"/>
    </row>
    <row r="599">
      <c r="P599" s="100"/>
    </row>
    <row r="600">
      <c r="P600" s="100"/>
    </row>
    <row r="601">
      <c r="P601" s="100"/>
    </row>
    <row r="602">
      <c r="P602" s="100"/>
    </row>
    <row r="603">
      <c r="P603" s="100"/>
    </row>
    <row r="604">
      <c r="P604" s="100"/>
    </row>
    <row r="605">
      <c r="P605" s="100"/>
    </row>
    <row r="606">
      <c r="P606" s="100"/>
    </row>
    <row r="607">
      <c r="P607" s="100"/>
    </row>
    <row r="608">
      <c r="P608" s="100"/>
    </row>
    <row r="609">
      <c r="P609" s="100"/>
    </row>
    <row r="610">
      <c r="P610" s="100"/>
    </row>
    <row r="611">
      <c r="P611" s="100"/>
    </row>
    <row r="612">
      <c r="P612" s="100"/>
    </row>
    <row r="613">
      <c r="P613" s="100"/>
    </row>
    <row r="614">
      <c r="P614" s="100"/>
    </row>
    <row r="615">
      <c r="P615" s="100"/>
    </row>
    <row r="616">
      <c r="P616" s="100"/>
    </row>
    <row r="617">
      <c r="P617" s="100"/>
    </row>
    <row r="618">
      <c r="P618" s="100"/>
    </row>
    <row r="619">
      <c r="P619" s="100"/>
    </row>
    <row r="620">
      <c r="P620" s="100"/>
    </row>
    <row r="621">
      <c r="P621" s="100"/>
    </row>
    <row r="622">
      <c r="P622" s="100"/>
    </row>
    <row r="623">
      <c r="P623" s="100"/>
    </row>
    <row r="624">
      <c r="P624" s="100"/>
    </row>
    <row r="625">
      <c r="P625" s="100"/>
    </row>
    <row r="626">
      <c r="P626" s="100"/>
    </row>
    <row r="627">
      <c r="P627" s="100"/>
    </row>
    <row r="628">
      <c r="P628" s="100"/>
    </row>
    <row r="629">
      <c r="P629" s="100"/>
    </row>
    <row r="630">
      <c r="P630" s="100"/>
    </row>
    <row r="631">
      <c r="P631" s="100"/>
    </row>
    <row r="632">
      <c r="P632" s="100"/>
    </row>
    <row r="633">
      <c r="P633" s="100"/>
    </row>
    <row r="634">
      <c r="P634" s="100"/>
    </row>
    <row r="635">
      <c r="P635" s="100"/>
    </row>
    <row r="636">
      <c r="P636" s="100"/>
    </row>
    <row r="637">
      <c r="P637" s="100"/>
    </row>
    <row r="638">
      <c r="P638" s="100"/>
    </row>
    <row r="639">
      <c r="P639" s="100"/>
    </row>
    <row r="640">
      <c r="P640" s="100"/>
    </row>
    <row r="641">
      <c r="P641" s="100"/>
    </row>
    <row r="642">
      <c r="P642" s="100"/>
    </row>
    <row r="643">
      <c r="P643" s="100"/>
    </row>
    <row r="644">
      <c r="P644" s="100"/>
    </row>
    <row r="645">
      <c r="P645" s="100"/>
    </row>
    <row r="646">
      <c r="P646" s="100"/>
    </row>
    <row r="647">
      <c r="P647" s="100"/>
    </row>
    <row r="648">
      <c r="P648" s="100"/>
    </row>
    <row r="649">
      <c r="P649" s="100"/>
    </row>
    <row r="650">
      <c r="P650" s="100"/>
    </row>
    <row r="651">
      <c r="P651" s="100"/>
    </row>
    <row r="652">
      <c r="P652" s="100"/>
    </row>
    <row r="653">
      <c r="P653" s="100"/>
    </row>
    <row r="654">
      <c r="P654" s="100"/>
    </row>
    <row r="655">
      <c r="P655" s="100"/>
    </row>
    <row r="656">
      <c r="P656" s="100"/>
    </row>
    <row r="657">
      <c r="P657" s="100"/>
    </row>
    <row r="658">
      <c r="P658" s="100"/>
    </row>
    <row r="659">
      <c r="P659" s="100"/>
    </row>
    <row r="660">
      <c r="P660" s="100"/>
    </row>
    <row r="661">
      <c r="P661" s="100"/>
    </row>
    <row r="662">
      <c r="P662" s="100"/>
    </row>
    <row r="663">
      <c r="P663" s="100"/>
    </row>
    <row r="664">
      <c r="P664" s="100"/>
    </row>
    <row r="665">
      <c r="P665" s="100"/>
    </row>
    <row r="666">
      <c r="P666" s="100"/>
    </row>
    <row r="667">
      <c r="P667" s="100"/>
    </row>
    <row r="668">
      <c r="P668" s="100"/>
    </row>
    <row r="669">
      <c r="P669" s="100"/>
    </row>
    <row r="670">
      <c r="P670" s="100"/>
    </row>
    <row r="671">
      <c r="P671" s="100"/>
    </row>
    <row r="672">
      <c r="P672" s="100"/>
    </row>
    <row r="673">
      <c r="P673" s="100"/>
    </row>
    <row r="674">
      <c r="P674" s="100"/>
    </row>
    <row r="675">
      <c r="P675" s="100"/>
    </row>
    <row r="676">
      <c r="P676" s="100"/>
    </row>
    <row r="677">
      <c r="P677" s="100"/>
    </row>
    <row r="678">
      <c r="P678" s="100"/>
    </row>
    <row r="679">
      <c r="P679" s="100"/>
    </row>
    <row r="680">
      <c r="P680" s="100"/>
    </row>
    <row r="681">
      <c r="P681" s="100"/>
    </row>
    <row r="682">
      <c r="P682" s="100"/>
    </row>
    <row r="683">
      <c r="P683" s="100"/>
    </row>
    <row r="684">
      <c r="P684" s="100"/>
    </row>
    <row r="685">
      <c r="P685" s="100"/>
    </row>
    <row r="686">
      <c r="P686" s="100"/>
    </row>
    <row r="687">
      <c r="P687" s="100"/>
    </row>
    <row r="688">
      <c r="P688" s="100"/>
    </row>
    <row r="689">
      <c r="P689" s="100"/>
    </row>
    <row r="690">
      <c r="P690" s="100"/>
    </row>
    <row r="691">
      <c r="P691" s="100"/>
    </row>
    <row r="692">
      <c r="P692" s="100"/>
    </row>
    <row r="693">
      <c r="P693" s="100"/>
    </row>
    <row r="694">
      <c r="P694" s="100"/>
    </row>
    <row r="695">
      <c r="P695" s="100"/>
    </row>
    <row r="696">
      <c r="P696" s="100"/>
    </row>
    <row r="697">
      <c r="P697" s="100"/>
    </row>
    <row r="698">
      <c r="P698" s="100"/>
    </row>
    <row r="699">
      <c r="P699" s="100"/>
    </row>
    <row r="700">
      <c r="P700" s="100"/>
    </row>
    <row r="701">
      <c r="P701" s="100"/>
    </row>
    <row r="702">
      <c r="P702" s="100"/>
    </row>
    <row r="703">
      <c r="P703" s="100"/>
    </row>
    <row r="704">
      <c r="P704" s="100"/>
    </row>
    <row r="705">
      <c r="P705" s="100"/>
    </row>
    <row r="706">
      <c r="P706" s="100"/>
    </row>
    <row r="707">
      <c r="P707" s="100"/>
    </row>
    <row r="708">
      <c r="P708" s="100"/>
    </row>
    <row r="709">
      <c r="P709" s="100"/>
    </row>
    <row r="710">
      <c r="P710" s="100"/>
    </row>
    <row r="711">
      <c r="P711" s="100"/>
    </row>
    <row r="712">
      <c r="P712" s="100"/>
    </row>
    <row r="713">
      <c r="P713" s="100"/>
    </row>
    <row r="714">
      <c r="P714" s="100"/>
    </row>
    <row r="715">
      <c r="P715" s="100"/>
    </row>
    <row r="716">
      <c r="P716" s="100"/>
    </row>
    <row r="717">
      <c r="P717" s="100"/>
    </row>
    <row r="718">
      <c r="P718" s="100"/>
    </row>
    <row r="719">
      <c r="P719" s="100"/>
    </row>
    <row r="720">
      <c r="P720" s="100"/>
    </row>
    <row r="721">
      <c r="P721" s="100"/>
    </row>
    <row r="722">
      <c r="P722" s="100"/>
    </row>
    <row r="723">
      <c r="P723" s="100"/>
    </row>
    <row r="724">
      <c r="P724" s="100"/>
    </row>
    <row r="725">
      <c r="P725" s="100"/>
    </row>
    <row r="726">
      <c r="P726" s="100"/>
    </row>
    <row r="727">
      <c r="P727" s="100"/>
    </row>
    <row r="728">
      <c r="P728" s="100"/>
    </row>
    <row r="729">
      <c r="P729" s="100"/>
    </row>
    <row r="730">
      <c r="P730" s="100"/>
    </row>
    <row r="731">
      <c r="P731" s="100"/>
    </row>
    <row r="732">
      <c r="P732" s="100"/>
    </row>
    <row r="733">
      <c r="P733" s="100"/>
    </row>
    <row r="734">
      <c r="P734" s="100"/>
    </row>
    <row r="735">
      <c r="P735" s="100"/>
    </row>
    <row r="736">
      <c r="P736" s="100"/>
    </row>
    <row r="737">
      <c r="P737" s="100"/>
    </row>
    <row r="738">
      <c r="P738" s="100"/>
    </row>
    <row r="739">
      <c r="P739" s="100"/>
    </row>
    <row r="740">
      <c r="P740" s="100"/>
    </row>
    <row r="741">
      <c r="P741" s="100"/>
    </row>
    <row r="742">
      <c r="P742" s="100"/>
    </row>
    <row r="743">
      <c r="P743" s="100"/>
    </row>
    <row r="744">
      <c r="P744" s="100"/>
    </row>
    <row r="745">
      <c r="P745" s="100"/>
    </row>
    <row r="746">
      <c r="P746" s="100"/>
    </row>
    <row r="747">
      <c r="P747" s="100"/>
    </row>
    <row r="748">
      <c r="P748" s="100"/>
    </row>
    <row r="749">
      <c r="P749" s="100"/>
    </row>
    <row r="750">
      <c r="P750" s="100"/>
    </row>
    <row r="751">
      <c r="P751" s="100"/>
    </row>
    <row r="752">
      <c r="P752" s="100"/>
    </row>
    <row r="753">
      <c r="P753" s="100"/>
    </row>
    <row r="754">
      <c r="P754" s="100"/>
    </row>
    <row r="755">
      <c r="P755" s="100"/>
    </row>
    <row r="756">
      <c r="P756" s="100"/>
    </row>
    <row r="757">
      <c r="P757" s="100"/>
    </row>
    <row r="758">
      <c r="P758" s="100"/>
    </row>
    <row r="759">
      <c r="P759" s="100"/>
    </row>
    <row r="760">
      <c r="P760" s="100"/>
    </row>
    <row r="761">
      <c r="P761" s="100"/>
    </row>
    <row r="762">
      <c r="P762" s="100"/>
    </row>
    <row r="763">
      <c r="P763" s="100"/>
    </row>
    <row r="764">
      <c r="P764" s="100"/>
    </row>
    <row r="765">
      <c r="P765" s="100"/>
    </row>
    <row r="766">
      <c r="P766" s="100"/>
    </row>
    <row r="767">
      <c r="P767" s="100"/>
    </row>
    <row r="768">
      <c r="P768" s="100"/>
    </row>
    <row r="769">
      <c r="P769" s="100"/>
    </row>
    <row r="770">
      <c r="P770" s="100"/>
    </row>
    <row r="771">
      <c r="P771" s="100"/>
    </row>
    <row r="772">
      <c r="P772" s="100"/>
    </row>
    <row r="773">
      <c r="P773" s="100"/>
    </row>
    <row r="774">
      <c r="P774" s="100"/>
    </row>
    <row r="775">
      <c r="P775" s="100"/>
    </row>
    <row r="776">
      <c r="P776" s="100"/>
    </row>
    <row r="777">
      <c r="P777" s="100"/>
    </row>
    <row r="778">
      <c r="P778" s="100"/>
    </row>
    <row r="779">
      <c r="P779" s="100"/>
    </row>
    <row r="780">
      <c r="P780" s="100"/>
    </row>
    <row r="781">
      <c r="P781" s="100"/>
    </row>
    <row r="782">
      <c r="P782" s="100"/>
    </row>
    <row r="783">
      <c r="P783" s="100"/>
    </row>
    <row r="784">
      <c r="P784" s="100"/>
    </row>
    <row r="785">
      <c r="P785" s="100"/>
    </row>
    <row r="786">
      <c r="P786" s="100"/>
    </row>
    <row r="787">
      <c r="P787" s="100"/>
    </row>
    <row r="788">
      <c r="P788" s="100"/>
    </row>
    <row r="789">
      <c r="P789" s="100"/>
    </row>
    <row r="790">
      <c r="P790" s="100"/>
    </row>
    <row r="791">
      <c r="P791" s="100"/>
    </row>
    <row r="792">
      <c r="P792" s="100"/>
    </row>
    <row r="793">
      <c r="P793" s="100"/>
    </row>
    <row r="794">
      <c r="P794" s="100"/>
    </row>
    <row r="795">
      <c r="P795" s="100"/>
    </row>
    <row r="796">
      <c r="P796" s="100"/>
    </row>
    <row r="797">
      <c r="P797" s="100"/>
    </row>
    <row r="798">
      <c r="P798" s="100"/>
    </row>
    <row r="799">
      <c r="P799" s="100"/>
    </row>
    <row r="800">
      <c r="P800" s="100"/>
    </row>
    <row r="801">
      <c r="P801" s="100"/>
    </row>
    <row r="802">
      <c r="P802" s="100"/>
    </row>
    <row r="803">
      <c r="P803" s="100"/>
    </row>
    <row r="804">
      <c r="P804" s="100"/>
    </row>
    <row r="805">
      <c r="P805" s="100"/>
    </row>
    <row r="806">
      <c r="P806" s="100"/>
    </row>
    <row r="807">
      <c r="P807" s="100"/>
    </row>
    <row r="808">
      <c r="P808" s="100"/>
    </row>
    <row r="809">
      <c r="P809" s="100"/>
    </row>
    <row r="810">
      <c r="P810" s="100"/>
    </row>
    <row r="811">
      <c r="P811" s="100"/>
    </row>
    <row r="812">
      <c r="P812" s="100"/>
    </row>
    <row r="813">
      <c r="P813" s="100"/>
    </row>
    <row r="814">
      <c r="P814" s="100"/>
    </row>
    <row r="815">
      <c r="P815" s="100"/>
    </row>
    <row r="816">
      <c r="P816" s="100"/>
    </row>
    <row r="817">
      <c r="P817" s="100"/>
    </row>
    <row r="818">
      <c r="P818" s="100"/>
    </row>
    <row r="819">
      <c r="P819" s="100"/>
    </row>
    <row r="820">
      <c r="P820" s="100"/>
    </row>
    <row r="821">
      <c r="P821" s="100"/>
    </row>
    <row r="822">
      <c r="P822" s="100"/>
    </row>
    <row r="823">
      <c r="P823" s="100"/>
    </row>
    <row r="824">
      <c r="P824" s="100"/>
    </row>
    <row r="825">
      <c r="P825" s="100"/>
    </row>
    <row r="826">
      <c r="P826" s="100"/>
    </row>
    <row r="827">
      <c r="P827" s="100"/>
    </row>
    <row r="828">
      <c r="P828" s="100"/>
    </row>
    <row r="829">
      <c r="P829" s="100"/>
    </row>
    <row r="830">
      <c r="P830" s="100"/>
    </row>
    <row r="831">
      <c r="P831" s="100"/>
    </row>
    <row r="832">
      <c r="P832" s="100"/>
    </row>
    <row r="833">
      <c r="P833" s="100"/>
    </row>
    <row r="834">
      <c r="P834" s="100"/>
    </row>
    <row r="835">
      <c r="P835" s="100"/>
    </row>
    <row r="836">
      <c r="P836" s="100"/>
    </row>
    <row r="837">
      <c r="P837" s="100"/>
    </row>
    <row r="838">
      <c r="P838" s="100"/>
    </row>
    <row r="839">
      <c r="P839" s="100"/>
    </row>
    <row r="840">
      <c r="P840" s="100"/>
    </row>
    <row r="841">
      <c r="P841" s="100"/>
    </row>
    <row r="842">
      <c r="P842" s="100"/>
    </row>
    <row r="843">
      <c r="P843" s="100"/>
    </row>
    <row r="844">
      <c r="P844" s="100"/>
    </row>
    <row r="845">
      <c r="P845" s="100"/>
    </row>
    <row r="846">
      <c r="P846" s="100"/>
    </row>
    <row r="847">
      <c r="P847" s="100"/>
    </row>
    <row r="848">
      <c r="P848" s="100"/>
    </row>
    <row r="849">
      <c r="P849" s="100"/>
    </row>
    <row r="850">
      <c r="P850" s="100"/>
    </row>
    <row r="851">
      <c r="P851" s="100"/>
    </row>
    <row r="852">
      <c r="P852" s="100"/>
    </row>
    <row r="853">
      <c r="P853" s="100"/>
    </row>
    <row r="854">
      <c r="P854" s="100"/>
    </row>
    <row r="855">
      <c r="P855" s="100"/>
    </row>
    <row r="856">
      <c r="P856" s="100"/>
    </row>
    <row r="857">
      <c r="P857" s="100"/>
    </row>
    <row r="858">
      <c r="P858" s="100"/>
    </row>
    <row r="859">
      <c r="P859" s="100"/>
    </row>
    <row r="860">
      <c r="P860" s="100"/>
    </row>
    <row r="861">
      <c r="P861" s="100"/>
    </row>
    <row r="862">
      <c r="P862" s="100"/>
    </row>
    <row r="863">
      <c r="P863" s="100"/>
    </row>
    <row r="864">
      <c r="P864" s="100"/>
    </row>
    <row r="865">
      <c r="P865" s="100"/>
    </row>
    <row r="866">
      <c r="P866" s="100"/>
    </row>
    <row r="867">
      <c r="P867" s="100"/>
    </row>
    <row r="868">
      <c r="P868" s="100"/>
    </row>
    <row r="869">
      <c r="P869" s="100"/>
    </row>
    <row r="870">
      <c r="P870" s="100"/>
    </row>
    <row r="871">
      <c r="P871" s="100"/>
    </row>
    <row r="872">
      <c r="P872" s="100"/>
    </row>
    <row r="873">
      <c r="P873" s="100"/>
    </row>
    <row r="874">
      <c r="P874" s="100"/>
    </row>
    <row r="875">
      <c r="P875" s="100"/>
    </row>
    <row r="876">
      <c r="P876" s="100"/>
    </row>
    <row r="877">
      <c r="P877" s="100"/>
    </row>
    <row r="878">
      <c r="P878" s="100"/>
    </row>
    <row r="879">
      <c r="P879" s="100"/>
    </row>
    <row r="880">
      <c r="P880" s="100"/>
    </row>
    <row r="881">
      <c r="P881" s="100"/>
    </row>
    <row r="882">
      <c r="P882" s="100"/>
    </row>
    <row r="883">
      <c r="P883" s="100"/>
    </row>
    <row r="884">
      <c r="P884" s="100"/>
    </row>
    <row r="885">
      <c r="P885" s="100"/>
    </row>
    <row r="886">
      <c r="P886" s="100"/>
    </row>
    <row r="887">
      <c r="P887" s="100"/>
    </row>
    <row r="888">
      <c r="P888" s="100"/>
    </row>
    <row r="889">
      <c r="P889" s="100"/>
    </row>
    <row r="890">
      <c r="P890" s="100"/>
    </row>
    <row r="891">
      <c r="P891" s="100"/>
    </row>
    <row r="892">
      <c r="P892" s="100"/>
    </row>
    <row r="893">
      <c r="P893" s="100"/>
    </row>
    <row r="894">
      <c r="P894" s="100"/>
    </row>
    <row r="895">
      <c r="P895" s="100"/>
    </row>
    <row r="896">
      <c r="P896" s="100"/>
    </row>
    <row r="897">
      <c r="P897" s="100"/>
    </row>
    <row r="898">
      <c r="P898" s="100"/>
    </row>
    <row r="899">
      <c r="P899" s="100"/>
    </row>
    <row r="900">
      <c r="P900" s="100"/>
    </row>
    <row r="901">
      <c r="P901" s="100"/>
    </row>
    <row r="902">
      <c r="P902" s="100"/>
    </row>
    <row r="903">
      <c r="P903" s="100"/>
    </row>
    <row r="904">
      <c r="P904" s="100"/>
    </row>
    <row r="905">
      <c r="P905" s="100"/>
    </row>
    <row r="906">
      <c r="P906" s="100"/>
    </row>
    <row r="907">
      <c r="P907" s="100"/>
    </row>
    <row r="908">
      <c r="P908" s="100"/>
    </row>
    <row r="909">
      <c r="P909" s="100"/>
    </row>
    <row r="910">
      <c r="P910" s="100"/>
    </row>
    <row r="911">
      <c r="P911" s="100"/>
    </row>
    <row r="912">
      <c r="P912" s="100"/>
    </row>
    <row r="913">
      <c r="P913" s="100"/>
    </row>
    <row r="914">
      <c r="P914" s="100"/>
    </row>
    <row r="915">
      <c r="P915" s="100"/>
    </row>
    <row r="916">
      <c r="P916" s="100"/>
    </row>
    <row r="917">
      <c r="P917" s="100"/>
    </row>
    <row r="918">
      <c r="P918" s="100"/>
    </row>
    <row r="919">
      <c r="P919" s="100"/>
    </row>
    <row r="920">
      <c r="P920" s="100"/>
    </row>
    <row r="921">
      <c r="P921" s="100"/>
    </row>
    <row r="922">
      <c r="P922" s="100"/>
    </row>
    <row r="923">
      <c r="P923" s="100"/>
    </row>
    <row r="924">
      <c r="P924" s="100"/>
    </row>
    <row r="925">
      <c r="P925" s="100"/>
    </row>
    <row r="926">
      <c r="P926" s="100"/>
    </row>
    <row r="927">
      <c r="P927" s="100"/>
    </row>
    <row r="928">
      <c r="P928" s="100"/>
    </row>
    <row r="929">
      <c r="P929" s="100"/>
    </row>
    <row r="930">
      <c r="P930" s="100"/>
    </row>
    <row r="931">
      <c r="P931" s="100"/>
    </row>
    <row r="932">
      <c r="P932" s="100"/>
    </row>
    <row r="933">
      <c r="P933" s="100"/>
    </row>
    <row r="934">
      <c r="P934" s="100"/>
    </row>
    <row r="935">
      <c r="P935" s="100"/>
    </row>
    <row r="936">
      <c r="P936" s="100"/>
    </row>
    <row r="937">
      <c r="P937" s="100"/>
    </row>
    <row r="938">
      <c r="P938" s="100"/>
    </row>
    <row r="939">
      <c r="P939" s="100"/>
    </row>
    <row r="940">
      <c r="P940" s="100"/>
    </row>
    <row r="941">
      <c r="P941" s="100"/>
    </row>
    <row r="942">
      <c r="P942" s="100"/>
    </row>
    <row r="943">
      <c r="P943" s="100"/>
    </row>
    <row r="944">
      <c r="P944" s="100"/>
    </row>
    <row r="945">
      <c r="P945" s="100"/>
    </row>
    <row r="946">
      <c r="P946" s="100"/>
    </row>
    <row r="947">
      <c r="P947" s="100"/>
    </row>
    <row r="948">
      <c r="P948" s="100"/>
    </row>
    <row r="949">
      <c r="P949" s="100"/>
    </row>
    <row r="950">
      <c r="P950" s="100"/>
    </row>
    <row r="951">
      <c r="P951" s="100"/>
    </row>
    <row r="952">
      <c r="P952" s="100"/>
    </row>
    <row r="953">
      <c r="P953" s="100"/>
    </row>
    <row r="954">
      <c r="P954" s="100"/>
    </row>
    <row r="955">
      <c r="P955" s="100"/>
    </row>
    <row r="956">
      <c r="P956" s="100"/>
    </row>
    <row r="957">
      <c r="P957" s="100"/>
    </row>
    <row r="958">
      <c r="P958" s="100"/>
    </row>
    <row r="959">
      <c r="P959" s="100"/>
    </row>
    <row r="960">
      <c r="P960" s="100"/>
    </row>
    <row r="961">
      <c r="P961" s="100"/>
    </row>
    <row r="962">
      <c r="P962" s="100"/>
    </row>
    <row r="963">
      <c r="P963" s="100"/>
    </row>
    <row r="964">
      <c r="P964" s="100"/>
    </row>
    <row r="965">
      <c r="P965" s="100"/>
    </row>
    <row r="966">
      <c r="P966" s="100"/>
    </row>
    <row r="967">
      <c r="P967" s="100"/>
    </row>
    <row r="968">
      <c r="P968" s="100"/>
    </row>
    <row r="969">
      <c r="P969" s="100"/>
    </row>
    <row r="970">
      <c r="P970" s="100"/>
    </row>
    <row r="971">
      <c r="P971" s="100"/>
    </row>
    <row r="972">
      <c r="P972" s="100"/>
    </row>
    <row r="973">
      <c r="P973" s="100"/>
    </row>
    <row r="974">
      <c r="P974" s="100"/>
    </row>
    <row r="975">
      <c r="P975" s="100"/>
    </row>
    <row r="976">
      <c r="P976" s="100"/>
    </row>
    <row r="977">
      <c r="P977" s="100"/>
    </row>
    <row r="978">
      <c r="P978" s="100"/>
    </row>
    <row r="979">
      <c r="P979" s="100"/>
    </row>
    <row r="980">
      <c r="P980" s="100"/>
    </row>
    <row r="981">
      <c r="P981" s="100"/>
    </row>
    <row r="982">
      <c r="P982" s="100"/>
    </row>
    <row r="983">
      <c r="P983" s="100"/>
    </row>
    <row r="984">
      <c r="P984" s="100"/>
    </row>
    <row r="985">
      <c r="P985" s="100"/>
    </row>
    <row r="986">
      <c r="P986" s="100"/>
    </row>
    <row r="987">
      <c r="P987" s="100"/>
    </row>
    <row r="988">
      <c r="P988" s="100"/>
    </row>
    <row r="989">
      <c r="P989" s="100"/>
    </row>
    <row r="990">
      <c r="P990" s="100"/>
    </row>
    <row r="991">
      <c r="P991" s="100"/>
    </row>
    <row r="992">
      <c r="P992" s="100"/>
    </row>
    <row r="993">
      <c r="P993" s="100"/>
    </row>
    <row r="994">
      <c r="P994" s="100"/>
    </row>
    <row r="995">
      <c r="P995" s="100"/>
    </row>
    <row r="996">
      <c r="P996" s="100"/>
    </row>
    <row r="997">
      <c r="P997" s="100"/>
    </row>
    <row r="998">
      <c r="P998" s="100"/>
    </row>
    <row r="999">
      <c r="P999" s="100"/>
    </row>
    <row r="1000">
      <c r="P1000" s="100"/>
    </row>
    <row r="1001">
      <c r="P1001" s="100"/>
    </row>
    <row r="1002">
      <c r="P1002" s="100"/>
    </row>
    <row r="1003">
      <c r="P1003" s="100"/>
    </row>
    <row r="1004">
      <c r="P1004" s="100"/>
    </row>
    <row r="1005">
      <c r="P1005" s="100"/>
    </row>
    <row r="1006">
      <c r="P1006" s="100"/>
    </row>
    <row r="1007">
      <c r="P1007" s="100"/>
    </row>
    <row r="1008">
      <c r="P1008" s="100"/>
    </row>
    <row r="1009">
      <c r="P1009" s="100"/>
    </row>
    <row r="1010">
      <c r="P1010" s="100"/>
    </row>
    <row r="1011">
      <c r="P1011" s="100"/>
    </row>
    <row r="1012">
      <c r="P1012" s="100"/>
    </row>
    <row r="1013">
      <c r="P1013" s="100"/>
    </row>
    <row r="1014">
      <c r="P1014" s="100"/>
    </row>
    <row r="1015">
      <c r="P1015" s="100"/>
    </row>
    <row r="1016">
      <c r="P1016" s="100"/>
    </row>
    <row r="1017">
      <c r="P1017" s="100"/>
    </row>
    <row r="1018">
      <c r="P1018" s="100"/>
    </row>
    <row r="1019">
      <c r="P1019" s="100"/>
    </row>
    <row r="1020">
      <c r="P1020" s="100"/>
    </row>
  </sheetData>
  <mergeCells count="2">
    <mergeCell ref="I9:J9"/>
    <mergeCell ref="A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32.14"/>
    <col customWidth="1" min="5" max="5" width="20.0"/>
    <col customWidth="1" min="6" max="6" width="80.43"/>
    <col customWidth="1" min="7" max="7" width="19.14"/>
    <col customWidth="1" min="8" max="8" width="24.0"/>
    <col customWidth="1" min="14" max="15" width="26.43"/>
    <col customWidth="1" min="16" max="16" width="27.43"/>
  </cols>
  <sheetData>
    <row r="1">
      <c r="A1" s="17" t="s">
        <v>20</v>
      </c>
      <c r="Q1" s="18"/>
      <c r="R1" s="19"/>
      <c r="S1" s="19"/>
      <c r="T1" s="19"/>
      <c r="U1" s="19"/>
      <c r="V1" s="19"/>
      <c r="W1" s="19"/>
      <c r="X1" s="19"/>
    </row>
    <row r="2">
      <c r="A2" s="20" t="s">
        <v>1</v>
      </c>
      <c r="B2" s="21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2"/>
      <c r="Q2" s="19"/>
      <c r="R2" s="19"/>
      <c r="S2" s="19"/>
      <c r="T2" s="19"/>
      <c r="U2" s="19"/>
      <c r="V2" s="19"/>
      <c r="W2" s="19"/>
      <c r="X2" s="19"/>
    </row>
    <row r="3">
      <c r="A3" s="20" t="s">
        <v>3</v>
      </c>
      <c r="B3" s="21" t="s">
        <v>21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2"/>
      <c r="Q3" s="19"/>
      <c r="R3" s="19"/>
      <c r="S3" s="19"/>
      <c r="T3" s="19"/>
      <c r="U3" s="19"/>
      <c r="V3" s="19"/>
      <c r="W3" s="19"/>
      <c r="X3" s="19"/>
    </row>
    <row r="4">
      <c r="A4" s="20" t="s">
        <v>22</v>
      </c>
      <c r="B4" s="23">
        <v>43264.0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2"/>
      <c r="Q4" s="19"/>
      <c r="R4" s="19"/>
      <c r="S4" s="19"/>
      <c r="T4" s="19"/>
      <c r="U4" s="19"/>
      <c r="V4" s="19"/>
      <c r="W4" s="19"/>
      <c r="X4" s="19"/>
    </row>
    <row r="5">
      <c r="A5" s="20" t="s">
        <v>23</v>
      </c>
      <c r="B5" s="24">
        <v>742904.0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2"/>
      <c r="Q5" s="19"/>
      <c r="R5" s="19"/>
      <c r="S5" s="19"/>
      <c r="T5" s="19"/>
      <c r="U5" s="19"/>
      <c r="V5" s="19"/>
      <c r="W5" s="19"/>
      <c r="X5" s="19"/>
    </row>
    <row r="6">
      <c r="A6" s="20" t="s">
        <v>24</v>
      </c>
      <c r="B6" s="24" t="s">
        <v>34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  <c r="Q6" s="19"/>
      <c r="R6" s="19"/>
      <c r="S6" s="19"/>
      <c r="T6" s="19"/>
      <c r="U6" s="19"/>
      <c r="V6" s="19"/>
      <c r="W6" s="19"/>
      <c r="X6" s="19"/>
    </row>
    <row r="7">
      <c r="A7" s="20" t="s">
        <v>26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2"/>
      <c r="Q7" s="19"/>
      <c r="R7" s="19"/>
      <c r="S7" s="19"/>
      <c r="T7" s="19"/>
      <c r="U7" s="19"/>
      <c r="V7" s="19"/>
      <c r="W7" s="19"/>
      <c r="X7" s="19"/>
    </row>
    <row r="8">
      <c r="A8" s="25" t="s">
        <v>27</v>
      </c>
      <c r="B8" s="26">
        <v>6009.0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8"/>
      <c r="Q8" s="27"/>
      <c r="R8" s="19"/>
      <c r="S8" s="19"/>
      <c r="T8" s="19"/>
      <c r="U8" s="19"/>
      <c r="V8" s="19"/>
      <c r="W8" s="19"/>
      <c r="X8" s="19"/>
    </row>
    <row r="9">
      <c r="A9" s="29"/>
      <c r="B9" s="19"/>
      <c r="C9" s="19"/>
      <c r="D9" s="19"/>
      <c r="E9" s="19"/>
      <c r="F9" s="19"/>
      <c r="G9" s="19"/>
      <c r="H9" s="19"/>
      <c r="I9" s="30" t="s">
        <v>28</v>
      </c>
      <c r="K9" s="30" t="s">
        <v>29</v>
      </c>
      <c r="L9" s="30" t="s">
        <v>30</v>
      </c>
      <c r="M9" s="19"/>
      <c r="N9" s="19"/>
      <c r="O9" s="19"/>
      <c r="P9" s="22"/>
      <c r="Q9" s="31" t="s">
        <v>31</v>
      </c>
      <c r="R9" s="19"/>
      <c r="S9" s="19"/>
      <c r="T9" s="19"/>
      <c r="U9" s="19"/>
      <c r="V9" s="19"/>
      <c r="W9" s="19"/>
      <c r="X9" s="19"/>
    </row>
    <row r="10">
      <c r="A10" s="32" t="s">
        <v>32</v>
      </c>
      <c r="B10" s="33" t="s">
        <v>33</v>
      </c>
      <c r="C10" s="33" t="s">
        <v>35</v>
      </c>
      <c r="D10" s="34" t="s">
        <v>36</v>
      </c>
      <c r="E10" s="26" t="s">
        <v>37</v>
      </c>
      <c r="F10" s="25" t="s">
        <v>38</v>
      </c>
      <c r="G10" s="25" t="s">
        <v>39</v>
      </c>
      <c r="H10" s="25" t="s">
        <v>40</v>
      </c>
      <c r="I10" s="33" t="s">
        <v>41</v>
      </c>
      <c r="J10" s="33" t="s">
        <v>42</v>
      </c>
      <c r="K10" s="33" t="s">
        <v>43</v>
      </c>
      <c r="L10" s="33" t="s">
        <v>35</v>
      </c>
      <c r="M10" s="25" t="s">
        <v>44</v>
      </c>
      <c r="N10" s="25" t="s">
        <v>45</v>
      </c>
      <c r="O10" s="25" t="s">
        <v>45</v>
      </c>
      <c r="P10" s="26" t="s">
        <v>46</v>
      </c>
      <c r="Q10" s="35"/>
      <c r="R10" s="19"/>
      <c r="S10" s="19"/>
      <c r="T10" s="19"/>
      <c r="U10" s="19"/>
      <c r="V10" s="19"/>
      <c r="W10" s="19"/>
      <c r="X10" s="19"/>
    </row>
    <row r="11">
      <c r="A11" s="36">
        <v>1.0</v>
      </c>
      <c r="B11" s="36" t="s">
        <v>47</v>
      </c>
      <c r="C11" s="36">
        <v>3.0</v>
      </c>
      <c r="D11" s="38" t="s">
        <v>49</v>
      </c>
      <c r="E11" s="39" t="s">
        <v>50</v>
      </c>
      <c r="F11" s="38" t="s">
        <v>51</v>
      </c>
      <c r="G11" s="38" t="s">
        <v>52</v>
      </c>
      <c r="H11" s="38" t="s">
        <v>53</v>
      </c>
      <c r="I11" s="40">
        <v>0.022</v>
      </c>
      <c r="J11" s="41">
        <f>+C11*I11</f>
        <v>0.066</v>
      </c>
      <c r="K11" s="42" t="s">
        <v>54</v>
      </c>
      <c r="L11" s="42"/>
      <c r="M11" s="38" t="s">
        <v>55</v>
      </c>
      <c r="N11" s="38" t="s">
        <v>56</v>
      </c>
      <c r="O11" s="38" t="s">
        <v>57</v>
      </c>
      <c r="P11" s="39" t="s">
        <v>58</v>
      </c>
      <c r="Q11" s="45"/>
      <c r="R11" s="43"/>
      <c r="S11" s="43"/>
      <c r="T11" s="43"/>
      <c r="U11" s="43"/>
      <c r="V11" s="43"/>
      <c r="W11" s="43"/>
      <c r="X11" s="43"/>
    </row>
    <row r="12">
      <c r="A12" s="36"/>
      <c r="B12" s="36"/>
      <c r="C12" s="36"/>
      <c r="D12" s="38"/>
      <c r="E12" s="39"/>
      <c r="F12" s="38"/>
      <c r="G12" s="44" t="s">
        <v>60</v>
      </c>
      <c r="H12" s="46" t="s">
        <v>61</v>
      </c>
      <c r="I12" s="47"/>
      <c r="J12" s="41"/>
      <c r="K12" s="42"/>
      <c r="L12" s="42"/>
      <c r="M12" s="38"/>
      <c r="N12" s="38"/>
      <c r="O12" s="38"/>
      <c r="P12" s="39"/>
      <c r="Q12" s="45"/>
      <c r="R12" s="43"/>
      <c r="S12" s="43"/>
      <c r="T12" s="43"/>
      <c r="U12" s="43"/>
      <c r="V12" s="43"/>
      <c r="W12" s="43"/>
      <c r="X12" s="43"/>
    </row>
    <row r="13">
      <c r="A13" s="48">
        <v>2.0</v>
      </c>
      <c r="B13" s="48" t="s">
        <v>62</v>
      </c>
      <c r="C13" s="48">
        <v>8.0</v>
      </c>
      <c r="D13" s="49" t="s">
        <v>63</v>
      </c>
      <c r="E13" s="50" t="s">
        <v>64</v>
      </c>
      <c r="F13" s="51" t="s">
        <v>65</v>
      </c>
      <c r="G13" s="51" t="s">
        <v>66</v>
      </c>
      <c r="H13" s="51" t="s">
        <v>67</v>
      </c>
      <c r="I13" s="52">
        <v>0.09201</v>
      </c>
      <c r="J13" s="53">
        <f>+C13*I13</f>
        <v>0.73608</v>
      </c>
      <c r="K13" s="54" t="s">
        <v>54</v>
      </c>
      <c r="L13" s="55"/>
      <c r="M13" s="51" t="s">
        <v>55</v>
      </c>
      <c r="N13" s="51" t="s">
        <v>68</v>
      </c>
      <c r="O13" s="51" t="s">
        <v>69</v>
      </c>
      <c r="P13" s="50" t="s">
        <v>70</v>
      </c>
      <c r="Q13" s="56"/>
      <c r="R13" s="57"/>
      <c r="S13" s="57"/>
      <c r="T13" s="57"/>
      <c r="U13" s="57"/>
      <c r="V13" s="57"/>
      <c r="W13" s="57"/>
      <c r="X13" s="57"/>
    </row>
    <row r="14">
      <c r="A14" s="48"/>
      <c r="B14" s="48"/>
      <c r="C14" s="48"/>
      <c r="D14" s="49"/>
      <c r="E14" s="50"/>
      <c r="F14" s="51"/>
      <c r="G14" s="58" t="s">
        <v>71</v>
      </c>
      <c r="H14" s="59" t="s">
        <v>72</v>
      </c>
      <c r="I14" s="52"/>
      <c r="J14" s="53"/>
      <c r="K14" s="54"/>
      <c r="L14" s="55"/>
      <c r="M14" s="51"/>
      <c r="N14" s="51"/>
      <c r="O14" s="51"/>
      <c r="P14" s="50"/>
      <c r="Q14" s="56"/>
      <c r="R14" s="57"/>
      <c r="S14" s="57"/>
      <c r="T14" s="57"/>
      <c r="U14" s="57"/>
      <c r="V14" s="57"/>
      <c r="W14" s="57"/>
      <c r="X14" s="57"/>
    </row>
    <row r="15">
      <c r="A15" s="36">
        <v>3.0</v>
      </c>
      <c r="B15" s="36" t="s">
        <v>73</v>
      </c>
      <c r="C15" s="36">
        <v>3.0</v>
      </c>
      <c r="D15" s="38" t="s">
        <v>74</v>
      </c>
      <c r="E15" s="39" t="s">
        <v>75</v>
      </c>
      <c r="F15" s="38" t="s">
        <v>76</v>
      </c>
      <c r="G15" s="38" t="s">
        <v>66</v>
      </c>
      <c r="H15" s="38" t="s">
        <v>77</v>
      </c>
      <c r="I15" s="47">
        <v>0.08325</v>
      </c>
      <c r="J15" s="41">
        <f>+C15*I15</f>
        <v>0.24975</v>
      </c>
      <c r="K15" s="42" t="s">
        <v>54</v>
      </c>
      <c r="L15" s="60"/>
      <c r="M15" s="38" t="s">
        <v>55</v>
      </c>
      <c r="N15" s="38" t="s">
        <v>78</v>
      </c>
      <c r="O15" s="38" t="s">
        <v>79</v>
      </c>
      <c r="P15" s="39" t="s">
        <v>70</v>
      </c>
      <c r="Q15" s="45"/>
      <c r="R15" s="43"/>
      <c r="S15" s="43"/>
      <c r="T15" s="43"/>
      <c r="U15" s="43"/>
      <c r="V15" s="43"/>
      <c r="W15" s="43"/>
      <c r="X15" s="43"/>
    </row>
    <row r="16">
      <c r="A16" s="36"/>
      <c r="B16" s="36"/>
      <c r="C16" s="36"/>
      <c r="D16" s="38"/>
      <c r="E16" s="39"/>
      <c r="F16" s="38"/>
      <c r="G16" s="44" t="s">
        <v>66</v>
      </c>
      <c r="H16" s="46" t="s">
        <v>77</v>
      </c>
      <c r="I16" s="47"/>
      <c r="J16" s="41"/>
      <c r="K16" s="42"/>
      <c r="L16" s="60"/>
      <c r="M16" s="38"/>
      <c r="N16" s="38"/>
      <c r="O16" s="38"/>
      <c r="P16" s="39"/>
      <c r="Q16" s="45"/>
      <c r="R16" s="43"/>
      <c r="S16" s="43"/>
      <c r="T16" s="43"/>
      <c r="U16" s="43"/>
      <c r="V16" s="43"/>
      <c r="W16" s="43"/>
      <c r="X16" s="43"/>
    </row>
    <row r="17">
      <c r="A17" s="36"/>
      <c r="B17" s="36"/>
      <c r="C17" s="36"/>
      <c r="D17" s="38"/>
      <c r="E17" s="39"/>
      <c r="F17" s="38"/>
      <c r="G17" s="61" t="s">
        <v>66</v>
      </c>
      <c r="H17" s="62" t="s">
        <v>80</v>
      </c>
      <c r="I17" s="47"/>
      <c r="J17" s="41"/>
      <c r="K17" s="42"/>
      <c r="L17" s="60"/>
      <c r="M17" s="38"/>
      <c r="N17" s="38"/>
      <c r="O17" s="38"/>
      <c r="P17" s="39"/>
      <c r="Q17" s="45"/>
      <c r="R17" s="43"/>
      <c r="S17" s="43"/>
      <c r="T17" s="43"/>
      <c r="U17" s="43"/>
      <c r="V17" s="43"/>
      <c r="W17" s="43"/>
      <c r="X17" s="43"/>
    </row>
    <row r="18">
      <c r="A18" s="36"/>
      <c r="B18" s="36"/>
      <c r="C18" s="36"/>
      <c r="D18" s="38"/>
      <c r="E18" s="39"/>
      <c r="F18" s="38"/>
      <c r="G18" s="61" t="s">
        <v>60</v>
      </c>
      <c r="H18" s="62" t="s">
        <v>81</v>
      </c>
      <c r="I18" s="47"/>
      <c r="J18" s="41"/>
      <c r="K18" s="42"/>
      <c r="L18" s="60"/>
      <c r="M18" s="38"/>
      <c r="N18" s="38"/>
      <c r="O18" s="38"/>
      <c r="P18" s="39"/>
      <c r="Q18" s="45"/>
      <c r="R18" s="43"/>
      <c r="S18" s="43"/>
      <c r="T18" s="43"/>
      <c r="U18" s="43"/>
      <c r="V18" s="43"/>
      <c r="W18" s="43"/>
      <c r="X18" s="43"/>
    </row>
    <row r="19">
      <c r="A19" s="48">
        <v>4.0</v>
      </c>
      <c r="B19" s="48" t="s">
        <v>82</v>
      </c>
      <c r="C19" s="48">
        <v>2.0</v>
      </c>
      <c r="D19" s="51" t="s">
        <v>83</v>
      </c>
      <c r="E19" s="50" t="s">
        <v>84</v>
      </c>
      <c r="F19" s="51" t="s">
        <v>85</v>
      </c>
      <c r="G19" s="51" t="s">
        <v>66</v>
      </c>
      <c r="H19" s="51" t="s">
        <v>86</v>
      </c>
      <c r="I19" s="63">
        <v>0.022</v>
      </c>
      <c r="J19" s="53">
        <f>+C19*I19</f>
        <v>0.044</v>
      </c>
      <c r="K19" s="54" t="s">
        <v>54</v>
      </c>
      <c r="L19" s="55"/>
      <c r="M19" s="51" t="s">
        <v>55</v>
      </c>
      <c r="N19" s="51" t="s">
        <v>87</v>
      </c>
      <c r="O19" s="51" t="s">
        <v>88</v>
      </c>
      <c r="P19" s="50" t="s">
        <v>58</v>
      </c>
      <c r="Q19" s="56"/>
      <c r="R19" s="57"/>
      <c r="S19" s="57"/>
      <c r="T19" s="57"/>
      <c r="U19" s="57"/>
      <c r="V19" s="57"/>
      <c r="W19" s="57"/>
      <c r="X19" s="57"/>
    </row>
    <row r="20">
      <c r="A20" s="48"/>
      <c r="B20" s="48"/>
      <c r="C20" s="48"/>
      <c r="D20" s="51"/>
      <c r="E20" s="50"/>
      <c r="F20" s="51"/>
      <c r="G20" s="58" t="s">
        <v>89</v>
      </c>
      <c r="H20" s="59" t="s">
        <v>90</v>
      </c>
      <c r="I20" s="52"/>
      <c r="J20" s="53"/>
      <c r="K20" s="54"/>
      <c r="L20" s="55"/>
      <c r="M20" s="51"/>
      <c r="N20" s="51"/>
      <c r="O20" s="51"/>
      <c r="P20" s="50"/>
      <c r="Q20" s="56"/>
      <c r="R20" s="57"/>
      <c r="S20" s="57"/>
      <c r="T20" s="57"/>
      <c r="U20" s="57"/>
      <c r="V20" s="57"/>
      <c r="W20" s="57"/>
      <c r="X20" s="57"/>
    </row>
    <row r="21">
      <c r="A21" s="36">
        <v>5.0</v>
      </c>
      <c r="B21" s="36" t="s">
        <v>91</v>
      </c>
      <c r="C21" s="36">
        <v>2.0</v>
      </c>
      <c r="D21" s="38" t="s">
        <v>92</v>
      </c>
      <c r="E21" s="39" t="s">
        <v>93</v>
      </c>
      <c r="F21" s="38" t="s">
        <v>94</v>
      </c>
      <c r="G21" s="38" t="s">
        <v>66</v>
      </c>
      <c r="H21" s="38" t="s">
        <v>95</v>
      </c>
      <c r="I21" s="47">
        <v>0.09201</v>
      </c>
      <c r="J21" s="41">
        <f t="shared" ref="J21:J22" si="1">+C21*I21</f>
        <v>0.18402</v>
      </c>
      <c r="K21" s="42" t="s">
        <v>54</v>
      </c>
      <c r="L21" s="60"/>
      <c r="M21" s="38" t="s">
        <v>55</v>
      </c>
      <c r="N21" s="38" t="s">
        <v>96</v>
      </c>
      <c r="O21" s="38" t="s">
        <v>97</v>
      </c>
      <c r="P21" s="39" t="s">
        <v>58</v>
      </c>
      <c r="Q21" s="45"/>
      <c r="R21" s="43"/>
      <c r="S21" s="43"/>
      <c r="T21" s="43"/>
      <c r="U21" s="43"/>
      <c r="V21" s="43"/>
      <c r="W21" s="43"/>
      <c r="X21" s="43"/>
    </row>
    <row r="22">
      <c r="A22" s="48">
        <v>6.0</v>
      </c>
      <c r="B22" s="48" t="s">
        <v>98</v>
      </c>
      <c r="C22" s="48">
        <v>2.0</v>
      </c>
      <c r="D22" s="51" t="s">
        <v>99</v>
      </c>
      <c r="E22" s="50" t="s">
        <v>100</v>
      </c>
      <c r="F22" s="51" t="s">
        <v>101</v>
      </c>
      <c r="G22" s="51" t="s">
        <v>102</v>
      </c>
      <c r="H22" s="51" t="s">
        <v>103</v>
      </c>
      <c r="I22" s="52">
        <v>0.08325</v>
      </c>
      <c r="J22" s="53">
        <f t="shared" si="1"/>
        <v>0.1665</v>
      </c>
      <c r="K22" s="54" t="s">
        <v>54</v>
      </c>
      <c r="L22" s="55"/>
      <c r="M22" s="51" t="s">
        <v>55</v>
      </c>
      <c r="N22" s="51" t="s">
        <v>104</v>
      </c>
      <c r="O22" s="51" t="s">
        <v>105</v>
      </c>
      <c r="P22" s="50" t="s">
        <v>106</v>
      </c>
      <c r="Q22" s="56"/>
      <c r="R22" s="57"/>
      <c r="S22" s="57"/>
      <c r="T22" s="57"/>
      <c r="U22" s="57"/>
      <c r="V22" s="57"/>
      <c r="W22" s="57"/>
      <c r="X22" s="57"/>
    </row>
    <row r="23">
      <c r="A23" s="48"/>
      <c r="B23" s="48"/>
      <c r="C23" s="48"/>
      <c r="D23" s="51"/>
      <c r="E23" s="50"/>
      <c r="F23" s="51"/>
      <c r="G23" s="58" t="s">
        <v>89</v>
      </c>
      <c r="H23" s="59" t="s">
        <v>107</v>
      </c>
      <c r="I23" s="52"/>
      <c r="J23" s="53"/>
      <c r="K23" s="54"/>
      <c r="L23" s="55"/>
      <c r="M23" s="51"/>
      <c r="N23" s="51"/>
      <c r="O23" s="51"/>
      <c r="P23" s="50"/>
      <c r="Q23" s="56"/>
      <c r="R23" s="57"/>
      <c r="S23" s="57"/>
      <c r="T23" s="57"/>
      <c r="U23" s="57"/>
      <c r="V23" s="57"/>
      <c r="W23" s="57"/>
      <c r="X23" s="57"/>
    </row>
    <row r="24">
      <c r="A24" s="36">
        <v>7.0</v>
      </c>
      <c r="B24" s="36" t="s">
        <v>108</v>
      </c>
      <c r="C24" s="36">
        <v>13.0</v>
      </c>
      <c r="D24" s="64" t="s">
        <v>109</v>
      </c>
      <c r="E24" s="39" t="s">
        <v>100</v>
      </c>
      <c r="F24" s="38" t="s">
        <v>110</v>
      </c>
      <c r="G24" s="38" t="s">
        <v>66</v>
      </c>
      <c r="H24" s="38" t="s">
        <v>111</v>
      </c>
      <c r="I24" s="65">
        <v>0.01838</v>
      </c>
      <c r="J24" s="41">
        <f>+C24*I24</f>
        <v>0.23894</v>
      </c>
      <c r="K24" s="42" t="s">
        <v>54</v>
      </c>
      <c r="L24" s="60"/>
      <c r="M24" s="38" t="s">
        <v>55</v>
      </c>
      <c r="N24" s="38" t="s">
        <v>112</v>
      </c>
      <c r="O24" s="38" t="s">
        <v>113</v>
      </c>
      <c r="P24" s="39" t="s">
        <v>58</v>
      </c>
      <c r="Q24" s="45"/>
      <c r="R24" s="43"/>
      <c r="S24" s="43"/>
      <c r="T24" s="43"/>
      <c r="U24" s="43"/>
      <c r="V24" s="43"/>
      <c r="W24" s="43"/>
      <c r="X24" s="43"/>
    </row>
    <row r="25">
      <c r="A25" s="36"/>
      <c r="B25" s="36"/>
      <c r="C25" s="36"/>
      <c r="D25" s="64"/>
      <c r="E25" s="39"/>
      <c r="F25" s="38"/>
      <c r="G25" s="44" t="s">
        <v>114</v>
      </c>
      <c r="H25" s="46" t="s">
        <v>115</v>
      </c>
      <c r="I25" s="65"/>
      <c r="J25" s="41"/>
      <c r="K25" s="42"/>
      <c r="L25" s="60"/>
      <c r="M25" s="38"/>
      <c r="N25" s="38"/>
      <c r="O25" s="38"/>
      <c r="P25" s="39"/>
      <c r="Q25" s="45"/>
      <c r="R25" s="43"/>
      <c r="S25" s="43"/>
      <c r="T25" s="43"/>
      <c r="U25" s="43"/>
      <c r="V25" s="43"/>
      <c r="W25" s="43"/>
      <c r="X25" s="43"/>
    </row>
    <row r="26">
      <c r="A26" s="36"/>
      <c r="B26" s="36"/>
      <c r="C26" s="36"/>
      <c r="D26" s="64"/>
      <c r="E26" s="39"/>
      <c r="F26" s="38"/>
      <c r="G26" s="61" t="s">
        <v>114</v>
      </c>
      <c r="H26" s="62" t="s">
        <v>116</v>
      </c>
      <c r="I26" s="65"/>
      <c r="J26" s="41"/>
      <c r="K26" s="42"/>
      <c r="L26" s="60"/>
      <c r="M26" s="38"/>
      <c r="N26" s="38"/>
      <c r="O26" s="38"/>
      <c r="P26" s="39"/>
      <c r="Q26" s="45"/>
      <c r="R26" s="43"/>
      <c r="S26" s="43"/>
      <c r="T26" s="43"/>
      <c r="U26" s="43"/>
      <c r="V26" s="43"/>
      <c r="W26" s="43"/>
      <c r="X26" s="43"/>
    </row>
    <row r="27">
      <c r="A27" s="48">
        <v>8.0</v>
      </c>
      <c r="B27" s="48" t="s">
        <v>117</v>
      </c>
      <c r="C27" s="48">
        <v>4.0</v>
      </c>
      <c r="D27" s="51" t="s">
        <v>118</v>
      </c>
      <c r="E27" s="50" t="s">
        <v>119</v>
      </c>
      <c r="F27" s="51" t="s">
        <v>120</v>
      </c>
      <c r="G27" s="51" t="s">
        <v>71</v>
      </c>
      <c r="H27" s="51" t="s">
        <v>121</v>
      </c>
      <c r="I27" s="63">
        <v>0.0594</v>
      </c>
      <c r="J27" s="53">
        <f>+C27*I27</f>
        <v>0.2376</v>
      </c>
      <c r="K27" s="54" t="s">
        <v>54</v>
      </c>
      <c r="L27" s="55"/>
      <c r="M27" s="51" t="s">
        <v>55</v>
      </c>
      <c r="N27" s="51" t="s">
        <v>122</v>
      </c>
      <c r="O27" s="51" t="s">
        <v>123</v>
      </c>
      <c r="P27" s="50" t="s">
        <v>70</v>
      </c>
      <c r="Q27" s="56"/>
      <c r="R27" s="57"/>
      <c r="S27" s="57"/>
      <c r="T27" s="57"/>
      <c r="U27" s="57"/>
      <c r="V27" s="57"/>
      <c r="W27" s="57"/>
      <c r="X27" s="57"/>
    </row>
    <row r="28">
      <c r="A28" s="48"/>
      <c r="B28" s="48"/>
      <c r="C28" s="48"/>
      <c r="D28" s="51"/>
      <c r="E28" s="50"/>
      <c r="F28" s="51"/>
      <c r="G28" s="58" t="s">
        <v>124</v>
      </c>
      <c r="H28" s="59" t="s">
        <v>125</v>
      </c>
      <c r="I28" s="52"/>
      <c r="J28" s="53"/>
      <c r="K28" s="54"/>
      <c r="L28" s="55"/>
      <c r="M28" s="51"/>
      <c r="N28" s="51"/>
      <c r="O28" s="51"/>
      <c r="P28" s="50"/>
      <c r="Q28" s="56"/>
      <c r="R28" s="57"/>
      <c r="S28" s="57"/>
      <c r="T28" s="57"/>
      <c r="U28" s="57"/>
      <c r="V28" s="57"/>
      <c r="W28" s="57"/>
      <c r="X28" s="57"/>
    </row>
    <row r="29">
      <c r="A29" s="36">
        <v>9.0</v>
      </c>
      <c r="B29" s="36" t="s">
        <v>126</v>
      </c>
      <c r="C29" s="36">
        <v>2.0</v>
      </c>
      <c r="D29" s="38" t="s">
        <v>127</v>
      </c>
      <c r="E29" s="39" t="s">
        <v>128</v>
      </c>
      <c r="F29" s="38" t="s">
        <v>129</v>
      </c>
      <c r="G29" s="38" t="s">
        <v>130</v>
      </c>
      <c r="H29" s="38" t="s">
        <v>131</v>
      </c>
      <c r="I29" s="47">
        <v>0.00341</v>
      </c>
      <c r="J29" s="41">
        <f t="shared" ref="J29:J30" si="2">+C29*I29</f>
        <v>0.00682</v>
      </c>
      <c r="K29" s="42" t="s">
        <v>54</v>
      </c>
      <c r="L29" s="60"/>
      <c r="M29" s="38" t="s">
        <v>55</v>
      </c>
      <c r="N29" s="38" t="s">
        <v>132</v>
      </c>
      <c r="O29" s="38" t="s">
        <v>133</v>
      </c>
      <c r="P29" s="39" t="s">
        <v>58</v>
      </c>
      <c r="Q29" s="45"/>
      <c r="R29" s="43"/>
      <c r="S29" s="43"/>
      <c r="T29" s="43"/>
      <c r="U29" s="43"/>
      <c r="V29" s="43"/>
      <c r="W29" s="43"/>
      <c r="X29" s="43"/>
    </row>
    <row r="30">
      <c r="A30" s="48">
        <v>10.0</v>
      </c>
      <c r="B30" s="48" t="s">
        <v>134</v>
      </c>
      <c r="C30" s="48">
        <v>2.0</v>
      </c>
      <c r="D30" s="51" t="s">
        <v>135</v>
      </c>
      <c r="E30" s="50" t="s">
        <v>136</v>
      </c>
      <c r="F30" s="51" t="s">
        <v>137</v>
      </c>
      <c r="G30" s="51" t="s">
        <v>71</v>
      </c>
      <c r="H30" s="51" t="s">
        <v>138</v>
      </c>
      <c r="I30" s="52">
        <v>0.12915</v>
      </c>
      <c r="J30" s="53">
        <f t="shared" si="2"/>
        <v>0.2583</v>
      </c>
      <c r="K30" s="54" t="s">
        <v>54</v>
      </c>
      <c r="L30" s="55"/>
      <c r="M30" s="51" t="s">
        <v>55</v>
      </c>
      <c r="N30" s="51" t="s">
        <v>139</v>
      </c>
      <c r="O30" s="51" t="s">
        <v>140</v>
      </c>
      <c r="P30" s="50" t="s">
        <v>141</v>
      </c>
      <c r="Q30" s="56"/>
      <c r="R30" s="57"/>
      <c r="S30" s="57"/>
      <c r="T30" s="57"/>
      <c r="U30" s="57"/>
      <c r="V30" s="57"/>
      <c r="W30" s="57"/>
      <c r="X30" s="57"/>
    </row>
    <row r="31">
      <c r="A31" s="48"/>
      <c r="B31" s="48"/>
      <c r="C31" s="48"/>
      <c r="D31" s="51"/>
      <c r="E31" s="50"/>
      <c r="F31" s="51"/>
      <c r="G31" s="58" t="s">
        <v>71</v>
      </c>
      <c r="H31" s="59" t="s">
        <v>142</v>
      </c>
      <c r="I31" s="52"/>
      <c r="J31" s="53"/>
      <c r="K31" s="54"/>
      <c r="L31" s="55"/>
      <c r="M31" s="51"/>
      <c r="N31" s="51"/>
      <c r="O31" s="51"/>
      <c r="P31" s="50"/>
      <c r="Q31" s="56"/>
      <c r="R31" s="57"/>
      <c r="S31" s="57"/>
      <c r="T31" s="57"/>
      <c r="U31" s="57"/>
      <c r="V31" s="57"/>
      <c r="W31" s="57"/>
      <c r="X31" s="57"/>
    </row>
    <row r="32">
      <c r="A32" s="36">
        <v>11.0</v>
      </c>
      <c r="B32" s="36" t="s">
        <v>143</v>
      </c>
      <c r="C32" s="36">
        <v>8.0</v>
      </c>
      <c r="D32" s="64" t="s">
        <v>144</v>
      </c>
      <c r="E32" s="39" t="s">
        <v>145</v>
      </c>
      <c r="F32" s="38" t="s">
        <v>146</v>
      </c>
      <c r="G32" s="38" t="s">
        <v>130</v>
      </c>
      <c r="H32" s="38" t="s">
        <v>147</v>
      </c>
      <c r="I32" s="40">
        <v>0.0596</v>
      </c>
      <c r="J32" s="41">
        <f>+C32*I32</f>
        <v>0.4768</v>
      </c>
      <c r="K32" s="42" t="s">
        <v>54</v>
      </c>
      <c r="L32" s="60"/>
      <c r="M32" s="38" t="s">
        <v>55</v>
      </c>
      <c r="N32" s="38" t="s">
        <v>148</v>
      </c>
      <c r="O32" s="38" t="s">
        <v>149</v>
      </c>
      <c r="P32" s="39" t="s">
        <v>141</v>
      </c>
      <c r="Q32" s="45"/>
      <c r="R32" s="43"/>
      <c r="S32" s="43"/>
      <c r="T32" s="43"/>
      <c r="U32" s="43"/>
      <c r="V32" s="43"/>
      <c r="W32" s="43"/>
      <c r="X32" s="43"/>
    </row>
    <row r="33">
      <c r="A33" s="36"/>
      <c r="B33" s="36"/>
      <c r="C33" s="36"/>
      <c r="D33" s="64"/>
      <c r="E33" s="39"/>
      <c r="F33" s="38"/>
      <c r="G33" s="44" t="s">
        <v>114</v>
      </c>
      <c r="H33" s="46" t="s">
        <v>150</v>
      </c>
      <c r="I33" s="47"/>
      <c r="J33" s="41"/>
      <c r="K33" s="42"/>
      <c r="L33" s="60"/>
      <c r="M33" s="38"/>
      <c r="N33" s="38"/>
      <c r="O33" s="38"/>
      <c r="P33" s="39"/>
      <c r="Q33" s="45"/>
      <c r="R33" s="43"/>
      <c r="S33" s="43"/>
      <c r="T33" s="43"/>
      <c r="U33" s="43"/>
      <c r="V33" s="43"/>
      <c r="W33" s="43"/>
      <c r="X33" s="43"/>
    </row>
    <row r="34">
      <c r="A34" s="48">
        <v>12.0</v>
      </c>
      <c r="B34" s="48" t="s">
        <v>151</v>
      </c>
      <c r="C34" s="48">
        <v>2.0</v>
      </c>
      <c r="D34" s="51" t="s">
        <v>152</v>
      </c>
      <c r="E34" s="50" t="s">
        <v>153</v>
      </c>
      <c r="F34" s="51" t="s">
        <v>154</v>
      </c>
      <c r="G34" s="51" t="s">
        <v>155</v>
      </c>
      <c r="H34" s="51" t="s">
        <v>156</v>
      </c>
      <c r="I34" s="52">
        <v>0.12854</v>
      </c>
      <c r="J34" s="53">
        <f>+C34*I34</f>
        <v>0.25708</v>
      </c>
      <c r="K34" s="54" t="s">
        <v>54</v>
      </c>
      <c r="L34" s="55"/>
      <c r="M34" s="51" t="s">
        <v>55</v>
      </c>
      <c r="N34" s="51" t="s">
        <v>157</v>
      </c>
      <c r="O34" s="51" t="s">
        <v>158</v>
      </c>
      <c r="P34" s="50" t="s">
        <v>141</v>
      </c>
      <c r="Q34" s="56"/>
      <c r="R34" s="57"/>
      <c r="S34" s="57"/>
      <c r="T34" s="57"/>
      <c r="U34" s="57"/>
      <c r="V34" s="57"/>
      <c r="W34" s="57"/>
      <c r="X34" s="57"/>
    </row>
    <row r="35">
      <c r="A35" s="48"/>
      <c r="B35" s="48"/>
      <c r="C35" s="48"/>
      <c r="D35" s="51"/>
      <c r="E35" s="50"/>
      <c r="F35" s="51"/>
      <c r="G35" s="58" t="s">
        <v>89</v>
      </c>
      <c r="H35" s="59" t="s">
        <v>159</v>
      </c>
      <c r="I35" s="52"/>
      <c r="J35" s="53"/>
      <c r="K35" s="54"/>
      <c r="L35" s="55"/>
      <c r="M35" s="51"/>
      <c r="N35" s="51"/>
      <c r="O35" s="51"/>
      <c r="P35" s="50"/>
      <c r="Q35" s="56"/>
      <c r="R35" s="57"/>
      <c r="S35" s="57"/>
      <c r="T35" s="57"/>
      <c r="U35" s="57"/>
      <c r="V35" s="57"/>
      <c r="W35" s="57"/>
      <c r="X35" s="57"/>
    </row>
    <row r="36">
      <c r="A36" s="36">
        <v>13.0</v>
      </c>
      <c r="B36" s="36" t="s">
        <v>160</v>
      </c>
      <c r="C36" s="36">
        <v>1.0</v>
      </c>
      <c r="D36" s="38" t="s">
        <v>161</v>
      </c>
      <c r="E36" s="39" t="s">
        <v>162</v>
      </c>
      <c r="F36" s="38" t="s">
        <v>163</v>
      </c>
      <c r="G36" s="38" t="s">
        <v>164</v>
      </c>
      <c r="H36" s="38" t="s">
        <v>165</v>
      </c>
      <c r="I36" s="66">
        <v>0.255</v>
      </c>
      <c r="J36" s="41">
        <f>+C36*I36</f>
        <v>0.255</v>
      </c>
      <c r="K36" s="42" t="s">
        <v>54</v>
      </c>
      <c r="L36" s="60"/>
      <c r="M36" s="38" t="s">
        <v>55</v>
      </c>
      <c r="N36" s="38" t="s">
        <v>166</v>
      </c>
      <c r="O36" s="38" t="s">
        <v>167</v>
      </c>
      <c r="P36" s="39" t="s">
        <v>168</v>
      </c>
      <c r="Q36" s="45"/>
      <c r="R36" s="43"/>
      <c r="S36" s="43"/>
      <c r="T36" s="43"/>
      <c r="U36" s="43"/>
      <c r="V36" s="43"/>
      <c r="W36" s="43"/>
      <c r="X36" s="43"/>
    </row>
    <row r="37">
      <c r="A37" s="36"/>
      <c r="B37" s="36"/>
      <c r="C37" s="36"/>
      <c r="D37" s="38"/>
      <c r="E37" s="39"/>
      <c r="F37" s="38"/>
      <c r="G37" s="38"/>
      <c r="H37" s="38"/>
      <c r="I37" s="66"/>
      <c r="J37" s="41"/>
      <c r="K37" s="42"/>
      <c r="L37" s="60"/>
      <c r="M37" s="38"/>
      <c r="N37" s="38"/>
      <c r="O37" s="38"/>
      <c r="P37" s="39"/>
      <c r="Q37" s="45"/>
      <c r="R37" s="43"/>
      <c r="S37" s="43"/>
      <c r="T37" s="43"/>
      <c r="U37" s="43"/>
      <c r="V37" s="43"/>
      <c r="W37" s="43"/>
      <c r="X37" s="43"/>
    </row>
    <row r="38">
      <c r="A38" s="48">
        <v>14.0</v>
      </c>
      <c r="B38" s="48" t="s">
        <v>169</v>
      </c>
      <c r="C38" s="48">
        <v>1.0</v>
      </c>
      <c r="D38" s="51" t="s">
        <v>170</v>
      </c>
      <c r="E38" s="67"/>
      <c r="F38" s="51" t="s">
        <v>171</v>
      </c>
      <c r="G38" s="51" t="s">
        <v>172</v>
      </c>
      <c r="H38" s="50">
        <v>5.040771891E9</v>
      </c>
      <c r="I38" s="68">
        <v>0.94962</v>
      </c>
      <c r="J38" s="53">
        <f t="shared" ref="J38:J39" si="3">+C38*I38</f>
        <v>0.94962</v>
      </c>
      <c r="K38" s="54" t="s">
        <v>54</v>
      </c>
      <c r="L38" s="55"/>
      <c r="M38" s="51" t="s">
        <v>55</v>
      </c>
      <c r="N38" s="51" t="s">
        <v>173</v>
      </c>
      <c r="O38" s="51" t="s">
        <v>174</v>
      </c>
      <c r="P38" s="50" t="s">
        <v>175</v>
      </c>
      <c r="Q38" s="51" t="s">
        <v>177</v>
      </c>
      <c r="R38" s="57"/>
      <c r="S38" s="57"/>
      <c r="T38" s="57"/>
      <c r="U38" s="57"/>
      <c r="V38" s="57"/>
      <c r="W38" s="57"/>
      <c r="X38" s="57"/>
    </row>
    <row r="39">
      <c r="A39" s="36">
        <v>15.0</v>
      </c>
      <c r="B39" s="36" t="s">
        <v>176</v>
      </c>
      <c r="C39" s="36">
        <v>3.0</v>
      </c>
      <c r="D39" s="38" t="s">
        <v>178</v>
      </c>
      <c r="E39" s="39" t="s">
        <v>179</v>
      </c>
      <c r="F39" s="38" t="s">
        <v>180</v>
      </c>
      <c r="G39" s="38" t="s">
        <v>172</v>
      </c>
      <c r="H39" s="69" t="s">
        <v>181</v>
      </c>
      <c r="I39" s="41">
        <v>1.27778</v>
      </c>
      <c r="J39" s="41">
        <f t="shared" si="3"/>
        <v>3.83334</v>
      </c>
      <c r="K39" s="42" t="s">
        <v>54</v>
      </c>
      <c r="L39" s="60"/>
      <c r="M39" s="38" t="s">
        <v>55</v>
      </c>
      <c r="N39" s="38" t="s">
        <v>182</v>
      </c>
      <c r="O39" s="45"/>
      <c r="P39" s="39" t="s">
        <v>183</v>
      </c>
      <c r="Q39" s="45"/>
      <c r="R39" s="43"/>
      <c r="S39" s="43"/>
      <c r="T39" s="43"/>
      <c r="U39" s="43"/>
      <c r="V39" s="43"/>
      <c r="W39" s="43"/>
      <c r="X39" s="43"/>
    </row>
    <row r="40">
      <c r="A40" s="36"/>
      <c r="B40" s="36"/>
      <c r="C40" s="36"/>
      <c r="D40" s="38"/>
      <c r="E40" s="39"/>
      <c r="F40" s="38"/>
      <c r="G40" s="38" t="s">
        <v>184</v>
      </c>
      <c r="H40" s="70" t="s">
        <v>185</v>
      </c>
      <c r="I40" s="41"/>
      <c r="J40" s="41"/>
      <c r="K40" s="42"/>
      <c r="L40" s="60"/>
      <c r="M40" s="38"/>
      <c r="N40" s="38"/>
      <c r="O40" s="45"/>
      <c r="P40" s="39"/>
      <c r="Q40" s="45"/>
      <c r="R40" s="43"/>
      <c r="S40" s="43"/>
      <c r="T40" s="43"/>
      <c r="U40" s="43"/>
      <c r="V40" s="43"/>
      <c r="W40" s="43"/>
      <c r="X40" s="43"/>
    </row>
    <row r="41">
      <c r="A41" s="36"/>
      <c r="B41" s="36"/>
      <c r="C41" s="36"/>
      <c r="D41" s="38"/>
      <c r="E41" s="39"/>
      <c r="F41" s="38"/>
      <c r="G41" s="38" t="s">
        <v>186</v>
      </c>
      <c r="H41" s="70" t="s">
        <v>187</v>
      </c>
      <c r="I41" s="41"/>
      <c r="J41" s="41"/>
      <c r="K41" s="42"/>
      <c r="L41" s="60"/>
      <c r="M41" s="38"/>
      <c r="N41" s="38"/>
      <c r="O41" s="45"/>
      <c r="P41" s="39"/>
      <c r="Q41" s="45"/>
      <c r="R41" s="43"/>
      <c r="S41" s="43"/>
      <c r="T41" s="43"/>
      <c r="U41" s="43"/>
      <c r="V41" s="43"/>
      <c r="W41" s="43"/>
      <c r="X41" s="43"/>
    </row>
    <row r="42">
      <c r="A42" s="48">
        <v>16.0</v>
      </c>
      <c r="B42" s="48" t="s">
        <v>188</v>
      </c>
      <c r="C42" s="48">
        <v>1.0</v>
      </c>
      <c r="D42" s="51" t="s">
        <v>189</v>
      </c>
      <c r="E42" s="67"/>
      <c r="F42" s="51" t="s">
        <v>190</v>
      </c>
      <c r="G42" s="51" t="s">
        <v>191</v>
      </c>
      <c r="H42" s="51" t="s">
        <v>192</v>
      </c>
      <c r="I42" s="71">
        <v>2.2246</v>
      </c>
      <c r="J42" s="53">
        <f>+C42*I42</f>
        <v>2.2246</v>
      </c>
      <c r="K42" s="54" t="s">
        <v>54</v>
      </c>
      <c r="L42" s="55"/>
      <c r="M42" s="51" t="s">
        <v>55</v>
      </c>
      <c r="N42" s="51" t="s">
        <v>193</v>
      </c>
      <c r="O42" s="51" t="s">
        <v>194</v>
      </c>
      <c r="P42" s="50" t="s">
        <v>195</v>
      </c>
      <c r="Q42" s="56"/>
      <c r="R42" s="57"/>
      <c r="S42" s="57"/>
      <c r="T42" s="57"/>
      <c r="U42" s="57"/>
      <c r="V42" s="57"/>
      <c r="W42" s="57"/>
      <c r="X42" s="57"/>
    </row>
    <row r="43">
      <c r="A43" s="48"/>
      <c r="B43" s="48"/>
      <c r="C43" s="48"/>
      <c r="D43" s="51"/>
      <c r="E43" s="67"/>
      <c r="F43" s="51"/>
      <c r="G43" s="58" t="s">
        <v>191</v>
      </c>
      <c r="H43" s="59" t="s">
        <v>196</v>
      </c>
      <c r="I43" s="71"/>
      <c r="J43" s="53"/>
      <c r="K43" s="54"/>
      <c r="L43" s="55"/>
      <c r="M43" s="51"/>
      <c r="N43" s="51"/>
      <c r="O43" s="51"/>
      <c r="P43" s="50"/>
      <c r="Q43" s="56"/>
      <c r="R43" s="57"/>
      <c r="S43" s="57"/>
      <c r="T43" s="57"/>
      <c r="U43" s="57"/>
      <c r="V43" s="57"/>
      <c r="W43" s="57"/>
      <c r="X43" s="57"/>
    </row>
    <row r="44">
      <c r="A44" s="36">
        <v>17.0</v>
      </c>
      <c r="B44" s="36" t="s">
        <v>197</v>
      </c>
      <c r="C44" s="36">
        <v>2.0</v>
      </c>
      <c r="D44" s="38" t="s">
        <v>198</v>
      </c>
      <c r="E44" s="39" t="s">
        <v>199</v>
      </c>
      <c r="F44" s="38" t="s">
        <v>200</v>
      </c>
      <c r="G44" s="38" t="s">
        <v>172</v>
      </c>
      <c r="H44" s="69" t="s">
        <v>201</v>
      </c>
      <c r="I44" s="72">
        <v>0.1832</v>
      </c>
      <c r="J44" s="41">
        <f t="shared" ref="J44:J49" si="4">+C44*I44</f>
        <v>0.3664</v>
      </c>
      <c r="K44" s="42" t="s">
        <v>54</v>
      </c>
      <c r="L44" s="60"/>
      <c r="M44" s="38" t="s">
        <v>55</v>
      </c>
      <c r="N44" s="38" t="s">
        <v>202</v>
      </c>
      <c r="O44" s="45"/>
      <c r="P44" s="39" t="s">
        <v>203</v>
      </c>
      <c r="Q44" s="45"/>
      <c r="R44" s="43"/>
      <c r="S44" s="43"/>
      <c r="T44" s="43"/>
      <c r="U44" s="43"/>
      <c r="V44" s="43"/>
      <c r="W44" s="43"/>
      <c r="X44" s="43"/>
    </row>
    <row r="45">
      <c r="A45" s="48">
        <v>18.0</v>
      </c>
      <c r="B45" s="48" t="s">
        <v>204</v>
      </c>
      <c r="C45" s="48">
        <v>1.0</v>
      </c>
      <c r="D45" s="51" t="s">
        <v>205</v>
      </c>
      <c r="E45" s="67"/>
      <c r="F45" s="51" t="s">
        <v>206</v>
      </c>
      <c r="G45" s="51" t="s">
        <v>207</v>
      </c>
      <c r="H45" s="51" t="s">
        <v>208</v>
      </c>
      <c r="I45" s="73">
        <v>0.6487</v>
      </c>
      <c r="J45" s="53">
        <f t="shared" si="4"/>
        <v>0.6487</v>
      </c>
      <c r="K45" s="54" t="s">
        <v>54</v>
      </c>
      <c r="L45" s="55"/>
      <c r="M45" s="51" t="s">
        <v>55</v>
      </c>
      <c r="N45" s="51" t="s">
        <v>209</v>
      </c>
      <c r="O45" s="56"/>
      <c r="P45" s="50" t="s">
        <v>210</v>
      </c>
      <c r="Q45" s="51" t="s">
        <v>216</v>
      </c>
      <c r="R45" s="57"/>
      <c r="S45" s="57"/>
      <c r="T45" s="57"/>
      <c r="U45" s="57"/>
      <c r="V45" s="57"/>
      <c r="W45" s="57"/>
      <c r="X45" s="57"/>
    </row>
    <row r="46">
      <c r="A46" s="36">
        <v>19.0</v>
      </c>
      <c r="B46" s="36" t="s">
        <v>211</v>
      </c>
      <c r="C46" s="36">
        <v>1.0</v>
      </c>
      <c r="D46" s="38" t="s">
        <v>212</v>
      </c>
      <c r="E46" s="39" t="s">
        <v>213</v>
      </c>
      <c r="F46" s="38" t="s">
        <v>214</v>
      </c>
      <c r="G46" s="38" t="s">
        <v>215</v>
      </c>
      <c r="H46" s="38" t="s">
        <v>217</v>
      </c>
      <c r="I46" s="74">
        <v>0.03238</v>
      </c>
      <c r="J46" s="41">
        <f t="shared" si="4"/>
        <v>0.03238</v>
      </c>
      <c r="K46" s="42" t="s">
        <v>54</v>
      </c>
      <c r="L46" s="60"/>
      <c r="M46" s="38" t="s">
        <v>55</v>
      </c>
      <c r="N46" s="38" t="s">
        <v>218</v>
      </c>
      <c r="O46" s="38" t="s">
        <v>219</v>
      </c>
      <c r="P46" s="39" t="s">
        <v>220</v>
      </c>
      <c r="Q46" s="45"/>
      <c r="R46" s="43"/>
      <c r="S46" s="43"/>
      <c r="T46" s="43"/>
      <c r="U46" s="43"/>
      <c r="V46" s="43"/>
      <c r="W46" s="43"/>
      <c r="X46" s="43"/>
    </row>
    <row r="47">
      <c r="A47" s="48">
        <v>20.0</v>
      </c>
      <c r="B47" s="48" t="s">
        <v>221</v>
      </c>
      <c r="C47" s="48">
        <v>3.0</v>
      </c>
      <c r="D47" s="51" t="s">
        <v>222</v>
      </c>
      <c r="E47" s="50" t="s">
        <v>223</v>
      </c>
      <c r="F47" s="51" t="s">
        <v>224</v>
      </c>
      <c r="G47" s="51" t="s">
        <v>225</v>
      </c>
      <c r="H47" s="51" t="s">
        <v>226</v>
      </c>
      <c r="I47" s="75">
        <v>0.0588</v>
      </c>
      <c r="J47" s="53">
        <f t="shared" si="4"/>
        <v>0.1764</v>
      </c>
      <c r="K47" s="54" t="s">
        <v>54</v>
      </c>
      <c r="L47" s="55"/>
      <c r="M47" s="51" t="s">
        <v>55</v>
      </c>
      <c r="N47" s="51" t="s">
        <v>227</v>
      </c>
      <c r="O47" s="51" t="s">
        <v>228</v>
      </c>
      <c r="P47" s="50" t="s">
        <v>229</v>
      </c>
      <c r="Q47" s="56"/>
      <c r="R47" s="57"/>
      <c r="S47" s="57"/>
      <c r="T47" s="57"/>
      <c r="U47" s="57"/>
      <c r="V47" s="57"/>
      <c r="W47" s="57"/>
      <c r="X47" s="57"/>
    </row>
    <row r="48">
      <c r="A48" s="36">
        <v>21.0</v>
      </c>
      <c r="B48" s="36" t="s">
        <v>230</v>
      </c>
      <c r="C48" s="36">
        <v>3.0</v>
      </c>
      <c r="D48" s="38" t="s">
        <v>231</v>
      </c>
      <c r="E48" s="39" t="s">
        <v>232</v>
      </c>
      <c r="F48" s="38" t="s">
        <v>233</v>
      </c>
      <c r="G48" s="38" t="s">
        <v>71</v>
      </c>
      <c r="H48" s="38" t="s">
        <v>234</v>
      </c>
      <c r="I48" s="76">
        <v>0.08525</v>
      </c>
      <c r="J48" s="41">
        <f t="shared" si="4"/>
        <v>0.25575</v>
      </c>
      <c r="K48" s="42" t="s">
        <v>54</v>
      </c>
      <c r="L48" s="60"/>
      <c r="M48" s="38" t="s">
        <v>55</v>
      </c>
      <c r="N48" s="38" t="s">
        <v>235</v>
      </c>
      <c r="O48" s="38" t="s">
        <v>236</v>
      </c>
      <c r="P48" s="39" t="s">
        <v>237</v>
      </c>
      <c r="Q48" s="45"/>
      <c r="R48" s="43"/>
      <c r="S48" s="43"/>
      <c r="T48" s="43"/>
      <c r="U48" s="43"/>
      <c r="V48" s="43"/>
      <c r="W48" s="43"/>
      <c r="X48" s="43"/>
    </row>
    <row r="49">
      <c r="A49" s="48">
        <v>22.0</v>
      </c>
      <c r="B49" s="48" t="s">
        <v>238</v>
      </c>
      <c r="C49" s="48">
        <v>1.0</v>
      </c>
      <c r="D49" s="51" t="s">
        <v>239</v>
      </c>
      <c r="E49" s="50" t="s">
        <v>240</v>
      </c>
      <c r="F49" s="51" t="s">
        <v>241</v>
      </c>
      <c r="G49" s="51" t="s">
        <v>66</v>
      </c>
      <c r="H49" s="51" t="s">
        <v>242</v>
      </c>
      <c r="I49" s="75">
        <v>0.01932</v>
      </c>
      <c r="J49" s="53">
        <f t="shared" si="4"/>
        <v>0.01932</v>
      </c>
      <c r="K49" s="54" t="s">
        <v>54</v>
      </c>
      <c r="L49" s="55"/>
      <c r="M49" s="51" t="s">
        <v>55</v>
      </c>
      <c r="N49" s="51" t="s">
        <v>243</v>
      </c>
      <c r="O49" s="51" t="s">
        <v>244</v>
      </c>
      <c r="P49" s="50">
        <v>603.0</v>
      </c>
      <c r="Q49" s="56"/>
      <c r="R49" s="57"/>
      <c r="S49" s="57"/>
      <c r="T49" s="57"/>
      <c r="U49" s="57"/>
      <c r="V49" s="57"/>
      <c r="W49" s="57"/>
      <c r="X49" s="57"/>
    </row>
    <row r="50">
      <c r="A50" s="48"/>
      <c r="B50" s="48"/>
      <c r="C50" s="48"/>
      <c r="D50" s="51"/>
      <c r="E50" s="50"/>
      <c r="F50" s="51"/>
      <c r="G50" s="58" t="s">
        <v>245</v>
      </c>
      <c r="H50" s="59" t="s">
        <v>246</v>
      </c>
      <c r="I50" s="75"/>
      <c r="J50" s="53"/>
      <c r="K50" s="54"/>
      <c r="L50" s="55"/>
      <c r="M50" s="51"/>
      <c r="N50" s="51"/>
      <c r="O50" s="51"/>
      <c r="P50" s="50"/>
      <c r="Q50" s="56"/>
      <c r="R50" s="57"/>
      <c r="S50" s="57"/>
      <c r="T50" s="57"/>
      <c r="U50" s="57"/>
      <c r="V50" s="57"/>
      <c r="W50" s="57"/>
      <c r="X50" s="57"/>
    </row>
    <row r="51">
      <c r="A51" s="36">
        <v>23.0</v>
      </c>
      <c r="B51" s="36" t="s">
        <v>247</v>
      </c>
      <c r="C51" s="36">
        <v>5.0</v>
      </c>
      <c r="D51" s="38" t="s">
        <v>248</v>
      </c>
      <c r="E51" s="39" t="s">
        <v>249</v>
      </c>
      <c r="F51" s="38" t="s">
        <v>250</v>
      </c>
      <c r="G51" s="38" t="s">
        <v>60</v>
      </c>
      <c r="H51" s="38" t="s">
        <v>251</v>
      </c>
      <c r="I51" s="76">
        <v>0.02352</v>
      </c>
      <c r="J51" s="41">
        <f t="shared" ref="J51:J65" si="5">+C51*I51</f>
        <v>0.1176</v>
      </c>
      <c r="K51" s="42" t="s">
        <v>54</v>
      </c>
      <c r="L51" s="60"/>
      <c r="M51" s="38" t="s">
        <v>55</v>
      </c>
      <c r="N51" s="38" t="s">
        <v>252</v>
      </c>
      <c r="O51" s="38" t="s">
        <v>253</v>
      </c>
      <c r="P51" s="39" t="s">
        <v>254</v>
      </c>
      <c r="Q51" s="45"/>
      <c r="R51" s="43"/>
      <c r="S51" s="43"/>
      <c r="T51" s="43"/>
      <c r="U51" s="43"/>
      <c r="V51" s="43"/>
      <c r="W51" s="43"/>
      <c r="X51" s="43"/>
    </row>
    <row r="52">
      <c r="A52" s="48">
        <v>24.0</v>
      </c>
      <c r="B52" s="48" t="s">
        <v>255</v>
      </c>
      <c r="C52" s="48">
        <v>1.0</v>
      </c>
      <c r="D52" s="51" t="s">
        <v>256</v>
      </c>
      <c r="E52" s="50" t="s">
        <v>257</v>
      </c>
      <c r="F52" s="51" t="s">
        <v>258</v>
      </c>
      <c r="G52" s="51" t="s">
        <v>60</v>
      </c>
      <c r="H52" s="51" t="s">
        <v>259</v>
      </c>
      <c r="I52" s="75">
        <v>0.525</v>
      </c>
      <c r="J52" s="53">
        <f t="shared" si="5"/>
        <v>0.525</v>
      </c>
      <c r="K52" s="54" t="s">
        <v>54</v>
      </c>
      <c r="L52" s="55"/>
      <c r="M52" s="51" t="s">
        <v>55</v>
      </c>
      <c r="N52" s="51" t="s">
        <v>260</v>
      </c>
      <c r="O52" s="51" t="s">
        <v>261</v>
      </c>
      <c r="P52" s="50" t="s">
        <v>262</v>
      </c>
      <c r="Q52" s="56"/>
      <c r="R52" s="57"/>
      <c r="S52" s="57"/>
      <c r="T52" s="57"/>
      <c r="U52" s="57"/>
      <c r="V52" s="57"/>
      <c r="W52" s="57"/>
      <c r="X52" s="57"/>
    </row>
    <row r="53">
      <c r="A53" s="36">
        <v>25.0</v>
      </c>
      <c r="B53" s="36" t="s">
        <v>263</v>
      </c>
      <c r="C53" s="36">
        <v>4.0</v>
      </c>
      <c r="D53" s="38" t="s">
        <v>264</v>
      </c>
      <c r="E53" s="39" t="s">
        <v>265</v>
      </c>
      <c r="F53" s="38" t="s">
        <v>266</v>
      </c>
      <c r="G53" s="38" t="s">
        <v>60</v>
      </c>
      <c r="H53" s="38" t="s">
        <v>267</v>
      </c>
      <c r="I53" s="76">
        <v>0.0156</v>
      </c>
      <c r="J53" s="41">
        <f t="shared" si="5"/>
        <v>0.0624</v>
      </c>
      <c r="K53" s="42" t="s">
        <v>54</v>
      </c>
      <c r="L53" s="60"/>
      <c r="M53" s="38" t="s">
        <v>55</v>
      </c>
      <c r="N53" s="38" t="s">
        <v>268</v>
      </c>
      <c r="O53" s="38" t="s">
        <v>269</v>
      </c>
      <c r="P53" s="39">
        <v>603.0</v>
      </c>
      <c r="Q53" s="45"/>
      <c r="R53" s="43"/>
      <c r="S53" s="43"/>
      <c r="T53" s="43"/>
      <c r="U53" s="43"/>
      <c r="V53" s="43"/>
      <c r="W53" s="43"/>
      <c r="X53" s="43"/>
    </row>
    <row r="54">
      <c r="A54" s="48">
        <v>26.0</v>
      </c>
      <c r="B54" s="48" t="s">
        <v>270</v>
      </c>
      <c r="C54" s="48">
        <v>1.0</v>
      </c>
      <c r="D54" s="51" t="s">
        <v>271</v>
      </c>
      <c r="E54" s="50" t="s">
        <v>272</v>
      </c>
      <c r="F54" s="51" t="s">
        <v>273</v>
      </c>
      <c r="G54" s="51" t="s">
        <v>60</v>
      </c>
      <c r="H54" s="51" t="s">
        <v>274</v>
      </c>
      <c r="I54" s="75">
        <v>0.0425</v>
      </c>
      <c r="J54" s="53">
        <f t="shared" si="5"/>
        <v>0.0425</v>
      </c>
      <c r="K54" s="54" t="s">
        <v>54</v>
      </c>
      <c r="L54" s="55"/>
      <c r="M54" s="51" t="s">
        <v>55</v>
      </c>
      <c r="N54" s="51" t="s">
        <v>275</v>
      </c>
      <c r="O54" s="51" t="s">
        <v>276</v>
      </c>
      <c r="P54" s="50" t="s">
        <v>254</v>
      </c>
      <c r="Q54" s="56"/>
      <c r="R54" s="57"/>
      <c r="S54" s="57"/>
      <c r="T54" s="57"/>
      <c r="U54" s="57"/>
      <c r="V54" s="57"/>
      <c r="W54" s="57"/>
      <c r="X54" s="57"/>
    </row>
    <row r="55">
      <c r="A55" s="36">
        <v>27.0</v>
      </c>
      <c r="B55" s="36" t="s">
        <v>277</v>
      </c>
      <c r="C55" s="36">
        <v>1.0</v>
      </c>
      <c r="D55" s="38" t="s">
        <v>278</v>
      </c>
      <c r="E55" s="39" t="s">
        <v>279</v>
      </c>
      <c r="F55" s="38" t="s">
        <v>280</v>
      </c>
      <c r="G55" s="38" t="s">
        <v>281</v>
      </c>
      <c r="H55" s="38" t="s">
        <v>279</v>
      </c>
      <c r="I55" s="41">
        <v>28.6</v>
      </c>
      <c r="J55" s="41">
        <f t="shared" si="5"/>
        <v>28.6</v>
      </c>
      <c r="K55" s="77" t="s">
        <v>282</v>
      </c>
      <c r="L55" s="60"/>
      <c r="M55" s="38" t="s">
        <v>55</v>
      </c>
      <c r="N55" s="38" t="s">
        <v>283</v>
      </c>
      <c r="O55" s="45"/>
      <c r="P55" s="39" t="s">
        <v>284</v>
      </c>
      <c r="Q55" s="45"/>
      <c r="R55" s="43"/>
      <c r="S55" s="43"/>
      <c r="T55" s="43"/>
      <c r="U55" s="43"/>
      <c r="V55" s="43"/>
      <c r="W55" s="43"/>
      <c r="X55" s="43"/>
    </row>
    <row r="56">
      <c r="A56" s="48">
        <v>28.0</v>
      </c>
      <c r="B56" s="48" t="s">
        <v>285</v>
      </c>
      <c r="C56" s="48">
        <v>1.0</v>
      </c>
      <c r="D56" s="51" t="s">
        <v>286</v>
      </c>
      <c r="E56" s="50" t="s">
        <v>287</v>
      </c>
      <c r="F56" s="51" t="s">
        <v>288</v>
      </c>
      <c r="G56" s="51" t="s">
        <v>281</v>
      </c>
      <c r="H56" s="51" t="s">
        <v>289</v>
      </c>
      <c r="I56" s="78">
        <v>1.88</v>
      </c>
      <c r="J56" s="53">
        <f t="shared" si="5"/>
        <v>1.88</v>
      </c>
      <c r="K56" s="54" t="s">
        <v>54</v>
      </c>
      <c r="L56" s="55"/>
      <c r="M56" s="51" t="s">
        <v>55</v>
      </c>
      <c r="N56" s="51" t="s">
        <v>290</v>
      </c>
      <c r="O56" s="51" t="s">
        <v>291</v>
      </c>
      <c r="P56" s="50" t="s">
        <v>292</v>
      </c>
      <c r="Q56" s="56"/>
      <c r="R56" s="57"/>
      <c r="S56" s="57"/>
      <c r="T56" s="57"/>
      <c r="U56" s="57"/>
      <c r="V56" s="57"/>
      <c r="W56" s="57"/>
      <c r="X56" s="57"/>
    </row>
    <row r="57">
      <c r="A57" s="36">
        <v>29.0</v>
      </c>
      <c r="B57" s="36" t="s">
        <v>293</v>
      </c>
      <c r="C57" s="36">
        <v>2.0</v>
      </c>
      <c r="D57" s="38" t="s">
        <v>294</v>
      </c>
      <c r="E57" s="39" t="s">
        <v>295</v>
      </c>
      <c r="F57" s="38" t="s">
        <v>296</v>
      </c>
      <c r="G57" s="38" t="s">
        <v>297</v>
      </c>
      <c r="H57" s="38" t="s">
        <v>298</v>
      </c>
      <c r="I57" s="79">
        <v>0.0747</v>
      </c>
      <c r="J57" s="41">
        <f t="shared" si="5"/>
        <v>0.1494</v>
      </c>
      <c r="K57" s="42" t="s">
        <v>54</v>
      </c>
      <c r="L57" s="60"/>
      <c r="M57" s="38" t="s">
        <v>55</v>
      </c>
      <c r="N57" s="38" t="s">
        <v>299</v>
      </c>
      <c r="O57" s="38" t="s">
        <v>300</v>
      </c>
      <c r="P57" s="39" t="s">
        <v>301</v>
      </c>
      <c r="Q57" s="45"/>
      <c r="R57" s="43"/>
      <c r="S57" s="43"/>
      <c r="T57" s="43"/>
      <c r="U57" s="43"/>
      <c r="V57" s="43"/>
      <c r="W57" s="43"/>
      <c r="X57" s="43"/>
    </row>
    <row r="58">
      <c r="A58" s="48">
        <v>30.0</v>
      </c>
      <c r="B58" s="48" t="s">
        <v>302</v>
      </c>
      <c r="C58" s="48">
        <v>1.0</v>
      </c>
      <c r="D58" s="51" t="s">
        <v>303</v>
      </c>
      <c r="E58" s="50" t="s">
        <v>304</v>
      </c>
      <c r="F58" s="51" t="s">
        <v>305</v>
      </c>
      <c r="G58" s="51" t="s">
        <v>306</v>
      </c>
      <c r="H58" s="51" t="s">
        <v>307</v>
      </c>
      <c r="I58" s="80">
        <v>0.54131</v>
      </c>
      <c r="J58" s="53">
        <f t="shared" si="5"/>
        <v>0.54131</v>
      </c>
      <c r="K58" s="54" t="s">
        <v>54</v>
      </c>
      <c r="L58" s="55"/>
      <c r="M58" s="51" t="s">
        <v>55</v>
      </c>
      <c r="N58" s="51" t="s">
        <v>308</v>
      </c>
      <c r="O58" s="51" t="s">
        <v>309</v>
      </c>
      <c r="P58" s="50" t="s">
        <v>310</v>
      </c>
      <c r="Q58" s="56"/>
      <c r="R58" s="57"/>
      <c r="S58" s="57"/>
      <c r="T58" s="57"/>
      <c r="U58" s="57"/>
      <c r="V58" s="57"/>
      <c r="W58" s="57"/>
      <c r="X58" s="57"/>
    </row>
    <row r="59">
      <c r="A59" s="36">
        <v>31.0</v>
      </c>
      <c r="B59" s="36" t="s">
        <v>311</v>
      </c>
      <c r="C59" s="36">
        <v>1.0</v>
      </c>
      <c r="D59" s="38" t="s">
        <v>312</v>
      </c>
      <c r="E59" s="39" t="s">
        <v>313</v>
      </c>
      <c r="F59" s="38" t="s">
        <v>314</v>
      </c>
      <c r="G59" s="38" t="s">
        <v>306</v>
      </c>
      <c r="H59" s="38" t="s">
        <v>315</v>
      </c>
      <c r="I59" s="76">
        <v>0.684</v>
      </c>
      <c r="J59" s="41">
        <f t="shared" si="5"/>
        <v>0.684</v>
      </c>
      <c r="K59" s="42" t="s">
        <v>54</v>
      </c>
      <c r="L59" s="60"/>
      <c r="M59" s="38" t="s">
        <v>55</v>
      </c>
      <c r="N59" s="38" t="s">
        <v>316</v>
      </c>
      <c r="O59" s="38" t="s">
        <v>317</v>
      </c>
      <c r="P59" s="39" t="s">
        <v>318</v>
      </c>
      <c r="Q59" s="45"/>
      <c r="R59" s="43"/>
      <c r="S59" s="43"/>
      <c r="T59" s="43"/>
      <c r="U59" s="43"/>
      <c r="V59" s="43"/>
      <c r="W59" s="43"/>
      <c r="X59" s="43"/>
    </row>
    <row r="60">
      <c r="A60" s="48">
        <v>32.0</v>
      </c>
      <c r="B60" s="48" t="s">
        <v>319</v>
      </c>
      <c r="C60" s="48">
        <v>1.0</v>
      </c>
      <c r="D60" s="51" t="s">
        <v>320</v>
      </c>
      <c r="E60" s="50" t="s">
        <v>321</v>
      </c>
      <c r="F60" s="51" t="s">
        <v>322</v>
      </c>
      <c r="G60" s="51" t="s">
        <v>323</v>
      </c>
      <c r="H60" s="51" t="s">
        <v>324</v>
      </c>
      <c r="I60" s="73">
        <v>4.61358</v>
      </c>
      <c r="J60" s="53">
        <f t="shared" si="5"/>
        <v>4.61358</v>
      </c>
      <c r="K60" s="54" t="s">
        <v>54</v>
      </c>
      <c r="L60" s="55"/>
      <c r="M60" s="51" t="s">
        <v>55</v>
      </c>
      <c r="N60" s="51" t="s">
        <v>325</v>
      </c>
      <c r="O60" s="56"/>
      <c r="P60" s="50" t="s">
        <v>326</v>
      </c>
      <c r="Q60" s="56"/>
      <c r="R60" s="57"/>
      <c r="S60" s="57"/>
      <c r="T60" s="57"/>
      <c r="U60" s="57"/>
      <c r="V60" s="57"/>
      <c r="W60" s="57"/>
      <c r="X60" s="57"/>
    </row>
    <row r="61">
      <c r="A61" s="36">
        <v>33.0</v>
      </c>
      <c r="B61" s="36" t="s">
        <v>327</v>
      </c>
      <c r="C61" s="36">
        <v>1.0</v>
      </c>
      <c r="D61" s="38" t="s">
        <v>328</v>
      </c>
      <c r="E61" s="39" t="s">
        <v>329</v>
      </c>
      <c r="F61" s="64" t="s">
        <v>330</v>
      </c>
      <c r="G61" s="38" t="s">
        <v>331</v>
      </c>
      <c r="H61" s="38" t="s">
        <v>329</v>
      </c>
      <c r="I61" s="81">
        <v>0.546</v>
      </c>
      <c r="J61" s="41">
        <f t="shared" si="5"/>
        <v>0.546</v>
      </c>
      <c r="K61" s="42" t="s">
        <v>54</v>
      </c>
      <c r="L61" s="60"/>
      <c r="M61" s="38" t="s">
        <v>55</v>
      </c>
      <c r="N61" s="38" t="s">
        <v>332</v>
      </c>
      <c r="O61" s="45"/>
      <c r="P61" s="39" t="s">
        <v>333</v>
      </c>
      <c r="Q61" s="45"/>
      <c r="R61" s="43"/>
      <c r="S61" s="43"/>
      <c r="T61" s="43"/>
      <c r="U61" s="43"/>
      <c r="V61" s="43"/>
      <c r="W61" s="43"/>
      <c r="X61" s="43"/>
    </row>
    <row r="62">
      <c r="A62" s="48">
        <v>34.0</v>
      </c>
      <c r="B62" s="48" t="s">
        <v>334</v>
      </c>
      <c r="C62" s="48">
        <v>0.0</v>
      </c>
      <c r="D62" s="49" t="s">
        <v>335</v>
      </c>
      <c r="E62" s="67"/>
      <c r="F62" s="51" t="s">
        <v>336</v>
      </c>
      <c r="G62" s="56"/>
      <c r="H62" s="56"/>
      <c r="I62" s="82">
        <v>0.0</v>
      </c>
      <c r="J62" s="63">
        <f t="shared" si="5"/>
        <v>0</v>
      </c>
      <c r="K62" s="54" t="s">
        <v>54</v>
      </c>
      <c r="L62" s="55"/>
      <c r="M62" s="56"/>
      <c r="N62" s="56"/>
      <c r="O62" s="56"/>
      <c r="P62" s="50" t="s">
        <v>337</v>
      </c>
      <c r="Q62" s="56"/>
      <c r="R62" s="57"/>
      <c r="S62" s="57"/>
      <c r="T62" s="57"/>
      <c r="U62" s="57"/>
      <c r="V62" s="57"/>
      <c r="W62" s="57"/>
      <c r="X62" s="57"/>
    </row>
    <row r="63">
      <c r="A63" s="36">
        <v>35.0</v>
      </c>
      <c r="B63" s="36" t="s">
        <v>338</v>
      </c>
      <c r="C63" s="36">
        <v>0.0</v>
      </c>
      <c r="D63" s="64" t="s">
        <v>339</v>
      </c>
      <c r="E63" s="83"/>
      <c r="F63" s="38" t="s">
        <v>340</v>
      </c>
      <c r="G63" s="45"/>
      <c r="H63" s="45"/>
      <c r="I63" s="84">
        <v>0.0</v>
      </c>
      <c r="J63" s="40">
        <f t="shared" si="5"/>
        <v>0</v>
      </c>
      <c r="K63" s="42" t="s">
        <v>54</v>
      </c>
      <c r="L63" s="60"/>
      <c r="M63" s="45"/>
      <c r="N63" s="45"/>
      <c r="O63" s="45"/>
      <c r="P63" s="39" t="s">
        <v>341</v>
      </c>
      <c r="Q63" s="45"/>
      <c r="R63" s="43"/>
      <c r="S63" s="43"/>
      <c r="T63" s="43"/>
      <c r="U63" s="43"/>
      <c r="V63" s="43"/>
      <c r="W63" s="43"/>
      <c r="X63" s="43"/>
    </row>
    <row r="64">
      <c r="A64" s="48">
        <v>36.0</v>
      </c>
      <c r="B64" s="48" t="s">
        <v>342</v>
      </c>
      <c r="C64" s="48">
        <v>0.0</v>
      </c>
      <c r="D64" s="49" t="s">
        <v>343</v>
      </c>
      <c r="E64" s="67"/>
      <c r="F64" s="51" t="s">
        <v>344</v>
      </c>
      <c r="G64" s="56"/>
      <c r="H64" s="56"/>
      <c r="I64" s="82">
        <v>0.0</v>
      </c>
      <c r="J64" s="63">
        <f t="shared" si="5"/>
        <v>0</v>
      </c>
      <c r="K64" s="54" t="s">
        <v>54</v>
      </c>
      <c r="L64" s="55"/>
      <c r="M64" s="56"/>
      <c r="N64" s="56"/>
      <c r="O64" s="56"/>
      <c r="P64" s="50" t="s">
        <v>345</v>
      </c>
      <c r="Q64" s="56"/>
      <c r="R64" s="57"/>
      <c r="S64" s="57"/>
      <c r="T64" s="57"/>
      <c r="U64" s="57"/>
      <c r="V64" s="57"/>
      <c r="W64" s="57"/>
      <c r="X64" s="57"/>
    </row>
    <row r="65">
      <c r="A65" s="36">
        <v>37.0</v>
      </c>
      <c r="B65" s="36" t="s">
        <v>346</v>
      </c>
      <c r="C65" s="36">
        <v>4.0</v>
      </c>
      <c r="D65" s="38" t="s">
        <v>360</v>
      </c>
      <c r="E65" s="39">
        <v>0.0</v>
      </c>
      <c r="F65" s="38" t="s">
        <v>348</v>
      </c>
      <c r="G65" s="38" t="s">
        <v>349</v>
      </c>
      <c r="H65" s="38" t="s">
        <v>350</v>
      </c>
      <c r="I65" s="72">
        <v>0.00255</v>
      </c>
      <c r="J65" s="41">
        <f t="shared" si="5"/>
        <v>0.0102</v>
      </c>
      <c r="K65" s="42" t="s">
        <v>54</v>
      </c>
      <c r="L65" s="60"/>
      <c r="M65" s="38" t="s">
        <v>55</v>
      </c>
      <c r="N65" s="45"/>
      <c r="O65" s="38" t="s">
        <v>351</v>
      </c>
      <c r="P65" s="39" t="s">
        <v>352</v>
      </c>
      <c r="Q65" s="45"/>
      <c r="R65" s="43"/>
      <c r="S65" s="43"/>
      <c r="T65" s="43"/>
      <c r="U65" s="43"/>
      <c r="V65" s="43"/>
      <c r="W65" s="43"/>
      <c r="X65" s="43"/>
    </row>
    <row r="66">
      <c r="A66" s="36"/>
      <c r="B66" s="36"/>
      <c r="C66" s="36"/>
      <c r="D66" s="38"/>
      <c r="E66" s="39"/>
      <c r="F66" s="38"/>
      <c r="G66" s="44" t="s">
        <v>353</v>
      </c>
      <c r="H66" s="46" t="s">
        <v>354</v>
      </c>
      <c r="I66" s="72"/>
      <c r="J66" s="41"/>
      <c r="K66" s="42"/>
      <c r="L66" s="60"/>
      <c r="M66" s="38"/>
      <c r="N66" s="45"/>
      <c r="O66" s="38"/>
      <c r="P66" s="39"/>
      <c r="Q66" s="45"/>
      <c r="R66" s="43"/>
      <c r="S66" s="43"/>
      <c r="T66" s="43"/>
      <c r="U66" s="43"/>
      <c r="V66" s="43"/>
      <c r="W66" s="43"/>
      <c r="X66" s="43"/>
    </row>
    <row r="67">
      <c r="A67" s="48">
        <v>38.0</v>
      </c>
      <c r="B67" s="48" t="s">
        <v>355</v>
      </c>
      <c r="C67" s="48">
        <v>3.0</v>
      </c>
      <c r="D67" s="51" t="s">
        <v>356</v>
      </c>
      <c r="E67" s="50" t="s">
        <v>357</v>
      </c>
      <c r="F67" s="51" t="s">
        <v>358</v>
      </c>
      <c r="G67" s="51" t="s">
        <v>349</v>
      </c>
      <c r="H67" s="51" t="s">
        <v>359</v>
      </c>
      <c r="I67" s="75">
        <v>0.00127</v>
      </c>
      <c r="J67" s="53">
        <f t="shared" ref="J67:J85" si="6">+C67*I67</f>
        <v>0.00381</v>
      </c>
      <c r="K67" s="54" t="s">
        <v>54</v>
      </c>
      <c r="L67" s="55"/>
      <c r="M67" s="51" t="s">
        <v>55</v>
      </c>
      <c r="N67" s="51" t="s">
        <v>361</v>
      </c>
      <c r="O67" s="51" t="s">
        <v>362</v>
      </c>
      <c r="P67" s="50" t="s">
        <v>352</v>
      </c>
      <c r="Q67" s="56"/>
      <c r="R67" s="57"/>
      <c r="S67" s="57"/>
      <c r="T67" s="57"/>
      <c r="U67" s="57"/>
      <c r="V67" s="57"/>
      <c r="W67" s="57"/>
      <c r="X67" s="57"/>
    </row>
    <row r="68">
      <c r="A68" s="36">
        <v>39.0</v>
      </c>
      <c r="B68" s="36" t="s">
        <v>363</v>
      </c>
      <c r="C68" s="36">
        <v>10.0</v>
      </c>
      <c r="D68" s="64" t="s">
        <v>364</v>
      </c>
      <c r="E68" s="39" t="s">
        <v>365</v>
      </c>
      <c r="F68" s="38" t="s">
        <v>366</v>
      </c>
      <c r="G68" s="38" t="s">
        <v>349</v>
      </c>
      <c r="H68" s="38" t="s">
        <v>367</v>
      </c>
      <c r="I68" s="41">
        <v>0.00127</v>
      </c>
      <c r="J68" s="41">
        <f t="shared" si="6"/>
        <v>0.0127</v>
      </c>
      <c r="K68" s="42" t="s">
        <v>54</v>
      </c>
      <c r="L68" s="60"/>
      <c r="M68" s="38" t="s">
        <v>55</v>
      </c>
      <c r="N68" s="38" t="s">
        <v>368</v>
      </c>
      <c r="O68" s="38" t="s">
        <v>369</v>
      </c>
      <c r="P68" s="39" t="s">
        <v>352</v>
      </c>
      <c r="Q68" s="45"/>
      <c r="R68" s="43"/>
      <c r="S68" s="43"/>
      <c r="T68" s="43"/>
      <c r="U68" s="43"/>
      <c r="V68" s="43"/>
      <c r="W68" s="43"/>
      <c r="X68" s="43"/>
    </row>
    <row r="69">
      <c r="A69" s="48">
        <v>40.0</v>
      </c>
      <c r="B69" s="48" t="s">
        <v>370</v>
      </c>
      <c r="C69" s="48">
        <v>6.0</v>
      </c>
      <c r="D69" s="51" t="s">
        <v>371</v>
      </c>
      <c r="E69" s="50">
        <v>49.9</v>
      </c>
      <c r="F69" s="51" t="s">
        <v>372</v>
      </c>
      <c r="G69" s="51" t="s">
        <v>349</v>
      </c>
      <c r="H69" s="51" t="s">
        <v>373</v>
      </c>
      <c r="I69" s="75">
        <v>0.00127</v>
      </c>
      <c r="J69" s="53">
        <f t="shared" si="6"/>
        <v>0.00762</v>
      </c>
      <c r="K69" s="54" t="s">
        <v>54</v>
      </c>
      <c r="L69" s="55"/>
      <c r="M69" s="51" t="s">
        <v>55</v>
      </c>
      <c r="N69" s="51" t="s">
        <v>374</v>
      </c>
      <c r="O69" s="51" t="s">
        <v>375</v>
      </c>
      <c r="P69" s="50" t="s">
        <v>352</v>
      </c>
      <c r="Q69" s="56"/>
      <c r="R69" s="57"/>
      <c r="S69" s="57"/>
      <c r="T69" s="57"/>
      <c r="U69" s="57"/>
      <c r="V69" s="57"/>
      <c r="W69" s="57"/>
      <c r="X69" s="57"/>
    </row>
    <row r="70">
      <c r="A70" s="36">
        <v>41.0</v>
      </c>
      <c r="B70" s="36" t="s">
        <v>376</v>
      </c>
      <c r="C70" s="36">
        <v>28.0</v>
      </c>
      <c r="D70" s="64" t="s">
        <v>377</v>
      </c>
      <c r="E70" s="39" t="s">
        <v>378</v>
      </c>
      <c r="F70" s="38" t="s">
        <v>379</v>
      </c>
      <c r="G70" s="38" t="s">
        <v>349</v>
      </c>
      <c r="H70" s="38" t="s">
        <v>380</v>
      </c>
      <c r="I70" s="81">
        <v>0.00124</v>
      </c>
      <c r="J70" s="41">
        <f t="shared" si="6"/>
        <v>0.03472</v>
      </c>
      <c r="K70" s="42" t="s">
        <v>54</v>
      </c>
      <c r="L70" s="60"/>
      <c r="M70" s="38" t="s">
        <v>55</v>
      </c>
      <c r="N70" s="38" t="s">
        <v>381</v>
      </c>
      <c r="O70" s="38" t="s">
        <v>382</v>
      </c>
      <c r="P70" s="39" t="s">
        <v>352</v>
      </c>
      <c r="Q70" s="45"/>
      <c r="R70" s="43"/>
      <c r="S70" s="43"/>
      <c r="T70" s="43"/>
      <c r="U70" s="43"/>
      <c r="V70" s="43"/>
      <c r="W70" s="43"/>
      <c r="X70" s="43"/>
    </row>
    <row r="71">
      <c r="A71" s="48">
        <v>42.0</v>
      </c>
      <c r="B71" s="48" t="s">
        <v>383</v>
      </c>
      <c r="C71" s="48">
        <v>1.0</v>
      </c>
      <c r="D71" s="51" t="s">
        <v>384</v>
      </c>
      <c r="E71" s="50">
        <v>20.0</v>
      </c>
      <c r="F71" s="51" t="s">
        <v>385</v>
      </c>
      <c r="G71" s="51" t="s">
        <v>349</v>
      </c>
      <c r="H71" s="51" t="s">
        <v>386</v>
      </c>
      <c r="I71" s="53">
        <v>0.00124</v>
      </c>
      <c r="J71" s="53">
        <f t="shared" si="6"/>
        <v>0.00124</v>
      </c>
      <c r="K71" s="54" t="s">
        <v>54</v>
      </c>
      <c r="L71" s="55"/>
      <c r="M71" s="51" t="s">
        <v>55</v>
      </c>
      <c r="N71" s="51" t="s">
        <v>387</v>
      </c>
      <c r="O71" s="51" t="s">
        <v>388</v>
      </c>
      <c r="P71" s="50" t="s">
        <v>352</v>
      </c>
      <c r="Q71" s="56"/>
      <c r="R71" s="57"/>
      <c r="S71" s="57"/>
      <c r="T71" s="57"/>
      <c r="U71" s="57"/>
      <c r="V71" s="57"/>
      <c r="W71" s="57"/>
      <c r="X71" s="57"/>
    </row>
    <row r="72">
      <c r="A72" s="36">
        <v>43.0</v>
      </c>
      <c r="B72" s="36" t="s">
        <v>389</v>
      </c>
      <c r="C72" s="36">
        <v>6.0</v>
      </c>
      <c r="D72" s="38" t="s">
        <v>390</v>
      </c>
      <c r="E72" s="39">
        <v>10.0</v>
      </c>
      <c r="F72" s="38" t="s">
        <v>391</v>
      </c>
      <c r="G72" s="38" t="s">
        <v>349</v>
      </c>
      <c r="H72" s="38" t="s">
        <v>392</v>
      </c>
      <c r="I72" s="81">
        <v>0.00127</v>
      </c>
      <c r="J72" s="41">
        <f t="shared" si="6"/>
        <v>0.00762</v>
      </c>
      <c r="K72" s="42" t="s">
        <v>54</v>
      </c>
      <c r="L72" s="60"/>
      <c r="M72" s="38" t="s">
        <v>55</v>
      </c>
      <c r="N72" s="38" t="s">
        <v>393</v>
      </c>
      <c r="O72" s="38" t="s">
        <v>394</v>
      </c>
      <c r="P72" s="39" t="s">
        <v>352</v>
      </c>
      <c r="Q72" s="45"/>
      <c r="R72" s="43"/>
      <c r="S72" s="43"/>
      <c r="T72" s="43"/>
      <c r="U72" s="43"/>
      <c r="V72" s="43"/>
      <c r="W72" s="43"/>
      <c r="X72" s="43"/>
    </row>
    <row r="73">
      <c r="A73" s="48">
        <v>44.0</v>
      </c>
      <c r="B73" s="48" t="s">
        <v>395</v>
      </c>
      <c r="C73" s="48">
        <v>18.0</v>
      </c>
      <c r="D73" s="49" t="s">
        <v>396</v>
      </c>
      <c r="E73" s="50">
        <v>100.0</v>
      </c>
      <c r="F73" s="51" t="s">
        <v>397</v>
      </c>
      <c r="G73" s="51" t="s">
        <v>349</v>
      </c>
      <c r="H73" s="51" t="s">
        <v>398</v>
      </c>
      <c r="I73" s="85">
        <v>0.00124</v>
      </c>
      <c r="J73" s="53">
        <f t="shared" si="6"/>
        <v>0.02232</v>
      </c>
      <c r="K73" s="54" t="s">
        <v>54</v>
      </c>
      <c r="L73" s="55"/>
      <c r="M73" s="51" t="s">
        <v>55</v>
      </c>
      <c r="N73" s="51" t="s">
        <v>399</v>
      </c>
      <c r="O73" s="51" t="s">
        <v>400</v>
      </c>
      <c r="P73" s="50" t="s">
        <v>352</v>
      </c>
      <c r="Q73" s="56"/>
      <c r="R73" s="57"/>
      <c r="S73" s="57"/>
      <c r="T73" s="57"/>
      <c r="U73" s="57"/>
      <c r="V73" s="57"/>
      <c r="W73" s="57"/>
      <c r="X73" s="57"/>
    </row>
    <row r="74">
      <c r="A74" s="36">
        <v>45.0</v>
      </c>
      <c r="B74" s="36" t="s">
        <v>401</v>
      </c>
      <c r="C74" s="36">
        <v>4.0</v>
      </c>
      <c r="D74" s="38" t="s">
        <v>402</v>
      </c>
      <c r="E74" s="39" t="s">
        <v>403</v>
      </c>
      <c r="F74" s="38" t="s">
        <v>404</v>
      </c>
      <c r="G74" s="38" t="s">
        <v>349</v>
      </c>
      <c r="H74" s="38" t="s">
        <v>405</v>
      </c>
      <c r="I74" s="74">
        <v>0.00138</v>
      </c>
      <c r="J74" s="41">
        <f t="shared" si="6"/>
        <v>0.00552</v>
      </c>
      <c r="K74" s="42" t="s">
        <v>54</v>
      </c>
      <c r="L74" s="60"/>
      <c r="M74" s="38" t="s">
        <v>55</v>
      </c>
      <c r="N74" s="38" t="s">
        <v>406</v>
      </c>
      <c r="O74" s="38" t="s">
        <v>407</v>
      </c>
      <c r="P74" s="39" t="s">
        <v>352</v>
      </c>
      <c r="Q74" s="45"/>
      <c r="R74" s="43"/>
      <c r="S74" s="43"/>
      <c r="T74" s="43"/>
      <c r="U74" s="43"/>
      <c r="V74" s="43"/>
      <c r="W74" s="43"/>
      <c r="X74" s="43"/>
    </row>
    <row r="75">
      <c r="A75" s="48">
        <v>46.0</v>
      </c>
      <c r="B75" s="48" t="s">
        <v>408</v>
      </c>
      <c r="C75" s="48">
        <v>1.0</v>
      </c>
      <c r="D75" s="51" t="s">
        <v>432</v>
      </c>
      <c r="E75" s="50" t="s">
        <v>410</v>
      </c>
      <c r="F75" s="51" t="s">
        <v>411</v>
      </c>
      <c r="G75" s="51" t="s">
        <v>412</v>
      </c>
      <c r="H75" s="51" t="s">
        <v>413</v>
      </c>
      <c r="I75" s="75">
        <v>0.00454</v>
      </c>
      <c r="J75" s="53">
        <f t="shared" si="6"/>
        <v>0.00454</v>
      </c>
      <c r="K75" s="54" t="s">
        <v>54</v>
      </c>
      <c r="L75" s="55"/>
      <c r="M75" s="51" t="s">
        <v>55</v>
      </c>
      <c r="N75" s="51" t="s">
        <v>414</v>
      </c>
      <c r="O75" s="51" t="s">
        <v>415</v>
      </c>
      <c r="P75" s="50" t="s">
        <v>352</v>
      </c>
      <c r="Q75" s="56"/>
      <c r="R75" s="57"/>
      <c r="S75" s="57"/>
      <c r="T75" s="57"/>
      <c r="U75" s="57"/>
      <c r="V75" s="57"/>
      <c r="W75" s="57"/>
      <c r="X75" s="57"/>
    </row>
    <row r="76">
      <c r="A76" s="36">
        <v>47.0</v>
      </c>
      <c r="B76" s="36" t="s">
        <v>416</v>
      </c>
      <c r="C76" s="36">
        <v>2.0</v>
      </c>
      <c r="D76" s="38" t="s">
        <v>417</v>
      </c>
      <c r="E76" s="39" t="s">
        <v>418</v>
      </c>
      <c r="F76" s="38" t="s">
        <v>419</v>
      </c>
      <c r="G76" s="38" t="s">
        <v>349</v>
      </c>
      <c r="H76" s="38" t="s">
        <v>420</v>
      </c>
      <c r="I76" s="76">
        <v>0.00158</v>
      </c>
      <c r="J76" s="41">
        <f t="shared" si="6"/>
        <v>0.00316</v>
      </c>
      <c r="K76" s="42" t="s">
        <v>54</v>
      </c>
      <c r="L76" s="60"/>
      <c r="M76" s="38" t="s">
        <v>55</v>
      </c>
      <c r="N76" s="38" t="s">
        <v>421</v>
      </c>
      <c r="O76" s="38" t="s">
        <v>422</v>
      </c>
      <c r="P76" s="39" t="s">
        <v>352</v>
      </c>
      <c r="Q76" s="45"/>
      <c r="R76" s="43"/>
      <c r="S76" s="43"/>
      <c r="T76" s="43"/>
      <c r="U76" s="43"/>
      <c r="V76" s="43"/>
      <c r="W76" s="43"/>
      <c r="X76" s="43"/>
    </row>
    <row r="77">
      <c r="A77" s="48">
        <v>48.0</v>
      </c>
      <c r="B77" s="48" t="s">
        <v>423</v>
      </c>
      <c r="C77" s="48">
        <v>3.0</v>
      </c>
      <c r="D77" s="51" t="s">
        <v>424</v>
      </c>
      <c r="E77" s="50" t="s">
        <v>425</v>
      </c>
      <c r="F77" s="51" t="s">
        <v>426</v>
      </c>
      <c r="G77" s="51" t="s">
        <v>349</v>
      </c>
      <c r="H77" s="51" t="s">
        <v>427</v>
      </c>
      <c r="I77" s="75">
        <v>0.00122</v>
      </c>
      <c r="J77" s="53">
        <f t="shared" si="6"/>
        <v>0.00366</v>
      </c>
      <c r="K77" s="54" t="s">
        <v>54</v>
      </c>
      <c r="L77" s="55"/>
      <c r="M77" s="51" t="s">
        <v>55</v>
      </c>
      <c r="N77" s="51" t="s">
        <v>428</v>
      </c>
      <c r="O77" s="51" t="s">
        <v>429</v>
      </c>
      <c r="P77" s="50" t="s">
        <v>352</v>
      </c>
      <c r="Q77" s="56"/>
      <c r="R77" s="57"/>
      <c r="S77" s="57"/>
      <c r="T77" s="57"/>
      <c r="U77" s="57"/>
      <c r="V77" s="57"/>
      <c r="W77" s="57"/>
      <c r="X77" s="57"/>
    </row>
    <row r="78">
      <c r="A78" s="36">
        <v>49.0</v>
      </c>
      <c r="B78" s="36" t="s">
        <v>430</v>
      </c>
      <c r="C78" s="36">
        <v>3.0</v>
      </c>
      <c r="D78" s="38" t="s">
        <v>431</v>
      </c>
      <c r="E78" s="39" t="s">
        <v>433</v>
      </c>
      <c r="F78" s="38" t="s">
        <v>434</v>
      </c>
      <c r="G78" s="38" t="s">
        <v>349</v>
      </c>
      <c r="H78" s="38" t="s">
        <v>435</v>
      </c>
      <c r="I78" s="76">
        <v>0.00122</v>
      </c>
      <c r="J78" s="41">
        <f t="shared" si="6"/>
        <v>0.00366</v>
      </c>
      <c r="K78" s="42" t="s">
        <v>54</v>
      </c>
      <c r="L78" s="60"/>
      <c r="M78" s="38" t="s">
        <v>55</v>
      </c>
      <c r="N78" s="38" t="s">
        <v>436</v>
      </c>
      <c r="O78" s="38" t="s">
        <v>437</v>
      </c>
      <c r="P78" s="39" t="s">
        <v>352</v>
      </c>
      <c r="Q78" s="45"/>
      <c r="R78" s="43"/>
      <c r="S78" s="43"/>
      <c r="T78" s="43"/>
      <c r="U78" s="43"/>
      <c r="V78" s="43"/>
      <c r="W78" s="43"/>
      <c r="X78" s="43"/>
    </row>
    <row r="79">
      <c r="A79" s="48">
        <v>50.0</v>
      </c>
      <c r="B79" s="48" t="s">
        <v>438</v>
      </c>
      <c r="C79" s="48">
        <v>2.0</v>
      </c>
      <c r="D79" s="51" t="s">
        <v>439</v>
      </c>
      <c r="E79" s="50" t="s">
        <v>440</v>
      </c>
      <c r="F79" s="51" t="s">
        <v>441</v>
      </c>
      <c r="G79" s="51" t="s">
        <v>349</v>
      </c>
      <c r="H79" s="51" t="s">
        <v>442</v>
      </c>
      <c r="I79" s="75">
        <v>0.00158</v>
      </c>
      <c r="J79" s="53">
        <f t="shared" si="6"/>
        <v>0.00316</v>
      </c>
      <c r="K79" s="54" t="s">
        <v>54</v>
      </c>
      <c r="L79" s="55"/>
      <c r="M79" s="51" t="s">
        <v>55</v>
      </c>
      <c r="N79" s="51" t="s">
        <v>443</v>
      </c>
      <c r="O79" s="51" t="s">
        <v>444</v>
      </c>
      <c r="P79" s="50" t="s">
        <v>352</v>
      </c>
      <c r="Q79" s="56"/>
      <c r="R79" s="57"/>
      <c r="S79" s="57"/>
      <c r="T79" s="57"/>
      <c r="U79" s="57"/>
      <c r="V79" s="57"/>
      <c r="W79" s="57"/>
      <c r="X79" s="57"/>
    </row>
    <row r="80">
      <c r="A80" s="36">
        <v>51.0</v>
      </c>
      <c r="B80" s="36" t="s">
        <v>445</v>
      </c>
      <c r="C80" s="36">
        <v>2.0</v>
      </c>
      <c r="D80" s="38" t="s">
        <v>446</v>
      </c>
      <c r="E80" s="39">
        <v>75.0</v>
      </c>
      <c r="F80" s="38" t="s">
        <v>447</v>
      </c>
      <c r="G80" s="38" t="s">
        <v>349</v>
      </c>
      <c r="H80" s="38" t="s">
        <v>448</v>
      </c>
      <c r="I80" s="76">
        <v>0.00158</v>
      </c>
      <c r="J80" s="41">
        <f t="shared" si="6"/>
        <v>0.00316</v>
      </c>
      <c r="K80" s="42" t="s">
        <v>54</v>
      </c>
      <c r="L80" s="60"/>
      <c r="M80" s="38" t="s">
        <v>55</v>
      </c>
      <c r="N80" s="38" t="s">
        <v>449</v>
      </c>
      <c r="O80" s="38" t="s">
        <v>450</v>
      </c>
      <c r="P80" s="39" t="s">
        <v>352</v>
      </c>
      <c r="Q80" s="45"/>
      <c r="R80" s="43"/>
      <c r="S80" s="43"/>
      <c r="T80" s="43"/>
      <c r="U80" s="43"/>
      <c r="V80" s="43"/>
      <c r="W80" s="43"/>
      <c r="X80" s="43"/>
    </row>
    <row r="81">
      <c r="A81" s="48">
        <v>52.0</v>
      </c>
      <c r="B81" s="48" t="s">
        <v>451</v>
      </c>
      <c r="C81" s="48">
        <v>4.0</v>
      </c>
      <c r="D81" s="51" t="s">
        <v>452</v>
      </c>
      <c r="E81" s="50">
        <v>220.0</v>
      </c>
      <c r="F81" s="51" t="s">
        <v>453</v>
      </c>
      <c r="G81" s="51" t="s">
        <v>349</v>
      </c>
      <c r="H81" s="51" t="s">
        <v>454</v>
      </c>
      <c r="I81" s="75">
        <v>0.00158</v>
      </c>
      <c r="J81" s="53">
        <f t="shared" si="6"/>
        <v>0.00632</v>
      </c>
      <c r="K81" s="54" t="s">
        <v>54</v>
      </c>
      <c r="L81" s="55"/>
      <c r="M81" s="51" t="s">
        <v>55</v>
      </c>
      <c r="N81" s="51" t="s">
        <v>455</v>
      </c>
      <c r="O81" s="51" t="s">
        <v>456</v>
      </c>
      <c r="P81" s="50" t="s">
        <v>352</v>
      </c>
      <c r="Q81" s="56"/>
      <c r="R81" s="57"/>
      <c r="S81" s="57"/>
      <c r="T81" s="57"/>
      <c r="U81" s="57"/>
      <c r="V81" s="57"/>
      <c r="W81" s="57"/>
      <c r="X81" s="57"/>
    </row>
    <row r="82">
      <c r="A82" s="36">
        <v>53.0</v>
      </c>
      <c r="B82" s="36" t="s">
        <v>457</v>
      </c>
      <c r="C82" s="36">
        <v>2.0</v>
      </c>
      <c r="D82" s="38" t="s">
        <v>458</v>
      </c>
      <c r="E82" s="83"/>
      <c r="F82" s="38" t="s">
        <v>459</v>
      </c>
      <c r="G82" s="38" t="s">
        <v>164</v>
      </c>
      <c r="H82" s="38" t="s">
        <v>460</v>
      </c>
      <c r="I82" s="72">
        <v>0.10585</v>
      </c>
      <c r="J82" s="41">
        <f t="shared" si="6"/>
        <v>0.2117</v>
      </c>
      <c r="K82" s="42" t="s">
        <v>54</v>
      </c>
      <c r="L82" s="60"/>
      <c r="M82" s="38" t="s">
        <v>55</v>
      </c>
      <c r="N82" s="38" t="s">
        <v>461</v>
      </c>
      <c r="O82" s="45"/>
      <c r="P82" s="39" t="s">
        <v>462</v>
      </c>
      <c r="Q82" s="45"/>
      <c r="R82" s="43"/>
      <c r="S82" s="43"/>
      <c r="T82" s="43"/>
      <c r="U82" s="43"/>
      <c r="V82" s="43"/>
      <c r="W82" s="43"/>
      <c r="X82" s="43"/>
    </row>
    <row r="83">
      <c r="A83" s="48">
        <v>54.0</v>
      </c>
      <c r="B83" s="48" t="s">
        <v>463</v>
      </c>
      <c r="C83" s="48">
        <v>1.0</v>
      </c>
      <c r="D83" s="51" t="s">
        <v>464</v>
      </c>
      <c r="E83" s="50" t="s">
        <v>465</v>
      </c>
      <c r="F83" s="51" t="s">
        <v>466</v>
      </c>
      <c r="G83" s="51" t="s">
        <v>467</v>
      </c>
      <c r="H83" s="51" t="s">
        <v>468</v>
      </c>
      <c r="I83" s="80">
        <v>1.0875</v>
      </c>
      <c r="J83" s="53">
        <f t="shared" si="6"/>
        <v>1.0875</v>
      </c>
      <c r="K83" s="54" t="s">
        <v>54</v>
      </c>
      <c r="L83" s="55"/>
      <c r="M83" s="51" t="s">
        <v>55</v>
      </c>
      <c r="N83" s="51" t="s">
        <v>469</v>
      </c>
      <c r="O83" s="51" t="s">
        <v>470</v>
      </c>
      <c r="P83" s="50" t="s">
        <v>471</v>
      </c>
      <c r="Q83" s="56"/>
      <c r="R83" s="57"/>
      <c r="S83" s="57"/>
      <c r="T83" s="57"/>
      <c r="U83" s="57"/>
      <c r="V83" s="57"/>
      <c r="W83" s="57"/>
      <c r="X83" s="57"/>
    </row>
    <row r="84">
      <c r="A84" s="36">
        <v>55.0</v>
      </c>
      <c r="B84" s="36" t="s">
        <v>472</v>
      </c>
      <c r="C84" s="36">
        <v>6.0</v>
      </c>
      <c r="D84" s="38" t="s">
        <v>473</v>
      </c>
      <c r="E84" s="83"/>
      <c r="F84" s="38" t="s">
        <v>474</v>
      </c>
      <c r="G84" s="38" t="s">
        <v>297</v>
      </c>
      <c r="H84" s="38" t="s">
        <v>475</v>
      </c>
      <c r="I84" s="76">
        <v>0.04391</v>
      </c>
      <c r="J84" s="41">
        <f t="shared" si="6"/>
        <v>0.26346</v>
      </c>
      <c r="K84" s="42" t="s">
        <v>54</v>
      </c>
      <c r="L84" s="60"/>
      <c r="M84" s="38" t="s">
        <v>55</v>
      </c>
      <c r="N84" s="38" t="s">
        <v>476</v>
      </c>
      <c r="O84" s="38" t="s">
        <v>477</v>
      </c>
      <c r="P84" s="39" t="s">
        <v>478</v>
      </c>
      <c r="Q84" s="45"/>
      <c r="R84" s="43"/>
      <c r="S84" s="43"/>
      <c r="T84" s="43"/>
      <c r="U84" s="43"/>
      <c r="V84" s="43"/>
      <c r="W84" s="43"/>
      <c r="X84" s="43"/>
    </row>
    <row r="85">
      <c r="A85" s="48">
        <v>56.0</v>
      </c>
      <c r="B85" s="48" t="s">
        <v>479</v>
      </c>
      <c r="C85" s="48">
        <v>2.0</v>
      </c>
      <c r="D85" s="51" t="s">
        <v>480</v>
      </c>
      <c r="E85" s="50" t="s">
        <v>481</v>
      </c>
      <c r="F85" s="51" t="s">
        <v>482</v>
      </c>
      <c r="G85" s="51" t="s">
        <v>483</v>
      </c>
      <c r="H85" s="51" t="s">
        <v>481</v>
      </c>
      <c r="I85" s="75">
        <v>0.09315</v>
      </c>
      <c r="J85" s="53">
        <f t="shared" si="6"/>
        <v>0.1863</v>
      </c>
      <c r="K85" s="54" t="s">
        <v>54</v>
      </c>
      <c r="L85" s="55"/>
      <c r="M85" s="51" t="s">
        <v>55</v>
      </c>
      <c r="N85" s="51" t="s">
        <v>484</v>
      </c>
      <c r="O85" s="51" t="s">
        <v>485</v>
      </c>
      <c r="P85" s="50" t="s">
        <v>478</v>
      </c>
      <c r="Q85" s="56"/>
      <c r="R85" s="57"/>
      <c r="S85" s="57"/>
      <c r="T85" s="57"/>
      <c r="U85" s="57"/>
      <c r="V85" s="57"/>
      <c r="W85" s="57"/>
      <c r="X85" s="57"/>
    </row>
    <row r="86">
      <c r="A86" s="36">
        <v>57.0</v>
      </c>
      <c r="B86" s="36" t="s">
        <v>486</v>
      </c>
      <c r="C86" s="36">
        <v>0.0</v>
      </c>
      <c r="D86" s="64" t="s">
        <v>487</v>
      </c>
      <c r="E86" s="83"/>
      <c r="F86" s="45"/>
      <c r="G86" s="45"/>
      <c r="H86" s="45"/>
      <c r="I86" s="66">
        <v>0.0</v>
      </c>
      <c r="J86" s="66">
        <v>0.0</v>
      </c>
      <c r="K86" s="60"/>
      <c r="L86" s="60"/>
      <c r="M86" s="45"/>
      <c r="N86" s="45"/>
      <c r="O86" s="45"/>
      <c r="P86" s="39" t="s">
        <v>488</v>
      </c>
      <c r="Q86" s="45"/>
      <c r="R86" s="43"/>
      <c r="S86" s="43"/>
      <c r="T86" s="43"/>
      <c r="U86" s="43"/>
      <c r="V86" s="43"/>
      <c r="W86" s="43"/>
      <c r="X86" s="43"/>
    </row>
    <row r="87">
      <c r="A87" s="86">
        <v>58.0</v>
      </c>
      <c r="B87" s="86" t="s">
        <v>497</v>
      </c>
      <c r="C87" s="86" t="s">
        <v>498</v>
      </c>
      <c r="D87" s="87" t="s">
        <v>499</v>
      </c>
      <c r="E87" s="88" t="s">
        <v>64</v>
      </c>
      <c r="F87" s="87" t="s">
        <v>500</v>
      </c>
      <c r="G87" s="87" t="s">
        <v>66</v>
      </c>
      <c r="H87" s="87" t="s">
        <v>501</v>
      </c>
      <c r="I87" s="89"/>
      <c r="J87" s="89"/>
      <c r="K87" s="90"/>
      <c r="L87" s="90"/>
      <c r="M87" s="87" t="s">
        <v>55</v>
      </c>
      <c r="N87" s="87" t="s">
        <v>502</v>
      </c>
      <c r="O87" s="87" t="s">
        <v>503</v>
      </c>
      <c r="P87" s="88" t="s">
        <v>70</v>
      </c>
      <c r="Q87" s="91"/>
      <c r="R87" s="19"/>
      <c r="S87" s="19"/>
      <c r="T87" s="19"/>
      <c r="U87" s="19"/>
      <c r="V87" s="19"/>
      <c r="W87" s="19"/>
      <c r="X87" s="19"/>
    </row>
    <row r="88">
      <c r="A88" s="86">
        <v>59.0</v>
      </c>
      <c r="B88" s="86" t="s">
        <v>82</v>
      </c>
      <c r="C88" s="86" t="s">
        <v>498</v>
      </c>
      <c r="D88" s="87" t="s">
        <v>504</v>
      </c>
      <c r="E88" s="88" t="s">
        <v>84</v>
      </c>
      <c r="F88" s="87" t="s">
        <v>85</v>
      </c>
      <c r="G88" s="87" t="s">
        <v>66</v>
      </c>
      <c r="H88" s="87" t="s">
        <v>86</v>
      </c>
      <c r="I88" s="89"/>
      <c r="J88" s="89"/>
      <c r="K88" s="90"/>
      <c r="L88" s="90"/>
      <c r="M88" s="87" t="s">
        <v>55</v>
      </c>
      <c r="N88" s="87" t="s">
        <v>87</v>
      </c>
      <c r="O88" s="87" t="s">
        <v>88</v>
      </c>
      <c r="P88" s="88" t="s">
        <v>58</v>
      </c>
      <c r="Q88" s="91"/>
      <c r="R88" s="19"/>
      <c r="S88" s="19"/>
      <c r="T88" s="19"/>
      <c r="U88" s="19"/>
      <c r="V88" s="19"/>
      <c r="W88" s="19"/>
      <c r="X88" s="19"/>
    </row>
    <row r="89">
      <c r="A89" s="86">
        <v>60.0</v>
      </c>
      <c r="B89" s="86" t="s">
        <v>108</v>
      </c>
      <c r="C89" s="86" t="s">
        <v>498</v>
      </c>
      <c r="D89" s="87" t="s">
        <v>505</v>
      </c>
      <c r="E89" s="88" t="s">
        <v>100</v>
      </c>
      <c r="F89" s="87" t="s">
        <v>110</v>
      </c>
      <c r="G89" s="87" t="s">
        <v>66</v>
      </c>
      <c r="H89" s="87" t="s">
        <v>111</v>
      </c>
      <c r="I89" s="89"/>
      <c r="J89" s="89"/>
      <c r="K89" s="90"/>
      <c r="L89" s="90"/>
      <c r="M89" s="87" t="s">
        <v>55</v>
      </c>
      <c r="N89" s="87" t="s">
        <v>112</v>
      </c>
      <c r="O89" s="87" t="s">
        <v>113</v>
      </c>
      <c r="P89" s="88" t="s">
        <v>58</v>
      </c>
      <c r="Q89" s="91"/>
      <c r="R89" s="19"/>
      <c r="S89" s="19"/>
      <c r="T89" s="19"/>
      <c r="U89" s="19"/>
      <c r="V89" s="19"/>
      <c r="W89" s="19"/>
      <c r="X89" s="19"/>
    </row>
    <row r="90">
      <c r="A90" s="86">
        <v>61.0</v>
      </c>
      <c r="B90" s="86" t="s">
        <v>506</v>
      </c>
      <c r="C90" s="86" t="s">
        <v>498</v>
      </c>
      <c r="D90" s="87" t="s">
        <v>507</v>
      </c>
      <c r="E90" s="88" t="s">
        <v>508</v>
      </c>
      <c r="F90" s="87" t="s">
        <v>509</v>
      </c>
      <c r="G90" s="87" t="s">
        <v>510</v>
      </c>
      <c r="H90" s="87" t="s">
        <v>511</v>
      </c>
      <c r="I90" s="89"/>
      <c r="J90" s="89"/>
      <c r="K90" s="90"/>
      <c r="L90" s="90"/>
      <c r="M90" s="87" t="s">
        <v>55</v>
      </c>
      <c r="N90" s="87" t="s">
        <v>512</v>
      </c>
      <c r="O90" s="87" t="s">
        <v>513</v>
      </c>
      <c r="P90" s="88" t="s">
        <v>514</v>
      </c>
      <c r="Q90" s="91"/>
      <c r="R90" s="19"/>
      <c r="S90" s="19"/>
      <c r="T90" s="19"/>
      <c r="U90" s="19"/>
      <c r="V90" s="19"/>
      <c r="W90" s="19"/>
      <c r="X90" s="19"/>
    </row>
    <row r="91">
      <c r="A91" s="86">
        <v>62.0</v>
      </c>
      <c r="B91" s="86" t="s">
        <v>515</v>
      </c>
      <c r="C91" s="86" t="s">
        <v>498</v>
      </c>
      <c r="D91" s="87" t="s">
        <v>516</v>
      </c>
      <c r="E91" s="92"/>
      <c r="F91" s="87" t="s">
        <v>517</v>
      </c>
      <c r="G91" s="87" t="s">
        <v>518</v>
      </c>
      <c r="H91" s="87" t="s">
        <v>519</v>
      </c>
      <c r="I91" s="89"/>
      <c r="J91" s="89"/>
      <c r="K91" s="90"/>
      <c r="L91" s="90"/>
      <c r="M91" s="87" t="s">
        <v>55</v>
      </c>
      <c r="N91" s="87" t="s">
        <v>520</v>
      </c>
      <c r="O91" s="91"/>
      <c r="P91" s="88" t="s">
        <v>521</v>
      </c>
      <c r="Q91" s="91"/>
      <c r="R91" s="19"/>
      <c r="S91" s="19"/>
      <c r="T91" s="19"/>
      <c r="U91" s="19"/>
      <c r="V91" s="19"/>
      <c r="W91" s="19"/>
      <c r="X91" s="19"/>
    </row>
    <row r="92">
      <c r="A92" s="86">
        <v>63.0</v>
      </c>
      <c r="B92" s="86" t="s">
        <v>522</v>
      </c>
      <c r="C92" s="86" t="s">
        <v>498</v>
      </c>
      <c r="D92" s="87" t="s">
        <v>523</v>
      </c>
      <c r="E92" s="92"/>
      <c r="F92" s="87" t="s">
        <v>524</v>
      </c>
      <c r="G92" s="87" t="s">
        <v>184</v>
      </c>
      <c r="H92" s="87" t="s">
        <v>525</v>
      </c>
      <c r="I92" s="89"/>
      <c r="J92" s="89"/>
      <c r="K92" s="90"/>
      <c r="L92" s="90"/>
      <c r="M92" s="91"/>
      <c r="N92" s="87" t="s">
        <v>526</v>
      </c>
      <c r="O92" s="91"/>
      <c r="P92" s="88" t="s">
        <v>527</v>
      </c>
      <c r="Q92" s="91"/>
      <c r="R92" s="19"/>
      <c r="S92" s="19"/>
      <c r="T92" s="19"/>
      <c r="U92" s="19"/>
      <c r="V92" s="19"/>
      <c r="W92" s="19"/>
      <c r="X92" s="19"/>
    </row>
    <row r="93">
      <c r="A93" s="86">
        <v>64.0</v>
      </c>
      <c r="B93" s="86" t="s">
        <v>528</v>
      </c>
      <c r="C93" s="86" t="s">
        <v>498</v>
      </c>
      <c r="D93" s="87" t="s">
        <v>529</v>
      </c>
      <c r="E93" s="92"/>
      <c r="F93" s="87" t="s">
        <v>530</v>
      </c>
      <c r="G93" s="87" t="s">
        <v>531</v>
      </c>
      <c r="H93" s="87" t="s">
        <v>532</v>
      </c>
      <c r="I93" s="89"/>
      <c r="J93" s="89"/>
      <c r="K93" s="90"/>
      <c r="L93" s="90"/>
      <c r="M93" s="87" t="s">
        <v>55</v>
      </c>
      <c r="N93" s="87" t="s">
        <v>533</v>
      </c>
      <c r="O93" s="87" t="s">
        <v>534</v>
      </c>
      <c r="P93" s="88">
        <v>1.0118192E7</v>
      </c>
      <c r="Q93" s="91"/>
      <c r="R93" s="19"/>
      <c r="S93" s="19"/>
      <c r="T93" s="19"/>
      <c r="U93" s="19"/>
      <c r="V93" s="19"/>
      <c r="W93" s="19"/>
      <c r="X93" s="19"/>
    </row>
    <row r="94">
      <c r="A94" s="86">
        <v>65.0</v>
      </c>
      <c r="B94" s="86" t="s">
        <v>535</v>
      </c>
      <c r="C94" s="86" t="s">
        <v>498</v>
      </c>
      <c r="D94" s="87" t="s">
        <v>536</v>
      </c>
      <c r="E94" s="92"/>
      <c r="F94" s="87" t="s">
        <v>537</v>
      </c>
      <c r="G94" s="87" t="s">
        <v>191</v>
      </c>
      <c r="H94" s="87" t="s">
        <v>538</v>
      </c>
      <c r="I94" s="89"/>
      <c r="J94" s="89"/>
      <c r="K94" s="90"/>
      <c r="L94" s="90"/>
      <c r="M94" s="87" t="s">
        <v>55</v>
      </c>
      <c r="N94" s="87" t="s">
        <v>539</v>
      </c>
      <c r="O94" s="87" t="s">
        <v>540</v>
      </c>
      <c r="P94" s="88" t="s">
        <v>541</v>
      </c>
      <c r="Q94" s="91"/>
      <c r="R94" s="19"/>
      <c r="S94" s="19"/>
      <c r="T94" s="19"/>
      <c r="U94" s="19"/>
      <c r="V94" s="19"/>
      <c r="W94" s="19"/>
      <c r="X94" s="19"/>
    </row>
    <row r="95">
      <c r="A95" s="86">
        <v>66.0</v>
      </c>
      <c r="B95" s="86" t="s">
        <v>542</v>
      </c>
      <c r="C95" s="86" t="s">
        <v>498</v>
      </c>
      <c r="D95" s="87" t="s">
        <v>543</v>
      </c>
      <c r="E95" s="88" t="s">
        <v>199</v>
      </c>
      <c r="F95" s="87" t="s">
        <v>544</v>
      </c>
      <c r="G95" s="87" t="s">
        <v>545</v>
      </c>
      <c r="H95" s="87" t="s">
        <v>546</v>
      </c>
      <c r="I95" s="89"/>
      <c r="J95" s="89"/>
      <c r="K95" s="90"/>
      <c r="L95" s="90"/>
      <c r="M95" s="87" t="s">
        <v>55</v>
      </c>
      <c r="N95" s="87" t="s">
        <v>547</v>
      </c>
      <c r="O95" s="91"/>
      <c r="P95" s="88" t="s">
        <v>548</v>
      </c>
      <c r="Q95" s="91"/>
      <c r="R95" s="19"/>
      <c r="S95" s="19"/>
      <c r="T95" s="19"/>
      <c r="U95" s="19"/>
      <c r="V95" s="19"/>
      <c r="W95" s="19"/>
      <c r="X95" s="19"/>
    </row>
    <row r="96">
      <c r="A96" s="86">
        <v>67.0</v>
      </c>
      <c r="B96" s="86" t="s">
        <v>549</v>
      </c>
      <c r="C96" s="86" t="s">
        <v>498</v>
      </c>
      <c r="D96" s="87" t="s">
        <v>550</v>
      </c>
      <c r="E96" s="88" t="s">
        <v>551</v>
      </c>
      <c r="F96" s="87" t="s">
        <v>552</v>
      </c>
      <c r="G96" s="87" t="s">
        <v>518</v>
      </c>
      <c r="H96" s="87" t="s">
        <v>553</v>
      </c>
      <c r="I96" s="89"/>
      <c r="J96" s="89"/>
      <c r="K96" s="90"/>
      <c r="L96" s="90"/>
      <c r="M96" s="87" t="s">
        <v>55</v>
      </c>
      <c r="N96" s="87" t="s">
        <v>554</v>
      </c>
      <c r="O96" s="91"/>
      <c r="P96" s="88" t="s">
        <v>555</v>
      </c>
      <c r="Q96" s="91"/>
      <c r="R96" s="19"/>
      <c r="S96" s="19"/>
      <c r="T96" s="19"/>
      <c r="U96" s="19"/>
      <c r="V96" s="19"/>
      <c r="W96" s="19"/>
      <c r="X96" s="19"/>
    </row>
    <row r="97">
      <c r="A97" s="86">
        <v>68.0</v>
      </c>
      <c r="B97" s="86" t="s">
        <v>204</v>
      </c>
      <c r="C97" s="86" t="s">
        <v>498</v>
      </c>
      <c r="D97" s="87" t="s">
        <v>556</v>
      </c>
      <c r="E97" s="92"/>
      <c r="F97" s="87" t="s">
        <v>206</v>
      </c>
      <c r="G97" s="87" t="s">
        <v>207</v>
      </c>
      <c r="H97" s="87" t="s">
        <v>208</v>
      </c>
      <c r="I97" s="89"/>
      <c r="J97" s="89"/>
      <c r="K97" s="90"/>
      <c r="L97" s="90"/>
      <c r="M97" s="87" t="s">
        <v>55</v>
      </c>
      <c r="N97" s="87" t="s">
        <v>209</v>
      </c>
      <c r="O97" s="91"/>
      <c r="P97" s="88" t="s">
        <v>210</v>
      </c>
      <c r="Q97" s="91"/>
      <c r="R97" s="19"/>
      <c r="S97" s="19"/>
      <c r="T97" s="19"/>
      <c r="U97" s="19"/>
      <c r="V97" s="19"/>
      <c r="W97" s="19"/>
      <c r="X97" s="19"/>
    </row>
    <row r="98">
      <c r="A98" s="86">
        <v>69.0</v>
      </c>
      <c r="B98" s="86" t="s">
        <v>557</v>
      </c>
      <c r="C98" s="86" t="s">
        <v>498</v>
      </c>
      <c r="D98" s="87" t="s">
        <v>558</v>
      </c>
      <c r="E98" s="92"/>
      <c r="F98" s="87" t="s">
        <v>559</v>
      </c>
      <c r="G98" s="87" t="s">
        <v>560</v>
      </c>
      <c r="H98" s="87" t="s">
        <v>561</v>
      </c>
      <c r="I98" s="89"/>
      <c r="J98" s="89"/>
      <c r="K98" s="90"/>
      <c r="L98" s="90"/>
      <c r="M98" s="87" t="s">
        <v>55</v>
      </c>
      <c r="N98" s="87" t="s">
        <v>562</v>
      </c>
      <c r="O98" s="91"/>
      <c r="P98" s="88" t="s">
        <v>561</v>
      </c>
      <c r="Q98" s="87" t="s">
        <v>563</v>
      </c>
      <c r="R98" s="19"/>
      <c r="S98" s="19"/>
      <c r="T98" s="19"/>
      <c r="U98" s="19"/>
      <c r="V98" s="19"/>
      <c r="W98" s="19"/>
      <c r="X98" s="19"/>
    </row>
    <row r="99">
      <c r="A99" s="86">
        <v>70.0</v>
      </c>
      <c r="B99" s="86" t="s">
        <v>211</v>
      </c>
      <c r="C99" s="86" t="s">
        <v>498</v>
      </c>
      <c r="D99" s="87" t="s">
        <v>564</v>
      </c>
      <c r="E99" s="88" t="s">
        <v>213</v>
      </c>
      <c r="F99" s="87" t="s">
        <v>214</v>
      </c>
      <c r="G99" s="87" t="s">
        <v>215</v>
      </c>
      <c r="H99" s="87" t="s">
        <v>217</v>
      </c>
      <c r="I99" s="89"/>
      <c r="J99" s="89"/>
      <c r="K99" s="90"/>
      <c r="L99" s="90"/>
      <c r="M99" s="87" t="s">
        <v>55</v>
      </c>
      <c r="N99" s="87" t="s">
        <v>218</v>
      </c>
      <c r="O99" s="87" t="s">
        <v>219</v>
      </c>
      <c r="P99" s="88" t="s">
        <v>220</v>
      </c>
      <c r="Q99" s="91"/>
      <c r="R99" s="19"/>
      <c r="S99" s="19"/>
      <c r="T99" s="19"/>
      <c r="U99" s="19"/>
      <c r="V99" s="19"/>
      <c r="W99" s="19"/>
      <c r="X99" s="19"/>
    </row>
    <row r="100">
      <c r="A100" s="86">
        <v>71.0</v>
      </c>
      <c r="B100" s="86" t="s">
        <v>565</v>
      </c>
      <c r="C100" s="86" t="s">
        <v>498</v>
      </c>
      <c r="D100" s="87" t="s">
        <v>566</v>
      </c>
      <c r="E100" s="88" t="s">
        <v>567</v>
      </c>
      <c r="F100" s="87" t="s">
        <v>568</v>
      </c>
      <c r="G100" s="87" t="s">
        <v>215</v>
      </c>
      <c r="H100" s="87" t="s">
        <v>569</v>
      </c>
      <c r="I100" s="89"/>
      <c r="J100" s="89"/>
      <c r="K100" s="90"/>
      <c r="L100" s="90"/>
      <c r="M100" s="87" t="s">
        <v>55</v>
      </c>
      <c r="N100" s="87" t="s">
        <v>570</v>
      </c>
      <c r="O100" s="87" t="s">
        <v>571</v>
      </c>
      <c r="P100" s="88" t="s">
        <v>572</v>
      </c>
      <c r="Q100" s="91"/>
      <c r="R100" s="19"/>
      <c r="S100" s="19"/>
      <c r="T100" s="19"/>
      <c r="U100" s="19"/>
      <c r="V100" s="19"/>
      <c r="W100" s="19"/>
      <c r="X100" s="19"/>
    </row>
    <row r="101">
      <c r="A101" s="86">
        <v>72.0</v>
      </c>
      <c r="B101" s="86" t="s">
        <v>238</v>
      </c>
      <c r="C101" s="86" t="s">
        <v>498</v>
      </c>
      <c r="D101" s="87" t="s">
        <v>573</v>
      </c>
      <c r="E101" s="88" t="s">
        <v>240</v>
      </c>
      <c r="F101" s="87" t="s">
        <v>241</v>
      </c>
      <c r="G101" s="87" t="s">
        <v>66</v>
      </c>
      <c r="H101" s="87" t="s">
        <v>242</v>
      </c>
      <c r="I101" s="89"/>
      <c r="J101" s="89"/>
      <c r="K101" s="90"/>
      <c r="L101" s="90"/>
      <c r="M101" s="87" t="s">
        <v>55</v>
      </c>
      <c r="N101" s="87" t="s">
        <v>243</v>
      </c>
      <c r="O101" s="87" t="s">
        <v>244</v>
      </c>
      <c r="P101" s="88">
        <v>603.0</v>
      </c>
      <c r="Q101" s="91"/>
      <c r="R101" s="19"/>
      <c r="S101" s="19"/>
      <c r="T101" s="19"/>
      <c r="U101" s="19"/>
      <c r="V101" s="19"/>
      <c r="W101" s="19"/>
      <c r="X101" s="19"/>
    </row>
    <row r="102">
      <c r="A102" s="86">
        <v>73.0</v>
      </c>
      <c r="B102" s="86" t="s">
        <v>574</v>
      </c>
      <c r="C102" s="86" t="s">
        <v>498</v>
      </c>
      <c r="D102" s="87" t="s">
        <v>575</v>
      </c>
      <c r="E102" s="88" t="s">
        <v>576</v>
      </c>
      <c r="F102" s="87" t="s">
        <v>577</v>
      </c>
      <c r="G102" s="87" t="s">
        <v>281</v>
      </c>
      <c r="H102" s="87" t="s">
        <v>578</v>
      </c>
      <c r="I102" s="89"/>
      <c r="J102" s="89"/>
      <c r="K102" s="90"/>
      <c r="L102" s="90"/>
      <c r="M102" s="87" t="s">
        <v>55</v>
      </c>
      <c r="N102" s="87" t="s">
        <v>579</v>
      </c>
      <c r="O102" s="87" t="s">
        <v>580</v>
      </c>
      <c r="P102" s="88" t="s">
        <v>581</v>
      </c>
      <c r="Q102" s="91"/>
      <c r="R102" s="19"/>
      <c r="S102" s="19"/>
      <c r="T102" s="19"/>
      <c r="U102" s="19"/>
      <c r="V102" s="19"/>
      <c r="W102" s="19"/>
      <c r="X102" s="19"/>
    </row>
    <row r="103">
      <c r="A103" s="86">
        <v>74.0</v>
      </c>
      <c r="B103" s="86" t="s">
        <v>582</v>
      </c>
      <c r="C103" s="86" t="s">
        <v>498</v>
      </c>
      <c r="D103" s="87" t="s">
        <v>583</v>
      </c>
      <c r="E103" s="88" t="s">
        <v>584</v>
      </c>
      <c r="F103" s="87" t="s">
        <v>585</v>
      </c>
      <c r="G103" s="87" t="s">
        <v>281</v>
      </c>
      <c r="H103" s="87" t="s">
        <v>586</v>
      </c>
      <c r="I103" s="89"/>
      <c r="J103" s="89"/>
      <c r="K103" s="90"/>
      <c r="L103" s="90"/>
      <c r="M103" s="87" t="s">
        <v>55</v>
      </c>
      <c r="N103" s="87" t="s">
        <v>587</v>
      </c>
      <c r="O103" s="87" t="s">
        <v>588</v>
      </c>
      <c r="P103" s="88" t="s">
        <v>581</v>
      </c>
      <c r="Q103" s="91"/>
      <c r="R103" s="19"/>
      <c r="S103" s="19"/>
      <c r="T103" s="19"/>
      <c r="U103" s="19"/>
      <c r="V103" s="19"/>
      <c r="W103" s="19"/>
      <c r="X103" s="19"/>
    </row>
    <row r="104">
      <c r="A104" s="86">
        <v>75.0</v>
      </c>
      <c r="B104" s="86" t="s">
        <v>589</v>
      </c>
      <c r="C104" s="86" t="s">
        <v>498</v>
      </c>
      <c r="D104" s="87" t="s">
        <v>590</v>
      </c>
      <c r="E104" s="88" t="s">
        <v>591</v>
      </c>
      <c r="F104" s="87" t="s">
        <v>592</v>
      </c>
      <c r="G104" s="87" t="s">
        <v>323</v>
      </c>
      <c r="H104" s="87" t="s">
        <v>593</v>
      </c>
      <c r="I104" s="89"/>
      <c r="J104" s="89"/>
      <c r="K104" s="90"/>
      <c r="L104" s="90"/>
      <c r="M104" s="87" t="s">
        <v>55</v>
      </c>
      <c r="N104" s="87" t="s">
        <v>594</v>
      </c>
      <c r="O104" s="91"/>
      <c r="P104" s="88" t="s">
        <v>595</v>
      </c>
      <c r="Q104" s="91"/>
      <c r="R104" s="19"/>
      <c r="S104" s="19"/>
      <c r="T104" s="19"/>
      <c r="U104" s="19"/>
      <c r="V104" s="19"/>
      <c r="W104" s="19"/>
      <c r="X104" s="19"/>
    </row>
    <row r="105">
      <c r="A105" s="86">
        <v>76.0</v>
      </c>
      <c r="B105" s="86" t="s">
        <v>346</v>
      </c>
      <c r="C105" s="86" t="s">
        <v>498</v>
      </c>
      <c r="D105" s="87" t="s">
        <v>596</v>
      </c>
      <c r="E105" s="88">
        <v>0.0</v>
      </c>
      <c r="F105" s="87" t="s">
        <v>348</v>
      </c>
      <c r="G105" s="87" t="s">
        <v>349</v>
      </c>
      <c r="H105" s="87" t="s">
        <v>350</v>
      </c>
      <c r="I105" s="89"/>
      <c r="J105" s="89"/>
      <c r="K105" s="90"/>
      <c r="L105" s="90"/>
      <c r="M105" s="87" t="s">
        <v>55</v>
      </c>
      <c r="N105" s="91"/>
      <c r="O105" s="87" t="s">
        <v>351</v>
      </c>
      <c r="P105" s="88" t="s">
        <v>352</v>
      </c>
      <c r="Q105" s="91"/>
      <c r="R105" s="19"/>
      <c r="S105" s="19"/>
      <c r="T105" s="19"/>
      <c r="U105" s="19"/>
      <c r="V105" s="19"/>
      <c r="W105" s="19"/>
      <c r="X105" s="19"/>
    </row>
    <row r="106">
      <c r="A106" s="86">
        <v>77.0</v>
      </c>
      <c r="B106" s="86" t="s">
        <v>370</v>
      </c>
      <c r="C106" s="86" t="s">
        <v>498</v>
      </c>
      <c r="D106" s="87" t="s">
        <v>597</v>
      </c>
      <c r="E106" s="88">
        <v>49.9</v>
      </c>
      <c r="F106" s="87" t="s">
        <v>372</v>
      </c>
      <c r="G106" s="87" t="s">
        <v>349</v>
      </c>
      <c r="H106" s="87" t="s">
        <v>373</v>
      </c>
      <c r="I106" s="89"/>
      <c r="J106" s="89"/>
      <c r="K106" s="90"/>
      <c r="L106" s="90"/>
      <c r="M106" s="87" t="s">
        <v>55</v>
      </c>
      <c r="N106" s="87" t="s">
        <v>374</v>
      </c>
      <c r="O106" s="87" t="s">
        <v>375</v>
      </c>
      <c r="P106" s="88" t="s">
        <v>352</v>
      </c>
      <c r="Q106" s="91"/>
      <c r="R106" s="19"/>
      <c r="S106" s="19"/>
      <c r="T106" s="19"/>
      <c r="U106" s="19"/>
      <c r="V106" s="19"/>
      <c r="W106" s="19"/>
      <c r="X106" s="19"/>
    </row>
    <row r="107">
      <c r="A107" s="86">
        <v>78.0</v>
      </c>
      <c r="B107" s="86" t="s">
        <v>598</v>
      </c>
      <c r="C107" s="86" t="s">
        <v>498</v>
      </c>
      <c r="D107" s="87" t="s">
        <v>599</v>
      </c>
      <c r="E107" s="88">
        <v>0.0</v>
      </c>
      <c r="F107" s="87" t="s">
        <v>600</v>
      </c>
      <c r="G107" s="87" t="s">
        <v>412</v>
      </c>
      <c r="H107" s="87" t="s">
        <v>601</v>
      </c>
      <c r="I107" s="89"/>
      <c r="J107" s="89"/>
      <c r="K107" s="90"/>
      <c r="L107" s="90"/>
      <c r="M107" s="87" t="s">
        <v>55</v>
      </c>
      <c r="N107" s="87" t="s">
        <v>602</v>
      </c>
      <c r="O107" s="87" t="s">
        <v>603</v>
      </c>
      <c r="P107" s="88" t="s">
        <v>604</v>
      </c>
      <c r="Q107" s="91"/>
      <c r="R107" s="19"/>
      <c r="S107" s="19"/>
      <c r="T107" s="19"/>
      <c r="U107" s="19"/>
      <c r="V107" s="19"/>
      <c r="W107" s="19"/>
      <c r="X107" s="19"/>
    </row>
    <row r="108">
      <c r="A108" s="86">
        <v>79.0</v>
      </c>
      <c r="B108" s="86" t="s">
        <v>376</v>
      </c>
      <c r="C108" s="86" t="s">
        <v>498</v>
      </c>
      <c r="D108" s="93" t="s">
        <v>606</v>
      </c>
      <c r="E108" s="88" t="s">
        <v>378</v>
      </c>
      <c r="F108" s="87" t="s">
        <v>379</v>
      </c>
      <c r="G108" s="87" t="s">
        <v>349</v>
      </c>
      <c r="H108" s="87" t="s">
        <v>380</v>
      </c>
      <c r="I108" s="89"/>
      <c r="J108" s="89"/>
      <c r="K108" s="90"/>
      <c r="L108" s="90"/>
      <c r="M108" s="87" t="s">
        <v>55</v>
      </c>
      <c r="N108" s="87" t="s">
        <v>381</v>
      </c>
      <c r="O108" s="87" t="s">
        <v>382</v>
      </c>
      <c r="P108" s="88" t="s">
        <v>352</v>
      </c>
      <c r="Q108" s="91"/>
      <c r="R108" s="19"/>
      <c r="S108" s="19"/>
      <c r="T108" s="19"/>
      <c r="U108" s="19"/>
      <c r="V108" s="19"/>
      <c r="W108" s="19"/>
      <c r="X108" s="19"/>
    </row>
    <row r="109">
      <c r="A109" s="86">
        <v>80.0</v>
      </c>
      <c r="B109" s="86" t="s">
        <v>383</v>
      </c>
      <c r="C109" s="86" t="s">
        <v>498</v>
      </c>
      <c r="D109" s="87" t="s">
        <v>607</v>
      </c>
      <c r="E109" s="88">
        <v>20.0</v>
      </c>
      <c r="F109" s="87" t="s">
        <v>385</v>
      </c>
      <c r="G109" s="87" t="s">
        <v>349</v>
      </c>
      <c r="H109" s="87" t="s">
        <v>386</v>
      </c>
      <c r="I109" s="89"/>
      <c r="J109" s="89"/>
      <c r="K109" s="90"/>
      <c r="L109" s="90"/>
      <c r="M109" s="87" t="s">
        <v>55</v>
      </c>
      <c r="N109" s="87" t="s">
        <v>387</v>
      </c>
      <c r="O109" s="87" t="s">
        <v>388</v>
      </c>
      <c r="P109" s="88" t="s">
        <v>352</v>
      </c>
      <c r="Q109" s="91"/>
      <c r="R109" s="19"/>
      <c r="S109" s="19"/>
      <c r="T109" s="19"/>
      <c r="U109" s="19"/>
      <c r="V109" s="19"/>
      <c r="W109" s="19"/>
      <c r="X109" s="19"/>
    </row>
    <row r="110">
      <c r="A110" s="86">
        <v>81.0</v>
      </c>
      <c r="B110" s="86" t="s">
        <v>389</v>
      </c>
      <c r="C110" s="86" t="s">
        <v>498</v>
      </c>
      <c r="D110" s="87" t="s">
        <v>608</v>
      </c>
      <c r="E110" s="88">
        <v>10.0</v>
      </c>
      <c r="F110" s="87" t="s">
        <v>391</v>
      </c>
      <c r="G110" s="87" t="s">
        <v>349</v>
      </c>
      <c r="H110" s="87" t="s">
        <v>392</v>
      </c>
      <c r="I110" s="89"/>
      <c r="J110" s="89"/>
      <c r="K110" s="90"/>
      <c r="L110" s="90"/>
      <c r="M110" s="87" t="s">
        <v>55</v>
      </c>
      <c r="N110" s="87" t="s">
        <v>393</v>
      </c>
      <c r="O110" s="87" t="s">
        <v>394</v>
      </c>
      <c r="P110" s="88" t="s">
        <v>352</v>
      </c>
      <c r="Q110" s="91"/>
      <c r="R110" s="19"/>
      <c r="S110" s="19"/>
      <c r="T110" s="19"/>
      <c r="U110" s="19"/>
      <c r="V110" s="19"/>
      <c r="W110" s="19"/>
      <c r="X110" s="19"/>
    </row>
    <row r="111">
      <c r="A111" s="86">
        <v>82.0</v>
      </c>
      <c r="B111" s="86" t="s">
        <v>395</v>
      </c>
      <c r="C111" s="86" t="s">
        <v>498</v>
      </c>
      <c r="D111" s="87" t="s">
        <v>609</v>
      </c>
      <c r="E111" s="88">
        <v>100.0</v>
      </c>
      <c r="F111" s="87" t="s">
        <v>397</v>
      </c>
      <c r="G111" s="87" t="s">
        <v>349</v>
      </c>
      <c r="H111" s="87" t="s">
        <v>398</v>
      </c>
      <c r="I111" s="89"/>
      <c r="J111" s="89"/>
      <c r="K111" s="90"/>
      <c r="L111" s="90"/>
      <c r="M111" s="87" t="s">
        <v>55</v>
      </c>
      <c r="N111" s="87" t="s">
        <v>399</v>
      </c>
      <c r="O111" s="87" t="s">
        <v>400</v>
      </c>
      <c r="P111" s="88" t="s">
        <v>352</v>
      </c>
      <c r="Q111" s="91"/>
      <c r="R111" s="19"/>
      <c r="S111" s="19"/>
      <c r="T111" s="19"/>
      <c r="U111" s="19"/>
      <c r="V111" s="19"/>
      <c r="W111" s="19"/>
      <c r="X111" s="19"/>
    </row>
    <row r="112">
      <c r="A112" s="86">
        <v>83.0</v>
      </c>
      <c r="B112" s="86" t="s">
        <v>401</v>
      </c>
      <c r="C112" s="86" t="s">
        <v>498</v>
      </c>
      <c r="D112" s="87" t="s">
        <v>610</v>
      </c>
      <c r="E112" s="88" t="s">
        <v>403</v>
      </c>
      <c r="F112" s="87" t="s">
        <v>404</v>
      </c>
      <c r="G112" s="87" t="s">
        <v>349</v>
      </c>
      <c r="H112" s="87" t="s">
        <v>405</v>
      </c>
      <c r="I112" s="89"/>
      <c r="J112" s="89"/>
      <c r="K112" s="90"/>
      <c r="L112" s="90"/>
      <c r="M112" s="87" t="s">
        <v>55</v>
      </c>
      <c r="N112" s="87" t="s">
        <v>406</v>
      </c>
      <c r="O112" s="87" t="s">
        <v>407</v>
      </c>
      <c r="P112" s="88" t="s">
        <v>352</v>
      </c>
      <c r="Q112" s="91"/>
      <c r="R112" s="19"/>
      <c r="S112" s="19"/>
      <c r="T112" s="19"/>
      <c r="U112" s="19"/>
      <c r="V112" s="19"/>
      <c r="W112" s="19"/>
      <c r="X112" s="19"/>
    </row>
    <row r="113">
      <c r="A113" s="86">
        <v>84.0</v>
      </c>
      <c r="B113" s="86" t="s">
        <v>611</v>
      </c>
      <c r="C113" s="86" t="s">
        <v>498</v>
      </c>
      <c r="D113" s="87" t="s">
        <v>612</v>
      </c>
      <c r="E113" s="88">
        <v>330.0</v>
      </c>
      <c r="F113" s="87" t="s">
        <v>613</v>
      </c>
      <c r="G113" s="87" t="s">
        <v>349</v>
      </c>
      <c r="H113" s="87" t="s">
        <v>614</v>
      </c>
      <c r="I113" s="89"/>
      <c r="J113" s="89"/>
      <c r="K113" s="90"/>
      <c r="L113" s="90"/>
      <c r="M113" s="87" t="s">
        <v>55</v>
      </c>
      <c r="N113" s="87" t="s">
        <v>615</v>
      </c>
      <c r="O113" s="87" t="s">
        <v>616</v>
      </c>
      <c r="P113" s="88" t="s">
        <v>352</v>
      </c>
      <c r="Q113" s="91"/>
      <c r="R113" s="19"/>
      <c r="S113" s="19"/>
      <c r="T113" s="19"/>
      <c r="U113" s="19"/>
      <c r="V113" s="19"/>
      <c r="W113" s="19"/>
      <c r="X113" s="19"/>
    </row>
    <row r="114">
      <c r="A114" s="86">
        <v>85.0</v>
      </c>
      <c r="B114" s="86" t="s">
        <v>617</v>
      </c>
      <c r="C114" s="86" t="s">
        <v>498</v>
      </c>
      <c r="D114" s="87" t="s">
        <v>618</v>
      </c>
      <c r="E114" s="92"/>
      <c r="F114" s="87" t="s">
        <v>619</v>
      </c>
      <c r="G114" s="87" t="s">
        <v>620</v>
      </c>
      <c r="H114" s="87" t="s">
        <v>621</v>
      </c>
      <c r="I114" s="89"/>
      <c r="J114" s="89"/>
      <c r="K114" s="90"/>
      <c r="L114" s="90"/>
      <c r="M114" s="87" t="s">
        <v>55</v>
      </c>
      <c r="N114" s="87" t="s">
        <v>622</v>
      </c>
      <c r="O114" s="87" t="s">
        <v>623</v>
      </c>
      <c r="P114" s="88" t="s">
        <v>624</v>
      </c>
      <c r="Q114" s="91"/>
      <c r="R114" s="19"/>
      <c r="S114" s="19"/>
      <c r="T114" s="19"/>
      <c r="U114" s="19"/>
      <c r="V114" s="19"/>
      <c r="W114" s="19"/>
      <c r="X114" s="19"/>
    </row>
    <row r="115">
      <c r="A115" s="86">
        <v>85.0</v>
      </c>
      <c r="B115" s="94" t="s">
        <v>625</v>
      </c>
      <c r="C115" s="95">
        <v>1.0</v>
      </c>
      <c r="D115" s="87" t="s">
        <v>626</v>
      </c>
      <c r="E115" s="91"/>
      <c r="F115" s="96" t="s">
        <v>627</v>
      </c>
      <c r="G115" s="91"/>
      <c r="H115" s="94" t="s">
        <v>628</v>
      </c>
      <c r="I115" s="97">
        <v>15.0</v>
      </c>
      <c r="J115" s="97">
        <v>15.0</v>
      </c>
      <c r="K115" s="96" t="s">
        <v>629</v>
      </c>
      <c r="L115" s="98">
        <v>5760.0</v>
      </c>
      <c r="M115" s="91"/>
      <c r="N115" s="91"/>
      <c r="O115" s="91"/>
      <c r="P115" s="91"/>
      <c r="Q115" s="91"/>
      <c r="R115" s="19"/>
      <c r="S115" s="19"/>
      <c r="T115" s="19"/>
      <c r="U115" s="19"/>
      <c r="V115" s="19"/>
      <c r="W115" s="19"/>
      <c r="X115" s="19"/>
    </row>
    <row r="116">
      <c r="I116" s="99"/>
      <c r="J116" s="99"/>
      <c r="P116" s="100"/>
    </row>
    <row r="117">
      <c r="I117" s="99"/>
      <c r="J117" s="101">
        <f>SUM(J11:J116)</f>
        <v>66.32756</v>
      </c>
      <c r="P117" s="100"/>
    </row>
    <row r="118">
      <c r="P118" s="100"/>
    </row>
    <row r="119">
      <c r="P119" s="100"/>
    </row>
    <row r="120">
      <c r="P120" s="100"/>
    </row>
    <row r="121">
      <c r="P121" s="100"/>
    </row>
    <row r="122">
      <c r="P122" s="100"/>
    </row>
    <row r="123">
      <c r="P123" s="100"/>
    </row>
    <row r="124">
      <c r="P124" s="100"/>
    </row>
    <row r="125">
      <c r="P125" s="100"/>
    </row>
    <row r="126">
      <c r="P126" s="100"/>
    </row>
    <row r="127">
      <c r="P127" s="100"/>
    </row>
    <row r="128">
      <c r="P128" s="100"/>
    </row>
    <row r="129">
      <c r="P129" s="100"/>
    </row>
    <row r="130">
      <c r="P130" s="100"/>
    </row>
    <row r="131">
      <c r="P131" s="100"/>
    </row>
    <row r="132">
      <c r="P132" s="100"/>
    </row>
    <row r="133">
      <c r="P133" s="100"/>
    </row>
    <row r="134">
      <c r="P134" s="100"/>
    </row>
    <row r="135">
      <c r="P135" s="100"/>
    </row>
    <row r="136">
      <c r="P136" s="100"/>
    </row>
    <row r="137">
      <c r="P137" s="100"/>
    </row>
    <row r="138">
      <c r="P138" s="100"/>
    </row>
    <row r="139">
      <c r="P139" s="100"/>
    </row>
    <row r="140">
      <c r="P140" s="100"/>
    </row>
    <row r="141">
      <c r="P141" s="100"/>
    </row>
    <row r="142">
      <c r="P142" s="100"/>
    </row>
    <row r="143">
      <c r="P143" s="100"/>
    </row>
    <row r="144">
      <c r="P144" s="100"/>
    </row>
    <row r="145">
      <c r="P145" s="100"/>
    </row>
    <row r="146">
      <c r="P146" s="100"/>
    </row>
    <row r="147">
      <c r="P147" s="100"/>
    </row>
    <row r="148">
      <c r="P148" s="100"/>
    </row>
    <row r="149">
      <c r="P149" s="100"/>
    </row>
    <row r="150">
      <c r="P150" s="100"/>
    </row>
    <row r="151">
      <c r="P151" s="100"/>
    </row>
    <row r="152">
      <c r="P152" s="100"/>
    </row>
    <row r="153">
      <c r="P153" s="100"/>
    </row>
    <row r="154">
      <c r="P154" s="100"/>
    </row>
    <row r="155">
      <c r="P155" s="100"/>
    </row>
    <row r="156">
      <c r="P156" s="100"/>
    </row>
    <row r="157">
      <c r="P157" s="100"/>
    </row>
    <row r="158">
      <c r="P158" s="100"/>
    </row>
    <row r="159">
      <c r="P159" s="100"/>
    </row>
    <row r="160">
      <c r="P160" s="100"/>
    </row>
    <row r="161">
      <c r="P161" s="100"/>
    </row>
    <row r="162">
      <c r="P162" s="100"/>
    </row>
    <row r="163">
      <c r="P163" s="100"/>
    </row>
    <row r="164">
      <c r="P164" s="100"/>
    </row>
    <row r="165">
      <c r="P165" s="100"/>
    </row>
    <row r="166">
      <c r="P166" s="100"/>
    </row>
    <row r="167">
      <c r="P167" s="100"/>
    </row>
    <row r="168">
      <c r="P168" s="100"/>
    </row>
    <row r="169">
      <c r="P169" s="100"/>
    </row>
    <row r="170">
      <c r="P170" s="100"/>
    </row>
    <row r="171">
      <c r="P171" s="100"/>
    </row>
    <row r="172">
      <c r="P172" s="100"/>
    </row>
    <row r="173">
      <c r="P173" s="100"/>
    </row>
    <row r="174">
      <c r="P174" s="100"/>
    </row>
    <row r="175">
      <c r="P175" s="100"/>
    </row>
    <row r="176">
      <c r="P176" s="100"/>
    </row>
    <row r="177">
      <c r="P177" s="100"/>
    </row>
    <row r="178">
      <c r="P178" s="100"/>
    </row>
    <row r="179">
      <c r="P179" s="100"/>
    </row>
    <row r="180">
      <c r="P180" s="100"/>
    </row>
    <row r="181">
      <c r="P181" s="100"/>
    </row>
    <row r="182">
      <c r="P182" s="100"/>
    </row>
    <row r="183">
      <c r="P183" s="100"/>
    </row>
    <row r="184">
      <c r="P184" s="100"/>
    </row>
    <row r="185">
      <c r="P185" s="100"/>
    </row>
    <row r="186">
      <c r="P186" s="100"/>
    </row>
    <row r="187">
      <c r="P187" s="100"/>
    </row>
    <row r="188">
      <c r="P188" s="100"/>
    </row>
    <row r="189">
      <c r="P189" s="100"/>
    </row>
    <row r="190">
      <c r="P190" s="100"/>
    </row>
    <row r="191">
      <c r="P191" s="100"/>
    </row>
    <row r="192">
      <c r="P192" s="100"/>
    </row>
    <row r="193">
      <c r="P193" s="100"/>
    </row>
    <row r="194">
      <c r="P194" s="100"/>
    </row>
    <row r="195">
      <c r="P195" s="100"/>
    </row>
    <row r="196">
      <c r="P196" s="100"/>
    </row>
    <row r="197">
      <c r="P197" s="100"/>
    </row>
    <row r="198">
      <c r="P198" s="100"/>
    </row>
    <row r="199">
      <c r="P199" s="100"/>
    </row>
    <row r="200">
      <c r="P200" s="100"/>
    </row>
    <row r="201">
      <c r="P201" s="100"/>
    </row>
    <row r="202">
      <c r="P202" s="100"/>
    </row>
    <row r="203">
      <c r="P203" s="100"/>
    </row>
    <row r="204">
      <c r="P204" s="100"/>
    </row>
    <row r="205">
      <c r="P205" s="100"/>
    </row>
    <row r="206">
      <c r="P206" s="100"/>
    </row>
    <row r="207">
      <c r="P207" s="100"/>
    </row>
    <row r="208">
      <c r="P208" s="100"/>
    </row>
    <row r="209">
      <c r="P209" s="100"/>
    </row>
    <row r="210">
      <c r="P210" s="100"/>
    </row>
    <row r="211">
      <c r="P211" s="100"/>
    </row>
    <row r="212">
      <c r="P212" s="100"/>
    </row>
    <row r="213">
      <c r="P213" s="100"/>
    </row>
    <row r="214">
      <c r="P214" s="100"/>
    </row>
    <row r="215">
      <c r="P215" s="100"/>
    </row>
    <row r="216">
      <c r="P216" s="100"/>
    </row>
    <row r="217">
      <c r="P217" s="100"/>
    </row>
    <row r="218">
      <c r="P218" s="100"/>
    </row>
    <row r="219">
      <c r="P219" s="100"/>
    </row>
    <row r="220">
      <c r="P220" s="100"/>
    </row>
    <row r="221">
      <c r="P221" s="100"/>
    </row>
    <row r="222">
      <c r="P222" s="100"/>
    </row>
    <row r="223">
      <c r="P223" s="100"/>
    </row>
    <row r="224">
      <c r="P224" s="100"/>
    </row>
    <row r="225">
      <c r="P225" s="100"/>
    </row>
    <row r="226">
      <c r="P226" s="100"/>
    </row>
    <row r="227">
      <c r="P227" s="100"/>
    </row>
    <row r="228">
      <c r="P228" s="100"/>
    </row>
    <row r="229">
      <c r="P229" s="100"/>
    </row>
    <row r="230">
      <c r="P230" s="100"/>
    </row>
    <row r="231">
      <c r="P231" s="100"/>
    </row>
    <row r="232">
      <c r="P232" s="100"/>
    </row>
    <row r="233">
      <c r="P233" s="100"/>
    </row>
    <row r="234">
      <c r="P234" s="100"/>
    </row>
    <row r="235">
      <c r="P235" s="100"/>
    </row>
    <row r="236">
      <c r="P236" s="100"/>
    </row>
    <row r="237">
      <c r="P237" s="100"/>
    </row>
    <row r="238">
      <c r="P238" s="100"/>
    </row>
    <row r="239">
      <c r="P239" s="100"/>
    </row>
    <row r="240">
      <c r="P240" s="100"/>
    </row>
    <row r="241">
      <c r="P241" s="100"/>
    </row>
    <row r="242">
      <c r="P242" s="100"/>
    </row>
    <row r="243">
      <c r="P243" s="100"/>
    </row>
    <row r="244">
      <c r="P244" s="100"/>
    </row>
    <row r="245">
      <c r="P245" s="100"/>
    </row>
    <row r="246">
      <c r="P246" s="100"/>
    </row>
    <row r="247">
      <c r="P247" s="100"/>
    </row>
    <row r="248">
      <c r="P248" s="100"/>
    </row>
    <row r="249">
      <c r="P249" s="100"/>
    </row>
    <row r="250">
      <c r="P250" s="100"/>
    </row>
    <row r="251">
      <c r="P251" s="100"/>
    </row>
    <row r="252">
      <c r="P252" s="100"/>
    </row>
    <row r="253">
      <c r="P253" s="100"/>
    </row>
    <row r="254">
      <c r="P254" s="100"/>
    </row>
    <row r="255">
      <c r="P255" s="100"/>
    </row>
    <row r="256">
      <c r="P256" s="100"/>
    </row>
    <row r="257">
      <c r="P257" s="100"/>
    </row>
    <row r="258">
      <c r="P258" s="100"/>
    </row>
    <row r="259">
      <c r="P259" s="100"/>
    </row>
    <row r="260">
      <c r="P260" s="100"/>
    </row>
    <row r="261">
      <c r="P261" s="100"/>
    </row>
    <row r="262">
      <c r="P262" s="100"/>
    </row>
    <row r="263">
      <c r="P263" s="100"/>
    </row>
    <row r="264">
      <c r="P264" s="100"/>
    </row>
    <row r="265">
      <c r="P265" s="100"/>
    </row>
    <row r="266">
      <c r="P266" s="100"/>
    </row>
    <row r="267">
      <c r="P267" s="100"/>
    </row>
    <row r="268">
      <c r="P268" s="100"/>
    </row>
    <row r="269">
      <c r="P269" s="100"/>
    </row>
    <row r="270">
      <c r="P270" s="100"/>
    </row>
    <row r="271">
      <c r="P271" s="100"/>
    </row>
    <row r="272">
      <c r="P272" s="100"/>
    </row>
    <row r="273">
      <c r="P273" s="100"/>
    </row>
    <row r="274">
      <c r="P274" s="100"/>
    </row>
    <row r="275">
      <c r="P275" s="100"/>
    </row>
    <row r="276">
      <c r="P276" s="100"/>
    </row>
    <row r="277">
      <c r="P277" s="100"/>
    </row>
    <row r="278">
      <c r="P278" s="100"/>
    </row>
    <row r="279">
      <c r="P279" s="100"/>
    </row>
    <row r="280">
      <c r="P280" s="100"/>
    </row>
    <row r="281">
      <c r="P281" s="100"/>
    </row>
    <row r="282">
      <c r="P282" s="100"/>
    </row>
    <row r="283">
      <c r="P283" s="100"/>
    </row>
    <row r="284">
      <c r="P284" s="100"/>
    </row>
    <row r="285">
      <c r="P285" s="100"/>
    </row>
    <row r="286">
      <c r="P286" s="100"/>
    </row>
    <row r="287">
      <c r="P287" s="100"/>
    </row>
    <row r="288">
      <c r="P288" s="100"/>
    </row>
    <row r="289">
      <c r="P289" s="100"/>
    </row>
    <row r="290">
      <c r="P290" s="100"/>
    </row>
    <row r="291">
      <c r="P291" s="100"/>
    </row>
    <row r="292">
      <c r="P292" s="100"/>
    </row>
    <row r="293">
      <c r="P293" s="100"/>
    </row>
    <row r="294">
      <c r="P294" s="100"/>
    </row>
    <row r="295">
      <c r="P295" s="100"/>
    </row>
    <row r="296">
      <c r="P296" s="100"/>
    </row>
    <row r="297">
      <c r="P297" s="100"/>
    </row>
    <row r="298">
      <c r="P298" s="100"/>
    </row>
    <row r="299">
      <c r="P299" s="100"/>
    </row>
    <row r="300">
      <c r="P300" s="100"/>
    </row>
    <row r="301">
      <c r="P301" s="100"/>
    </row>
    <row r="302">
      <c r="P302" s="100"/>
    </row>
    <row r="303">
      <c r="P303" s="100"/>
    </row>
    <row r="304">
      <c r="P304" s="100"/>
    </row>
    <row r="305">
      <c r="P305" s="100"/>
    </row>
    <row r="306">
      <c r="P306" s="100"/>
    </row>
    <row r="307">
      <c r="P307" s="100"/>
    </row>
    <row r="308">
      <c r="P308" s="100"/>
    </row>
    <row r="309">
      <c r="P309" s="100"/>
    </row>
    <row r="310">
      <c r="P310" s="100"/>
    </row>
    <row r="311">
      <c r="P311" s="100"/>
    </row>
    <row r="312">
      <c r="P312" s="100"/>
    </row>
    <row r="313">
      <c r="P313" s="100"/>
    </row>
    <row r="314">
      <c r="P314" s="100"/>
    </row>
    <row r="315">
      <c r="P315" s="100"/>
    </row>
    <row r="316">
      <c r="P316" s="100"/>
    </row>
    <row r="317">
      <c r="P317" s="100"/>
    </row>
    <row r="318">
      <c r="P318" s="100"/>
    </row>
    <row r="319">
      <c r="P319" s="100"/>
    </row>
    <row r="320">
      <c r="P320" s="100"/>
    </row>
    <row r="321">
      <c r="P321" s="100"/>
    </row>
    <row r="322">
      <c r="P322" s="100"/>
    </row>
    <row r="323">
      <c r="P323" s="100"/>
    </row>
    <row r="324">
      <c r="P324" s="100"/>
    </row>
    <row r="325">
      <c r="P325" s="100"/>
    </row>
    <row r="326">
      <c r="P326" s="100"/>
    </row>
    <row r="327">
      <c r="P327" s="100"/>
    </row>
    <row r="328">
      <c r="P328" s="100"/>
    </row>
    <row r="329">
      <c r="P329" s="100"/>
    </row>
    <row r="330">
      <c r="P330" s="100"/>
    </row>
    <row r="331">
      <c r="P331" s="100"/>
    </row>
    <row r="332">
      <c r="P332" s="100"/>
    </row>
    <row r="333">
      <c r="P333" s="100"/>
    </row>
    <row r="334">
      <c r="P334" s="100"/>
    </row>
    <row r="335">
      <c r="P335" s="100"/>
    </row>
    <row r="336">
      <c r="P336" s="100"/>
    </row>
    <row r="337">
      <c r="P337" s="100"/>
    </row>
    <row r="338">
      <c r="P338" s="100"/>
    </row>
    <row r="339">
      <c r="P339" s="100"/>
    </row>
    <row r="340">
      <c r="P340" s="100"/>
    </row>
    <row r="341">
      <c r="P341" s="100"/>
    </row>
    <row r="342">
      <c r="P342" s="100"/>
    </row>
    <row r="343">
      <c r="P343" s="100"/>
    </row>
    <row r="344">
      <c r="P344" s="100"/>
    </row>
    <row r="345">
      <c r="P345" s="100"/>
    </row>
    <row r="346">
      <c r="P346" s="100"/>
    </row>
    <row r="347">
      <c r="P347" s="100"/>
    </row>
    <row r="348">
      <c r="P348" s="100"/>
    </row>
    <row r="349">
      <c r="P349" s="100"/>
    </row>
    <row r="350">
      <c r="P350" s="100"/>
    </row>
    <row r="351">
      <c r="P351" s="100"/>
    </row>
    <row r="352">
      <c r="P352" s="100"/>
    </row>
    <row r="353">
      <c r="P353" s="100"/>
    </row>
    <row r="354">
      <c r="P354" s="100"/>
    </row>
    <row r="355">
      <c r="P355" s="100"/>
    </row>
    <row r="356">
      <c r="P356" s="100"/>
    </row>
    <row r="357">
      <c r="P357" s="100"/>
    </row>
    <row r="358">
      <c r="P358" s="100"/>
    </row>
    <row r="359">
      <c r="P359" s="100"/>
    </row>
    <row r="360">
      <c r="P360" s="100"/>
    </row>
    <row r="361">
      <c r="P361" s="100"/>
    </row>
    <row r="362">
      <c r="P362" s="100"/>
    </row>
    <row r="363">
      <c r="P363" s="100"/>
    </row>
    <row r="364">
      <c r="P364" s="100"/>
    </row>
    <row r="365">
      <c r="P365" s="100"/>
    </row>
    <row r="366">
      <c r="P366" s="100"/>
    </row>
    <row r="367">
      <c r="P367" s="100"/>
    </row>
    <row r="368">
      <c r="P368" s="100"/>
    </row>
    <row r="369">
      <c r="P369" s="100"/>
    </row>
    <row r="370">
      <c r="P370" s="100"/>
    </row>
    <row r="371">
      <c r="P371" s="100"/>
    </row>
    <row r="372">
      <c r="P372" s="100"/>
    </row>
    <row r="373">
      <c r="P373" s="100"/>
    </row>
    <row r="374">
      <c r="P374" s="100"/>
    </row>
    <row r="375">
      <c r="P375" s="100"/>
    </row>
    <row r="376">
      <c r="P376" s="100"/>
    </row>
    <row r="377">
      <c r="P377" s="100"/>
    </row>
    <row r="378">
      <c r="P378" s="100"/>
    </row>
    <row r="379">
      <c r="P379" s="100"/>
    </row>
    <row r="380">
      <c r="P380" s="100"/>
    </row>
    <row r="381">
      <c r="P381" s="100"/>
    </row>
    <row r="382">
      <c r="P382" s="100"/>
    </row>
    <row r="383">
      <c r="P383" s="100"/>
    </row>
    <row r="384">
      <c r="P384" s="100"/>
    </row>
    <row r="385">
      <c r="P385" s="100"/>
    </row>
    <row r="386">
      <c r="P386" s="100"/>
    </row>
    <row r="387">
      <c r="P387" s="100"/>
    </row>
    <row r="388">
      <c r="P388" s="100"/>
    </row>
    <row r="389">
      <c r="P389" s="100"/>
    </row>
    <row r="390">
      <c r="P390" s="100"/>
    </row>
    <row r="391">
      <c r="P391" s="100"/>
    </row>
    <row r="392">
      <c r="P392" s="100"/>
    </row>
    <row r="393">
      <c r="P393" s="100"/>
    </row>
    <row r="394">
      <c r="P394" s="100"/>
    </row>
    <row r="395">
      <c r="P395" s="100"/>
    </row>
    <row r="396">
      <c r="P396" s="100"/>
    </row>
    <row r="397">
      <c r="P397" s="100"/>
    </row>
    <row r="398">
      <c r="P398" s="100"/>
    </row>
    <row r="399">
      <c r="P399" s="100"/>
    </row>
    <row r="400">
      <c r="P400" s="100"/>
    </row>
    <row r="401">
      <c r="P401" s="100"/>
    </row>
    <row r="402">
      <c r="P402" s="100"/>
    </row>
    <row r="403">
      <c r="P403" s="100"/>
    </row>
    <row r="404">
      <c r="P404" s="100"/>
    </row>
    <row r="405">
      <c r="P405" s="100"/>
    </row>
    <row r="406">
      <c r="P406" s="100"/>
    </row>
    <row r="407">
      <c r="P407" s="100"/>
    </row>
    <row r="408">
      <c r="P408" s="100"/>
    </row>
    <row r="409">
      <c r="P409" s="100"/>
    </row>
    <row r="410">
      <c r="P410" s="100"/>
    </row>
    <row r="411">
      <c r="P411" s="100"/>
    </row>
    <row r="412">
      <c r="P412" s="100"/>
    </row>
    <row r="413">
      <c r="P413" s="100"/>
    </row>
    <row r="414">
      <c r="P414" s="100"/>
    </row>
    <row r="415">
      <c r="P415" s="100"/>
    </row>
    <row r="416">
      <c r="P416" s="100"/>
    </row>
    <row r="417">
      <c r="P417" s="100"/>
    </row>
    <row r="418">
      <c r="P418" s="100"/>
    </row>
    <row r="419">
      <c r="P419" s="100"/>
    </row>
    <row r="420">
      <c r="P420" s="100"/>
    </row>
    <row r="421">
      <c r="P421" s="100"/>
    </row>
    <row r="422">
      <c r="P422" s="100"/>
    </row>
    <row r="423">
      <c r="P423" s="100"/>
    </row>
    <row r="424">
      <c r="P424" s="100"/>
    </row>
    <row r="425">
      <c r="P425" s="100"/>
    </row>
    <row r="426">
      <c r="P426" s="100"/>
    </row>
    <row r="427">
      <c r="P427" s="100"/>
    </row>
    <row r="428">
      <c r="P428" s="100"/>
    </row>
    <row r="429">
      <c r="P429" s="100"/>
    </row>
    <row r="430">
      <c r="P430" s="100"/>
    </row>
    <row r="431">
      <c r="P431" s="100"/>
    </row>
    <row r="432">
      <c r="P432" s="100"/>
    </row>
    <row r="433">
      <c r="P433" s="100"/>
    </row>
    <row r="434">
      <c r="P434" s="100"/>
    </row>
    <row r="435">
      <c r="P435" s="100"/>
    </row>
    <row r="436">
      <c r="P436" s="100"/>
    </row>
    <row r="437">
      <c r="P437" s="100"/>
    </row>
    <row r="438">
      <c r="P438" s="100"/>
    </row>
    <row r="439">
      <c r="P439" s="100"/>
    </row>
    <row r="440">
      <c r="P440" s="100"/>
    </row>
    <row r="441">
      <c r="P441" s="100"/>
    </row>
    <row r="442">
      <c r="P442" s="100"/>
    </row>
    <row r="443">
      <c r="P443" s="100"/>
    </row>
    <row r="444">
      <c r="P444" s="100"/>
    </row>
    <row r="445">
      <c r="P445" s="100"/>
    </row>
    <row r="446">
      <c r="P446" s="100"/>
    </row>
    <row r="447">
      <c r="P447" s="100"/>
    </row>
    <row r="448">
      <c r="P448" s="100"/>
    </row>
    <row r="449">
      <c r="P449" s="100"/>
    </row>
    <row r="450">
      <c r="P450" s="100"/>
    </row>
    <row r="451">
      <c r="P451" s="100"/>
    </row>
    <row r="452">
      <c r="P452" s="100"/>
    </row>
    <row r="453">
      <c r="P453" s="100"/>
    </row>
    <row r="454">
      <c r="P454" s="100"/>
    </row>
    <row r="455">
      <c r="P455" s="100"/>
    </row>
    <row r="456">
      <c r="P456" s="100"/>
    </row>
    <row r="457">
      <c r="P457" s="100"/>
    </row>
    <row r="458">
      <c r="P458" s="100"/>
    </row>
    <row r="459">
      <c r="P459" s="100"/>
    </row>
    <row r="460">
      <c r="P460" s="100"/>
    </row>
    <row r="461">
      <c r="P461" s="100"/>
    </row>
    <row r="462">
      <c r="P462" s="100"/>
    </row>
    <row r="463">
      <c r="P463" s="100"/>
    </row>
    <row r="464">
      <c r="P464" s="100"/>
    </row>
    <row r="465">
      <c r="P465" s="100"/>
    </row>
    <row r="466">
      <c r="P466" s="100"/>
    </row>
    <row r="467">
      <c r="P467" s="100"/>
    </row>
    <row r="468">
      <c r="P468" s="100"/>
    </row>
    <row r="469">
      <c r="P469" s="100"/>
    </row>
    <row r="470">
      <c r="P470" s="100"/>
    </row>
    <row r="471">
      <c r="P471" s="100"/>
    </row>
    <row r="472">
      <c r="P472" s="100"/>
    </row>
    <row r="473">
      <c r="P473" s="100"/>
    </row>
    <row r="474">
      <c r="P474" s="100"/>
    </row>
    <row r="475">
      <c r="P475" s="100"/>
    </row>
    <row r="476">
      <c r="P476" s="100"/>
    </row>
    <row r="477">
      <c r="P477" s="100"/>
    </row>
    <row r="478">
      <c r="P478" s="100"/>
    </row>
    <row r="479">
      <c r="P479" s="100"/>
    </row>
    <row r="480">
      <c r="P480" s="100"/>
    </row>
    <row r="481">
      <c r="P481" s="100"/>
    </row>
    <row r="482">
      <c r="P482" s="100"/>
    </row>
    <row r="483">
      <c r="P483" s="100"/>
    </row>
    <row r="484">
      <c r="P484" s="100"/>
    </row>
    <row r="485">
      <c r="P485" s="100"/>
    </row>
    <row r="486">
      <c r="P486" s="100"/>
    </row>
    <row r="487">
      <c r="P487" s="100"/>
    </row>
    <row r="488">
      <c r="P488" s="100"/>
    </row>
    <row r="489">
      <c r="P489" s="100"/>
    </row>
    <row r="490">
      <c r="P490" s="100"/>
    </row>
    <row r="491">
      <c r="P491" s="100"/>
    </row>
    <row r="492">
      <c r="P492" s="100"/>
    </row>
    <row r="493">
      <c r="P493" s="100"/>
    </row>
    <row r="494">
      <c r="P494" s="100"/>
    </row>
    <row r="495">
      <c r="P495" s="100"/>
    </row>
    <row r="496">
      <c r="P496" s="100"/>
    </row>
    <row r="497">
      <c r="P497" s="100"/>
    </row>
    <row r="498">
      <c r="P498" s="100"/>
    </row>
    <row r="499">
      <c r="P499" s="100"/>
    </row>
    <row r="500">
      <c r="P500" s="100"/>
    </row>
    <row r="501">
      <c r="P501" s="100"/>
    </row>
    <row r="502">
      <c r="P502" s="100"/>
    </row>
    <row r="503">
      <c r="P503" s="100"/>
    </row>
    <row r="504">
      <c r="P504" s="100"/>
    </row>
    <row r="505">
      <c r="P505" s="100"/>
    </row>
    <row r="506">
      <c r="P506" s="100"/>
    </row>
    <row r="507">
      <c r="P507" s="100"/>
    </row>
    <row r="508">
      <c r="P508" s="100"/>
    </row>
    <row r="509">
      <c r="P509" s="100"/>
    </row>
    <row r="510">
      <c r="P510" s="100"/>
    </row>
    <row r="511">
      <c r="P511" s="100"/>
    </row>
    <row r="512">
      <c r="P512" s="100"/>
    </row>
    <row r="513">
      <c r="P513" s="100"/>
    </row>
    <row r="514">
      <c r="P514" s="100"/>
    </row>
    <row r="515">
      <c r="P515" s="100"/>
    </row>
    <row r="516">
      <c r="P516" s="100"/>
    </row>
    <row r="517">
      <c r="P517" s="100"/>
    </row>
    <row r="518">
      <c r="P518" s="100"/>
    </row>
    <row r="519">
      <c r="P519" s="100"/>
    </row>
    <row r="520">
      <c r="P520" s="100"/>
    </row>
    <row r="521">
      <c r="P521" s="100"/>
    </row>
    <row r="522">
      <c r="P522" s="100"/>
    </row>
    <row r="523">
      <c r="P523" s="100"/>
    </row>
    <row r="524">
      <c r="P524" s="100"/>
    </row>
    <row r="525">
      <c r="P525" s="100"/>
    </row>
    <row r="526">
      <c r="P526" s="100"/>
    </row>
    <row r="527">
      <c r="P527" s="100"/>
    </row>
    <row r="528">
      <c r="P528" s="100"/>
    </row>
    <row r="529">
      <c r="P529" s="100"/>
    </row>
    <row r="530">
      <c r="P530" s="100"/>
    </row>
    <row r="531">
      <c r="P531" s="100"/>
    </row>
    <row r="532">
      <c r="P532" s="100"/>
    </row>
    <row r="533">
      <c r="P533" s="100"/>
    </row>
    <row r="534">
      <c r="P534" s="100"/>
    </row>
    <row r="535">
      <c r="P535" s="100"/>
    </row>
    <row r="536">
      <c r="P536" s="100"/>
    </row>
    <row r="537">
      <c r="P537" s="100"/>
    </row>
    <row r="538">
      <c r="P538" s="100"/>
    </row>
    <row r="539">
      <c r="P539" s="100"/>
    </row>
    <row r="540">
      <c r="P540" s="100"/>
    </row>
    <row r="541">
      <c r="P541" s="100"/>
    </row>
    <row r="542">
      <c r="P542" s="100"/>
    </row>
    <row r="543">
      <c r="P543" s="100"/>
    </row>
    <row r="544">
      <c r="P544" s="100"/>
    </row>
    <row r="545">
      <c r="P545" s="100"/>
    </row>
    <row r="546">
      <c r="P546" s="100"/>
    </row>
    <row r="547">
      <c r="P547" s="100"/>
    </row>
    <row r="548">
      <c r="P548" s="100"/>
    </row>
    <row r="549">
      <c r="P549" s="100"/>
    </row>
    <row r="550">
      <c r="P550" s="100"/>
    </row>
    <row r="551">
      <c r="P551" s="100"/>
    </row>
    <row r="552">
      <c r="P552" s="100"/>
    </row>
    <row r="553">
      <c r="P553" s="100"/>
    </row>
    <row r="554">
      <c r="P554" s="100"/>
    </row>
    <row r="555">
      <c r="P555" s="100"/>
    </row>
    <row r="556">
      <c r="P556" s="100"/>
    </row>
    <row r="557">
      <c r="P557" s="100"/>
    </row>
    <row r="558">
      <c r="P558" s="100"/>
    </row>
    <row r="559">
      <c r="P559" s="100"/>
    </row>
    <row r="560">
      <c r="P560" s="100"/>
    </row>
    <row r="561">
      <c r="P561" s="100"/>
    </row>
    <row r="562">
      <c r="P562" s="100"/>
    </row>
    <row r="563">
      <c r="P563" s="100"/>
    </row>
    <row r="564">
      <c r="P564" s="100"/>
    </row>
    <row r="565">
      <c r="P565" s="100"/>
    </row>
    <row r="566">
      <c r="P566" s="100"/>
    </row>
    <row r="567">
      <c r="P567" s="100"/>
    </row>
    <row r="568">
      <c r="P568" s="100"/>
    </row>
    <row r="569">
      <c r="P569" s="100"/>
    </row>
    <row r="570">
      <c r="P570" s="100"/>
    </row>
    <row r="571">
      <c r="P571" s="100"/>
    </row>
    <row r="572">
      <c r="P572" s="100"/>
    </row>
    <row r="573">
      <c r="P573" s="100"/>
    </row>
    <row r="574">
      <c r="P574" s="100"/>
    </row>
    <row r="575">
      <c r="P575" s="100"/>
    </row>
    <row r="576">
      <c r="P576" s="100"/>
    </row>
    <row r="577">
      <c r="P577" s="100"/>
    </row>
    <row r="578">
      <c r="P578" s="100"/>
    </row>
    <row r="579">
      <c r="P579" s="100"/>
    </row>
    <row r="580">
      <c r="P580" s="100"/>
    </row>
    <row r="581">
      <c r="P581" s="100"/>
    </row>
    <row r="582">
      <c r="P582" s="100"/>
    </row>
    <row r="583">
      <c r="P583" s="100"/>
    </row>
    <row r="584">
      <c r="P584" s="100"/>
    </row>
    <row r="585">
      <c r="P585" s="100"/>
    </row>
    <row r="586">
      <c r="P586" s="100"/>
    </row>
    <row r="587">
      <c r="P587" s="100"/>
    </row>
    <row r="588">
      <c r="P588" s="100"/>
    </row>
    <row r="589">
      <c r="P589" s="100"/>
    </row>
    <row r="590">
      <c r="P590" s="100"/>
    </row>
    <row r="591">
      <c r="P591" s="100"/>
    </row>
    <row r="592">
      <c r="P592" s="100"/>
    </row>
    <row r="593">
      <c r="P593" s="100"/>
    </row>
    <row r="594">
      <c r="P594" s="100"/>
    </row>
    <row r="595">
      <c r="P595" s="100"/>
    </row>
    <row r="596">
      <c r="P596" s="100"/>
    </row>
    <row r="597">
      <c r="P597" s="100"/>
    </row>
    <row r="598">
      <c r="P598" s="100"/>
    </row>
    <row r="599">
      <c r="P599" s="100"/>
    </row>
    <row r="600">
      <c r="P600" s="100"/>
    </row>
    <row r="601">
      <c r="P601" s="100"/>
    </row>
    <row r="602">
      <c r="P602" s="100"/>
    </row>
    <row r="603">
      <c r="P603" s="100"/>
    </row>
    <row r="604">
      <c r="P604" s="100"/>
    </row>
    <row r="605">
      <c r="P605" s="100"/>
    </row>
    <row r="606">
      <c r="P606" s="100"/>
    </row>
    <row r="607">
      <c r="P607" s="100"/>
    </row>
    <row r="608">
      <c r="P608" s="100"/>
    </row>
    <row r="609">
      <c r="P609" s="100"/>
    </row>
    <row r="610">
      <c r="P610" s="100"/>
    </row>
    <row r="611">
      <c r="P611" s="100"/>
    </row>
    <row r="612">
      <c r="P612" s="100"/>
    </row>
    <row r="613">
      <c r="P613" s="100"/>
    </row>
    <row r="614">
      <c r="P614" s="100"/>
    </row>
    <row r="615">
      <c r="P615" s="100"/>
    </row>
    <row r="616">
      <c r="P616" s="100"/>
    </row>
    <row r="617">
      <c r="P617" s="100"/>
    </row>
    <row r="618">
      <c r="P618" s="100"/>
    </row>
    <row r="619">
      <c r="P619" s="100"/>
    </row>
    <row r="620">
      <c r="P620" s="100"/>
    </row>
    <row r="621">
      <c r="P621" s="100"/>
    </row>
    <row r="622">
      <c r="P622" s="100"/>
    </row>
    <row r="623">
      <c r="P623" s="100"/>
    </row>
    <row r="624">
      <c r="P624" s="100"/>
    </row>
    <row r="625">
      <c r="P625" s="100"/>
    </row>
    <row r="626">
      <c r="P626" s="100"/>
    </row>
    <row r="627">
      <c r="P627" s="100"/>
    </row>
    <row r="628">
      <c r="P628" s="100"/>
    </row>
    <row r="629">
      <c r="P629" s="100"/>
    </row>
    <row r="630">
      <c r="P630" s="100"/>
    </row>
    <row r="631">
      <c r="P631" s="100"/>
    </row>
    <row r="632">
      <c r="P632" s="100"/>
    </row>
    <row r="633">
      <c r="P633" s="100"/>
    </row>
    <row r="634">
      <c r="P634" s="100"/>
    </row>
    <row r="635">
      <c r="P635" s="100"/>
    </row>
    <row r="636">
      <c r="P636" s="100"/>
    </row>
    <row r="637">
      <c r="P637" s="100"/>
    </row>
    <row r="638">
      <c r="P638" s="100"/>
    </row>
    <row r="639">
      <c r="P639" s="100"/>
    </row>
    <row r="640">
      <c r="P640" s="100"/>
    </row>
    <row r="641">
      <c r="P641" s="100"/>
    </row>
    <row r="642">
      <c r="P642" s="100"/>
    </row>
    <row r="643">
      <c r="P643" s="100"/>
    </row>
    <row r="644">
      <c r="P644" s="100"/>
    </row>
    <row r="645">
      <c r="P645" s="100"/>
    </row>
    <row r="646">
      <c r="P646" s="100"/>
    </row>
    <row r="647">
      <c r="P647" s="100"/>
    </row>
    <row r="648">
      <c r="P648" s="100"/>
    </row>
    <row r="649">
      <c r="P649" s="100"/>
    </row>
    <row r="650">
      <c r="P650" s="100"/>
    </row>
    <row r="651">
      <c r="P651" s="100"/>
    </row>
    <row r="652">
      <c r="P652" s="100"/>
    </row>
    <row r="653">
      <c r="P653" s="100"/>
    </row>
    <row r="654">
      <c r="P654" s="100"/>
    </row>
    <row r="655">
      <c r="P655" s="100"/>
    </row>
    <row r="656">
      <c r="P656" s="100"/>
    </row>
    <row r="657">
      <c r="P657" s="100"/>
    </row>
    <row r="658">
      <c r="P658" s="100"/>
    </row>
    <row r="659">
      <c r="P659" s="100"/>
    </row>
    <row r="660">
      <c r="P660" s="100"/>
    </row>
    <row r="661">
      <c r="P661" s="100"/>
    </row>
    <row r="662">
      <c r="P662" s="100"/>
    </row>
    <row r="663">
      <c r="P663" s="100"/>
    </row>
    <row r="664">
      <c r="P664" s="100"/>
    </row>
    <row r="665">
      <c r="P665" s="100"/>
    </row>
    <row r="666">
      <c r="P666" s="100"/>
    </row>
    <row r="667">
      <c r="P667" s="100"/>
    </row>
    <row r="668">
      <c r="P668" s="100"/>
    </row>
    <row r="669">
      <c r="P669" s="100"/>
    </row>
    <row r="670">
      <c r="P670" s="100"/>
    </row>
    <row r="671">
      <c r="P671" s="100"/>
    </row>
    <row r="672">
      <c r="P672" s="100"/>
    </row>
    <row r="673">
      <c r="P673" s="100"/>
    </row>
    <row r="674">
      <c r="P674" s="100"/>
    </row>
    <row r="675">
      <c r="P675" s="100"/>
    </row>
    <row r="676">
      <c r="P676" s="100"/>
    </row>
    <row r="677">
      <c r="P677" s="100"/>
    </row>
    <row r="678">
      <c r="P678" s="100"/>
    </row>
    <row r="679">
      <c r="P679" s="100"/>
    </row>
    <row r="680">
      <c r="P680" s="100"/>
    </row>
    <row r="681">
      <c r="P681" s="100"/>
    </row>
    <row r="682">
      <c r="P682" s="100"/>
    </row>
    <row r="683">
      <c r="P683" s="100"/>
    </row>
    <row r="684">
      <c r="P684" s="100"/>
    </row>
    <row r="685">
      <c r="P685" s="100"/>
    </row>
    <row r="686">
      <c r="P686" s="100"/>
    </row>
    <row r="687">
      <c r="P687" s="100"/>
    </row>
    <row r="688">
      <c r="P688" s="100"/>
    </row>
    <row r="689">
      <c r="P689" s="100"/>
    </row>
    <row r="690">
      <c r="P690" s="100"/>
    </row>
    <row r="691">
      <c r="P691" s="100"/>
    </row>
    <row r="692">
      <c r="P692" s="100"/>
    </row>
    <row r="693">
      <c r="P693" s="100"/>
    </row>
    <row r="694">
      <c r="P694" s="100"/>
    </row>
    <row r="695">
      <c r="P695" s="100"/>
    </row>
    <row r="696">
      <c r="P696" s="100"/>
    </row>
    <row r="697">
      <c r="P697" s="100"/>
    </row>
    <row r="698">
      <c r="P698" s="100"/>
    </row>
    <row r="699">
      <c r="P699" s="100"/>
    </row>
    <row r="700">
      <c r="P700" s="100"/>
    </row>
    <row r="701">
      <c r="P701" s="100"/>
    </row>
    <row r="702">
      <c r="P702" s="100"/>
    </row>
    <row r="703">
      <c r="P703" s="100"/>
    </row>
    <row r="704">
      <c r="P704" s="100"/>
    </row>
    <row r="705">
      <c r="P705" s="100"/>
    </row>
    <row r="706">
      <c r="P706" s="100"/>
    </row>
    <row r="707">
      <c r="P707" s="100"/>
    </row>
    <row r="708">
      <c r="P708" s="100"/>
    </row>
    <row r="709">
      <c r="P709" s="100"/>
    </row>
    <row r="710">
      <c r="P710" s="100"/>
    </row>
    <row r="711">
      <c r="P711" s="100"/>
    </row>
    <row r="712">
      <c r="P712" s="100"/>
    </row>
    <row r="713">
      <c r="P713" s="100"/>
    </row>
    <row r="714">
      <c r="P714" s="100"/>
    </row>
    <row r="715">
      <c r="P715" s="100"/>
    </row>
    <row r="716">
      <c r="P716" s="100"/>
    </row>
    <row r="717">
      <c r="P717" s="100"/>
    </row>
    <row r="718">
      <c r="P718" s="100"/>
    </row>
    <row r="719">
      <c r="P719" s="100"/>
    </row>
    <row r="720">
      <c r="P720" s="100"/>
    </row>
    <row r="721">
      <c r="P721" s="100"/>
    </row>
    <row r="722">
      <c r="P722" s="100"/>
    </row>
    <row r="723">
      <c r="P723" s="100"/>
    </row>
    <row r="724">
      <c r="P724" s="100"/>
    </row>
    <row r="725">
      <c r="P725" s="100"/>
    </row>
    <row r="726">
      <c r="P726" s="100"/>
    </row>
    <row r="727">
      <c r="P727" s="100"/>
    </row>
    <row r="728">
      <c r="P728" s="100"/>
    </row>
    <row r="729">
      <c r="P729" s="100"/>
    </row>
    <row r="730">
      <c r="P730" s="100"/>
    </row>
    <row r="731">
      <c r="P731" s="100"/>
    </row>
    <row r="732">
      <c r="P732" s="100"/>
    </row>
    <row r="733">
      <c r="P733" s="100"/>
    </row>
    <row r="734">
      <c r="P734" s="100"/>
    </row>
    <row r="735">
      <c r="P735" s="100"/>
    </row>
    <row r="736">
      <c r="P736" s="100"/>
    </row>
    <row r="737">
      <c r="P737" s="100"/>
    </row>
    <row r="738">
      <c r="P738" s="100"/>
    </row>
    <row r="739">
      <c r="P739" s="100"/>
    </row>
    <row r="740">
      <c r="P740" s="100"/>
    </row>
    <row r="741">
      <c r="P741" s="100"/>
    </row>
    <row r="742">
      <c r="P742" s="100"/>
    </row>
    <row r="743">
      <c r="P743" s="100"/>
    </row>
    <row r="744">
      <c r="P744" s="100"/>
    </row>
    <row r="745">
      <c r="P745" s="100"/>
    </row>
    <row r="746">
      <c r="P746" s="100"/>
    </row>
    <row r="747">
      <c r="P747" s="100"/>
    </row>
    <row r="748">
      <c r="P748" s="100"/>
    </row>
    <row r="749">
      <c r="P749" s="100"/>
    </row>
    <row r="750">
      <c r="P750" s="100"/>
    </row>
    <row r="751">
      <c r="P751" s="100"/>
    </row>
    <row r="752">
      <c r="P752" s="100"/>
    </row>
    <row r="753">
      <c r="P753" s="100"/>
    </row>
    <row r="754">
      <c r="P754" s="100"/>
    </row>
    <row r="755">
      <c r="P755" s="100"/>
    </row>
    <row r="756">
      <c r="P756" s="100"/>
    </row>
    <row r="757">
      <c r="P757" s="100"/>
    </row>
    <row r="758">
      <c r="P758" s="100"/>
    </row>
    <row r="759">
      <c r="P759" s="100"/>
    </row>
    <row r="760">
      <c r="P760" s="100"/>
    </row>
    <row r="761">
      <c r="P761" s="100"/>
    </row>
    <row r="762">
      <c r="P762" s="100"/>
    </row>
    <row r="763">
      <c r="P763" s="100"/>
    </row>
    <row r="764">
      <c r="P764" s="100"/>
    </row>
    <row r="765">
      <c r="P765" s="100"/>
    </row>
    <row r="766">
      <c r="P766" s="100"/>
    </row>
    <row r="767">
      <c r="P767" s="100"/>
    </row>
    <row r="768">
      <c r="P768" s="100"/>
    </row>
    <row r="769">
      <c r="P769" s="100"/>
    </row>
    <row r="770">
      <c r="P770" s="100"/>
    </row>
    <row r="771">
      <c r="P771" s="100"/>
    </row>
    <row r="772">
      <c r="P772" s="100"/>
    </row>
    <row r="773">
      <c r="P773" s="100"/>
    </row>
    <row r="774">
      <c r="P774" s="100"/>
    </row>
    <row r="775">
      <c r="P775" s="100"/>
    </row>
    <row r="776">
      <c r="P776" s="100"/>
    </row>
    <row r="777">
      <c r="P777" s="100"/>
    </row>
    <row r="778">
      <c r="P778" s="100"/>
    </row>
    <row r="779">
      <c r="P779" s="100"/>
    </row>
    <row r="780">
      <c r="P780" s="100"/>
    </row>
    <row r="781">
      <c r="P781" s="100"/>
    </row>
    <row r="782">
      <c r="P782" s="100"/>
    </row>
    <row r="783">
      <c r="P783" s="100"/>
    </row>
    <row r="784">
      <c r="P784" s="100"/>
    </row>
    <row r="785">
      <c r="P785" s="100"/>
    </row>
    <row r="786">
      <c r="P786" s="100"/>
    </row>
    <row r="787">
      <c r="P787" s="100"/>
    </row>
    <row r="788">
      <c r="P788" s="100"/>
    </row>
    <row r="789">
      <c r="P789" s="100"/>
    </row>
    <row r="790">
      <c r="P790" s="100"/>
    </row>
    <row r="791">
      <c r="P791" s="100"/>
    </row>
    <row r="792">
      <c r="P792" s="100"/>
    </row>
    <row r="793">
      <c r="P793" s="100"/>
    </row>
    <row r="794">
      <c r="P794" s="100"/>
    </row>
    <row r="795">
      <c r="P795" s="100"/>
    </row>
    <row r="796">
      <c r="P796" s="100"/>
    </row>
    <row r="797">
      <c r="P797" s="100"/>
    </row>
    <row r="798">
      <c r="P798" s="100"/>
    </row>
    <row r="799">
      <c r="P799" s="100"/>
    </row>
    <row r="800">
      <c r="P800" s="100"/>
    </row>
    <row r="801">
      <c r="P801" s="100"/>
    </row>
    <row r="802">
      <c r="P802" s="100"/>
    </row>
    <row r="803">
      <c r="P803" s="100"/>
    </row>
    <row r="804">
      <c r="P804" s="100"/>
    </row>
    <row r="805">
      <c r="P805" s="100"/>
    </row>
    <row r="806">
      <c r="P806" s="100"/>
    </row>
    <row r="807">
      <c r="P807" s="100"/>
    </row>
    <row r="808">
      <c r="P808" s="100"/>
    </row>
    <row r="809">
      <c r="P809" s="100"/>
    </row>
    <row r="810">
      <c r="P810" s="100"/>
    </row>
    <row r="811">
      <c r="P811" s="100"/>
    </row>
    <row r="812">
      <c r="P812" s="100"/>
    </row>
    <row r="813">
      <c r="P813" s="100"/>
    </row>
    <row r="814">
      <c r="P814" s="100"/>
    </row>
    <row r="815">
      <c r="P815" s="100"/>
    </row>
    <row r="816">
      <c r="P816" s="100"/>
    </row>
    <row r="817">
      <c r="P817" s="100"/>
    </row>
    <row r="818">
      <c r="P818" s="100"/>
    </row>
    <row r="819">
      <c r="P819" s="100"/>
    </row>
    <row r="820">
      <c r="P820" s="100"/>
    </row>
    <row r="821">
      <c r="P821" s="100"/>
    </row>
    <row r="822">
      <c r="P822" s="100"/>
    </row>
    <row r="823">
      <c r="P823" s="100"/>
    </row>
    <row r="824">
      <c r="P824" s="100"/>
    </row>
    <row r="825">
      <c r="P825" s="100"/>
    </row>
    <row r="826">
      <c r="P826" s="100"/>
    </row>
    <row r="827">
      <c r="P827" s="100"/>
    </row>
    <row r="828">
      <c r="P828" s="100"/>
    </row>
    <row r="829">
      <c r="P829" s="100"/>
    </row>
    <row r="830">
      <c r="P830" s="100"/>
    </row>
    <row r="831">
      <c r="P831" s="100"/>
    </row>
    <row r="832">
      <c r="P832" s="100"/>
    </row>
    <row r="833">
      <c r="P833" s="100"/>
    </row>
    <row r="834">
      <c r="P834" s="100"/>
    </row>
    <row r="835">
      <c r="P835" s="100"/>
    </row>
    <row r="836">
      <c r="P836" s="100"/>
    </row>
    <row r="837">
      <c r="P837" s="100"/>
    </row>
    <row r="838">
      <c r="P838" s="100"/>
    </row>
    <row r="839">
      <c r="P839" s="100"/>
    </row>
    <row r="840">
      <c r="P840" s="100"/>
    </row>
    <row r="841">
      <c r="P841" s="100"/>
    </row>
    <row r="842">
      <c r="P842" s="100"/>
    </row>
    <row r="843">
      <c r="P843" s="100"/>
    </row>
    <row r="844">
      <c r="P844" s="100"/>
    </row>
    <row r="845">
      <c r="P845" s="100"/>
    </row>
    <row r="846">
      <c r="P846" s="100"/>
    </row>
    <row r="847">
      <c r="P847" s="100"/>
    </row>
    <row r="848">
      <c r="P848" s="100"/>
    </row>
    <row r="849">
      <c r="P849" s="100"/>
    </row>
    <row r="850">
      <c r="P850" s="100"/>
    </row>
    <row r="851">
      <c r="P851" s="100"/>
    </row>
    <row r="852">
      <c r="P852" s="100"/>
    </row>
    <row r="853">
      <c r="P853" s="100"/>
    </row>
    <row r="854">
      <c r="P854" s="100"/>
    </row>
    <row r="855">
      <c r="P855" s="100"/>
    </row>
    <row r="856">
      <c r="P856" s="100"/>
    </row>
    <row r="857">
      <c r="P857" s="100"/>
    </row>
    <row r="858">
      <c r="P858" s="100"/>
    </row>
    <row r="859">
      <c r="P859" s="100"/>
    </row>
    <row r="860">
      <c r="P860" s="100"/>
    </row>
    <row r="861">
      <c r="P861" s="100"/>
    </row>
    <row r="862">
      <c r="P862" s="100"/>
    </row>
    <row r="863">
      <c r="P863" s="100"/>
    </row>
    <row r="864">
      <c r="P864" s="100"/>
    </row>
    <row r="865">
      <c r="P865" s="100"/>
    </row>
    <row r="866">
      <c r="P866" s="100"/>
    </row>
    <row r="867">
      <c r="P867" s="100"/>
    </row>
    <row r="868">
      <c r="P868" s="100"/>
    </row>
    <row r="869">
      <c r="P869" s="100"/>
    </row>
    <row r="870">
      <c r="P870" s="100"/>
    </row>
    <row r="871">
      <c r="P871" s="100"/>
    </row>
    <row r="872">
      <c r="P872" s="100"/>
    </row>
    <row r="873">
      <c r="P873" s="100"/>
    </row>
    <row r="874">
      <c r="P874" s="100"/>
    </row>
    <row r="875">
      <c r="P875" s="100"/>
    </row>
    <row r="876">
      <c r="P876" s="100"/>
    </row>
    <row r="877">
      <c r="P877" s="100"/>
    </row>
    <row r="878">
      <c r="P878" s="100"/>
    </row>
    <row r="879">
      <c r="P879" s="100"/>
    </row>
    <row r="880">
      <c r="P880" s="100"/>
    </row>
    <row r="881">
      <c r="P881" s="100"/>
    </row>
    <row r="882">
      <c r="P882" s="100"/>
    </row>
    <row r="883">
      <c r="P883" s="100"/>
    </row>
    <row r="884">
      <c r="P884" s="100"/>
    </row>
    <row r="885">
      <c r="P885" s="100"/>
    </row>
    <row r="886">
      <c r="P886" s="100"/>
    </row>
    <row r="887">
      <c r="P887" s="100"/>
    </row>
    <row r="888">
      <c r="P888" s="100"/>
    </row>
    <row r="889">
      <c r="P889" s="100"/>
    </row>
    <row r="890">
      <c r="P890" s="100"/>
    </row>
    <row r="891">
      <c r="P891" s="100"/>
    </row>
    <row r="892">
      <c r="P892" s="100"/>
    </row>
    <row r="893">
      <c r="P893" s="100"/>
    </row>
    <row r="894">
      <c r="P894" s="100"/>
    </row>
    <row r="895">
      <c r="P895" s="100"/>
    </row>
    <row r="896">
      <c r="P896" s="100"/>
    </row>
    <row r="897">
      <c r="P897" s="100"/>
    </row>
    <row r="898">
      <c r="P898" s="100"/>
    </row>
    <row r="899">
      <c r="P899" s="100"/>
    </row>
    <row r="900">
      <c r="P900" s="100"/>
    </row>
    <row r="901">
      <c r="P901" s="100"/>
    </row>
    <row r="902">
      <c r="P902" s="100"/>
    </row>
    <row r="903">
      <c r="P903" s="100"/>
    </row>
    <row r="904">
      <c r="P904" s="100"/>
    </row>
    <row r="905">
      <c r="P905" s="100"/>
    </row>
    <row r="906">
      <c r="P906" s="100"/>
    </row>
    <row r="907">
      <c r="P907" s="100"/>
    </row>
    <row r="908">
      <c r="P908" s="100"/>
    </row>
    <row r="909">
      <c r="P909" s="100"/>
    </row>
    <row r="910">
      <c r="P910" s="100"/>
    </row>
    <row r="911">
      <c r="P911" s="100"/>
    </row>
    <row r="912">
      <c r="P912" s="100"/>
    </row>
    <row r="913">
      <c r="P913" s="100"/>
    </row>
    <row r="914">
      <c r="P914" s="100"/>
    </row>
    <row r="915">
      <c r="P915" s="100"/>
    </row>
    <row r="916">
      <c r="P916" s="100"/>
    </row>
    <row r="917">
      <c r="P917" s="100"/>
    </row>
    <row r="918">
      <c r="P918" s="100"/>
    </row>
    <row r="919">
      <c r="P919" s="100"/>
    </row>
    <row r="920">
      <c r="P920" s="100"/>
    </row>
    <row r="921">
      <c r="P921" s="100"/>
    </row>
    <row r="922">
      <c r="P922" s="100"/>
    </row>
    <row r="923">
      <c r="P923" s="100"/>
    </row>
    <row r="924">
      <c r="P924" s="100"/>
    </row>
    <row r="925">
      <c r="P925" s="100"/>
    </row>
    <row r="926">
      <c r="P926" s="100"/>
    </row>
    <row r="927">
      <c r="P927" s="100"/>
    </row>
    <row r="928">
      <c r="P928" s="100"/>
    </row>
    <row r="929">
      <c r="P929" s="100"/>
    </row>
    <row r="930">
      <c r="P930" s="100"/>
    </row>
    <row r="931">
      <c r="P931" s="100"/>
    </row>
    <row r="932">
      <c r="P932" s="100"/>
    </row>
    <row r="933">
      <c r="P933" s="100"/>
    </row>
    <row r="934">
      <c r="P934" s="100"/>
    </row>
    <row r="935">
      <c r="P935" s="100"/>
    </row>
    <row r="936">
      <c r="P936" s="100"/>
    </row>
    <row r="937">
      <c r="P937" s="100"/>
    </row>
    <row r="938">
      <c r="P938" s="100"/>
    </row>
    <row r="939">
      <c r="P939" s="100"/>
    </row>
    <row r="940">
      <c r="P940" s="100"/>
    </row>
    <row r="941">
      <c r="P941" s="100"/>
    </row>
    <row r="942">
      <c r="P942" s="100"/>
    </row>
    <row r="943">
      <c r="P943" s="100"/>
    </row>
    <row r="944">
      <c r="P944" s="100"/>
    </row>
    <row r="945">
      <c r="P945" s="100"/>
    </row>
    <row r="946">
      <c r="P946" s="100"/>
    </row>
    <row r="947">
      <c r="P947" s="100"/>
    </row>
    <row r="948">
      <c r="P948" s="100"/>
    </row>
    <row r="949">
      <c r="P949" s="100"/>
    </row>
    <row r="950">
      <c r="P950" s="100"/>
    </row>
    <row r="951">
      <c r="P951" s="100"/>
    </row>
    <row r="952">
      <c r="P952" s="100"/>
    </row>
    <row r="953">
      <c r="P953" s="100"/>
    </row>
    <row r="954">
      <c r="P954" s="100"/>
    </row>
    <row r="955">
      <c r="P955" s="100"/>
    </row>
    <row r="956">
      <c r="P956" s="100"/>
    </row>
    <row r="957">
      <c r="P957" s="100"/>
    </row>
    <row r="958">
      <c r="P958" s="100"/>
    </row>
    <row r="959">
      <c r="P959" s="100"/>
    </row>
    <row r="960">
      <c r="P960" s="100"/>
    </row>
    <row r="961">
      <c r="P961" s="100"/>
    </row>
    <row r="962">
      <c r="P962" s="100"/>
    </row>
    <row r="963">
      <c r="P963" s="100"/>
    </row>
    <row r="964">
      <c r="P964" s="100"/>
    </row>
    <row r="965">
      <c r="P965" s="100"/>
    </row>
    <row r="966">
      <c r="P966" s="100"/>
    </row>
    <row r="967">
      <c r="P967" s="100"/>
    </row>
    <row r="968">
      <c r="P968" s="100"/>
    </row>
    <row r="969">
      <c r="P969" s="100"/>
    </row>
    <row r="970">
      <c r="P970" s="100"/>
    </row>
    <row r="971">
      <c r="P971" s="100"/>
    </row>
    <row r="972">
      <c r="P972" s="100"/>
    </row>
    <row r="973">
      <c r="P973" s="100"/>
    </row>
    <row r="974">
      <c r="P974" s="100"/>
    </row>
    <row r="975">
      <c r="P975" s="100"/>
    </row>
    <row r="976">
      <c r="P976" s="100"/>
    </row>
    <row r="977">
      <c r="P977" s="100"/>
    </row>
    <row r="978">
      <c r="P978" s="100"/>
    </row>
    <row r="979">
      <c r="P979" s="100"/>
    </row>
    <row r="980">
      <c r="P980" s="100"/>
    </row>
    <row r="981">
      <c r="P981" s="100"/>
    </row>
    <row r="982">
      <c r="P982" s="100"/>
    </row>
    <row r="983">
      <c r="P983" s="100"/>
    </row>
    <row r="984">
      <c r="P984" s="100"/>
    </row>
    <row r="985">
      <c r="P985" s="100"/>
    </row>
    <row r="986">
      <c r="P986" s="100"/>
    </row>
    <row r="987">
      <c r="P987" s="100"/>
    </row>
    <row r="988">
      <c r="P988" s="100"/>
    </row>
    <row r="989">
      <c r="P989" s="100"/>
    </row>
    <row r="990">
      <c r="P990" s="100"/>
    </row>
    <row r="991">
      <c r="P991" s="100"/>
    </row>
    <row r="992">
      <c r="P992" s="100"/>
    </row>
    <row r="993">
      <c r="P993" s="100"/>
    </row>
    <row r="994">
      <c r="P994" s="100"/>
    </row>
    <row r="995">
      <c r="P995" s="100"/>
    </row>
    <row r="996">
      <c r="P996" s="100"/>
    </row>
    <row r="997">
      <c r="P997" s="100"/>
    </row>
    <row r="998">
      <c r="P998" s="100"/>
    </row>
    <row r="999">
      <c r="P999" s="100"/>
    </row>
    <row r="1000">
      <c r="P1000" s="100"/>
    </row>
    <row r="1001">
      <c r="P1001" s="100"/>
    </row>
    <row r="1002">
      <c r="P1002" s="100"/>
    </row>
    <row r="1003">
      <c r="P1003" s="100"/>
    </row>
    <row r="1004">
      <c r="P1004" s="100"/>
    </row>
    <row r="1005">
      <c r="P1005" s="100"/>
    </row>
    <row r="1006">
      <c r="P1006" s="100"/>
    </row>
    <row r="1007">
      <c r="P1007" s="100"/>
    </row>
    <row r="1008">
      <c r="P1008" s="100"/>
    </row>
    <row r="1009">
      <c r="P1009" s="100"/>
    </row>
    <row r="1010">
      <c r="P1010" s="100"/>
    </row>
    <row r="1011">
      <c r="P1011" s="100"/>
    </row>
    <row r="1012">
      <c r="P1012" s="100"/>
    </row>
    <row r="1013">
      <c r="P1013" s="100"/>
    </row>
    <row r="1014">
      <c r="P1014" s="100"/>
    </row>
    <row r="1015">
      <c r="P1015" s="100"/>
    </row>
    <row r="1016">
      <c r="P1016" s="100"/>
    </row>
    <row r="1017">
      <c r="P1017" s="100"/>
    </row>
    <row r="1018">
      <c r="P1018" s="100"/>
    </row>
    <row r="1019">
      <c r="P1019" s="100"/>
    </row>
  </sheetData>
  <mergeCells count="2">
    <mergeCell ref="I9:J9"/>
    <mergeCell ref="A1:Q1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