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teuszsi\Desktop\Wszystkie skrypty\Python inne\openpyxl\"/>
    </mc:Choice>
  </mc:AlternateContent>
  <xr:revisionPtr revIDLastSave="0" documentId="13_ncr:1_{FA4A7CE4-959E-4C89-9C01-8D919D07BFDF}" xr6:coauthVersionLast="47" xr6:coauthVersionMax="47" xr10:uidLastSave="{00000000-0000-0000-0000-000000000000}"/>
  <bookViews>
    <workbookView xWindow="29580" yWindow="780" windowWidth="21600" windowHeight="11385" xr2:uid="{00000000-000D-0000-FFFF-FFFF00000000}"/>
  </bookViews>
  <sheets>
    <sheet name="Sheet1" sheetId="1" r:id="rId1"/>
    <sheet name="Pivot_Tables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<sst xmlns="http://schemas.openxmlformats.org/spreadsheetml/2006/main" count="104" uniqueCount="35">
  <si>
    <t>Kol1</t>
  </si>
  <si>
    <t>Kol2</t>
  </si>
  <si>
    <t>Kol3</t>
  </si>
  <si>
    <t>Kol4</t>
  </si>
  <si>
    <t>Kol5</t>
  </si>
  <si>
    <t>value2</t>
  </si>
  <si>
    <t>k</t>
  </si>
  <si>
    <t>value1</t>
  </si>
  <si>
    <t>l</t>
  </si>
  <si>
    <t>p</t>
  </si>
  <si>
    <t>h</t>
  </si>
  <si>
    <t>c</t>
  </si>
  <si>
    <t>x</t>
  </si>
  <si>
    <t>b</t>
  </si>
  <si>
    <t>value3</t>
  </si>
  <si>
    <t>e</t>
  </si>
  <si>
    <t>j</t>
  </si>
  <si>
    <t>n</t>
  </si>
  <si>
    <t>f</t>
  </si>
  <si>
    <t>t</t>
  </si>
  <si>
    <t>q</t>
  </si>
  <si>
    <t>y</t>
  </si>
  <si>
    <t>i</t>
  </si>
  <si>
    <t>v</t>
  </si>
  <si>
    <t>r</t>
  </si>
  <si>
    <t>a</t>
  </si>
  <si>
    <t>s</t>
  </si>
  <si>
    <t>Suma końcowa</t>
  </si>
  <si>
    <t>Suma z Kol3</t>
  </si>
  <si>
    <t>Wartości</t>
  </si>
  <si>
    <t>Suma z Kol4</t>
  </si>
  <si>
    <t>Suma z Kol5</t>
  </si>
  <si>
    <t>Liczba z Kol2</t>
  </si>
  <si>
    <t>Liczba z Kol1</t>
  </si>
  <si>
    <t>Średnia z Kol3_2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</si>
</sst>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kora Mateusz" refreshedDate="45527.378489814815" createdVersion="3" refreshedVersion="8" minRefreshableVersion="3" recordCount="29" xr:uid="{FDC171A7-E2F7-48F1-8DCA-6D330EDE55C5}">
  <cacheSource type="worksheet">
    <worksheetSource ref="A1:E30" sheet="Sheet1"/>
  </cacheSource>
  <cacheFields count="5">
    <cacheField name="Kol1" numFmtId="0">
      <sharedItems count="3">
        <s v="value2"/>
        <s v="value1"/>
        <s v="value3"/>
      </sharedItems>
    </cacheField>
    <cacheField name="Kol2" numFmtId="0">
      <sharedItems count="18">
        <s v="k"/>
        <s v="l"/>
        <s v="p"/>
        <s v="h"/>
        <s v="c"/>
        <s v="x"/>
        <s v="b"/>
        <s v="e"/>
        <s v="j"/>
        <s v="n"/>
        <s v="f"/>
        <s v="t"/>
        <s v="q"/>
        <s v="y"/>
        <s v="i"/>
        <s v="v"/>
        <s v="r"/>
        <s v="a"/>
      </sharedItems>
    </cacheField>
    <cacheField name="Kol3" numFmtId="0">
      <sharedItems containsSemiMixedTypes="0" containsString="0" containsNumber="1" containsInteger="1" minValue="0" maxValue="9"/>
    </cacheField>
    <cacheField name="Kol4" numFmtId="0">
      <sharedItems containsSemiMixedTypes="0" containsString="0" containsNumber="1" containsInteger="1" minValue="7" maxValue="100"/>
    </cacheField>
    <cacheField name="Kol5" numFmtId="0">
      <sharedItems containsSemiMixedTypes="0" containsString="0" containsNumber="1" minValue="3.7654653039268424E-3" maxValue="5.379236148466917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3"/>
    <n v="11"/>
    <n v="5.9171597633136093E-3"/>
  </r>
  <r>
    <x v="1"/>
    <x v="1"/>
    <n v="2"/>
    <n v="56"/>
    <n v="3.0123722431414739E-2"/>
  </r>
  <r>
    <x v="0"/>
    <x v="2"/>
    <n v="8"/>
    <n v="98"/>
    <n v="5.2716514254975796E-2"/>
  </r>
  <r>
    <x v="1"/>
    <x v="3"/>
    <n v="2"/>
    <n v="73"/>
    <n v="3.9268423883808502E-2"/>
  </r>
  <r>
    <x v="1"/>
    <x v="4"/>
    <n v="7"/>
    <n v="82"/>
    <n v="4.4109736417428727E-2"/>
  </r>
  <r>
    <x v="0"/>
    <x v="5"/>
    <n v="7"/>
    <n v="51"/>
    <n v="2.7434104357181282E-2"/>
  </r>
  <r>
    <x v="1"/>
    <x v="6"/>
    <n v="6"/>
    <n v="52"/>
    <n v="2.7972027972027972E-2"/>
  </r>
  <r>
    <x v="2"/>
    <x v="7"/>
    <n v="4"/>
    <n v="37"/>
    <n v="1.9903173749327596E-2"/>
  </r>
  <r>
    <x v="2"/>
    <x v="8"/>
    <n v="4"/>
    <n v="75"/>
    <n v="4.0344271113501882E-2"/>
  </r>
  <r>
    <x v="0"/>
    <x v="9"/>
    <n v="2"/>
    <n v="100"/>
    <n v="5.3792361484669177E-2"/>
  </r>
  <r>
    <x v="1"/>
    <x v="10"/>
    <n v="7"/>
    <n v="81"/>
    <n v="4.357181280258203E-2"/>
  </r>
  <r>
    <x v="2"/>
    <x v="11"/>
    <n v="0"/>
    <n v="7"/>
    <n v="3.7654653039268424E-3"/>
  </r>
  <r>
    <x v="2"/>
    <x v="0"/>
    <n v="3"/>
    <n v="55"/>
    <n v="2.9585798816568046E-2"/>
  </r>
  <r>
    <x v="0"/>
    <x v="4"/>
    <n v="7"/>
    <n v="42"/>
    <n v="2.2592791823561054E-2"/>
  </r>
  <r>
    <x v="0"/>
    <x v="12"/>
    <n v="9"/>
    <n v="85"/>
    <n v="4.5723507261968797E-2"/>
  </r>
  <r>
    <x v="2"/>
    <x v="0"/>
    <n v="9"/>
    <n v="54"/>
    <n v="2.9047875201721356E-2"/>
  </r>
  <r>
    <x v="1"/>
    <x v="13"/>
    <n v="2"/>
    <n v="96"/>
    <n v="5.1640667025282409E-2"/>
  </r>
  <r>
    <x v="1"/>
    <x v="14"/>
    <n v="8"/>
    <n v="63"/>
    <n v="3.388918773534158E-2"/>
  </r>
  <r>
    <x v="0"/>
    <x v="15"/>
    <n v="0"/>
    <n v="100"/>
    <n v="5.3792361484669177E-2"/>
  </r>
  <r>
    <x v="2"/>
    <x v="7"/>
    <n v="8"/>
    <n v="80"/>
    <n v="4.303388918773534E-2"/>
  </r>
  <r>
    <x v="1"/>
    <x v="4"/>
    <n v="6"/>
    <n v="100"/>
    <n v="5.3792361484669177E-2"/>
  </r>
  <r>
    <x v="1"/>
    <x v="2"/>
    <n v="6"/>
    <n v="69"/>
    <n v="3.7116729424421735E-2"/>
  </r>
  <r>
    <x v="2"/>
    <x v="8"/>
    <n v="7"/>
    <n v="24"/>
    <n v="1.2910166756320602E-2"/>
  </r>
  <r>
    <x v="2"/>
    <x v="16"/>
    <n v="4"/>
    <n v="80"/>
    <n v="4.303388918773534E-2"/>
  </r>
  <r>
    <x v="2"/>
    <x v="13"/>
    <n v="9"/>
    <n v="26"/>
    <n v="1.3986013986013986E-2"/>
  </r>
  <r>
    <x v="0"/>
    <x v="0"/>
    <n v="1"/>
    <n v="55"/>
    <n v="2.9585798816568046E-2"/>
  </r>
  <r>
    <x v="1"/>
    <x v="8"/>
    <n v="1"/>
    <n v="37"/>
    <n v="1.9903173749327596E-2"/>
  </r>
  <r>
    <x v="0"/>
    <x v="17"/>
    <n v="7"/>
    <n v="83"/>
    <n v="4.4647660032275417E-2"/>
  </r>
  <r>
    <x v="1"/>
    <x v="2"/>
    <n v="7"/>
    <n v="86"/>
    <n v="4.62614308768154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1F67A-FA73-4527-9CC5-2243BA0273D8}" name="myreport_summary2" cacheId="5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compact="0" compactData="0" multipleFieldFilters="0">
  <location ref="A9:G29" firstHeaderRow="1" firstDataRow="2" firstDataCol="1"/>
  <pivotFields count="5">
    <pivotField dataField="1" compact="0" outline="0" showAll="0"/>
    <pivotField axis="axisRow" dataField="1" compact="0" outline="0" showAll="0">
      <items count="19">
        <item x="17"/>
        <item x="6"/>
        <item x="4"/>
        <item x="7"/>
        <item x="10"/>
        <item x="3"/>
        <item x="14"/>
        <item x="8"/>
        <item x="0"/>
        <item x="1"/>
        <item x="9"/>
        <item x="2"/>
        <item x="12"/>
        <item x="16"/>
        <item x="11"/>
        <item x="15"/>
        <item x="5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Kol3" fld="2" baseField="0" baseItem="0"/>
    <dataField name="Suma z Kol4" fld="3" baseField="0" baseItem="0"/>
    <dataField name="Suma z Kol5" fld="4" baseField="0" baseItem="0" numFmtId="9"/>
    <dataField name="Liczba z Kol2" fld="1" subtotal="count" showDataAs="percentOfTotal" baseField="0" baseItem="0" numFmtId="9"/>
    <dataField name="Liczba z Kol1" fld="0" subtotal="count" baseField="0" baseItem="0"/>
    <dataField name="Średnia z Kol3_2" fld="2" subtotal="average" baseField="0" baseItem="0"/>
  </dataFields>
  <pivotTableStyleInfo name="PivotStyleMedium2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D1866-F43B-4C6A-821C-5671AB473DED}" name="myreport_summary" cacheId="5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compact="0" compactData="0" multipleFieldFilters="0">
  <location ref="A2:G7" firstHeaderRow="1" firstDataRow="2" firstDataCol="1"/>
  <pivotFields count="5">
    <pivotField axis="axisRow" dataField="1" compact="0" outline="0" showAll="0">
      <items count="4">
        <item x="1"/>
        <item x="0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Kol3" fld="2" baseField="0" baseItem="0"/>
    <dataField name="Suma z Kol4" fld="3" baseField="0" baseItem="0"/>
    <dataField name="Suma z Kol5" fld="4" baseField="0" baseItem="0" numFmtId="9"/>
    <dataField name="Liczba z Kol2" fld="1" subtotal="count" showDataAs="percentOfTotal" baseField="0" baseItem="0" numFmtId="9"/>
    <dataField name="Liczba z Kol1" fld="0" subtotal="count" baseField="0" baseItem="0"/>
    <dataField name="Średnia z Kol3_2" fld="2" subtotal="average" baseField="0" baseItem="0"/>
  </dataFields>
  <pivotTableStyleInfo name="PivotStyleMedium2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</v>
      </c>
      <c r="D2">
        <v>11</v>
      </c>
      <c r="E2">
        <f>D2/SUM(D2:D31)</f>
        <v>5.9171597633136093E-3</v>
      </c>
    </row>
    <row r="3" spans="1:5" x14ac:dyDescent="0.25">
      <c r="A3" t="s">
        <v>7</v>
      </c>
      <c r="B3" t="s">
        <v>8</v>
      </c>
      <c r="C3">
        <v>2</v>
      </c>
      <c r="D3">
        <v>56</v>
      </c>
      <c r="E3">
        <f>D3/SUM(D2:D31)</f>
        <v>3.0123722431414739E-2</v>
      </c>
    </row>
    <row r="4" spans="1:5" x14ac:dyDescent="0.25">
      <c r="A4" t="s">
        <v>5</v>
      </c>
      <c r="B4" t="s">
        <v>9</v>
      </c>
      <c r="C4">
        <v>8</v>
      </c>
      <c r="D4">
        <v>98</v>
      </c>
      <c r="E4">
        <f>D4/SUM(D2:D31)</f>
        <v>5.2716514254975796E-2</v>
      </c>
    </row>
    <row r="5" spans="1:5" x14ac:dyDescent="0.25">
      <c r="A5" t="s">
        <v>7</v>
      </c>
      <c r="B5" t="s">
        <v>10</v>
      </c>
      <c r="C5">
        <v>2</v>
      </c>
      <c r="D5">
        <v>73</v>
      </c>
      <c r="E5">
        <f>D5/SUM(D2:D31)</f>
        <v>3.9268423883808502E-2</v>
      </c>
    </row>
    <row r="6" spans="1:5" x14ac:dyDescent="0.25">
      <c r="A6" t="s">
        <v>7</v>
      </c>
      <c r="B6" t="s">
        <v>11</v>
      </c>
      <c r="C6">
        <v>7</v>
      </c>
      <c r="D6">
        <v>82</v>
      </c>
      <c r="E6">
        <f>D6/SUM(D2:D31)</f>
        <v>4.4109736417428727E-2</v>
      </c>
    </row>
    <row r="7" spans="1:5" x14ac:dyDescent="0.25">
      <c r="A7" t="s">
        <v>5</v>
      </c>
      <c r="B7" t="s">
        <v>12</v>
      </c>
      <c r="C7">
        <v>7</v>
      </c>
      <c r="D7">
        <v>51</v>
      </c>
      <c r="E7">
        <f>D7/SUM(D2:D31)</f>
        <v>2.7434104357181282E-2</v>
      </c>
    </row>
    <row r="8" spans="1:5" x14ac:dyDescent="0.25">
      <c r="A8" t="s">
        <v>7</v>
      </c>
      <c r="B8" t="s">
        <v>13</v>
      </c>
      <c r="C8">
        <v>6</v>
      </c>
      <c r="D8">
        <v>52</v>
      </c>
      <c r="E8">
        <f>D8/SUM(D2:D31)</f>
        <v>2.7972027972027972E-2</v>
      </c>
    </row>
    <row r="9" spans="1:5" x14ac:dyDescent="0.25">
      <c r="A9" t="s">
        <v>14</v>
      </c>
      <c r="B9" t="s">
        <v>15</v>
      </c>
      <c r="C9">
        <v>4</v>
      </c>
      <c r="D9">
        <v>37</v>
      </c>
      <c r="E9">
        <f>D9/SUM(D2:D31)</f>
        <v>1.9903173749327596E-2</v>
      </c>
    </row>
    <row r="10" spans="1:5" x14ac:dyDescent="0.25">
      <c r="A10" t="s">
        <v>14</v>
      </c>
      <c r="B10" t="s">
        <v>16</v>
      </c>
      <c r="C10">
        <v>4</v>
      </c>
      <c r="D10">
        <v>75</v>
      </c>
      <c r="E10">
        <f>D10/SUM(D2:D31)</f>
        <v>4.0344271113501882E-2</v>
      </c>
    </row>
    <row r="11" spans="1:5" x14ac:dyDescent="0.25">
      <c r="A11" t="s">
        <v>5</v>
      </c>
      <c r="B11" t="s">
        <v>17</v>
      </c>
      <c r="C11">
        <v>2</v>
      </c>
      <c r="D11">
        <v>100</v>
      </c>
      <c r="E11">
        <f>D11/SUM(D2:D31)</f>
        <v>5.3792361484669177E-2</v>
      </c>
    </row>
    <row r="12" spans="1:5" x14ac:dyDescent="0.25">
      <c r="A12" t="s">
        <v>7</v>
      </c>
      <c r="B12" t="s">
        <v>18</v>
      </c>
      <c r="C12">
        <v>7</v>
      </c>
      <c r="D12">
        <v>81</v>
      </c>
      <c r="E12">
        <f>D12/SUM(D2:D31)</f>
        <v>4.357181280258203E-2</v>
      </c>
    </row>
    <row r="13" spans="1:5" x14ac:dyDescent="0.25">
      <c r="A13" t="s">
        <v>14</v>
      </c>
      <c r="B13" t="s">
        <v>19</v>
      </c>
      <c r="C13">
        <v>0</v>
      </c>
      <c r="D13">
        <v>7</v>
      </c>
      <c r="E13">
        <f>D13/SUM(D2:D31)</f>
        <v>3.7654653039268424E-3</v>
      </c>
    </row>
    <row r="14" spans="1:5" x14ac:dyDescent="0.25">
      <c r="A14" t="s">
        <v>14</v>
      </c>
      <c r="B14" t="s">
        <v>6</v>
      </c>
      <c r="C14">
        <v>3</v>
      </c>
      <c r="D14">
        <v>55</v>
      </c>
      <c r="E14">
        <f>D14/SUM(D2:D31)</f>
        <v>2.9585798816568046E-2</v>
      </c>
    </row>
    <row r="15" spans="1:5" x14ac:dyDescent="0.25">
      <c r="A15" t="s">
        <v>5</v>
      </c>
      <c r="B15" t="s">
        <v>11</v>
      </c>
      <c r="C15">
        <v>7</v>
      </c>
      <c r="D15">
        <v>42</v>
      </c>
      <c r="E15">
        <f>D15/SUM(D2:D31)</f>
        <v>2.2592791823561054E-2</v>
      </c>
    </row>
    <row r="16" spans="1:5" x14ac:dyDescent="0.25">
      <c r="A16" t="s">
        <v>5</v>
      </c>
      <c r="B16" t="s">
        <v>20</v>
      </c>
      <c r="C16">
        <v>9</v>
      </c>
      <c r="D16">
        <v>85</v>
      </c>
      <c r="E16">
        <f>D16/SUM(D2:D31)</f>
        <v>4.5723507261968797E-2</v>
      </c>
    </row>
    <row r="17" spans="1:5" x14ac:dyDescent="0.25">
      <c r="A17" t="s">
        <v>14</v>
      </c>
      <c r="B17" t="s">
        <v>6</v>
      </c>
      <c r="C17">
        <v>9</v>
      </c>
      <c r="D17">
        <v>54</v>
      </c>
      <c r="E17">
        <f>D17/SUM(D2:D31)</f>
        <v>2.9047875201721356E-2</v>
      </c>
    </row>
    <row r="18" spans="1:5" x14ac:dyDescent="0.25">
      <c r="A18" t="s">
        <v>7</v>
      </c>
      <c r="B18" t="s">
        <v>21</v>
      </c>
      <c r="C18">
        <v>2</v>
      </c>
      <c r="D18">
        <v>96</v>
      </c>
      <c r="E18">
        <f>D18/SUM(D2:D31)</f>
        <v>5.1640667025282409E-2</v>
      </c>
    </row>
    <row r="19" spans="1:5" x14ac:dyDescent="0.25">
      <c r="A19" t="s">
        <v>7</v>
      </c>
      <c r="B19" t="s">
        <v>22</v>
      </c>
      <c r="C19">
        <v>8</v>
      </c>
      <c r="D19">
        <v>63</v>
      </c>
      <c r="E19">
        <f>D19/SUM(D2:D31)</f>
        <v>3.388918773534158E-2</v>
      </c>
    </row>
    <row r="20" spans="1:5" x14ac:dyDescent="0.25">
      <c r="A20" t="s">
        <v>5</v>
      </c>
      <c r="B20" t="s">
        <v>23</v>
      </c>
      <c r="C20">
        <v>0</v>
      </c>
      <c r="D20">
        <v>100</v>
      </c>
      <c r="E20">
        <f>D20/SUM(D2:D31)</f>
        <v>5.3792361484669177E-2</v>
      </c>
    </row>
    <row r="21" spans="1:5" x14ac:dyDescent="0.25">
      <c r="A21" t="s">
        <v>14</v>
      </c>
      <c r="B21" t="s">
        <v>15</v>
      </c>
      <c r="C21">
        <v>8</v>
      </c>
      <c r="D21">
        <v>80</v>
      </c>
      <c r="E21">
        <f>D21/SUM(D2:D31)</f>
        <v>4.303388918773534E-2</v>
      </c>
    </row>
    <row r="22" spans="1:5" x14ac:dyDescent="0.25">
      <c r="A22" t="s">
        <v>7</v>
      </c>
      <c r="B22" t="s">
        <v>11</v>
      </c>
      <c r="C22">
        <v>6</v>
      </c>
      <c r="D22">
        <v>100</v>
      </c>
      <c r="E22">
        <f>D22/SUM(D2:D31)</f>
        <v>5.3792361484669177E-2</v>
      </c>
    </row>
    <row r="23" spans="1:5" x14ac:dyDescent="0.25">
      <c r="A23" t="s">
        <v>7</v>
      </c>
      <c r="B23" t="s">
        <v>9</v>
      </c>
      <c r="C23">
        <v>6</v>
      </c>
      <c r="D23">
        <v>69</v>
      </c>
      <c r="E23">
        <f>D23/SUM(D2:D31)</f>
        <v>3.7116729424421735E-2</v>
      </c>
    </row>
    <row r="24" spans="1:5" x14ac:dyDescent="0.25">
      <c r="A24" t="s">
        <v>14</v>
      </c>
      <c r="B24" t="s">
        <v>16</v>
      </c>
      <c r="C24">
        <v>7</v>
      </c>
      <c r="D24">
        <v>24</v>
      </c>
      <c r="E24">
        <f>D24/SUM(D2:D31)</f>
        <v>1.2910166756320602E-2</v>
      </c>
    </row>
    <row r="25" spans="1:5" x14ac:dyDescent="0.25">
      <c r="A25" t="s">
        <v>14</v>
      </c>
      <c r="B25" t="s">
        <v>24</v>
      </c>
      <c r="C25">
        <v>4</v>
      </c>
      <c r="D25">
        <v>80</v>
      </c>
      <c r="E25">
        <f>D25/SUM(D2:D31)</f>
        <v>4.303388918773534E-2</v>
      </c>
    </row>
    <row r="26" spans="1:5" x14ac:dyDescent="0.25">
      <c r="A26" t="s">
        <v>14</v>
      </c>
      <c r="B26" t="s">
        <v>21</v>
      </c>
      <c r="C26">
        <v>9</v>
      </c>
      <c r="D26">
        <v>26</v>
      </c>
      <c r="E26">
        <f>D26/SUM(D2:D31)</f>
        <v>1.3986013986013986E-2</v>
      </c>
    </row>
    <row r="27" spans="1:5" x14ac:dyDescent="0.25">
      <c r="A27" t="s">
        <v>5</v>
      </c>
      <c r="B27" t="s">
        <v>6</v>
      </c>
      <c r="C27">
        <v>1</v>
      </c>
      <c r="D27">
        <v>55</v>
      </c>
      <c r="E27">
        <f>D27/SUM(D2:D31)</f>
        <v>2.9585798816568046E-2</v>
      </c>
    </row>
    <row r="28" spans="1:5" x14ac:dyDescent="0.25">
      <c r="A28" t="s">
        <v>7</v>
      </c>
      <c r="B28" t="s">
        <v>16</v>
      </c>
      <c r="C28">
        <v>1</v>
      </c>
      <c r="D28">
        <v>37</v>
      </c>
      <c r="E28">
        <f>D28/SUM(D2:D31)</f>
        <v>1.9903173749327596E-2</v>
      </c>
    </row>
    <row r="29" spans="1:5" x14ac:dyDescent="0.25">
      <c r="A29" t="s">
        <v>5</v>
      </c>
      <c r="B29" t="s">
        <v>25</v>
      </c>
      <c r="C29">
        <v>7</v>
      </c>
      <c r="D29">
        <v>83</v>
      </c>
      <c r="E29">
        <f>D29/SUM(D2:D31)</f>
        <v>4.4647660032275417E-2</v>
      </c>
    </row>
    <row r="30" spans="1:5" x14ac:dyDescent="0.25">
      <c r="A30" t="s">
        <v>7</v>
      </c>
      <c r="B30" t="s">
        <v>9</v>
      </c>
      <c r="C30">
        <v>7</v>
      </c>
      <c r="D30">
        <v>86</v>
      </c>
      <c r="E30">
        <f>D30/SUM(D2:D31)</f>
        <v>4.6261430876815494E-2</v>
      </c>
    </row>
    <row r="31" spans="1:5" x14ac:dyDescent="0.25">
      <c r="A31" t="s">
        <v>14</v>
      </c>
      <c r="B31" t="s">
        <v>26</v>
      </c>
      <c r="C31">
        <v>10</v>
      </c>
      <c r="D31">
        <v>1</v>
      </c>
      <c r="E31">
        <f>D31/SUM(D2:D31)</f>
        <v>5.3792361484669173E-4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9"/>
  <sheetViews>
    <sheetView workbookViewId="0"/>
  </sheetViews>
  <sheetFormatPr defaultRowHeight="15" x14ac:dyDescent="0.25"/>
  <cols>
    <col min="1" max="1" width="14.28515625" bestFit="1" customWidth="1"/>
    <col min="2" max="4" width="11.42578125" bestFit="1" customWidth="1"/>
    <col min="5" max="6" width="11.85546875" bestFit="1" customWidth="1"/>
    <col min="7" max="7" width="15.42578125" bestFit="1" customWidth="1"/>
  </cols>
  <sheetData>
    <row r="2" spans="1:7" x14ac:dyDescent="0.25">
      <c r="B2" s="1" t="s">
        <v>29</v>
      </c>
    </row>
    <row r="3" spans="1:7" x14ac:dyDescent="0.25">
      <c r="A3" s="1" t="s">
        <v>0</v>
      </c>
      <c r="B3" t="s">
        <v>28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</row>
    <row r="4" spans="1:7" x14ac:dyDescent="0.25">
      <c r="A4" t="s">
        <v>7</v>
      </c>
      <c r="B4" s="2">
        <v>54</v>
      </c>
      <c r="C4" s="2">
        <v>795</v>
      </c>
      <c r="D4" s="3">
        <v>0.4276492738031199</v>
      </c>
      <c r="E4" s="3">
        <v>0.37931034482758619</v>
      </c>
      <c r="F4" s="2">
        <v>11</v>
      </c>
      <c r="G4" s="2">
        <v>4.9090909090909092</v>
      </c>
    </row>
    <row r="5" spans="1:7" x14ac:dyDescent="0.25">
      <c r="A5" t="s">
        <v>5</v>
      </c>
      <c r="B5" s="2">
        <v>44</v>
      </c>
      <c r="C5" s="2">
        <v>625</v>
      </c>
      <c r="D5" s="3">
        <v>0.33620225927918235</v>
      </c>
      <c r="E5" s="3">
        <v>0.31034482758620691</v>
      </c>
      <c r="F5" s="2">
        <v>9</v>
      </c>
      <c r="G5" s="2">
        <v>4.8888888888888893</v>
      </c>
    </row>
    <row r="6" spans="1:7" x14ac:dyDescent="0.25">
      <c r="A6" t="s">
        <v>14</v>
      </c>
      <c r="B6" s="2">
        <v>48</v>
      </c>
      <c r="C6" s="2">
        <v>438</v>
      </c>
      <c r="D6" s="3">
        <v>0.235610543302851</v>
      </c>
      <c r="E6" s="3">
        <v>0.31034482758620691</v>
      </c>
      <c r="F6" s="2">
        <v>9</v>
      </c>
      <c r="G6" s="2">
        <v>5.333333333333333</v>
      </c>
    </row>
    <row r="7" spans="1:7" x14ac:dyDescent="0.25">
      <c r="A7" t="s">
        <v>27</v>
      </c>
      <c r="B7" s="2">
        <v>146</v>
      </c>
      <c r="C7" s="2">
        <v>1858</v>
      </c>
      <c r="D7" s="3">
        <v>0.99946207638515328</v>
      </c>
      <c r="E7" s="3">
        <v>1</v>
      </c>
      <c r="F7" s="2">
        <v>29</v>
      </c>
      <c r="G7" s="2">
        <v>5.0344827586206895</v>
      </c>
    </row>
    <row r="9" spans="1:7" x14ac:dyDescent="0.25">
      <c r="B9" s="1" t="s">
        <v>29</v>
      </c>
    </row>
    <row r="10" spans="1:7" x14ac:dyDescent="0.25">
      <c r="A10" s="1" t="s">
        <v>1</v>
      </c>
      <c r="B10" t="s">
        <v>28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5">
      <c r="A11" t="s">
        <v>25</v>
      </c>
      <c r="B11" s="2">
        <v>7</v>
      </c>
      <c r="C11" s="2">
        <v>83</v>
      </c>
      <c r="D11" s="3">
        <v>4.4647660032275417E-2</v>
      </c>
      <c r="E11" s="3">
        <v>3.4482758620689655E-2</v>
      </c>
      <c r="F11" s="2">
        <v>1</v>
      </c>
      <c r="G11" s="2">
        <v>7</v>
      </c>
    </row>
    <row r="12" spans="1:7" x14ac:dyDescent="0.25">
      <c r="A12" t="s">
        <v>13</v>
      </c>
      <c r="B12" s="2">
        <v>6</v>
      </c>
      <c r="C12" s="2">
        <v>52</v>
      </c>
      <c r="D12" s="3">
        <v>2.7972027972027972E-2</v>
      </c>
      <c r="E12" s="3">
        <v>3.4482758620689655E-2</v>
      </c>
      <c r="F12" s="2">
        <v>1</v>
      </c>
      <c r="G12" s="2">
        <v>6</v>
      </c>
    </row>
    <row r="13" spans="1:7" x14ac:dyDescent="0.25">
      <c r="A13" t="s">
        <v>11</v>
      </c>
      <c r="B13" s="2">
        <v>20</v>
      </c>
      <c r="C13" s="2">
        <v>224</v>
      </c>
      <c r="D13" s="3">
        <v>0.12049488972565896</v>
      </c>
      <c r="E13" s="3">
        <v>0.10344827586206896</v>
      </c>
      <c r="F13" s="2">
        <v>3</v>
      </c>
      <c r="G13" s="2">
        <v>6.666666666666667</v>
      </c>
    </row>
    <row r="14" spans="1:7" x14ac:dyDescent="0.25">
      <c r="A14" t="s">
        <v>15</v>
      </c>
      <c r="B14" s="2">
        <v>12</v>
      </c>
      <c r="C14" s="2">
        <v>117</v>
      </c>
      <c r="D14" s="3">
        <v>6.2937062937062943E-2</v>
      </c>
      <c r="E14" s="3">
        <v>6.8965517241379309E-2</v>
      </c>
      <c r="F14" s="2">
        <v>2</v>
      </c>
      <c r="G14" s="2">
        <v>6</v>
      </c>
    </row>
    <row r="15" spans="1:7" x14ac:dyDescent="0.25">
      <c r="A15" t="s">
        <v>18</v>
      </c>
      <c r="B15" s="2">
        <v>7</v>
      </c>
      <c r="C15" s="2">
        <v>81</v>
      </c>
      <c r="D15" s="3">
        <v>4.357181280258203E-2</v>
      </c>
      <c r="E15" s="3">
        <v>3.4482758620689655E-2</v>
      </c>
      <c r="F15" s="2">
        <v>1</v>
      </c>
      <c r="G15" s="2">
        <v>7</v>
      </c>
    </row>
    <row r="16" spans="1:7" x14ac:dyDescent="0.25">
      <c r="A16" t="s">
        <v>10</v>
      </c>
      <c r="B16" s="2">
        <v>2</v>
      </c>
      <c r="C16" s="2">
        <v>73</v>
      </c>
      <c r="D16" s="3">
        <v>3.9268423883808502E-2</v>
      </c>
      <c r="E16" s="3">
        <v>3.4482758620689655E-2</v>
      </c>
      <c r="F16" s="2">
        <v>1</v>
      </c>
      <c r="G16" s="2">
        <v>2</v>
      </c>
    </row>
    <row r="17" spans="1:7" x14ac:dyDescent="0.25">
      <c r="A17" t="s">
        <v>22</v>
      </c>
      <c r="B17" s="2">
        <v>8</v>
      </c>
      <c r="C17" s="2">
        <v>63</v>
      </c>
      <c r="D17" s="3">
        <v>3.388918773534158E-2</v>
      </c>
      <c r="E17" s="3">
        <v>3.4482758620689655E-2</v>
      </c>
      <c r="F17" s="2">
        <v>1</v>
      </c>
      <c r="G17" s="2">
        <v>8</v>
      </c>
    </row>
    <row r="18" spans="1:7" x14ac:dyDescent="0.25">
      <c r="A18" t="s">
        <v>16</v>
      </c>
      <c r="B18" s="2">
        <v>12</v>
      </c>
      <c r="C18" s="2">
        <v>136</v>
      </c>
      <c r="D18" s="3">
        <v>7.3157611619150076E-2</v>
      </c>
      <c r="E18" s="3">
        <v>0.10344827586206896</v>
      </c>
      <c r="F18" s="2">
        <v>3</v>
      </c>
      <c r="G18" s="2">
        <v>4</v>
      </c>
    </row>
    <row r="19" spans="1:7" x14ac:dyDescent="0.25">
      <c r="A19" t="s">
        <v>6</v>
      </c>
      <c r="B19" s="2">
        <v>16</v>
      </c>
      <c r="C19" s="2">
        <v>175</v>
      </c>
      <c r="D19" s="3">
        <v>9.4136632598171052E-2</v>
      </c>
      <c r="E19" s="3">
        <v>0.13793103448275862</v>
      </c>
      <c r="F19" s="2">
        <v>4</v>
      </c>
      <c r="G19" s="2">
        <v>4</v>
      </c>
    </row>
    <row r="20" spans="1:7" x14ac:dyDescent="0.25">
      <c r="A20" t="s">
        <v>8</v>
      </c>
      <c r="B20" s="2">
        <v>2</v>
      </c>
      <c r="C20" s="2">
        <v>56</v>
      </c>
      <c r="D20" s="3">
        <v>3.0123722431414739E-2</v>
      </c>
      <c r="E20" s="3">
        <v>3.4482758620689655E-2</v>
      </c>
      <c r="F20" s="2">
        <v>1</v>
      </c>
      <c r="G20" s="2">
        <v>2</v>
      </c>
    </row>
    <row r="21" spans="1:7" x14ac:dyDescent="0.25">
      <c r="A21" t="s">
        <v>17</v>
      </c>
      <c r="B21" s="2">
        <v>2</v>
      </c>
      <c r="C21" s="2">
        <v>100</v>
      </c>
      <c r="D21" s="3">
        <v>5.3792361484669177E-2</v>
      </c>
      <c r="E21" s="3">
        <v>3.4482758620689655E-2</v>
      </c>
      <c r="F21" s="2">
        <v>1</v>
      </c>
      <c r="G21" s="2">
        <v>2</v>
      </c>
    </row>
    <row r="22" spans="1:7" x14ac:dyDescent="0.25">
      <c r="A22" t="s">
        <v>9</v>
      </c>
      <c r="B22" s="2">
        <v>21</v>
      </c>
      <c r="C22" s="2">
        <v>253</v>
      </c>
      <c r="D22" s="3">
        <v>0.13609467455621302</v>
      </c>
      <c r="E22" s="3">
        <v>0.10344827586206896</v>
      </c>
      <c r="F22" s="2">
        <v>3</v>
      </c>
      <c r="G22" s="2">
        <v>7</v>
      </c>
    </row>
    <row r="23" spans="1:7" x14ac:dyDescent="0.25">
      <c r="A23" t="s">
        <v>20</v>
      </c>
      <c r="B23" s="2">
        <v>9</v>
      </c>
      <c r="C23" s="2">
        <v>85</v>
      </c>
      <c r="D23" s="3">
        <v>4.5723507261968797E-2</v>
      </c>
      <c r="E23" s="3">
        <v>3.4482758620689655E-2</v>
      </c>
      <c r="F23" s="2">
        <v>1</v>
      </c>
      <c r="G23" s="2">
        <v>9</v>
      </c>
    </row>
    <row r="24" spans="1:7" x14ac:dyDescent="0.25">
      <c r="A24" t="s">
        <v>24</v>
      </c>
      <c r="B24" s="2">
        <v>4</v>
      </c>
      <c r="C24" s="2">
        <v>80</v>
      </c>
      <c r="D24" s="3">
        <v>4.303388918773534E-2</v>
      </c>
      <c r="E24" s="3">
        <v>3.4482758620689655E-2</v>
      </c>
      <c r="F24" s="2">
        <v>1</v>
      </c>
      <c r="G24" s="2">
        <v>4</v>
      </c>
    </row>
    <row r="25" spans="1:7" x14ac:dyDescent="0.25">
      <c r="A25" t="s">
        <v>19</v>
      </c>
      <c r="B25" s="2">
        <v>0</v>
      </c>
      <c r="C25" s="2">
        <v>7</v>
      </c>
      <c r="D25" s="3">
        <v>3.7654653039268424E-3</v>
      </c>
      <c r="E25" s="3">
        <v>3.4482758620689655E-2</v>
      </c>
      <c r="F25" s="2">
        <v>1</v>
      </c>
      <c r="G25" s="2">
        <v>0</v>
      </c>
    </row>
    <row r="26" spans="1:7" x14ac:dyDescent="0.25">
      <c r="A26" t="s">
        <v>23</v>
      </c>
      <c r="B26" s="2">
        <v>0</v>
      </c>
      <c r="C26" s="2">
        <v>100</v>
      </c>
      <c r="D26" s="3">
        <v>5.3792361484669177E-2</v>
      </c>
      <c r="E26" s="3">
        <v>3.4482758620689655E-2</v>
      </c>
      <c r="F26" s="2">
        <v>1</v>
      </c>
      <c r="G26" s="2">
        <v>0</v>
      </c>
    </row>
    <row r="27" spans="1:7" x14ac:dyDescent="0.25">
      <c r="A27" t="s">
        <v>12</v>
      </c>
      <c r="B27" s="2">
        <v>7</v>
      </c>
      <c r="C27" s="2">
        <v>51</v>
      </c>
      <c r="D27" s="3">
        <v>2.7434104357181282E-2</v>
      </c>
      <c r="E27" s="3">
        <v>3.4482758620689655E-2</v>
      </c>
      <c r="F27" s="2">
        <v>1</v>
      </c>
      <c r="G27" s="2">
        <v>7</v>
      </c>
    </row>
    <row r="28" spans="1:7" x14ac:dyDescent="0.25">
      <c r="A28" t="s">
        <v>21</v>
      </c>
      <c r="B28" s="2">
        <v>11</v>
      </c>
      <c r="C28" s="2">
        <v>122</v>
      </c>
      <c r="D28" s="3">
        <v>6.5626681011296401E-2</v>
      </c>
      <c r="E28" s="3">
        <v>6.8965517241379309E-2</v>
      </c>
      <c r="F28" s="2">
        <v>2</v>
      </c>
      <c r="G28" s="2">
        <v>5.5</v>
      </c>
    </row>
    <row r="29" spans="1:7" x14ac:dyDescent="0.25">
      <c r="A29" t="s">
        <v>27</v>
      </c>
      <c r="B29" s="2">
        <v>146</v>
      </c>
      <c r="C29" s="2">
        <v>1858</v>
      </c>
      <c r="D29" s="3">
        <v>0.99946207638515316</v>
      </c>
      <c r="E29" s="3">
        <v>1</v>
      </c>
      <c r="F29" s="2">
        <v>29</v>
      </c>
      <c r="G29" s="2">
        <v>5.0344827586206895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Pivot_Tables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Sikora Mateusz</cp:lastModifiedBy>
  <dcterms:created xsi:type="dcterms:W3CDTF">2024-08-23T07:05:00Z</dcterms:created>
  <dcterms:modified xsi:type="dcterms:W3CDTF">2024-08-23T07:05:01Z</dcterms:modified>
</cp:coreProperties>
</file>