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<sst xmlns="http://schemas.openxmlformats.org/spreadsheetml/2006/main" count="71" uniqueCount="51">
  <si>
    <t>item</t>
  </si>
  <si>
    <t>quantity</t>
  </si>
  <si>
    <t xml:space="preserve">cost </t>
  </si>
  <si>
    <t>total</t>
  </si>
  <si>
    <t>vendor</t>
  </si>
  <si>
    <t xml:space="preserve"> Arduino UNOs</t>
  </si>
  <si>
    <t>Arduino.cc</t>
  </si>
  <si>
    <t>microswitches - $2/ea* (microcenter)</t>
  </si>
  <si>
    <t>microcenter.com</t>
  </si>
  <si>
    <t>pushbuttons - $0.10/ea (digikey)</t>
  </si>
  <si>
    <t>digikey.com</t>
  </si>
  <si>
    <t>8Ohm-1W speakers - $2.95/ea (microcenter)</t>
  </si>
  <si>
    <t>adafruit sound effects board $30/ea (adafruit)</t>
  </si>
  <si>
    <t>adafruit.com</t>
  </si>
  <si>
    <t xml:space="preserve"> neopixel ring (16LEDs)</t>
  </si>
  <si>
    <t xml:space="preserve"> barrel jack</t>
  </si>
  <si>
    <t>5V 3A power supply (or 4A)</t>
  </si>
  <si>
    <t>10K ohm resistors</t>
  </si>
  <si>
    <t>1k ohm resistor</t>
  </si>
  <si>
    <t>330 ohm resistor</t>
  </si>
  <si>
    <t>47 ohm resistor</t>
  </si>
  <si>
    <t>Jumper wire</t>
  </si>
  <si>
    <t>https://www.adafruit.com/</t>
  </si>
  <si>
    <t>12 ft carpet tude</t>
  </si>
  <si>
    <t>Usually will be provided for free by a local carpet store</t>
  </si>
  <si>
    <t>6ft pool noodle</t>
  </si>
  <si>
    <t>https://foamnoodles.com/</t>
  </si>
  <si>
    <t>6ft PVC pipe ½” diameter</t>
  </si>
  <si>
    <t>home depot</t>
  </si>
  <si>
    <t>empty paint can</t>
  </si>
  <si>
    <t>Black paint</t>
  </si>
  <si>
    <t>Grey paint</t>
  </si>
  <si>
    <t>Red paint</t>
  </si>
  <si>
    <t>White paint</t>
  </si>
  <si>
    <t>2”x1/4” x3’ pieces of wood</t>
  </si>
  <si>
    <t>MOSFET N-ch 30V transistor</t>
  </si>
  <si>
    <t>MOSFET P-ch 27A transistor</t>
  </si>
  <si>
    <t>555 timer</t>
  </si>
  <si>
    <t>125V 3A fuse</t>
  </si>
  <si>
    <t>10000pf ceramic capacitor</t>
  </si>
  <si>
    <t>1n4004 diode</t>
  </si>
  <si>
    <t>19rpm economy brush pur motor</t>
  </si>
  <si>
    <t>servocity.com</t>
  </si>
  <si>
    <t>4mm shaft mount 32 pitch 16T gear</t>
  </si>
  <si>
    <t>32 pitch 64T 1” bore gear</t>
  </si>
  <si>
    <t>Labor/hr</t>
  </si>
  <si>
    <t xml:space="preserve">** </t>
  </si>
  <si>
    <t>total parts</t>
  </si>
  <si>
    <t>net total</t>
  </si>
  <si>
    <t>* estimated value</t>
  </si>
  <si>
    <t>** based on median income of electrical engineer in the US.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</si>
</sst>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>
      <u/>
      <color rgb="FF0000FF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servocity.com" TargetMode="External"/><Relationship Id="rId11" Type="http://schemas.openxmlformats.org/officeDocument/2006/relationships/hyperlink" Target="https://www.adafruit.com/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://digikey.com" TargetMode="External"/><Relationship Id="rId21" Type="http://schemas.openxmlformats.org/officeDocument/2006/relationships/hyperlink" Target="http://servocity.com" TargetMode="External"/><Relationship Id="rId13" Type="http://schemas.openxmlformats.org/officeDocument/2006/relationships/hyperlink" Target="http://digikey.com" TargetMode="External"/><Relationship Id="rId12" Type="http://schemas.openxmlformats.org/officeDocument/2006/relationships/hyperlink" Target="https://foamnoodles.com/" TargetMode="External"/><Relationship Id="rId1" Type="http://schemas.openxmlformats.org/officeDocument/2006/relationships/hyperlink" Target="http://arduino.cc" TargetMode="External"/><Relationship Id="rId2" Type="http://schemas.openxmlformats.org/officeDocument/2006/relationships/hyperlink" Target="http://microcenter.com" TargetMode="External"/><Relationship Id="rId3" Type="http://schemas.openxmlformats.org/officeDocument/2006/relationships/hyperlink" Target="http://digikey.com" TargetMode="External"/><Relationship Id="rId4" Type="http://schemas.openxmlformats.org/officeDocument/2006/relationships/hyperlink" Target="http://microcenter.com" TargetMode="External"/><Relationship Id="rId9" Type="http://schemas.openxmlformats.org/officeDocument/2006/relationships/hyperlink" Target="http://digikey.com" TargetMode="External"/><Relationship Id="rId15" Type="http://schemas.openxmlformats.org/officeDocument/2006/relationships/hyperlink" Target="http://digikey.com" TargetMode="External"/><Relationship Id="rId14" Type="http://schemas.openxmlformats.org/officeDocument/2006/relationships/hyperlink" Target="http://digikey.com" TargetMode="External"/><Relationship Id="rId17" Type="http://schemas.openxmlformats.org/officeDocument/2006/relationships/hyperlink" Target="http://digikey.com" TargetMode="External"/><Relationship Id="rId16" Type="http://schemas.openxmlformats.org/officeDocument/2006/relationships/hyperlink" Target="http://digikey.com" TargetMode="External"/><Relationship Id="rId5" Type="http://schemas.openxmlformats.org/officeDocument/2006/relationships/hyperlink" Target="http://adafruit.com" TargetMode="External"/><Relationship Id="rId19" Type="http://schemas.openxmlformats.org/officeDocument/2006/relationships/hyperlink" Target="http://servocity.com" TargetMode="External"/><Relationship Id="rId6" Type="http://schemas.openxmlformats.org/officeDocument/2006/relationships/hyperlink" Target="http://adafruit.com" TargetMode="External"/><Relationship Id="rId18" Type="http://schemas.openxmlformats.org/officeDocument/2006/relationships/hyperlink" Target="http://digikey.com" TargetMode="External"/><Relationship Id="rId7" Type="http://schemas.openxmlformats.org/officeDocument/2006/relationships/hyperlink" Target="http://digikey.com" TargetMode="External"/><Relationship Id="rId8" Type="http://schemas.openxmlformats.org/officeDocument/2006/relationships/hyperlink" Target="http://digike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1" t="s">
        <v>5</v>
      </c>
      <c r="B2" s="2">
        <v>3.0</v>
      </c>
      <c r="C2" s="3">
        <v>23.0</v>
      </c>
      <c r="D2" s="4">
        <f t="shared" ref="D2:D32" si="1">C2*B2</f>
        <v>69</v>
      </c>
      <c r="E2" s="5" t="s">
        <v>6</v>
      </c>
    </row>
    <row r="3">
      <c r="A3" s="1" t="s">
        <v>7</v>
      </c>
      <c r="B3" s="2">
        <v>2.0</v>
      </c>
      <c r="C3" s="3">
        <v>2.0</v>
      </c>
      <c r="D3" s="4">
        <f t="shared" si="1"/>
        <v>4</v>
      </c>
      <c r="E3" s="5" t="s">
        <v>8</v>
      </c>
    </row>
    <row r="4">
      <c r="A4" s="1" t="s">
        <v>9</v>
      </c>
      <c r="B4" s="2">
        <v>2.0</v>
      </c>
      <c r="C4" s="6">
        <v>0.1</v>
      </c>
      <c r="D4" s="7">
        <f t="shared" si="1"/>
        <v>0.2</v>
      </c>
      <c r="E4" s="5" t="s">
        <v>10</v>
      </c>
    </row>
    <row r="5">
      <c r="A5" s="1" t="s">
        <v>11</v>
      </c>
      <c r="B5" s="2">
        <v>2.0</v>
      </c>
      <c r="C5" s="6">
        <v>2.95</v>
      </c>
      <c r="D5" s="7">
        <f t="shared" si="1"/>
        <v>5.9</v>
      </c>
      <c r="E5" s="5" t="s">
        <v>8</v>
      </c>
    </row>
    <row r="6">
      <c r="A6" s="1" t="s">
        <v>12</v>
      </c>
      <c r="B6" s="2">
        <v>1.0</v>
      </c>
      <c r="C6" s="3">
        <v>30.0</v>
      </c>
      <c r="D6" s="4">
        <f t="shared" si="1"/>
        <v>30</v>
      </c>
      <c r="E6" s="5" t="s">
        <v>13</v>
      </c>
    </row>
    <row r="7">
      <c r="A7" s="1" t="s">
        <v>14</v>
      </c>
      <c r="B7" s="2">
        <v>2.0</v>
      </c>
      <c r="C7" s="6">
        <v>9.95</v>
      </c>
      <c r="D7" s="7">
        <f t="shared" si="1"/>
        <v>19.9</v>
      </c>
      <c r="E7" s="5" t="s">
        <v>13</v>
      </c>
    </row>
    <row r="8">
      <c r="A8" s="1" t="s">
        <v>15</v>
      </c>
      <c r="B8" s="2">
        <v>1.0</v>
      </c>
      <c r="C8" s="6">
        <v>0.95</v>
      </c>
      <c r="D8" s="7">
        <f t="shared" si="1"/>
        <v>0.95</v>
      </c>
    </row>
    <row r="9">
      <c r="A9" s="1" t="s">
        <v>16</v>
      </c>
      <c r="B9" s="2">
        <v>1.0</v>
      </c>
      <c r="C9" s="6">
        <v>14.95</v>
      </c>
      <c r="D9" s="7">
        <f t="shared" si="1"/>
        <v>14.95</v>
      </c>
    </row>
    <row r="10">
      <c r="A10" s="1" t="s">
        <v>17</v>
      </c>
      <c r="B10" s="8">
        <v>4.0</v>
      </c>
      <c r="C10" s="6">
        <v>0.1</v>
      </c>
      <c r="D10" s="7">
        <f t="shared" si="1"/>
        <v>0.4</v>
      </c>
      <c r="E10" s="5" t="s">
        <v>10</v>
      </c>
    </row>
    <row r="11">
      <c r="A11" s="1" t="s">
        <v>18</v>
      </c>
      <c r="B11" s="8">
        <v>2.0</v>
      </c>
      <c r="C11" s="6">
        <v>0.1</v>
      </c>
      <c r="D11" s="7">
        <f t="shared" si="1"/>
        <v>0.2</v>
      </c>
      <c r="E11" s="5" t="s">
        <v>10</v>
      </c>
    </row>
    <row r="12">
      <c r="A12" s="1" t="s">
        <v>19</v>
      </c>
      <c r="B12" s="8">
        <v>3.0</v>
      </c>
      <c r="C12" s="6">
        <v>0.1</v>
      </c>
      <c r="D12" s="7">
        <f t="shared" si="1"/>
        <v>0.3</v>
      </c>
      <c r="E12" s="5" t="s">
        <v>10</v>
      </c>
    </row>
    <row r="13">
      <c r="A13" s="1" t="s">
        <v>20</v>
      </c>
      <c r="B13" s="8">
        <v>1.0</v>
      </c>
      <c r="C13" s="6">
        <v>0.1</v>
      </c>
      <c r="D13" s="7">
        <f t="shared" si="1"/>
        <v>0.1</v>
      </c>
      <c r="E13" s="5" t="s">
        <v>10</v>
      </c>
    </row>
    <row r="14">
      <c r="A14" s="1" t="s">
        <v>21</v>
      </c>
      <c r="B14" s="2">
        <v>1.0</v>
      </c>
      <c r="C14" s="6">
        <v>19.95</v>
      </c>
      <c r="D14" s="7">
        <f t="shared" si="1"/>
        <v>19.95</v>
      </c>
      <c r="E14" s="9" t="s">
        <v>22</v>
      </c>
    </row>
    <row r="15">
      <c r="A15" s="1" t="s">
        <v>23</v>
      </c>
      <c r="B15" s="2">
        <v>1.0</v>
      </c>
      <c r="C15" s="3">
        <v>0.0</v>
      </c>
      <c r="D15" s="4">
        <f t="shared" si="1"/>
        <v>0</v>
      </c>
      <c r="E15" s="2" t="s">
        <v>24</v>
      </c>
    </row>
    <row r="16">
      <c r="A16" s="1" t="s">
        <v>25</v>
      </c>
      <c r="B16" s="2">
        <v>1.0</v>
      </c>
      <c r="C16" s="6">
        <v>6.99</v>
      </c>
      <c r="D16" s="7">
        <f t="shared" si="1"/>
        <v>6.99</v>
      </c>
      <c r="E16" s="5" t="s">
        <v>26</v>
      </c>
    </row>
    <row r="17">
      <c r="A17" s="1" t="s">
        <v>27</v>
      </c>
      <c r="B17" s="2">
        <v>1.0</v>
      </c>
      <c r="C17" s="6">
        <v>2.98</v>
      </c>
      <c r="D17" s="7">
        <f t="shared" si="1"/>
        <v>2.98</v>
      </c>
      <c r="E17" s="2" t="s">
        <v>28</v>
      </c>
    </row>
    <row r="18">
      <c r="A18" s="1" t="s">
        <v>29</v>
      </c>
      <c r="B18" s="2">
        <v>2.0</v>
      </c>
      <c r="C18" s="6">
        <v>2.97</v>
      </c>
      <c r="D18" s="7">
        <f t="shared" si="1"/>
        <v>5.94</v>
      </c>
      <c r="E18" s="2" t="s">
        <v>28</v>
      </c>
    </row>
    <row r="19">
      <c r="A19" s="1" t="s">
        <v>30</v>
      </c>
      <c r="B19" s="8">
        <v>2.0</v>
      </c>
      <c r="C19" s="6">
        <v>3.98</v>
      </c>
      <c r="D19" s="7">
        <f t="shared" si="1"/>
        <v>7.96</v>
      </c>
      <c r="E19" s="2" t="s">
        <v>28</v>
      </c>
    </row>
    <row r="20">
      <c r="A20" s="1" t="s">
        <v>31</v>
      </c>
      <c r="B20" s="8">
        <v>2.0</v>
      </c>
      <c r="C20" s="6">
        <v>3.98</v>
      </c>
      <c r="D20" s="7">
        <f t="shared" si="1"/>
        <v>7.96</v>
      </c>
      <c r="E20" s="2" t="s">
        <v>28</v>
      </c>
    </row>
    <row r="21">
      <c r="A21" s="1" t="s">
        <v>32</v>
      </c>
      <c r="B21" s="8">
        <v>2.0</v>
      </c>
      <c r="C21" s="6">
        <v>3.98</v>
      </c>
      <c r="D21" s="7">
        <f t="shared" si="1"/>
        <v>7.96</v>
      </c>
      <c r="E21" s="2" t="s">
        <v>28</v>
      </c>
    </row>
    <row r="22">
      <c r="A22" s="1" t="s">
        <v>33</v>
      </c>
      <c r="B22" s="8">
        <v>2.0</v>
      </c>
      <c r="C22" s="6">
        <v>3.98</v>
      </c>
      <c r="D22" s="7">
        <f t="shared" si="1"/>
        <v>7.96</v>
      </c>
      <c r="E22" s="2" t="s">
        <v>28</v>
      </c>
    </row>
    <row r="23">
      <c r="A23" s="1" t="s">
        <v>34</v>
      </c>
      <c r="B23" s="2">
        <v>2.0</v>
      </c>
      <c r="C23" s="6">
        <v>13.69</v>
      </c>
      <c r="D23" s="7">
        <f t="shared" si="1"/>
        <v>27.38</v>
      </c>
      <c r="E23" s="2" t="s">
        <v>28</v>
      </c>
    </row>
    <row r="24">
      <c r="A24" s="1" t="s">
        <v>35</v>
      </c>
      <c r="B24" s="2">
        <v>2.0</v>
      </c>
      <c r="C24" s="6">
        <v>0.76</v>
      </c>
      <c r="D24" s="7">
        <f t="shared" si="1"/>
        <v>1.52</v>
      </c>
      <c r="E24" s="5" t="s">
        <v>10</v>
      </c>
    </row>
    <row r="25">
      <c r="A25" s="1" t="s">
        <v>36</v>
      </c>
      <c r="B25" s="2">
        <v>2.0</v>
      </c>
      <c r="C25" s="6">
        <v>1.41</v>
      </c>
      <c r="D25" s="7">
        <f t="shared" si="1"/>
        <v>2.82</v>
      </c>
      <c r="E25" s="5" t="s">
        <v>10</v>
      </c>
    </row>
    <row r="26">
      <c r="A26" s="1" t="s">
        <v>37</v>
      </c>
      <c r="B26" s="2">
        <v>1.0</v>
      </c>
      <c r="C26" s="6">
        <v>0.45</v>
      </c>
      <c r="D26" s="7">
        <f t="shared" si="1"/>
        <v>0.45</v>
      </c>
      <c r="E26" s="5" t="s">
        <v>10</v>
      </c>
    </row>
    <row r="27">
      <c r="A27" s="1" t="s">
        <v>38</v>
      </c>
      <c r="B27" s="2">
        <v>1.0</v>
      </c>
      <c r="C27" s="6">
        <v>0.85</v>
      </c>
      <c r="D27" s="7">
        <f t="shared" si="1"/>
        <v>0.85</v>
      </c>
      <c r="E27" s="5" t="s">
        <v>10</v>
      </c>
    </row>
    <row r="28">
      <c r="A28" s="1" t="s">
        <v>39</v>
      </c>
      <c r="B28" s="2">
        <v>2.0</v>
      </c>
      <c r="C28" s="6">
        <v>0.23</v>
      </c>
      <c r="D28" s="7">
        <f t="shared" si="1"/>
        <v>0.46</v>
      </c>
      <c r="E28" s="5" t="s">
        <v>10</v>
      </c>
    </row>
    <row r="29">
      <c r="A29" s="1" t="s">
        <v>40</v>
      </c>
      <c r="B29" s="2">
        <v>2.0</v>
      </c>
      <c r="C29" s="6">
        <v>0.11</v>
      </c>
      <c r="D29" s="7">
        <f t="shared" si="1"/>
        <v>0.22</v>
      </c>
      <c r="E29" s="5" t="s">
        <v>10</v>
      </c>
    </row>
    <row r="30">
      <c r="A30" s="1" t="s">
        <v>41</v>
      </c>
      <c r="B30" s="2">
        <v>1.0</v>
      </c>
      <c r="C30" s="6">
        <v>14.99</v>
      </c>
      <c r="D30" s="7">
        <f t="shared" si="1"/>
        <v>14.99</v>
      </c>
      <c r="E30" s="5" t="s">
        <v>42</v>
      </c>
    </row>
    <row r="31">
      <c r="A31" s="1" t="s">
        <v>43</v>
      </c>
      <c r="B31" s="2">
        <v>1.0</v>
      </c>
      <c r="C31" s="6">
        <v>7.99</v>
      </c>
      <c r="D31" s="7">
        <f t="shared" si="1"/>
        <v>7.99</v>
      </c>
      <c r="E31" s="5" t="s">
        <v>42</v>
      </c>
    </row>
    <row r="32">
      <c r="A32" s="1" t="s">
        <v>44</v>
      </c>
      <c r="B32" s="2">
        <v>1.0</v>
      </c>
      <c r="C32" s="6">
        <v>5.29</v>
      </c>
      <c r="D32" s="7">
        <f t="shared" si="1"/>
        <v>5.29</v>
      </c>
      <c r="E32" s="5" t="s">
        <v>42</v>
      </c>
    </row>
    <row r="33">
      <c r="A33" s="2"/>
      <c r="B33" s="2"/>
      <c r="C33" s="6"/>
    </row>
    <row r="34">
      <c r="A34" s="2" t="s">
        <v>45</v>
      </c>
      <c r="B34" s="2">
        <v>12.0</v>
      </c>
      <c r="C34" s="6">
        <v>45.8</v>
      </c>
      <c r="D34" s="7">
        <f>C34*B34</f>
        <v>549.6</v>
      </c>
      <c r="E34" s="2" t="s">
        <v>46</v>
      </c>
    </row>
    <row r="35">
      <c r="A35" s="8" t="s">
        <v>47</v>
      </c>
      <c r="D35" s="4">
        <f>sum(D2:D32)</f>
        <v>275.57</v>
      </c>
    </row>
    <row r="36">
      <c r="A36" s="2" t="s">
        <v>48</v>
      </c>
      <c r="D36" s="7">
        <f>sum(D34:D35)</f>
        <v>825.17</v>
      </c>
    </row>
    <row r="38">
      <c r="A38" s="2" t="s">
        <v>49</v>
      </c>
    </row>
    <row r="39">
      <c r="A39" s="2" t="s">
        <v>50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10"/>
    <hyperlink r:id="rId8" ref="E11"/>
    <hyperlink r:id="rId9" ref="E12"/>
    <hyperlink r:id="rId10" ref="E13"/>
    <hyperlink r:id="rId11" ref="E14"/>
    <hyperlink r:id="rId12" ref="E16"/>
    <hyperlink r:id="rId13" ref="E24"/>
    <hyperlink r:id="rId14" ref="E25"/>
    <hyperlink r:id="rId15" ref="E26"/>
    <hyperlink r:id="rId16" ref="E27"/>
    <hyperlink r:id="rId17" ref="E28"/>
    <hyperlink r:id="rId18" ref="E29"/>
    <hyperlink r:id="rId19" ref="E30"/>
    <hyperlink r:id="rId20" ref="E31"/>
    <hyperlink r:id="rId21" ref="E32"/>
  </hyperlinks>
  <drawing r:id="rId22"/>
</worksheet>
</file>