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Vinkog-research-paper\"/>
    </mc:Choice>
  </mc:AlternateContent>
  <xr:revisionPtr revIDLastSave="0" documentId="13_ncr:1_{30945E1D-35B1-4145-A9F9-AD770A3AE45A}" xr6:coauthVersionLast="47" xr6:coauthVersionMax="47" xr10:uidLastSave="{00000000-0000-0000-0000-000000000000}"/>
  <bookViews>
    <workbookView xWindow="0" yWindow="0" windowWidth="10245" windowHeight="10920" tabRatio="269" firstSheet="1" activeTab="1" xr2:uid="{3F090771-35F1-4199-9FC6-8E87D1850D2B}"/>
  </bookViews>
  <sheets>
    <sheet name="Sheet1" sheetId="1" r:id="rId1"/>
    <sheet name="Emmanuel Analysis" sheetId="3" r:id="rId2"/>
    <sheet name="Concentration" sheetId="4" r:id="rId3"/>
    <sheet name="contact tim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3" l="1"/>
  <c r="D21" i="3"/>
  <c r="E21" i="3"/>
  <c r="F21" i="3"/>
  <c r="F22" i="3"/>
  <c r="F23" i="3"/>
  <c r="F24" i="3"/>
  <c r="F25" i="3"/>
  <c r="E22" i="3"/>
  <c r="E23" i="3"/>
  <c r="E24" i="3"/>
  <c r="E25" i="3"/>
  <c r="D22" i="3"/>
  <c r="D23" i="3"/>
  <c r="D24" i="3"/>
  <c r="D25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F78" i="3"/>
  <c r="F79" i="3"/>
  <c r="F80" i="3"/>
  <c r="F81" i="3"/>
  <c r="F77" i="3"/>
  <c r="E78" i="3"/>
  <c r="E79" i="3"/>
  <c r="E80" i="3"/>
  <c r="E81" i="3"/>
  <c r="E77" i="3"/>
  <c r="D78" i="3"/>
  <c r="D79" i="3"/>
  <c r="D80" i="3"/>
  <c r="D81" i="3"/>
  <c r="D77" i="3"/>
  <c r="C78" i="3"/>
  <c r="C79" i="3"/>
  <c r="C80" i="3"/>
  <c r="C81" i="3"/>
  <c r="B78" i="3"/>
  <c r="B79" i="3"/>
  <c r="B80" i="3"/>
  <c r="B81" i="3"/>
  <c r="B77" i="3"/>
  <c r="A78" i="3"/>
  <c r="A79" i="3"/>
  <c r="A80" i="3"/>
  <c r="A81" i="3"/>
  <c r="E58" i="3"/>
  <c r="A45" i="3"/>
  <c r="D4" i="3"/>
  <c r="A77" i="3"/>
  <c r="C77" i="3"/>
  <c r="D9" i="3"/>
  <c r="D8" i="3"/>
  <c r="D7" i="3"/>
  <c r="D6" i="3"/>
  <c r="D5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66" i="3" l="1"/>
  <c r="B45" i="3"/>
  <c r="B56" i="3"/>
  <c r="B71" i="3"/>
  <c r="B50" i="3"/>
  <c r="B61" i="3"/>
  <c r="B70" i="3"/>
  <c r="B49" i="3"/>
  <c r="B60" i="3"/>
  <c r="B69" i="3"/>
  <c r="B48" i="3"/>
  <c r="B59" i="3"/>
  <c r="B68" i="3"/>
  <c r="B47" i="3"/>
  <c r="B58" i="3"/>
  <c r="B67" i="3"/>
  <c r="B46" i="3"/>
  <c r="B57" i="3"/>
  <c r="F4" i="3"/>
  <c r="E4" i="3"/>
  <c r="F5" i="3"/>
  <c r="E5" i="3"/>
  <c r="F6" i="3"/>
  <c r="E6" i="3"/>
  <c r="F7" i="3"/>
  <c r="E7" i="3"/>
  <c r="F8" i="3"/>
  <c r="E8" i="3"/>
  <c r="F9" i="3"/>
  <c r="E9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A66" i="3" l="1"/>
  <c r="A56" i="3"/>
  <c r="A67" i="3"/>
  <c r="A57" i="3"/>
  <c r="A46" i="3"/>
  <c r="A68" i="3"/>
  <c r="A58" i="3"/>
  <c r="A47" i="3"/>
  <c r="A69" i="3"/>
  <c r="A59" i="3"/>
  <c r="A48" i="3"/>
  <c r="A70" i="3"/>
  <c r="A60" i="3"/>
  <c r="A49" i="3"/>
  <c r="A71" i="3"/>
  <c r="A61" i="3"/>
  <c r="A50" i="3"/>
  <c r="H21" i="1"/>
  <c r="G21" i="1"/>
  <c r="H22" i="1"/>
  <c r="G22" i="1"/>
  <c r="H23" i="1"/>
  <c r="G23" i="1"/>
  <c r="H24" i="1"/>
  <c r="G24" i="1"/>
  <c r="H25" i="1"/>
  <c r="G25" i="1"/>
  <c r="H20" i="1"/>
  <c r="G20" i="1"/>
  <c r="B86" i="3" l="1"/>
  <c r="B87" i="3"/>
  <c r="D87" i="3"/>
  <c r="E48" i="3"/>
  <c r="C46" i="3"/>
  <c r="F86" i="3"/>
  <c r="B88" i="3"/>
  <c r="D88" i="3"/>
  <c r="F88" i="3"/>
  <c r="F87" i="3"/>
  <c r="E59" i="3"/>
  <c r="C60" i="3"/>
  <c r="E57" i="3" s="1"/>
  <c r="C49" i="3"/>
  <c r="E47" i="3"/>
  <c r="C69" i="3"/>
  <c r="E66" i="3"/>
  <c r="C66" i="3"/>
  <c r="E67" i="3"/>
  <c r="E46" i="3"/>
  <c r="E68" i="3" l="1"/>
</calcChain>
</file>

<file path=xl/sharedStrings.xml><?xml version="1.0" encoding="utf-8"?>
<sst xmlns="http://schemas.openxmlformats.org/spreadsheetml/2006/main" count="130" uniqueCount="67">
  <si>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</si>
  <si>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</si>
  <si>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</si>
  <si>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</si>
  <si>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</si>
  <si>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</si>
  <si>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</si>
  <si>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</si>
  <si>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</si>
  <si>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</si>
  <si>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</si>
  <si>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</si>
  <si>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</si>
  <si>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</si>
  <si>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</si>
  <si>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</si>
  <si>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</si>
  <si>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</si>
  <si>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</si>
  <si>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</si>
  <si>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</si>
  <si>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Ce /qe</t>
  </si>
  <si>
    <t>Fredundlish isotherm</t>
  </si>
  <si>
    <t>Log Ce</t>
  </si>
  <si>
    <t>Temkin isotherm</t>
  </si>
  <si>
    <t>ln Ce</t>
  </si>
  <si>
    <t>adsorption capacity (qt)</t>
  </si>
  <si>
    <t>Kinetic model study</t>
  </si>
  <si>
    <t>Pseudo second order</t>
  </si>
  <si>
    <t xml:space="preserve">Pseudo first order </t>
  </si>
  <si>
    <t>Time (Contact time)</t>
  </si>
  <si>
    <t>in(qe -qt)</t>
  </si>
  <si>
    <t>Time (contact time)</t>
  </si>
  <si>
    <t>t/qt</t>
  </si>
  <si>
    <t>Intra-particle Diffusion model</t>
  </si>
  <si>
    <t>qt</t>
  </si>
  <si>
    <t>√t (min)</t>
  </si>
  <si>
    <t>Parameters</t>
  </si>
  <si>
    <r>
      <t>K</t>
    </r>
    <r>
      <rPr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(L/g)  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</si>
  <si>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</si>
  <si>
    <r>
      <t>q</t>
    </r>
    <r>
      <rPr>
        <vertAlign val="subscript"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</si>
  <si>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</t>
    </r>
    <r>
      <rPr>
        <sz val="12"/>
        <color theme="1"/>
        <rFont val="Times New Roman"/>
        <family val="1"/>
      </rPr>
      <t>m</t>
    </r>
    <r>
      <rPr>
        <b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 min</t>
    </r>
    <r>
      <rPr>
        <b/>
        <sz val="12"/>
        <color theme="1"/>
        <rFont val="Times New Roman"/>
        <family val="1"/>
      </rPr>
      <t>)</t>
    </r>
  </si>
  <si>
    <r>
      <t>Q</t>
    </r>
    <r>
      <rPr>
        <vertAlign val="subscript"/>
        <sz val="12"/>
        <color theme="1"/>
        <rFont val="Times New Roman"/>
        <family val="1"/>
      </rPr>
      <t xml:space="preserve">e </t>
    </r>
    <r>
      <rPr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</si>
  <si>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 xml:space="preserve"> (L/g)  </t>
    </r>
  </si>
  <si>
    <r>
      <t>C</t>
    </r>
    <r>
      <rPr>
        <b/>
        <sz val="12"/>
        <color theme="1"/>
        <rFont val="Times New Roman"/>
        <family val="1"/>
      </rPr>
      <t xml:space="preserve"> (kJ/mol)  </t>
    </r>
  </si>
  <si>
    <t>Value</t>
  </si>
  <si>
    <t xml:space="preserve">qmax (mg/g)  </t>
  </si>
  <si>
    <t xml:space="preserve">K (L/g)  </t>
  </si>
  <si>
    <r>
      <t>K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((mg/g)/(mg/L) n)</t>
    </r>
  </si>
  <si>
    <t>N</t>
  </si>
  <si>
    <r>
      <t>K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(L/g)  </t>
    </r>
  </si>
  <si>
    <r>
      <t>B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(kJ/mol)  </t>
    </r>
  </si>
  <si>
    <t>Slope</t>
  </si>
  <si>
    <t>intercept</t>
  </si>
  <si>
    <t>init concentration</t>
  </si>
  <si>
    <t>Wavelength(nm)</t>
  </si>
  <si>
    <t>5 ppm</t>
  </si>
  <si>
    <t>10 ppm</t>
  </si>
  <si>
    <t>15 ppm</t>
  </si>
  <si>
    <t>20 ppm</t>
  </si>
  <si>
    <t>25 ppm</t>
  </si>
  <si>
    <t>50 ppm</t>
  </si>
  <si>
    <t>20 min</t>
  </si>
  <si>
    <t>40 min</t>
  </si>
  <si>
    <t>60 min</t>
  </si>
  <si>
    <t>80 min</t>
  </si>
  <si>
    <t>100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</si>
</sst>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5" applyNumberFormat="0" applyAlignment="0" applyProtection="0"/>
    <xf numFmtId="0" fontId="7" fillId="6" borderId="1" applyNumberFormat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25">
    <xf numFmtId="0" fontId="0" fillId="0" borderId="0" xfId="0"/>
    <xf numFmtId="0" fontId="3" fillId="4" borderId="0" xfId="3"/>
    <xf numFmtId="0" fontId="1" fillId="2" borderId="1" xfId="1"/>
    <xf numFmtId="0" fontId="3" fillId="4" borderId="0" xfId="3" applyAlignment="1"/>
    <xf numFmtId="164" fontId="0" fillId="0" borderId="0" xfId="0" applyNumberFormat="1"/>
    <xf numFmtId="164" fontId="4" fillId="7" borderId="0" xfId="7" applyNumberFormat="1" applyAlignment="1">
      <alignment horizontal="center"/>
    </xf>
    <xf numFmtId="164" fontId="5" fillId="5" borderId="0" xfId="4" applyNumberFormat="1"/>
    <xf numFmtId="164" fontId="7" fillId="6" borderId="1" xfId="6" applyNumberFormat="1" applyAlignment="1">
      <alignment horizontal="center"/>
    </xf>
    <xf numFmtId="164" fontId="10" fillId="0" borderId="6" xfId="0" applyNumberFormat="1" applyFont="1" applyBorder="1" applyAlignment="1">
      <alignment horizontal="justify" vertical="center" wrapText="1"/>
    </xf>
    <xf numFmtId="164" fontId="10" fillId="0" borderId="7" xfId="0" applyNumberFormat="1" applyFont="1" applyBorder="1" applyAlignment="1">
      <alignment horizontal="justify" vertical="center" wrapText="1"/>
    </xf>
    <xf numFmtId="164" fontId="8" fillId="0" borderId="6" xfId="0" applyNumberFormat="1" applyFont="1" applyBorder="1" applyAlignment="1">
      <alignment horizontal="justify" vertical="center" wrapText="1"/>
    </xf>
    <xf numFmtId="164" fontId="8" fillId="0" borderId="7" xfId="0" applyNumberFormat="1" applyFont="1" applyBorder="1" applyAlignment="1">
      <alignment horizontal="justify" vertical="center" wrapText="1"/>
    </xf>
    <xf numFmtId="165" fontId="0" fillId="0" borderId="0" xfId="0" applyNumberFormat="1"/>
    <xf numFmtId="0" fontId="2" fillId="4" borderId="0" xfId="3" applyFont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164" fontId="4" fillId="7" borderId="0" xfId="7" applyNumberFormat="1" applyAlignment="1">
      <alignment horizontal="center"/>
    </xf>
    <xf numFmtId="164" fontId="3" fillId="4" borderId="0" xfId="3" applyNumberFormat="1" applyAlignment="1">
      <alignment horizontal="center"/>
    </xf>
    <xf numFmtId="164" fontId="6" fillId="6" borderId="5" xfId="5" applyNumberFormat="1" applyAlignment="1">
      <alignment horizontal="center"/>
    </xf>
    <xf numFmtId="164" fontId="3" fillId="9" borderId="0" xfId="9" applyNumberFormat="1" applyAlignment="1">
      <alignment horizontal="center"/>
    </xf>
    <xf numFmtId="164" fontId="3" fillId="8" borderId="0" xfId="8" applyNumberFormat="1" applyAlignment="1">
      <alignment horizontal="center"/>
    </xf>
    <xf numFmtId="164" fontId="3" fillId="4" borderId="0" xfId="3" applyNumberFormat="1" applyBorder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10">
    <cellStyle name="20% - Accent1" xfId="7" builtinId="30"/>
    <cellStyle name="Accent1" xfId="3" builtinId="29"/>
    <cellStyle name="Accent2" xfId="8" builtinId="33"/>
    <cellStyle name="Accent6" xfId="9" builtinId="49"/>
    <cellStyle name="Calculation" xfId="6" builtinId="22"/>
    <cellStyle name="Check Cell" xfId="2" builtinId="23"/>
    <cellStyle name="Good" xfId="4" builtinId="26"/>
    <cellStyle name="Input" xfId="1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(qt)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Analysis'!$E$31</c:f>
              <c:strCache>
                <c:ptCount val="1"/>
                <c:pt idx="0">
                  <c:v>adsorption capacity (qt)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'Emmanuel Analysis'!$E$32:$E$38</c:f>
              <c:numCache>
                <c:formatCode>0.000</c:formatCode>
                <c:ptCount val="7"/>
                <c:pt idx="1">
                  <c:v>2.0168238993710692</c:v>
                </c:pt>
                <c:pt idx="2">
                  <c:v>2.3407232704402516</c:v>
                </c:pt>
                <c:pt idx="3">
                  <c:v>1.8314858490566039</c:v>
                </c:pt>
                <c:pt idx="4">
                  <c:v>1.4823899371069182</c:v>
                </c:pt>
                <c:pt idx="5">
                  <c:v>1.9862421383647799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889763779528"/>
                  <c:y val="-0.22239901830453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Analysis'!$B$45:$B$50</c:f>
              <c:numCache>
                <c:formatCode>0.000</c:formatCode>
                <c:ptCount val="6"/>
                <c:pt idx="0">
                  <c:v>0</c:v>
                </c:pt>
                <c:pt idx="1">
                  <c:v>0.11194968553459118</c:v>
                </c:pt>
                <c:pt idx="2">
                  <c:v>2.9349056603773582</c:v>
                </c:pt>
                <c:pt idx="3">
                  <c:v>7.802987421383647</c:v>
                </c:pt>
                <c:pt idx="4">
                  <c:v>3.4853773584905658</c:v>
                </c:pt>
                <c:pt idx="5">
                  <c:v>8.9526729559748421</c:v>
                </c:pt>
              </c:numCache>
            </c:numRef>
          </c:xVal>
          <c:yVal>
            <c:numRef>
              <c:f>'Emmanuel Analysis'!$A$45:$A$50</c:f>
              <c:numCache>
                <c:formatCode>0.000</c:formatCode>
                <c:ptCount val="6"/>
                <c:pt idx="0">
                  <c:v>0</c:v>
                </c:pt>
                <c:pt idx="1">
                  <c:v>4.5286859178221596E-2</c:v>
                </c:pt>
                <c:pt idx="2">
                  <c:v>0.97302369223551477</c:v>
                </c:pt>
                <c:pt idx="3">
                  <c:v>2.5589831513542078</c:v>
                </c:pt>
                <c:pt idx="4">
                  <c:v>0.64800157856657381</c:v>
                </c:pt>
                <c:pt idx="5">
                  <c:v>0.87242445252259038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57108486439196"/>
                  <c:y val="-0.2891199389950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Analysis'!$B$56:$B$61</c:f>
              <c:numCache>
                <c:formatCode>0.00</c:formatCode>
                <c:ptCount val="6"/>
                <c:pt idx="0">
                  <c:v>0</c:v>
                </c:pt>
                <c:pt idx="1">
                  <c:v>-0.9509771220115576</c:v>
                </c:pt>
                <c:pt idx="2">
                  <c:v>0.46759414584393311</c:v>
                </c:pt>
                <c:pt idx="3">
                  <c:v>0.89226090682222803</c:v>
                </c:pt>
                <c:pt idx="4">
                  <c:v>0.54224980563001424</c:v>
                </c:pt>
                <c:pt idx="5">
                  <c:v>0.95195271986544538</c:v>
                </c:pt>
              </c:numCache>
            </c:numRef>
          </c:xVal>
          <c:yVal>
            <c:numRef>
              <c:f>'Emmanuel Analysis'!$A$56:$A$61</c:f>
              <c:numCache>
                <c:formatCode>0.00</c:formatCode>
                <c:ptCount val="6"/>
                <c:pt idx="0">
                  <c:v>0</c:v>
                </c:pt>
                <c:pt idx="1">
                  <c:v>0.39305067629128193</c:v>
                </c:pt>
                <c:pt idx="2">
                  <c:v>0.47947073077406199</c:v>
                </c:pt>
                <c:pt idx="3">
                  <c:v>0.48419348037153492</c:v>
                </c:pt>
                <c:pt idx="4">
                  <c:v>0.73067374179349909</c:v>
                </c:pt>
                <c:pt idx="5">
                  <c:v>1.011224890277898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9980389364241E-2"/>
          <c:y val="0.1309167316095052"/>
          <c:w val="0.88062052872026908"/>
          <c:h val="0.74177688745946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'Emmanuel Analysis'!$B$65</c:f>
              <c:strCache>
                <c:ptCount val="1"/>
                <c:pt idx="0">
                  <c:v>ln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29633249601156"/>
                  <c:y val="-0.38087689389129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Analysis'!$B$66:$B$71</c:f>
              <c:numCache>
                <c:formatCode>0.000</c:formatCode>
                <c:ptCount val="6"/>
                <c:pt idx="0">
                  <c:v>0</c:v>
                </c:pt>
                <c:pt idx="1">
                  <c:v>-2.1897057449221919</c:v>
                </c:pt>
                <c:pt idx="2">
                  <c:v>1.076675309791524</c:v>
                </c:pt>
                <c:pt idx="3">
                  <c:v>2.0545066631102116</c:v>
                </c:pt>
                <c:pt idx="4">
                  <c:v>1.2485763191225894</c:v>
                </c:pt>
                <c:pt idx="5">
                  <c:v>2.1919521419973114</c:v>
                </c:pt>
              </c:numCache>
            </c:numRef>
          </c:xVal>
          <c:yVal>
            <c:numRef>
              <c:f>'Emmanuel Analysis'!$A$66:$A$71</c:f>
              <c:numCache>
                <c:formatCode>0.000</c:formatCode>
                <c:ptCount val="6"/>
                <c:pt idx="0">
                  <c:v>0</c:v>
                </c:pt>
                <c:pt idx="1">
                  <c:v>2.472012578616352</c:v>
                </c:pt>
                <c:pt idx="2">
                  <c:v>3.0162735849056603</c:v>
                </c:pt>
                <c:pt idx="3">
                  <c:v>3.049253144654088</c:v>
                </c:pt>
                <c:pt idx="4">
                  <c:v>5.3786556603773583</c:v>
                </c:pt>
                <c:pt idx="5">
                  <c:v>10.26183176100629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 First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2534927915729"/>
                  <c:y val="-0.20095909886264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Analysis'!$A$77:$A$81</c:f>
              <c:numCache>
                <c:formatCode>0.0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Analysis'!$B$77:$B$81</c:f>
              <c:numCache>
                <c:formatCode>0.000</c:formatCode>
                <c:ptCount val="5"/>
                <c:pt idx="0">
                  <c:v>0</c:v>
                </c:pt>
                <c:pt idx="1">
                  <c:v>-2.0303519314833141</c:v>
                </c:pt>
                <c:pt idx="2">
                  <c:v>0.16956363267636534</c:v>
                </c:pt>
                <c:pt idx="3">
                  <c:v>0.44907566380535913</c:v>
                </c:pt>
                <c:pt idx="4">
                  <c:v>1.2215416214698076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3-4E06-9B54-FAD9C7BC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17488"/>
        <c:axId val="1765814128"/>
      </c:scatterChart>
      <c:valAx>
        <c:axId val="17658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4128"/>
        <c:crosses val="autoZero"/>
        <c:crossBetween val="midCat"/>
      </c:valAx>
      <c:valAx>
        <c:axId val="176581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(qe -qt)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</a:t>
            </a:r>
            <a:r>
              <a:rPr lang="en-GB" baseline="0"/>
              <a:t> second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19560709565076"/>
                  <c:y val="-0.15773840769903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Analysis'!$C$77:$C$81</c:f>
              <c:numCache>
                <c:formatCode>0.0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Analysis'!$D$77:$D$81</c:f>
              <c:numCache>
                <c:formatCode>0.000</c:formatCode>
                <c:ptCount val="5"/>
                <c:pt idx="0">
                  <c:v>9.9165822094020424</c:v>
                </c:pt>
                <c:pt idx="1">
                  <c:v>17.088735138039901</c:v>
                </c:pt>
                <c:pt idx="2">
                  <c:v>32.760285879853193</c:v>
                </c:pt>
                <c:pt idx="3">
                  <c:v>53.966907085277896</c:v>
                </c:pt>
                <c:pt idx="4">
                  <c:v>50.346328913516722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E7C-BDD3-E2C21C3C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1488"/>
        <c:axId val="1850757680"/>
      </c:scatterChart>
      <c:valAx>
        <c:axId val="16279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57680"/>
        <c:crosses val="autoZero"/>
        <c:crossBetween val="midCat"/>
      </c:valAx>
      <c:valAx>
        <c:axId val="18507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Intra-particle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97244094488191E-2"/>
                  <c:y val="-0.3154286964129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Analysis'!$E$77:$E$81</c:f>
              <c:numCache>
                <c:formatCode>0.0</c:formatCode>
                <c:ptCount val="5"/>
                <c:pt idx="0">
                  <c:v>4.4721359549995796</c:v>
                </c:pt>
                <c:pt idx="1">
                  <c:v>6.324555320336759</c:v>
                </c:pt>
                <c:pt idx="2">
                  <c:v>7.745966692414834</c:v>
                </c:pt>
                <c:pt idx="3">
                  <c:v>8.9442719099991592</c:v>
                </c:pt>
                <c:pt idx="4">
                  <c:v>10</c:v>
                </c:pt>
              </c:numCache>
            </c:numRef>
          </c:xVal>
          <c:yVal>
            <c:numRef>
              <c:f>'Emmanuel Analysis'!$F$77:$F$81</c:f>
              <c:numCache>
                <c:formatCode>0.000</c:formatCode>
                <c:ptCount val="5"/>
                <c:pt idx="0">
                  <c:v>2.0168238993710692</c:v>
                </c:pt>
                <c:pt idx="1">
                  <c:v>2.3407232704402516</c:v>
                </c:pt>
                <c:pt idx="2">
                  <c:v>1.8314858490566039</c:v>
                </c:pt>
                <c:pt idx="3">
                  <c:v>1.4823899371069182</c:v>
                </c:pt>
                <c:pt idx="4">
                  <c:v>1.9862421383647799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FC6-8837-366EE216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27792"/>
        <c:axId val="1846322032"/>
      </c:scatterChart>
      <c:valAx>
        <c:axId val="18463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√t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2032"/>
        <c:crosses val="autoZero"/>
        <c:crossBetween val="midCat"/>
      </c:valAx>
      <c:valAx>
        <c:axId val="184632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Analysis'!$B$3:$B$9</c:f>
              <c:numCache>
                <c:formatCode>0.000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Analysis'!$F$18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Analysis'!$F$19:$F$25</c:f>
              <c:numCache>
                <c:formatCode>0.0</c:formatCode>
                <c:ptCount val="7"/>
                <c:pt idx="2">
                  <c:v>98.880503144654085</c:v>
                </c:pt>
                <c:pt idx="3">
                  <c:v>80.433962264150935</c:v>
                </c:pt>
                <c:pt idx="4">
                  <c:v>60.985062893081768</c:v>
                </c:pt>
                <c:pt idx="5">
                  <c:v>86.058490566037733</c:v>
                </c:pt>
                <c:pt idx="6">
                  <c:v>82.094654088050319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'Emmanuel Analysis'!$F$32:$F$38</c:f>
              <c:numCache>
                <c:formatCode>0.0</c:formatCode>
                <c:ptCount val="7"/>
                <c:pt idx="1">
                  <c:v>80.672955974842765</c:v>
                </c:pt>
                <c:pt idx="2">
                  <c:v>93.628930817610069</c:v>
                </c:pt>
                <c:pt idx="3">
                  <c:v>73.259433962264154</c:v>
                </c:pt>
                <c:pt idx="4">
                  <c:v>59.295597484276726</c:v>
                </c:pt>
                <c:pt idx="5">
                  <c:v>79.449685534591197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Analysis'!$E$19:$E$25</c:f>
              <c:numCache>
                <c:formatCode>0.000</c:formatCode>
                <c:ptCount val="7"/>
                <c:pt idx="2">
                  <c:v>2.472012578616352</c:v>
                </c:pt>
                <c:pt idx="3">
                  <c:v>3.0162735849056603</c:v>
                </c:pt>
                <c:pt idx="4">
                  <c:v>3.049253144654088</c:v>
                </c:pt>
                <c:pt idx="5">
                  <c:v>5.3786556603773583</c:v>
                </c:pt>
                <c:pt idx="6">
                  <c:v>10.26183176100629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193221</xdr:rowOff>
    </xdr:from>
    <xdr:to>
      <xdr:col>19</xdr:col>
      <xdr:colOff>6803</xdr:colOff>
      <xdr:row>45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45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46</xdr:row>
      <xdr:rowOff>29936</xdr:rowOff>
    </xdr:from>
    <xdr:to>
      <xdr:col>19</xdr:col>
      <xdr:colOff>88445</xdr:colOff>
      <xdr:row>60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551089</xdr:colOff>
      <xdr:row>61</xdr:row>
      <xdr:rowOff>138793</xdr:rowOff>
    </xdr:from>
    <xdr:to>
      <xdr:col>19</xdr:col>
      <xdr:colOff>224517</xdr:colOff>
      <xdr:row>76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415636</xdr:colOff>
      <xdr:row>77</xdr:row>
      <xdr:rowOff>126421</xdr:rowOff>
    </xdr:from>
    <xdr:to>
      <xdr:col>19</xdr:col>
      <xdr:colOff>138545</xdr:colOff>
      <xdr:row>93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428613</xdr:colOff>
      <xdr:row>93</xdr:row>
      <xdr:rowOff>97970</xdr:rowOff>
    </xdr:from>
    <xdr:to>
      <xdr:col>19</xdr:col>
      <xdr:colOff>102041</xdr:colOff>
      <xdr:row>107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51937-5AA9-04C9-BAE2-1A87A619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428625</xdr:colOff>
      <xdr:row>93</xdr:row>
      <xdr:rowOff>125186</xdr:rowOff>
    </xdr:from>
    <xdr:to>
      <xdr:col>27</xdr:col>
      <xdr:colOff>102054</xdr:colOff>
      <xdr:row>108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0FC31-E7E9-62A4-D17B-7A96CB30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210910</xdr:colOff>
      <xdr:row>93</xdr:row>
      <xdr:rowOff>179614</xdr:rowOff>
    </xdr:from>
    <xdr:to>
      <xdr:col>11</xdr:col>
      <xdr:colOff>197303</xdr:colOff>
      <xdr:row>108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C190E8-2040-A437-6FC8-DA7996F7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9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3">(C21/0.0636)</f>
        <v>3.4113207547169808</v>
      </c>
      <c r="E21">
        <f>(A21-D21)*(0.01/0.04)</f>
        <v>1.6471698113207549</v>
      </c>
      <c r="F21">
        <f t="shared" ref="F21:F25" si="4">((A21-D21)/A21)*100</f>
        <v>65.886792452830207</v>
      </c>
      <c r="G21">
        <f t="shared" ref="G21:G25" si="5">D21/E21</f>
        <v>2.0710194730813285</v>
      </c>
      <c r="H21">
        <f t="shared" ref="H21:H25" si="6">LOG(E21)</f>
        <v>0.21673837410478072</v>
      </c>
      <c r="I21">
        <f t="shared" ref="I21:I25" si="7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ref="E22:E25" si="8">(A22-D22)*(0.01/0.04)</f>
        <v>2.1604559748427672</v>
      </c>
      <c r="F22">
        <f t="shared" si="4"/>
        <v>57.612159329140454</v>
      </c>
      <c r="G22">
        <f t="shared" si="5"/>
        <v>2.9429787853426004</v>
      </c>
      <c r="H22">
        <f t="shared" si="6"/>
        <v>0.33454542080801747</v>
      </c>
      <c r="I22">
        <f t="shared" si="7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3"/>
        <v>6.3117924528301881</v>
      </c>
      <c r="E23">
        <f t="shared" si="8"/>
        <v>3.422051886792453</v>
      </c>
      <c r="F23">
        <f t="shared" si="4"/>
        <v>68.441037735849065</v>
      </c>
      <c r="G23">
        <f t="shared" si="5"/>
        <v>1.8444467417898616</v>
      </c>
      <c r="H23">
        <f t="shared" si="6"/>
        <v>0.53428659023629377</v>
      </c>
      <c r="I23">
        <f t="shared" si="7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3"/>
        <v>8.5748427672955962</v>
      </c>
      <c r="E24">
        <f t="shared" si="8"/>
        <v>4.1062893081761009</v>
      </c>
      <c r="F24">
        <f t="shared" si="4"/>
        <v>65.700628930817615</v>
      </c>
      <c r="G24">
        <f t="shared" si="5"/>
        <v>2.0882217797518758</v>
      </c>
      <c r="H24">
        <f t="shared" si="6"/>
        <v>0.61344954428401188</v>
      </c>
      <c r="I24">
        <f t="shared" si="7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3"/>
        <v>2.6647798742138362</v>
      </c>
      <c r="E25">
        <f t="shared" si="8"/>
        <v>11.833805031446541</v>
      </c>
      <c r="F25">
        <f t="shared" si="4"/>
        <v>94.67044025157233</v>
      </c>
      <c r="G25">
        <f t="shared" si="5"/>
        <v>0.22518368919655074</v>
      </c>
      <c r="H25">
        <f t="shared" si="6"/>
        <v>1.0731244097555586</v>
      </c>
      <c r="I25">
        <f t="shared" si="7"/>
        <v>0.4256613396805381</v>
      </c>
    </row>
    <row r="29" spans="1:9" ht="15.75" thickBot="1" x14ac:dyDescent="0.3">
      <c r="A29" s="13" t="s">
        <v>11</v>
      </c>
      <c r="B29" s="14"/>
      <c r="C29" s="14"/>
      <c r="D29" s="14"/>
      <c r="E29" s="14"/>
      <c r="F29" s="14"/>
    </row>
    <row r="30" spans="1:9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9">(10-D34)*(0.01/0.04)</f>
        <v>1.9875654450261782</v>
      </c>
      <c r="F34">
        <f t="shared" ref="F34:F37" si="10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9"/>
        <v>0.79430628272251314</v>
      </c>
      <c r="F35">
        <f t="shared" si="10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9"/>
        <v>0.86904450261780108</v>
      </c>
      <c r="F36">
        <f t="shared" si="10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9"/>
        <v>1.1902486910994763</v>
      </c>
      <c r="F37">
        <f t="shared" si="10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88"/>
  <sheetViews>
    <sheetView tabSelected="1" topLeftCell="A22" zoomScale="70" zoomScaleNormal="70" workbookViewId="0">
      <selection activeCell="E46" sqref="E46:E48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 s="4">
        <v>0.49980999999999998</v>
      </c>
      <c r="C4" s="4">
        <v>2.554E-2</v>
      </c>
      <c r="D4" s="4">
        <f>(C4/0.0656)</f>
        <v>0.38932926829268288</v>
      </c>
      <c r="E4" s="4">
        <f t="shared" ref="E4:E9" si="0">(A4-D4)*(0.01/0.04)</f>
        <v>1.1526676829268292</v>
      </c>
      <c r="F4" s="12">
        <f>((A4-D4)/A4)*100</f>
        <v>92.213414634146346</v>
      </c>
    </row>
    <row r="5" spans="1:6" x14ac:dyDescent="0.25">
      <c r="A5">
        <v>10</v>
      </c>
      <c r="B5" s="4">
        <v>0.73984000000000005</v>
      </c>
      <c r="C5" s="4">
        <v>0.21617</v>
      </c>
      <c r="D5" s="4">
        <f t="shared" ref="D5:D9" si="1">(C5/0.0656)</f>
        <v>3.2952743902439021</v>
      </c>
      <c r="E5" s="4">
        <f t="shared" si="0"/>
        <v>1.6761814024390245</v>
      </c>
      <c r="F5" s="12">
        <f t="shared" ref="F5" si="2">((A5-D5)/A5)*100</f>
        <v>67.047256097560975</v>
      </c>
    </row>
    <row r="6" spans="1:6" x14ac:dyDescent="0.25">
      <c r="A6">
        <v>15</v>
      </c>
      <c r="B6" s="4">
        <v>1.3384400000000001</v>
      </c>
      <c r="C6" s="4">
        <v>0.40438000000000002</v>
      </c>
      <c r="D6" s="4">
        <f t="shared" si="1"/>
        <v>6.1643292682926827</v>
      </c>
      <c r="E6" s="4">
        <f t="shared" si="0"/>
        <v>2.2089176829268293</v>
      </c>
      <c r="F6" s="12">
        <f>((A6-D6)/A6)*100</f>
        <v>58.904471544715456</v>
      </c>
    </row>
    <row r="7" spans="1:6" x14ac:dyDescent="0.25">
      <c r="A7">
        <v>20</v>
      </c>
      <c r="B7" s="4">
        <v>1.3971800000000001</v>
      </c>
      <c r="C7" s="4">
        <v>0.40143000000000001</v>
      </c>
      <c r="D7" s="4">
        <f t="shared" si="1"/>
        <v>6.1193597560975608</v>
      </c>
      <c r="E7" s="4">
        <f t="shared" si="0"/>
        <v>3.4701600609756098</v>
      </c>
      <c r="F7" s="12">
        <f>((A7-D7)/A7)*100</f>
        <v>69.403201219512198</v>
      </c>
    </row>
    <row r="8" spans="1:6" x14ac:dyDescent="0.25">
      <c r="A8">
        <v>25</v>
      </c>
      <c r="B8" s="4">
        <v>1.66821</v>
      </c>
      <c r="C8" s="4">
        <v>0.54535999999999996</v>
      </c>
      <c r="D8" s="4">
        <f t="shared" si="1"/>
        <v>8.3134146341463406</v>
      </c>
      <c r="E8" s="4">
        <f t="shared" si="0"/>
        <v>4.1716463414634148</v>
      </c>
      <c r="F8" s="12">
        <f>((A8-D8)/A8)*100</f>
        <v>66.746341463414637</v>
      </c>
    </row>
    <row r="9" spans="1:6" x14ac:dyDescent="0.25">
      <c r="A9">
        <v>50</v>
      </c>
      <c r="B9" s="4">
        <v>3.3872200000000001</v>
      </c>
      <c r="C9" s="4">
        <v>0.16947999999999999</v>
      </c>
      <c r="D9" s="4">
        <f t="shared" si="1"/>
        <v>2.5835365853658532</v>
      </c>
      <c r="E9" s="4">
        <f t="shared" si="0"/>
        <v>11.854115853658536</v>
      </c>
      <c r="F9" s="12">
        <f>((A9-D9)/A9)*100</f>
        <v>94.832926829268288</v>
      </c>
    </row>
    <row r="10" spans="1:6" x14ac:dyDescent="0.25">
      <c r="B10" s="4"/>
      <c r="C10" s="4"/>
      <c r="D10" s="4"/>
      <c r="E10" s="4"/>
    </row>
    <row r="11" spans="1:6" x14ac:dyDescent="0.25">
      <c r="B11" s="4"/>
      <c r="C11" s="4"/>
      <c r="D11" s="4"/>
      <c r="E11" s="4"/>
    </row>
    <row r="12" spans="1:6" x14ac:dyDescent="0.25">
      <c r="B12" s="4"/>
      <c r="C12" s="4"/>
      <c r="D12" s="4"/>
      <c r="E12" s="4"/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6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B20" s="4"/>
      <c r="D20" s="4"/>
      <c r="E20" s="4"/>
      <c r="F20" s="12"/>
    </row>
    <row r="21" spans="1:6" x14ac:dyDescent="0.25">
      <c r="A21">
        <v>10</v>
      </c>
      <c r="B21" s="4">
        <v>0.73984000000000005</v>
      </c>
      <c r="C21">
        <v>7.1199999999999996E-3</v>
      </c>
      <c r="D21" s="4">
        <f>(C21/0.0636)</f>
        <v>0.11194968553459118</v>
      </c>
      <c r="E21" s="4">
        <f>(A21-D21)*(0.01/0.04)</f>
        <v>2.472012578616352</v>
      </c>
      <c r="F21" s="12">
        <f t="shared" ref="F21:F25" si="3">((A21-D21)/A21)*100</f>
        <v>98.880503144654085</v>
      </c>
    </row>
    <row r="22" spans="1:6" x14ac:dyDescent="0.25">
      <c r="A22">
        <v>15</v>
      </c>
      <c r="B22" s="4">
        <v>1.3384400000000001</v>
      </c>
      <c r="C22">
        <v>0.18665999999999999</v>
      </c>
      <c r="D22" s="4">
        <f t="shared" ref="D21:D25" si="4">(C22/0.0636)</f>
        <v>2.9349056603773582</v>
      </c>
      <c r="E22" s="4">
        <f t="shared" ref="E21:E25" si="5">(A22-D22)*(0.01/0.04)</f>
        <v>3.0162735849056603</v>
      </c>
      <c r="F22" s="12">
        <f t="shared" si="3"/>
        <v>80.433962264150935</v>
      </c>
    </row>
    <row r="23" spans="1:6" x14ac:dyDescent="0.25">
      <c r="A23">
        <v>20</v>
      </c>
      <c r="B23" s="4">
        <v>1.3971800000000001</v>
      </c>
      <c r="C23">
        <v>0.49626999999999999</v>
      </c>
      <c r="D23" s="4">
        <f t="shared" si="4"/>
        <v>7.802987421383647</v>
      </c>
      <c r="E23" s="4">
        <f t="shared" si="5"/>
        <v>3.049253144654088</v>
      </c>
      <c r="F23" s="12">
        <f t="shared" si="3"/>
        <v>60.985062893081768</v>
      </c>
    </row>
    <row r="24" spans="1:6" x14ac:dyDescent="0.25">
      <c r="A24">
        <v>25</v>
      </c>
      <c r="B24" s="4">
        <v>1.66821</v>
      </c>
      <c r="C24">
        <v>0.22167000000000001</v>
      </c>
      <c r="D24" s="4">
        <f t="shared" si="4"/>
        <v>3.4853773584905658</v>
      </c>
      <c r="E24" s="4">
        <f t="shared" si="5"/>
        <v>5.3786556603773583</v>
      </c>
      <c r="F24" s="12">
        <f t="shared" si="3"/>
        <v>86.058490566037733</v>
      </c>
    </row>
    <row r="25" spans="1:6" x14ac:dyDescent="0.25">
      <c r="A25">
        <v>50</v>
      </c>
      <c r="B25" s="4">
        <v>1.99072</v>
      </c>
      <c r="C25">
        <v>0.56938999999999995</v>
      </c>
      <c r="D25" s="4">
        <f t="shared" si="4"/>
        <v>8.9526729559748421</v>
      </c>
      <c r="E25" s="4">
        <f t="shared" si="5"/>
        <v>10.26183176100629</v>
      </c>
      <c r="F25" s="12">
        <f t="shared" si="3"/>
        <v>82.094654088050319</v>
      </c>
    </row>
    <row r="26" spans="1:6" x14ac:dyDescent="0.25">
      <c r="B26" s="4"/>
      <c r="C26" s="4"/>
      <c r="D26" s="4"/>
      <c r="E26" s="4"/>
    </row>
    <row r="27" spans="1:6" x14ac:dyDescent="0.25">
      <c r="B27" s="4"/>
      <c r="C27" s="4"/>
      <c r="D27" s="4"/>
      <c r="E27" s="4"/>
    </row>
    <row r="29" spans="1:6" ht="15.75" thickBot="1" x14ac:dyDescent="0.3">
      <c r="A29" s="13" t="s">
        <v>11</v>
      </c>
      <c r="B29" s="14"/>
      <c r="C29" s="14"/>
      <c r="D29" s="14"/>
      <c r="E29" s="14"/>
      <c r="F29" s="14"/>
    </row>
    <row r="30" spans="1:6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6" ht="15.75" thickTop="1" x14ac:dyDescent="0.25">
      <c r="A31" t="s">
        <v>13</v>
      </c>
      <c r="B31" t="s">
        <v>54</v>
      </c>
      <c r="C31" t="s">
        <v>5</v>
      </c>
      <c r="D31" t="s">
        <v>6</v>
      </c>
      <c r="E31" t="s">
        <v>26</v>
      </c>
      <c r="F31" t="s">
        <v>8</v>
      </c>
    </row>
    <row r="33" spans="1:6" x14ac:dyDescent="0.25">
      <c r="A33">
        <v>20</v>
      </c>
      <c r="B33">
        <v>10</v>
      </c>
      <c r="C33">
        <v>0.12292</v>
      </c>
      <c r="D33" s="4">
        <f>(C33/0.0636)</f>
        <v>1.9327044025157232</v>
      </c>
      <c r="E33" s="4">
        <f>(B33-D33)*(0.01/0.04)</f>
        <v>2.0168238993710692</v>
      </c>
      <c r="F33" s="12">
        <f>((B33-D33)/B33)*100</f>
        <v>80.672955974842765</v>
      </c>
    </row>
    <row r="34" spans="1:6" x14ac:dyDescent="0.25">
      <c r="A34">
        <v>40</v>
      </c>
      <c r="B34">
        <v>10</v>
      </c>
      <c r="C34">
        <v>4.052E-2</v>
      </c>
      <c r="D34" s="4">
        <f t="shared" ref="D34:D37" si="6">(C34/0.0636)</f>
        <v>0.63710691823899368</v>
      </c>
      <c r="E34" s="4">
        <f t="shared" ref="E34:E37" si="7">(B34-D34)*(0.01/0.04)</f>
        <v>2.3407232704402516</v>
      </c>
      <c r="F34" s="12">
        <f t="shared" ref="F34:F37" si="8">((B34-D34)/B34)*100</f>
        <v>93.628930817610069</v>
      </c>
    </row>
    <row r="35" spans="1:6" x14ac:dyDescent="0.25">
      <c r="A35">
        <v>60</v>
      </c>
      <c r="B35">
        <v>10</v>
      </c>
      <c r="C35">
        <v>0.17007</v>
      </c>
      <c r="D35" s="4">
        <f t="shared" si="6"/>
        <v>2.6740566037735847</v>
      </c>
      <c r="E35" s="4">
        <f t="shared" si="7"/>
        <v>1.8314858490566039</v>
      </c>
      <c r="F35" s="12">
        <f t="shared" si="8"/>
        <v>73.259433962264154</v>
      </c>
    </row>
    <row r="36" spans="1:6" x14ac:dyDescent="0.25">
      <c r="A36">
        <v>80</v>
      </c>
      <c r="B36">
        <v>10</v>
      </c>
      <c r="C36">
        <v>0.25888</v>
      </c>
      <c r="D36" s="4">
        <f>(C36/0.0636)</f>
        <v>4.070440251572327</v>
      </c>
      <c r="E36" s="4">
        <f t="shared" si="7"/>
        <v>1.4823899371069182</v>
      </c>
      <c r="F36" s="12">
        <f t="shared" si="8"/>
        <v>59.295597484276726</v>
      </c>
    </row>
    <row r="37" spans="1:6" x14ac:dyDescent="0.25">
      <c r="A37">
        <v>100</v>
      </c>
      <c r="B37">
        <v>10</v>
      </c>
      <c r="C37">
        <v>0.13070000000000001</v>
      </c>
      <c r="D37" s="4">
        <f t="shared" si="6"/>
        <v>2.0550314465408808</v>
      </c>
      <c r="E37" s="4">
        <f t="shared" si="7"/>
        <v>1.9862421383647799</v>
      </c>
      <c r="F37" s="12">
        <f t="shared" si="8"/>
        <v>79.449685534591197</v>
      </c>
    </row>
    <row r="38" spans="1:6" x14ac:dyDescent="0.25">
      <c r="C38" s="4"/>
      <c r="D38" s="4"/>
      <c r="E38" s="4"/>
      <c r="F38" s="12"/>
    </row>
    <row r="39" spans="1:6" x14ac:dyDescent="0.25">
      <c r="C39" s="4"/>
      <c r="D39" s="4"/>
      <c r="E39" s="4"/>
      <c r="F39" s="12"/>
    </row>
    <row r="40" spans="1:6" x14ac:dyDescent="0.25">
      <c r="F40" s="12"/>
    </row>
    <row r="41" spans="1:6" x14ac:dyDescent="0.25">
      <c r="F41" s="12"/>
    </row>
    <row r="42" spans="1:6" x14ac:dyDescent="0.25">
      <c r="A42" s="18" t="s">
        <v>19</v>
      </c>
      <c r="B42" s="18"/>
      <c r="C42" s="18"/>
      <c r="D42" s="18"/>
      <c r="E42" s="18"/>
      <c r="F42" s="18"/>
    </row>
    <row r="43" spans="1:6" x14ac:dyDescent="0.25">
      <c r="A43" s="18" t="s">
        <v>20</v>
      </c>
      <c r="B43" s="18"/>
      <c r="C43" s="4"/>
      <c r="D43" s="22"/>
      <c r="E43" s="22"/>
      <c r="F43" s="4"/>
    </row>
    <row r="44" spans="1:6" x14ac:dyDescent="0.25">
      <c r="A44" s="4" t="s">
        <v>21</v>
      </c>
      <c r="B44" s="4" t="s">
        <v>2</v>
      </c>
      <c r="C44" s="4"/>
      <c r="D44" s="17" t="s">
        <v>37</v>
      </c>
      <c r="E44" s="17"/>
      <c r="F44" s="4"/>
    </row>
    <row r="45" spans="1:6" ht="15.75" thickBot="1" x14ac:dyDescent="0.3">
      <c r="A45" s="4">
        <f t="shared" ref="A45:A50" si="9">IFERROR((D20/E20), 0)</f>
        <v>0</v>
      </c>
      <c r="B45" s="4">
        <f t="shared" ref="B45:B50" si="10">IFERROR((D20), 0)</f>
        <v>0</v>
      </c>
      <c r="C45" s="6" t="s">
        <v>52</v>
      </c>
      <c r="D45" s="5"/>
      <c r="E45" s="7" t="s">
        <v>45</v>
      </c>
      <c r="F45" s="4"/>
    </row>
    <row r="46" spans="1:6" ht="16.5" thickBot="1" x14ac:dyDescent="0.3">
      <c r="A46" s="4">
        <f t="shared" si="9"/>
        <v>4.5286859178221596E-2</v>
      </c>
      <c r="B46" s="4">
        <f t="shared" si="10"/>
        <v>0.11194968553459118</v>
      </c>
      <c r="C46" s="4">
        <f>SLOPE(A45:A50,B45:B50)</f>
        <v>0.18357743571487337</v>
      </c>
      <c r="D46" s="8" t="s">
        <v>46</v>
      </c>
      <c r="E46" s="4">
        <f>1/C46</f>
        <v>5.4472925613427146</v>
      </c>
      <c r="F46" s="4"/>
    </row>
    <row r="47" spans="1:6" ht="16.5" thickBot="1" x14ac:dyDescent="0.3">
      <c r="A47" s="4">
        <f t="shared" si="9"/>
        <v>0.97302369223551477</v>
      </c>
      <c r="B47" s="4">
        <f t="shared" si="10"/>
        <v>2.9349056603773582</v>
      </c>
      <c r="C47" s="4"/>
      <c r="D47" s="9" t="s">
        <v>47</v>
      </c>
      <c r="E47" s="4">
        <f>1/C49</f>
        <v>7.2940520864413809</v>
      </c>
      <c r="F47" s="4"/>
    </row>
    <row r="48" spans="1:6" ht="19.5" thickBot="1" x14ac:dyDescent="0.3">
      <c r="A48" s="4">
        <f t="shared" si="9"/>
        <v>2.5589831513542078</v>
      </c>
      <c r="B48" s="4">
        <f t="shared" si="10"/>
        <v>7.802987421383647</v>
      </c>
      <c r="C48" s="6" t="s">
        <v>53</v>
      </c>
      <c r="D48" s="9" t="s">
        <v>39</v>
      </c>
      <c r="E48" s="4">
        <f>RSQ(A45:A50,B45:B50)</f>
        <v>0.55370263535683406</v>
      </c>
      <c r="F48" s="4"/>
    </row>
    <row r="49" spans="1:6" x14ac:dyDescent="0.25">
      <c r="A49" s="4">
        <f t="shared" si="9"/>
        <v>0.64800157856657381</v>
      </c>
      <c r="B49" s="4">
        <f t="shared" si="10"/>
        <v>3.4853773584905658</v>
      </c>
      <c r="C49" s="4">
        <f>INTERCEPT(A45:A50,B45:B50)</f>
        <v>0.13709800645088066</v>
      </c>
      <c r="D49" s="4"/>
      <c r="E49" s="4"/>
      <c r="F49" s="4"/>
    </row>
    <row r="50" spans="1:6" x14ac:dyDescent="0.25">
      <c r="A50" s="4">
        <f t="shared" si="9"/>
        <v>0.87242445252259038</v>
      </c>
      <c r="B50" s="4">
        <f t="shared" si="10"/>
        <v>8.9526729559748421</v>
      </c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18" t="s">
        <v>22</v>
      </c>
      <c r="B53" s="18"/>
      <c r="C53" s="18"/>
      <c r="D53" s="18"/>
      <c r="E53" s="18"/>
      <c r="F53" s="18"/>
    </row>
    <row r="54" spans="1:6" x14ac:dyDescent="0.25">
      <c r="A54" s="18" t="s">
        <v>20</v>
      </c>
      <c r="B54" s="18"/>
      <c r="C54" s="4"/>
      <c r="D54" s="18"/>
      <c r="E54" s="18"/>
      <c r="F54" s="4"/>
    </row>
    <row r="55" spans="1:6" x14ac:dyDescent="0.25">
      <c r="A55" s="4" t="s">
        <v>15</v>
      </c>
      <c r="B55" s="4" t="s">
        <v>23</v>
      </c>
      <c r="C55" s="4"/>
      <c r="D55" s="17" t="s">
        <v>37</v>
      </c>
      <c r="E55" s="17"/>
      <c r="F55" s="4"/>
    </row>
    <row r="56" spans="1:6" ht="15.75" thickBot="1" x14ac:dyDescent="0.3">
      <c r="A56" s="24">
        <f t="shared" ref="A56:A61" si="11">IFERROR(LOG(E20), 0)</f>
        <v>0</v>
      </c>
      <c r="B56" s="24">
        <f t="shared" ref="B56:B61" si="12">IFERROR(LOG(D20), 0)</f>
        <v>0</v>
      </c>
      <c r="C56" s="6" t="s">
        <v>52</v>
      </c>
      <c r="D56" s="5"/>
      <c r="E56" s="7" t="s">
        <v>45</v>
      </c>
      <c r="F56" s="4"/>
    </row>
    <row r="57" spans="1:6" ht="18" thickBot="1" x14ac:dyDescent="0.3">
      <c r="A57" s="24">
        <f t="shared" si="11"/>
        <v>0.39305067629128193</v>
      </c>
      <c r="B57" s="24">
        <f t="shared" si="12"/>
        <v>-0.9509771220115576</v>
      </c>
      <c r="C57" s="4">
        <v>-0.82350000000000001</v>
      </c>
      <c r="D57" s="8" t="s">
        <v>48</v>
      </c>
      <c r="E57" s="4">
        <f>10^(C60)</f>
        <v>2.7127985612873289</v>
      </c>
      <c r="F57" s="4"/>
    </row>
    <row r="58" spans="1:6" ht="16.5" thickBot="1" x14ac:dyDescent="0.3">
      <c r="A58" s="24">
        <f t="shared" si="11"/>
        <v>0.47947073077406199</v>
      </c>
      <c r="B58" s="24">
        <f t="shared" si="12"/>
        <v>0.46759414584393311</v>
      </c>
      <c r="C58" s="4"/>
      <c r="D58" s="9" t="s">
        <v>49</v>
      </c>
      <c r="E58" s="4">
        <f>1/C57</f>
        <v>-1.2143290831815421</v>
      </c>
      <c r="F58" s="4"/>
    </row>
    <row r="59" spans="1:6" ht="19.5" thickBot="1" x14ac:dyDescent="0.3">
      <c r="A59" s="24">
        <f t="shared" si="11"/>
        <v>0.48419348037153492</v>
      </c>
      <c r="B59" s="24">
        <f t="shared" si="12"/>
        <v>0.89226090682222803</v>
      </c>
      <c r="C59" s="6" t="s">
        <v>53</v>
      </c>
      <c r="D59" s="9" t="s">
        <v>39</v>
      </c>
      <c r="E59" s="4">
        <f>RSQ(A56:A61,B56:B61)</f>
        <v>0.29970704713610008</v>
      </c>
      <c r="F59" s="4"/>
    </row>
    <row r="60" spans="1:6" x14ac:dyDescent="0.25">
      <c r="A60" s="24">
        <f t="shared" si="11"/>
        <v>0.73067374179349909</v>
      </c>
      <c r="B60" s="24">
        <f t="shared" si="12"/>
        <v>0.54224980563001424</v>
      </c>
      <c r="C60" s="4">
        <f>INTERCEPT(A56:A61,B56:B61)</f>
        <v>0.43341754644522162</v>
      </c>
      <c r="D60" s="4"/>
      <c r="E60" s="4"/>
      <c r="F60" s="4"/>
    </row>
    <row r="61" spans="1:6" x14ac:dyDescent="0.25">
      <c r="A61" s="24">
        <f t="shared" si="11"/>
        <v>1.011224890277898</v>
      </c>
      <c r="B61" s="24">
        <f t="shared" si="12"/>
        <v>0.95195271986544538</v>
      </c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18" t="s">
        <v>24</v>
      </c>
      <c r="B63" s="18"/>
      <c r="C63" s="18"/>
      <c r="D63" s="18"/>
      <c r="E63" s="18"/>
      <c r="F63" s="18"/>
    </row>
    <row r="64" spans="1:6" x14ac:dyDescent="0.25">
      <c r="A64" s="18" t="s">
        <v>12</v>
      </c>
      <c r="B64" s="18"/>
      <c r="C64" s="4"/>
      <c r="D64" s="17" t="s">
        <v>37</v>
      </c>
      <c r="E64" s="17"/>
      <c r="F64" s="4"/>
    </row>
    <row r="65" spans="1:6" ht="15.75" thickBot="1" x14ac:dyDescent="0.3">
      <c r="A65" s="4" t="s">
        <v>3</v>
      </c>
      <c r="B65" s="4" t="s">
        <v>25</v>
      </c>
      <c r="C65" s="6" t="s">
        <v>52</v>
      </c>
      <c r="D65" s="5"/>
      <c r="E65" s="7" t="s">
        <v>45</v>
      </c>
      <c r="F65" s="4"/>
    </row>
    <row r="66" spans="1:6" ht="18" thickBot="1" x14ac:dyDescent="0.3">
      <c r="A66" s="4">
        <f t="shared" ref="A66:A71" si="13">IFERROR(E20, 0)</f>
        <v>0</v>
      </c>
      <c r="B66" s="4">
        <f t="shared" ref="B66:B71" si="14">IFERROR(LN(D20), 0)</f>
        <v>0</v>
      </c>
      <c r="C66" s="4">
        <f>SLOPE(A66:A71,B66:B71)</f>
        <v>1.1733382060017072</v>
      </c>
      <c r="D66" s="8" t="s">
        <v>50</v>
      </c>
      <c r="E66" s="4">
        <f>EXP(C69)</f>
        <v>23.872858869663997</v>
      </c>
      <c r="F66" s="4"/>
    </row>
    <row r="67" spans="1:6" ht="18" thickBot="1" x14ac:dyDescent="0.3">
      <c r="A67" s="4">
        <f t="shared" si="13"/>
        <v>2.472012578616352</v>
      </c>
      <c r="B67" s="4">
        <f t="shared" si="14"/>
        <v>-2.1897057449221919</v>
      </c>
      <c r="C67" s="4"/>
      <c r="D67" s="9" t="s">
        <v>51</v>
      </c>
      <c r="E67" s="4">
        <f>C66</f>
        <v>1.1733382060017072</v>
      </c>
      <c r="F67" s="4"/>
    </row>
    <row r="68" spans="1:6" ht="19.5" thickBot="1" x14ac:dyDescent="0.3">
      <c r="A68" s="4">
        <f t="shared" si="13"/>
        <v>3.0162735849056603</v>
      </c>
      <c r="B68" s="4">
        <f t="shared" si="14"/>
        <v>1.076675309791524</v>
      </c>
      <c r="C68" s="6" t="s">
        <v>53</v>
      </c>
      <c r="D68" s="9" t="s">
        <v>39</v>
      </c>
      <c r="E68" s="4">
        <f>RSQ(A66:A71,B66:B71)</f>
        <v>0.29950174443263899</v>
      </c>
      <c r="F68" s="4"/>
    </row>
    <row r="69" spans="1:6" x14ac:dyDescent="0.25">
      <c r="A69" s="4">
        <f t="shared" si="13"/>
        <v>3.049253144654088</v>
      </c>
      <c r="B69" s="4">
        <f t="shared" si="14"/>
        <v>2.0545066631102116</v>
      </c>
      <c r="C69" s="4">
        <f>INTERCEPT(A66:A71,B66:B71)</f>
        <v>3.1727422014934561</v>
      </c>
      <c r="D69" s="4"/>
      <c r="E69" s="4"/>
      <c r="F69" s="4"/>
    </row>
    <row r="70" spans="1:6" x14ac:dyDescent="0.25">
      <c r="A70" s="4">
        <f t="shared" si="13"/>
        <v>5.3786556603773583</v>
      </c>
      <c r="B70" s="4">
        <f t="shared" si="14"/>
        <v>1.2485763191225894</v>
      </c>
      <c r="C70" s="4"/>
      <c r="D70" s="4"/>
      <c r="E70" s="4"/>
      <c r="F70" s="4"/>
    </row>
    <row r="71" spans="1:6" x14ac:dyDescent="0.25">
      <c r="A71" s="4">
        <f t="shared" si="13"/>
        <v>10.26183176100629</v>
      </c>
      <c r="B71" s="4">
        <f t="shared" si="14"/>
        <v>2.1919521419973114</v>
      </c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18" t="s">
        <v>27</v>
      </c>
      <c r="B74" s="18"/>
      <c r="C74" s="18"/>
      <c r="D74" s="18"/>
      <c r="E74" s="18"/>
      <c r="F74" s="18"/>
    </row>
    <row r="75" spans="1:6" x14ac:dyDescent="0.25">
      <c r="A75" s="19" t="s">
        <v>29</v>
      </c>
      <c r="B75" s="19"/>
      <c r="C75" s="20" t="s">
        <v>28</v>
      </c>
      <c r="D75" s="20"/>
      <c r="E75" s="21" t="s">
        <v>34</v>
      </c>
      <c r="F75" s="21"/>
    </row>
    <row r="76" spans="1:6" x14ac:dyDescent="0.25">
      <c r="A76" s="4" t="s">
        <v>30</v>
      </c>
      <c r="B76" s="4" t="s">
        <v>31</v>
      </c>
      <c r="C76" s="4" t="s">
        <v>32</v>
      </c>
      <c r="D76" s="4" t="s">
        <v>33</v>
      </c>
      <c r="E76" s="4" t="s">
        <v>36</v>
      </c>
      <c r="F76" s="4" t="s">
        <v>35</v>
      </c>
    </row>
    <row r="77" spans="1:6" x14ac:dyDescent="0.25">
      <c r="A77" s="12">
        <f>A33</f>
        <v>20</v>
      </c>
      <c r="B77" s="4">
        <f>IFERROR(LN( E20 - E33), 0)</f>
        <v>0</v>
      </c>
      <c r="C77" s="12">
        <f>A33</f>
        <v>20</v>
      </c>
      <c r="D77" s="4">
        <f>A33/E33</f>
        <v>9.9165822094020424</v>
      </c>
      <c r="E77" s="12">
        <f>SQRT(A33)</f>
        <v>4.4721359549995796</v>
      </c>
      <c r="F77" s="4">
        <f>E33</f>
        <v>2.0168238993710692</v>
      </c>
    </row>
    <row r="78" spans="1:6" x14ac:dyDescent="0.25">
      <c r="A78" s="12">
        <f t="shared" ref="A78:A82" si="15">A34</f>
        <v>40</v>
      </c>
      <c r="B78" s="4">
        <f t="shared" ref="B78:B82" si="16">IFERROR(LN( E21 - E34), 0)</f>
        <v>-2.0303519314833141</v>
      </c>
      <c r="C78" s="12">
        <f t="shared" ref="C78:C82" si="17">A34</f>
        <v>40</v>
      </c>
      <c r="D78" s="4">
        <f t="shared" ref="D78:D82" si="18">A34/E34</f>
        <v>17.088735138039901</v>
      </c>
      <c r="E78" s="12">
        <f t="shared" ref="E78:E82" si="19">SQRT(A34)</f>
        <v>6.324555320336759</v>
      </c>
      <c r="F78" s="4">
        <f t="shared" ref="F78:F82" si="20">E34</f>
        <v>2.3407232704402516</v>
      </c>
    </row>
    <row r="79" spans="1:6" x14ac:dyDescent="0.25">
      <c r="A79" s="12">
        <f t="shared" si="15"/>
        <v>60</v>
      </c>
      <c r="B79" s="4">
        <f t="shared" si="16"/>
        <v>0.16956363267636534</v>
      </c>
      <c r="C79" s="12">
        <f t="shared" si="17"/>
        <v>60</v>
      </c>
      <c r="D79" s="4">
        <f t="shared" si="18"/>
        <v>32.760285879853193</v>
      </c>
      <c r="E79" s="12">
        <f t="shared" si="19"/>
        <v>7.745966692414834</v>
      </c>
      <c r="F79" s="4">
        <f t="shared" si="20"/>
        <v>1.8314858490566039</v>
      </c>
    </row>
    <row r="80" spans="1:6" x14ac:dyDescent="0.25">
      <c r="A80" s="12">
        <f t="shared" si="15"/>
        <v>80</v>
      </c>
      <c r="B80" s="4">
        <f t="shared" si="16"/>
        <v>0.44907566380535913</v>
      </c>
      <c r="C80" s="12">
        <f t="shared" si="17"/>
        <v>80</v>
      </c>
      <c r="D80" s="4">
        <f t="shared" si="18"/>
        <v>53.966907085277896</v>
      </c>
      <c r="E80" s="12">
        <f t="shared" si="19"/>
        <v>8.9442719099991592</v>
      </c>
      <c r="F80" s="4">
        <f t="shared" si="20"/>
        <v>1.4823899371069182</v>
      </c>
    </row>
    <row r="81" spans="1:6" x14ac:dyDescent="0.25">
      <c r="A81" s="12">
        <f t="shared" si="15"/>
        <v>100</v>
      </c>
      <c r="B81" s="4">
        <f t="shared" si="16"/>
        <v>1.2215416214698076</v>
      </c>
      <c r="C81" s="12">
        <f t="shared" si="17"/>
        <v>100</v>
      </c>
      <c r="D81" s="4">
        <f t="shared" si="18"/>
        <v>50.346328913516722</v>
      </c>
      <c r="E81" s="12">
        <f t="shared" si="19"/>
        <v>10</v>
      </c>
      <c r="F81" s="4">
        <f t="shared" si="20"/>
        <v>1.9862421383647799</v>
      </c>
    </row>
    <row r="82" spans="1:6" x14ac:dyDescent="0.25">
      <c r="A82" s="4"/>
      <c r="B82" s="4"/>
      <c r="C82" s="4"/>
      <c r="D82" s="4"/>
      <c r="E82" s="4"/>
      <c r="F82" s="4"/>
    </row>
    <row r="83" spans="1:6" x14ac:dyDescent="0.25">
      <c r="A83" s="4"/>
      <c r="B83" s="4"/>
      <c r="C83" s="4"/>
      <c r="D83" s="4"/>
      <c r="E83" s="4"/>
      <c r="F83" s="4"/>
    </row>
    <row r="84" spans="1:6" x14ac:dyDescent="0.25">
      <c r="A84" s="19" t="s">
        <v>37</v>
      </c>
      <c r="B84" s="19"/>
      <c r="C84" s="20" t="s">
        <v>37</v>
      </c>
      <c r="D84" s="20"/>
      <c r="E84" s="21" t="s">
        <v>37</v>
      </c>
      <c r="F84" s="21"/>
    </row>
    <row r="85" spans="1:6" ht="15.75" thickBot="1" x14ac:dyDescent="0.3">
      <c r="A85" s="5"/>
      <c r="B85" s="7" t="s">
        <v>45</v>
      </c>
      <c r="C85" s="5"/>
      <c r="D85" s="7" t="s">
        <v>45</v>
      </c>
      <c r="E85" s="5"/>
      <c r="F85" s="7" t="s">
        <v>45</v>
      </c>
    </row>
    <row r="86" spans="1:6" ht="19.5" thickBot="1" x14ac:dyDescent="0.3">
      <c r="A86" s="10" t="s">
        <v>40</v>
      </c>
      <c r="B86" s="4">
        <f>10^(INTERCEPT(B77:B81,A77:A81))</f>
        <v>3.0564165723329859E-2</v>
      </c>
      <c r="C86" s="8" t="s">
        <v>41</v>
      </c>
      <c r="D86" s="4">
        <f>1/INTERCEPT(D77:D81,C77:C81) * (D87 ^2)</f>
        <v>-1.1516731429067921</v>
      </c>
      <c r="E86" s="8" t="s">
        <v>43</v>
      </c>
      <c r="F86" s="4">
        <f>SLOPE(F77:F81,E77:E81)</f>
        <v>-6.7336045296137514E-2</v>
      </c>
    </row>
    <row r="87" spans="1:6" ht="19.5" thickBot="1" x14ac:dyDescent="0.3">
      <c r="A87" s="9" t="s">
        <v>38</v>
      </c>
      <c r="B87" s="4">
        <f>SLOPE(B77:B81,A77:A81)</f>
        <v>2.4612554191141441E-2</v>
      </c>
      <c r="C87" s="11" t="s">
        <v>42</v>
      </c>
      <c r="D87" s="4">
        <f>1/(SLOPE(D77:D81,C77:C81))</f>
        <v>1.6986917431747146</v>
      </c>
      <c r="E87" s="11" t="s">
        <v>44</v>
      </c>
      <c r="F87" s="4">
        <f>0.5*SLOPE(F77:F81,E77:E81)</f>
        <v>-3.3668022648068757E-2</v>
      </c>
    </row>
    <row r="88" spans="1:6" ht="19.5" thickBot="1" x14ac:dyDescent="0.3">
      <c r="A88" s="9" t="s">
        <v>39</v>
      </c>
      <c r="B88" s="4">
        <f>RSQ(B77:B81,A77:A81)</f>
        <v>0.41508116509349596</v>
      </c>
      <c r="C88" s="9" t="s">
        <v>39</v>
      </c>
      <c r="D88" s="4">
        <f>RSQ(D77:D81,C77:C81)</f>
        <v>0.90815630850324158</v>
      </c>
      <c r="E88" s="9" t="s">
        <v>39</v>
      </c>
      <c r="F88" s="4">
        <f>RSQ(F77:F81,E77:E81)</f>
        <v>0.22058145350208183</v>
      </c>
    </row>
  </sheetData>
  <sortState xmlns:xlrd2="http://schemas.microsoft.com/office/spreadsheetml/2017/richdata2" ref="C20:C25">
    <sortCondition descending="1" ref="C20:C25"/>
  </sortState>
  <mergeCells count="22">
    <mergeCell ref="A43:B43"/>
    <mergeCell ref="D43:E43"/>
    <mergeCell ref="A16:F16"/>
    <mergeCell ref="A17:B17"/>
    <mergeCell ref="A29:F29"/>
    <mergeCell ref="A30:B30"/>
    <mergeCell ref="A42:F42"/>
    <mergeCell ref="A84:B84"/>
    <mergeCell ref="C84:D84"/>
    <mergeCell ref="E84:F84"/>
    <mergeCell ref="A53:F53"/>
    <mergeCell ref="A54:B54"/>
    <mergeCell ref="D54:E54"/>
    <mergeCell ref="A63:F63"/>
    <mergeCell ref="A64:B64"/>
    <mergeCell ref="D64:E64"/>
    <mergeCell ref="D55:E55"/>
    <mergeCell ref="D44:E44"/>
    <mergeCell ref="A74:F74"/>
    <mergeCell ref="A75:B75"/>
    <mergeCell ref="C75:D75"/>
    <mergeCell ref="E75:F7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:G737"/>
  <sheetViews>
    <sheetView topLeftCell="A288" workbookViewId="0">
      <selection activeCell="B300" sqref="B300:G300"/>
    </sheetView>
  </sheetViews>
  <sheetFormatPr defaultRowHeight="15" x14ac:dyDescent="0.25"/>
  <sheetData>
    <row r="1" spans="1:7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5">
      <c r="A2">
        <v>365</v>
      </c>
      <c r="B2">
        <v>0.19017999999999999</v>
      </c>
      <c r="C2">
        <v>-5.0699999999999999E-3</v>
      </c>
      <c r="D2">
        <v>4.2020000000000002E-2</v>
      </c>
      <c r="E2">
        <v>0.15753</v>
      </c>
      <c r="F2">
        <v>3.567E-2</v>
      </c>
      <c r="G2">
        <v>3.6490000000000002E-2</v>
      </c>
    </row>
    <row r="3" spans="1:7" x14ac:dyDescent="0.25">
      <c r="A3">
        <v>366</v>
      </c>
      <c r="B3">
        <v>0.1893</v>
      </c>
      <c r="C3">
        <v>-5.6100000000000004E-3</v>
      </c>
      <c r="D3">
        <v>4.1489999999999999E-2</v>
      </c>
      <c r="E3">
        <v>0.15656</v>
      </c>
      <c r="F3">
        <v>3.4939999999999999E-2</v>
      </c>
      <c r="G3">
        <v>3.5790000000000002E-2</v>
      </c>
    </row>
    <row r="4" spans="1:7" x14ac:dyDescent="0.25">
      <c r="A4">
        <v>367</v>
      </c>
      <c r="B4">
        <v>0.19708000000000001</v>
      </c>
      <c r="C4">
        <v>2.0100000000000001E-3</v>
      </c>
      <c r="D4">
        <v>4.9390000000000003E-2</v>
      </c>
      <c r="E4">
        <v>0.16417000000000001</v>
      </c>
      <c r="F4">
        <v>4.2700000000000002E-2</v>
      </c>
      <c r="G4">
        <v>4.3299999999999998E-2</v>
      </c>
    </row>
    <row r="5" spans="1:7" x14ac:dyDescent="0.25">
      <c r="A5">
        <v>368</v>
      </c>
      <c r="B5">
        <v>0.19616</v>
      </c>
      <c r="C5">
        <v>1.6900000000000001E-3</v>
      </c>
      <c r="D5">
        <v>4.8800000000000003E-2</v>
      </c>
      <c r="E5">
        <v>0.16334000000000001</v>
      </c>
      <c r="F5">
        <v>4.2049999999999997E-2</v>
      </c>
      <c r="G5">
        <v>4.2479999999999997E-2</v>
      </c>
    </row>
    <row r="6" spans="1:7" x14ac:dyDescent="0.25">
      <c r="A6">
        <v>369</v>
      </c>
      <c r="B6">
        <v>0.19556000000000001</v>
      </c>
      <c r="C6">
        <v>1.6199999999999999E-3</v>
      </c>
      <c r="D6">
        <v>4.8770000000000001E-2</v>
      </c>
      <c r="E6">
        <v>0.16320999999999999</v>
      </c>
      <c r="F6">
        <v>4.2009999999999999E-2</v>
      </c>
      <c r="G6">
        <v>4.2349999999999999E-2</v>
      </c>
    </row>
    <row r="7" spans="1:7" x14ac:dyDescent="0.25">
      <c r="A7">
        <v>370</v>
      </c>
      <c r="B7">
        <v>0.20129</v>
      </c>
      <c r="C7">
        <v>2.5999999999999999E-3</v>
      </c>
      <c r="D7">
        <v>5.0070000000000003E-2</v>
      </c>
      <c r="E7">
        <v>0.15809999999999999</v>
      </c>
      <c r="F7">
        <v>3.7100000000000001E-2</v>
      </c>
      <c r="G7">
        <v>3.7069999999999999E-2</v>
      </c>
    </row>
    <row r="8" spans="1:7" x14ac:dyDescent="0.25">
      <c r="A8">
        <v>371</v>
      </c>
      <c r="B8">
        <v>0.20047999999999999</v>
      </c>
      <c r="C8">
        <v>2.0400000000000001E-3</v>
      </c>
      <c r="D8">
        <v>4.922E-2</v>
      </c>
      <c r="E8">
        <v>0.15759000000000001</v>
      </c>
      <c r="F8">
        <v>3.6490000000000002E-2</v>
      </c>
      <c r="G8">
        <v>3.6510000000000001E-2</v>
      </c>
    </row>
    <row r="9" spans="1:7" x14ac:dyDescent="0.25">
      <c r="A9">
        <v>372</v>
      </c>
      <c r="B9">
        <v>0.19996</v>
      </c>
      <c r="C9">
        <v>1.81E-3</v>
      </c>
      <c r="D9">
        <v>4.9000000000000002E-2</v>
      </c>
      <c r="E9">
        <v>0.15715000000000001</v>
      </c>
      <c r="F9">
        <v>3.6170000000000001E-2</v>
      </c>
      <c r="G9">
        <v>3.6020000000000003E-2</v>
      </c>
    </row>
    <row r="10" spans="1:7" x14ac:dyDescent="0.25">
      <c r="A10">
        <v>373</v>
      </c>
      <c r="B10">
        <v>0.19941</v>
      </c>
      <c r="C10">
        <v>1.39E-3</v>
      </c>
      <c r="D10">
        <v>4.8439999999999997E-2</v>
      </c>
      <c r="E10">
        <v>0.15654999999999999</v>
      </c>
      <c r="F10">
        <v>3.5799999999999998E-2</v>
      </c>
      <c r="G10">
        <v>3.5450000000000002E-2</v>
      </c>
    </row>
    <row r="11" spans="1:7" x14ac:dyDescent="0.25">
      <c r="A11">
        <v>374</v>
      </c>
      <c r="B11">
        <v>0.19843</v>
      </c>
      <c r="C11" s="23">
        <v>8.8077299999999995E-4</v>
      </c>
      <c r="D11">
        <v>4.811E-2</v>
      </c>
      <c r="E11">
        <v>0.15620000000000001</v>
      </c>
      <c r="F11">
        <v>3.5290000000000002E-2</v>
      </c>
      <c r="G11">
        <v>3.5009999999999999E-2</v>
      </c>
    </row>
    <row r="12" spans="1:7" x14ac:dyDescent="0.25">
      <c r="A12">
        <v>375</v>
      </c>
      <c r="B12">
        <v>0.19791</v>
      </c>
      <c r="C12" s="23">
        <v>4.6668300000000002E-4</v>
      </c>
      <c r="D12">
        <v>4.777E-2</v>
      </c>
      <c r="E12">
        <v>0.15547</v>
      </c>
      <c r="F12">
        <v>3.5139999999999998E-2</v>
      </c>
      <c r="G12">
        <v>3.4479999999999997E-2</v>
      </c>
    </row>
    <row r="13" spans="1:7" x14ac:dyDescent="0.25">
      <c r="A13">
        <v>376</v>
      </c>
      <c r="B13">
        <v>0.19727</v>
      </c>
      <c r="C13" s="23">
        <v>6.6886500000000004E-5</v>
      </c>
      <c r="D13">
        <v>4.7289999999999999E-2</v>
      </c>
      <c r="E13">
        <v>0.15509999999999999</v>
      </c>
      <c r="F13">
        <v>3.4549999999999997E-2</v>
      </c>
      <c r="G13">
        <v>3.3919999999999999E-2</v>
      </c>
    </row>
    <row r="14" spans="1:7" x14ac:dyDescent="0.25">
      <c r="A14">
        <v>377</v>
      </c>
      <c r="B14">
        <v>0.19669</v>
      </c>
      <c r="C14" s="23">
        <v>-1.2983499999999999E-4</v>
      </c>
      <c r="D14">
        <v>4.709E-2</v>
      </c>
      <c r="E14">
        <v>0.15459999999999999</v>
      </c>
      <c r="F14">
        <v>3.4320000000000003E-2</v>
      </c>
      <c r="G14">
        <v>3.3520000000000001E-2</v>
      </c>
    </row>
    <row r="15" spans="1:7" x14ac:dyDescent="0.25">
      <c r="A15">
        <v>378</v>
      </c>
      <c r="B15">
        <v>0.19599</v>
      </c>
      <c r="C15" s="23">
        <v>-7.0082E-4</v>
      </c>
      <c r="D15">
        <v>4.6510000000000003E-2</v>
      </c>
      <c r="E15">
        <v>0.15397</v>
      </c>
      <c r="F15">
        <v>3.3930000000000002E-2</v>
      </c>
      <c r="G15">
        <v>3.3119999999999997E-2</v>
      </c>
    </row>
    <row r="16" spans="1:7" x14ac:dyDescent="0.25">
      <c r="A16">
        <v>379</v>
      </c>
      <c r="B16">
        <v>0.19545999999999999</v>
      </c>
      <c r="C16" s="23">
        <v>-9.1756300000000004E-4</v>
      </c>
      <c r="D16">
        <v>4.6170000000000003E-2</v>
      </c>
      <c r="E16">
        <v>0.15361</v>
      </c>
      <c r="F16">
        <v>3.3619999999999997E-2</v>
      </c>
      <c r="G16">
        <v>3.27E-2</v>
      </c>
    </row>
    <row r="17" spans="1:7" x14ac:dyDescent="0.25">
      <c r="A17">
        <v>380</v>
      </c>
      <c r="B17">
        <v>0.1948</v>
      </c>
      <c r="C17">
        <v>-1.42E-3</v>
      </c>
      <c r="D17">
        <v>4.5719999999999997E-2</v>
      </c>
      <c r="E17">
        <v>0.15296000000000001</v>
      </c>
      <c r="F17">
        <v>3.3239999999999999E-2</v>
      </c>
      <c r="G17">
        <v>3.2230000000000002E-2</v>
      </c>
    </row>
    <row r="18" spans="1:7" x14ac:dyDescent="0.25">
      <c r="A18">
        <v>381</v>
      </c>
      <c r="B18">
        <v>0.19438</v>
      </c>
      <c r="C18">
        <v>-1.57E-3</v>
      </c>
      <c r="D18">
        <v>4.5519999999999998E-2</v>
      </c>
      <c r="E18">
        <v>0.15239</v>
      </c>
      <c r="F18">
        <v>3.295E-2</v>
      </c>
      <c r="G18">
        <v>3.2000000000000001E-2</v>
      </c>
    </row>
    <row r="19" spans="1:7" x14ac:dyDescent="0.25">
      <c r="A19">
        <v>382</v>
      </c>
      <c r="B19">
        <v>0.19374</v>
      </c>
      <c r="C19">
        <v>-2.0699999999999998E-3</v>
      </c>
      <c r="D19">
        <v>4.5190000000000001E-2</v>
      </c>
      <c r="E19">
        <v>0.152</v>
      </c>
      <c r="F19">
        <v>3.2649999999999998E-2</v>
      </c>
      <c r="G19">
        <v>3.159E-2</v>
      </c>
    </row>
    <row r="20" spans="1:7" x14ac:dyDescent="0.25">
      <c r="A20">
        <v>383</v>
      </c>
      <c r="B20">
        <v>0.19325999999999999</v>
      </c>
      <c r="C20">
        <v>-2.3700000000000001E-3</v>
      </c>
      <c r="D20">
        <v>4.4900000000000002E-2</v>
      </c>
      <c r="E20">
        <v>0.15151000000000001</v>
      </c>
      <c r="F20">
        <v>3.2439999999999997E-2</v>
      </c>
      <c r="G20">
        <v>3.116E-2</v>
      </c>
    </row>
    <row r="21" spans="1:7" x14ac:dyDescent="0.25">
      <c r="A21">
        <v>384</v>
      </c>
      <c r="B21">
        <v>0.19259999999999999</v>
      </c>
      <c r="C21">
        <v>-2.65E-3</v>
      </c>
      <c r="D21">
        <v>4.4499999999999998E-2</v>
      </c>
      <c r="E21">
        <v>0.15084</v>
      </c>
      <c r="F21">
        <v>3.1960000000000002E-2</v>
      </c>
      <c r="G21">
        <v>3.0779999999999998E-2</v>
      </c>
    </row>
    <row r="22" spans="1:7" x14ac:dyDescent="0.25">
      <c r="A22">
        <v>385</v>
      </c>
      <c r="B22">
        <v>0.19208</v>
      </c>
      <c r="C22">
        <v>-2.9499999999999999E-3</v>
      </c>
      <c r="D22">
        <v>4.428E-2</v>
      </c>
      <c r="E22">
        <v>0.15065999999999999</v>
      </c>
      <c r="F22">
        <v>3.175E-2</v>
      </c>
      <c r="G22">
        <v>3.0679999999999999E-2</v>
      </c>
    </row>
    <row r="23" spans="1:7" x14ac:dyDescent="0.25">
      <c r="A23">
        <v>386</v>
      </c>
      <c r="B23">
        <v>0.19156999999999999</v>
      </c>
      <c r="C23">
        <v>-3.2000000000000002E-3</v>
      </c>
      <c r="D23">
        <v>4.3240000000000001E-2</v>
      </c>
      <c r="E23">
        <v>0.15006</v>
      </c>
      <c r="F23">
        <v>3.1150000000000001E-2</v>
      </c>
      <c r="G23">
        <v>2.9919999999999999E-2</v>
      </c>
    </row>
    <row r="24" spans="1:7" x14ac:dyDescent="0.25">
      <c r="A24">
        <v>387</v>
      </c>
      <c r="B24">
        <v>0.19078999999999999</v>
      </c>
      <c r="C24">
        <v>-3.7100000000000002E-3</v>
      </c>
      <c r="D24">
        <v>4.3159999999999997E-2</v>
      </c>
      <c r="E24">
        <v>0.14943000000000001</v>
      </c>
      <c r="F24">
        <v>3.1640000000000001E-2</v>
      </c>
      <c r="G24">
        <v>3.0700000000000002E-2</v>
      </c>
    </row>
    <row r="25" spans="1:7" x14ac:dyDescent="0.25">
      <c r="A25">
        <v>388</v>
      </c>
      <c r="B25">
        <v>0.18956999999999999</v>
      </c>
      <c r="C25">
        <v>-4.2300000000000003E-3</v>
      </c>
      <c r="D25">
        <v>4.3029999999999999E-2</v>
      </c>
      <c r="E25">
        <v>0.14902000000000001</v>
      </c>
      <c r="F25">
        <v>3.1119999999999998E-2</v>
      </c>
      <c r="G25">
        <v>2.9950000000000001E-2</v>
      </c>
    </row>
    <row r="26" spans="1:7" x14ac:dyDescent="0.25">
      <c r="A26">
        <v>389</v>
      </c>
      <c r="B26">
        <v>0.18987999999999999</v>
      </c>
      <c r="C26">
        <v>-4.0699999999999998E-3</v>
      </c>
      <c r="D26">
        <v>4.3049999999999998E-2</v>
      </c>
      <c r="E26">
        <v>0.14910999999999999</v>
      </c>
      <c r="F26">
        <v>3.1260000000000003E-2</v>
      </c>
      <c r="G26">
        <v>2.9960000000000001E-2</v>
      </c>
    </row>
    <row r="27" spans="1:7" x14ac:dyDescent="0.25">
      <c r="A27">
        <v>390</v>
      </c>
      <c r="B27">
        <v>0.18964</v>
      </c>
      <c r="C27">
        <v>-4.5700000000000003E-3</v>
      </c>
      <c r="D27">
        <v>4.2610000000000002E-2</v>
      </c>
      <c r="E27">
        <v>0.14824000000000001</v>
      </c>
      <c r="F27">
        <v>3.074E-2</v>
      </c>
      <c r="G27">
        <v>2.9579999999999999E-2</v>
      </c>
    </row>
    <row r="28" spans="1:7" x14ac:dyDescent="0.25">
      <c r="A28">
        <v>391</v>
      </c>
      <c r="B28">
        <v>0.18948000000000001</v>
      </c>
      <c r="C28">
        <v>-4.1799999999999997E-3</v>
      </c>
      <c r="D28">
        <v>4.299E-2</v>
      </c>
      <c r="E28">
        <v>0.14879000000000001</v>
      </c>
      <c r="F28">
        <v>3.1E-2</v>
      </c>
      <c r="G28">
        <v>2.9929999999999998E-2</v>
      </c>
    </row>
    <row r="29" spans="1:7" x14ac:dyDescent="0.25">
      <c r="A29">
        <v>392</v>
      </c>
      <c r="B29">
        <v>0.18864</v>
      </c>
      <c r="C29">
        <v>-4.8300000000000001E-3</v>
      </c>
      <c r="D29">
        <v>4.2279999999999998E-2</v>
      </c>
      <c r="E29">
        <v>0.14791000000000001</v>
      </c>
      <c r="F29">
        <v>3.0470000000000001E-2</v>
      </c>
      <c r="G29">
        <v>2.9149999999999999E-2</v>
      </c>
    </row>
    <row r="30" spans="1:7" x14ac:dyDescent="0.25">
      <c r="A30">
        <v>393</v>
      </c>
      <c r="B30">
        <v>0.18793000000000001</v>
      </c>
      <c r="C30">
        <v>-5.2199999999999998E-3</v>
      </c>
      <c r="D30">
        <v>4.2009999999999999E-2</v>
      </c>
      <c r="E30">
        <v>0.14718000000000001</v>
      </c>
      <c r="F30">
        <v>2.964E-2</v>
      </c>
      <c r="G30">
        <v>2.86E-2</v>
      </c>
    </row>
    <row r="31" spans="1:7" x14ac:dyDescent="0.25">
      <c r="A31">
        <v>394</v>
      </c>
      <c r="B31">
        <v>0.18731999999999999</v>
      </c>
      <c r="C31">
        <v>-5.4000000000000003E-3</v>
      </c>
      <c r="D31">
        <v>4.1799999999999997E-2</v>
      </c>
      <c r="E31">
        <v>0.14693999999999999</v>
      </c>
      <c r="F31">
        <v>2.9729999999999999E-2</v>
      </c>
      <c r="G31">
        <v>2.8320000000000001E-2</v>
      </c>
    </row>
    <row r="32" spans="1:7" x14ac:dyDescent="0.25">
      <c r="A32">
        <v>395</v>
      </c>
      <c r="B32">
        <v>0.18678</v>
      </c>
      <c r="C32">
        <v>-5.79E-3</v>
      </c>
      <c r="D32">
        <v>4.1570000000000003E-2</v>
      </c>
      <c r="E32">
        <v>0.14606</v>
      </c>
      <c r="F32">
        <v>2.92E-2</v>
      </c>
      <c r="G32">
        <v>2.7640000000000001E-2</v>
      </c>
    </row>
    <row r="33" spans="1:7" x14ac:dyDescent="0.25">
      <c r="A33">
        <v>396</v>
      </c>
      <c r="B33">
        <v>0.18751999999999999</v>
      </c>
      <c r="C33">
        <v>-5.4299999999999999E-3</v>
      </c>
      <c r="D33">
        <v>4.1669999999999999E-2</v>
      </c>
      <c r="E33">
        <v>0.14623</v>
      </c>
      <c r="F33">
        <v>2.9600000000000001E-2</v>
      </c>
      <c r="G33">
        <v>2.794E-2</v>
      </c>
    </row>
    <row r="34" spans="1:7" x14ac:dyDescent="0.25">
      <c r="A34">
        <v>397</v>
      </c>
      <c r="B34">
        <v>0.18657000000000001</v>
      </c>
      <c r="C34">
        <v>-5.5199999999999997E-3</v>
      </c>
      <c r="D34">
        <v>4.0969999999999999E-2</v>
      </c>
      <c r="E34">
        <v>0.14537</v>
      </c>
      <c r="F34">
        <v>2.9430000000000001E-2</v>
      </c>
      <c r="G34">
        <v>2.743E-2</v>
      </c>
    </row>
    <row r="35" spans="1:7" x14ac:dyDescent="0.25">
      <c r="A35">
        <v>398</v>
      </c>
      <c r="B35">
        <v>0.18639</v>
      </c>
      <c r="C35">
        <v>-5.8599999999999998E-3</v>
      </c>
      <c r="D35">
        <v>4.0899999999999999E-2</v>
      </c>
      <c r="E35">
        <v>0.14501</v>
      </c>
      <c r="F35">
        <v>2.8379999999999999E-2</v>
      </c>
      <c r="G35">
        <v>2.6440000000000002E-2</v>
      </c>
    </row>
    <row r="36" spans="1:7" x14ac:dyDescent="0.25">
      <c r="A36">
        <v>399</v>
      </c>
      <c r="B36">
        <v>0.18562000000000001</v>
      </c>
      <c r="C36">
        <v>-5.96E-3</v>
      </c>
      <c r="D36">
        <v>4.079E-2</v>
      </c>
      <c r="E36">
        <v>0.14496000000000001</v>
      </c>
      <c r="F36">
        <v>2.862E-2</v>
      </c>
      <c r="G36">
        <v>2.6329999999999999E-2</v>
      </c>
    </row>
    <row r="37" spans="1:7" x14ac:dyDescent="0.25">
      <c r="A37">
        <v>400</v>
      </c>
      <c r="B37">
        <v>0.18551000000000001</v>
      </c>
      <c r="C37">
        <v>-6.2899999999999996E-3</v>
      </c>
      <c r="D37">
        <v>4.054E-2</v>
      </c>
      <c r="E37">
        <v>0.14426</v>
      </c>
      <c r="F37">
        <v>2.7990000000000001E-2</v>
      </c>
      <c r="G37">
        <v>2.546E-2</v>
      </c>
    </row>
    <row r="38" spans="1:7" x14ac:dyDescent="0.25">
      <c r="A38">
        <v>401</v>
      </c>
      <c r="B38">
        <v>0.18504000000000001</v>
      </c>
      <c r="C38">
        <v>-6.8300000000000001E-3</v>
      </c>
      <c r="D38">
        <v>4.0370000000000003E-2</v>
      </c>
      <c r="E38">
        <v>0.14368</v>
      </c>
      <c r="F38">
        <v>2.8049999999999999E-2</v>
      </c>
      <c r="G38">
        <v>2.511E-2</v>
      </c>
    </row>
    <row r="39" spans="1:7" x14ac:dyDescent="0.25">
      <c r="A39">
        <v>402</v>
      </c>
      <c r="B39">
        <v>0.18464</v>
      </c>
      <c r="C39">
        <v>-6.94E-3</v>
      </c>
      <c r="D39">
        <v>3.9480000000000001E-2</v>
      </c>
      <c r="E39">
        <v>0.14254</v>
      </c>
      <c r="F39">
        <v>2.7380000000000002E-2</v>
      </c>
      <c r="G39">
        <v>2.426E-2</v>
      </c>
    </row>
    <row r="40" spans="1:7" x14ac:dyDescent="0.25">
      <c r="A40">
        <v>403</v>
      </c>
      <c r="B40">
        <v>0.18487999999999999</v>
      </c>
      <c r="C40">
        <v>-6.9300000000000004E-3</v>
      </c>
      <c r="D40">
        <v>3.9370000000000002E-2</v>
      </c>
      <c r="E40">
        <v>0.14187</v>
      </c>
      <c r="F40">
        <v>2.725E-2</v>
      </c>
      <c r="G40">
        <v>2.3609999999999999E-2</v>
      </c>
    </row>
    <row r="41" spans="1:7" x14ac:dyDescent="0.25">
      <c r="A41">
        <v>404</v>
      </c>
      <c r="B41">
        <v>0.18451000000000001</v>
      </c>
      <c r="C41">
        <v>-7.6099999999999996E-3</v>
      </c>
      <c r="D41">
        <v>3.9010000000000003E-2</v>
      </c>
      <c r="E41">
        <v>0.14135</v>
      </c>
      <c r="F41">
        <v>2.6540000000000001E-2</v>
      </c>
      <c r="G41">
        <v>2.2839999999999999E-2</v>
      </c>
    </row>
    <row r="42" spans="1:7" x14ac:dyDescent="0.25">
      <c r="A42">
        <v>405</v>
      </c>
      <c r="B42">
        <v>0.18395</v>
      </c>
      <c r="C42">
        <v>-7.1900000000000002E-3</v>
      </c>
      <c r="D42">
        <v>3.8830000000000003E-2</v>
      </c>
      <c r="E42">
        <v>0.14091000000000001</v>
      </c>
      <c r="F42">
        <v>2.6710000000000001E-2</v>
      </c>
      <c r="G42">
        <v>2.2599999999999999E-2</v>
      </c>
    </row>
    <row r="43" spans="1:7" x14ac:dyDescent="0.25">
      <c r="A43">
        <v>406</v>
      </c>
      <c r="B43">
        <v>0.18386</v>
      </c>
      <c r="C43">
        <v>-7.7000000000000002E-3</v>
      </c>
      <c r="D43">
        <v>3.8469999999999997E-2</v>
      </c>
      <c r="E43">
        <v>0.14005999999999999</v>
      </c>
      <c r="F43">
        <v>2.63E-2</v>
      </c>
      <c r="G43">
        <v>2.188E-2</v>
      </c>
    </row>
    <row r="44" spans="1:7" x14ac:dyDescent="0.25">
      <c r="A44">
        <v>407</v>
      </c>
      <c r="B44">
        <v>0.18379000000000001</v>
      </c>
      <c r="C44">
        <v>-7.5199999999999998E-3</v>
      </c>
      <c r="D44">
        <v>3.8609999999999998E-2</v>
      </c>
      <c r="E44">
        <v>0.13994000000000001</v>
      </c>
      <c r="F44">
        <v>2.5940000000000001E-2</v>
      </c>
      <c r="G44">
        <v>2.1440000000000001E-2</v>
      </c>
    </row>
    <row r="45" spans="1:7" x14ac:dyDescent="0.25">
      <c r="A45">
        <v>408</v>
      </c>
      <c r="B45">
        <v>0.18306</v>
      </c>
      <c r="C45">
        <v>-8.0400000000000003E-3</v>
      </c>
      <c r="D45">
        <v>3.8109999999999998E-2</v>
      </c>
      <c r="E45">
        <v>0.13900000000000001</v>
      </c>
      <c r="F45">
        <v>2.5520000000000001E-2</v>
      </c>
      <c r="G45">
        <v>2.0590000000000001E-2</v>
      </c>
    </row>
    <row r="46" spans="1:7" x14ac:dyDescent="0.25">
      <c r="A46">
        <v>409</v>
      </c>
      <c r="B46">
        <v>0.18296000000000001</v>
      </c>
      <c r="C46">
        <v>-7.8399999999999997E-3</v>
      </c>
      <c r="D46">
        <v>3.8010000000000002E-2</v>
      </c>
      <c r="E46">
        <v>0.13902999999999999</v>
      </c>
      <c r="F46">
        <v>2.5440000000000001E-2</v>
      </c>
      <c r="G46">
        <v>2.0389999999999998E-2</v>
      </c>
    </row>
    <row r="47" spans="1:7" x14ac:dyDescent="0.25">
      <c r="A47">
        <v>410</v>
      </c>
      <c r="B47">
        <v>0.18268000000000001</v>
      </c>
      <c r="C47">
        <v>-8.3700000000000007E-3</v>
      </c>
      <c r="D47">
        <v>3.7690000000000001E-2</v>
      </c>
      <c r="E47">
        <v>0.13825999999999999</v>
      </c>
      <c r="F47">
        <v>2.5149999999999999E-2</v>
      </c>
      <c r="G47">
        <v>1.9609999999999999E-2</v>
      </c>
    </row>
    <row r="48" spans="1:7" x14ac:dyDescent="0.25">
      <c r="A48">
        <v>411</v>
      </c>
      <c r="B48">
        <v>0.18214</v>
      </c>
      <c r="C48">
        <v>-8.4600000000000005E-3</v>
      </c>
      <c r="D48">
        <v>3.7470000000000003E-2</v>
      </c>
      <c r="E48">
        <v>0.13755000000000001</v>
      </c>
      <c r="F48">
        <v>2.4850000000000001E-2</v>
      </c>
      <c r="G48">
        <v>1.9369999999999998E-2</v>
      </c>
    </row>
    <row r="49" spans="1:7" x14ac:dyDescent="0.25">
      <c r="A49">
        <v>412</v>
      </c>
      <c r="B49">
        <v>0.18204999999999999</v>
      </c>
      <c r="C49">
        <v>-8.77E-3</v>
      </c>
      <c r="D49">
        <v>3.7159999999999999E-2</v>
      </c>
      <c r="E49">
        <v>0.13739999999999999</v>
      </c>
      <c r="F49">
        <v>2.4340000000000001E-2</v>
      </c>
      <c r="G49">
        <v>1.8780000000000002E-2</v>
      </c>
    </row>
    <row r="50" spans="1:7" x14ac:dyDescent="0.25">
      <c r="A50">
        <v>413</v>
      </c>
      <c r="B50">
        <v>0.18190000000000001</v>
      </c>
      <c r="C50">
        <v>-8.8599999999999998E-3</v>
      </c>
      <c r="D50">
        <v>3.703E-2</v>
      </c>
      <c r="E50">
        <v>0.13689999999999999</v>
      </c>
      <c r="F50">
        <v>2.4029999999999999E-2</v>
      </c>
      <c r="G50">
        <v>1.8599999999999998E-2</v>
      </c>
    </row>
    <row r="51" spans="1:7" x14ac:dyDescent="0.25">
      <c r="A51">
        <v>414</v>
      </c>
      <c r="B51">
        <v>0.18184</v>
      </c>
      <c r="C51">
        <v>-8.8199999999999997E-3</v>
      </c>
      <c r="D51">
        <v>3.6909999999999998E-2</v>
      </c>
      <c r="E51">
        <v>0.13682</v>
      </c>
      <c r="F51">
        <v>2.4479999999999998E-2</v>
      </c>
      <c r="G51">
        <v>1.8669999999999999E-2</v>
      </c>
    </row>
    <row r="52" spans="1:7" x14ac:dyDescent="0.25">
      <c r="A52">
        <v>415</v>
      </c>
      <c r="B52">
        <v>0.18187</v>
      </c>
      <c r="C52">
        <v>-9.1999999999999998E-3</v>
      </c>
      <c r="D52">
        <v>3.6679999999999997E-2</v>
      </c>
      <c r="E52">
        <v>0.13635</v>
      </c>
      <c r="F52">
        <v>2.4140000000000002E-2</v>
      </c>
      <c r="G52">
        <v>1.813E-2</v>
      </c>
    </row>
    <row r="53" spans="1:7" x14ac:dyDescent="0.25">
      <c r="A53">
        <v>416</v>
      </c>
      <c r="B53">
        <v>0.18143999999999999</v>
      </c>
      <c r="C53">
        <v>-9.2499999999999995E-3</v>
      </c>
      <c r="D53">
        <v>3.6720000000000003E-2</v>
      </c>
      <c r="E53">
        <v>0.1361</v>
      </c>
      <c r="F53">
        <v>2.4150000000000001E-2</v>
      </c>
      <c r="G53">
        <v>1.7950000000000001E-2</v>
      </c>
    </row>
    <row r="54" spans="1:7" x14ac:dyDescent="0.25">
      <c r="A54">
        <v>417</v>
      </c>
      <c r="B54">
        <v>0.18079000000000001</v>
      </c>
      <c r="C54">
        <v>-9.7000000000000003E-3</v>
      </c>
      <c r="D54">
        <v>3.6179999999999997E-2</v>
      </c>
      <c r="E54">
        <v>0.13547000000000001</v>
      </c>
      <c r="F54">
        <v>2.349E-2</v>
      </c>
      <c r="G54">
        <v>1.7309999999999999E-2</v>
      </c>
    </row>
    <row r="55" spans="1:7" x14ac:dyDescent="0.25">
      <c r="A55">
        <v>418</v>
      </c>
      <c r="B55">
        <v>0.18068000000000001</v>
      </c>
      <c r="C55">
        <v>-9.5999999999999992E-3</v>
      </c>
      <c r="D55">
        <v>3.601E-2</v>
      </c>
      <c r="E55">
        <v>0.13568</v>
      </c>
      <c r="F55">
        <v>2.3439999999999999E-2</v>
      </c>
      <c r="G55">
        <v>1.7340000000000001E-2</v>
      </c>
    </row>
    <row r="56" spans="1:7" x14ac:dyDescent="0.25">
      <c r="A56">
        <v>419</v>
      </c>
      <c r="B56">
        <v>0.18064</v>
      </c>
      <c r="C56">
        <v>-9.7999999999999997E-3</v>
      </c>
      <c r="D56">
        <v>3.603E-2</v>
      </c>
      <c r="E56">
        <v>0.13497000000000001</v>
      </c>
      <c r="F56">
        <v>2.358E-2</v>
      </c>
      <c r="G56">
        <v>1.7250000000000001E-2</v>
      </c>
    </row>
    <row r="57" spans="1:7" x14ac:dyDescent="0.25">
      <c r="A57">
        <v>420</v>
      </c>
      <c r="B57">
        <v>0.17982000000000001</v>
      </c>
      <c r="C57">
        <v>-1.0070000000000001E-2</v>
      </c>
      <c r="D57">
        <v>3.5630000000000002E-2</v>
      </c>
      <c r="E57">
        <v>0.13464000000000001</v>
      </c>
      <c r="F57">
        <v>2.316E-2</v>
      </c>
      <c r="G57">
        <v>1.685E-2</v>
      </c>
    </row>
    <row r="58" spans="1:7" x14ac:dyDescent="0.25">
      <c r="A58">
        <v>421</v>
      </c>
      <c r="B58">
        <v>0.17934</v>
      </c>
      <c r="C58">
        <v>-1.056E-2</v>
      </c>
      <c r="D58">
        <v>3.526E-2</v>
      </c>
      <c r="E58">
        <v>0.13399</v>
      </c>
      <c r="F58">
        <v>2.2849999999999999E-2</v>
      </c>
      <c r="G58">
        <v>1.636E-2</v>
      </c>
    </row>
    <row r="59" spans="1:7" x14ac:dyDescent="0.25">
      <c r="A59">
        <v>422</v>
      </c>
      <c r="B59">
        <v>0.17916000000000001</v>
      </c>
      <c r="C59">
        <v>-1.055E-2</v>
      </c>
      <c r="D59">
        <v>3.5150000000000001E-2</v>
      </c>
      <c r="E59">
        <v>0.13371</v>
      </c>
      <c r="F59">
        <v>2.2749999999999999E-2</v>
      </c>
      <c r="G59">
        <v>1.6369999999999999E-2</v>
      </c>
    </row>
    <row r="60" spans="1:7" x14ac:dyDescent="0.25">
      <c r="A60">
        <v>423</v>
      </c>
      <c r="B60">
        <v>0.17907000000000001</v>
      </c>
      <c r="C60">
        <v>-1.059E-2</v>
      </c>
      <c r="D60">
        <v>3.5049999999999998E-2</v>
      </c>
      <c r="E60">
        <v>0.13383999999999999</v>
      </c>
      <c r="F60">
        <v>2.2929999999999999E-2</v>
      </c>
      <c r="G60">
        <v>1.6559999999999998E-2</v>
      </c>
    </row>
    <row r="61" spans="1:7" x14ac:dyDescent="0.25">
      <c r="A61">
        <v>424</v>
      </c>
      <c r="B61">
        <v>0.17884</v>
      </c>
      <c r="C61">
        <v>-1.0800000000000001E-2</v>
      </c>
      <c r="D61">
        <v>3.5150000000000001E-2</v>
      </c>
      <c r="E61">
        <v>0.13369</v>
      </c>
      <c r="F61">
        <v>2.2720000000000001E-2</v>
      </c>
      <c r="G61">
        <v>1.6240000000000001E-2</v>
      </c>
    </row>
    <row r="62" spans="1:7" x14ac:dyDescent="0.25">
      <c r="A62">
        <v>425</v>
      </c>
      <c r="B62">
        <v>0.1782</v>
      </c>
      <c r="C62">
        <v>-1.14E-2</v>
      </c>
      <c r="D62">
        <v>3.4279999999999998E-2</v>
      </c>
      <c r="E62">
        <v>0.13363</v>
      </c>
      <c r="F62">
        <v>2.298E-2</v>
      </c>
      <c r="G62">
        <v>1.6559999999999998E-2</v>
      </c>
    </row>
    <row r="63" spans="1:7" x14ac:dyDescent="0.25">
      <c r="A63">
        <v>426</v>
      </c>
      <c r="B63">
        <v>0.17816000000000001</v>
      </c>
      <c r="C63">
        <v>-1.155E-2</v>
      </c>
      <c r="D63">
        <v>3.4259999999999999E-2</v>
      </c>
      <c r="E63">
        <v>0.13358</v>
      </c>
      <c r="F63">
        <v>2.2960000000000001E-2</v>
      </c>
      <c r="G63">
        <v>1.6570000000000001E-2</v>
      </c>
    </row>
    <row r="64" spans="1:7" x14ac:dyDescent="0.25">
      <c r="A64">
        <v>427</v>
      </c>
      <c r="B64">
        <v>0.1779</v>
      </c>
      <c r="C64">
        <v>-1.1860000000000001E-2</v>
      </c>
      <c r="D64">
        <v>3.4200000000000001E-2</v>
      </c>
      <c r="E64">
        <v>0.13322000000000001</v>
      </c>
      <c r="F64">
        <v>2.2550000000000001E-2</v>
      </c>
      <c r="G64">
        <v>1.6389999999999998E-2</v>
      </c>
    </row>
    <row r="65" spans="1:7" x14ac:dyDescent="0.25">
      <c r="A65">
        <v>428</v>
      </c>
      <c r="B65">
        <v>0.17741000000000001</v>
      </c>
      <c r="C65">
        <v>-1.1979999999999999E-2</v>
      </c>
      <c r="D65">
        <v>3.4040000000000001E-2</v>
      </c>
      <c r="E65">
        <v>0.13292000000000001</v>
      </c>
      <c r="F65">
        <v>2.266E-2</v>
      </c>
      <c r="G65">
        <v>1.6330000000000001E-2</v>
      </c>
    </row>
    <row r="66" spans="1:7" x14ac:dyDescent="0.25">
      <c r="A66">
        <v>429</v>
      </c>
      <c r="B66">
        <v>0.17730000000000001</v>
      </c>
      <c r="C66">
        <v>-1.2239999999999999E-2</v>
      </c>
      <c r="D66">
        <v>3.3840000000000002E-2</v>
      </c>
      <c r="E66">
        <v>0.13281999999999999</v>
      </c>
      <c r="F66">
        <v>2.232E-2</v>
      </c>
      <c r="G66">
        <v>1.6310000000000002E-2</v>
      </c>
    </row>
    <row r="67" spans="1:7" x14ac:dyDescent="0.25">
      <c r="A67">
        <v>430</v>
      </c>
      <c r="B67">
        <v>0.17713000000000001</v>
      </c>
      <c r="C67">
        <v>-1.231E-2</v>
      </c>
      <c r="D67">
        <v>3.3829999999999999E-2</v>
      </c>
      <c r="E67">
        <v>0.13264999999999999</v>
      </c>
      <c r="F67">
        <v>2.2380000000000001E-2</v>
      </c>
      <c r="G67">
        <v>1.6299999999999999E-2</v>
      </c>
    </row>
    <row r="68" spans="1:7" x14ac:dyDescent="0.25">
      <c r="A68">
        <v>431</v>
      </c>
      <c r="B68">
        <v>0.17674000000000001</v>
      </c>
      <c r="C68">
        <v>-1.2670000000000001E-2</v>
      </c>
      <c r="D68">
        <v>3.3730000000000003E-2</v>
      </c>
      <c r="E68">
        <v>0.13261000000000001</v>
      </c>
      <c r="F68">
        <v>2.223E-2</v>
      </c>
      <c r="G68">
        <v>1.6199999999999999E-2</v>
      </c>
    </row>
    <row r="69" spans="1:7" x14ac:dyDescent="0.25">
      <c r="A69">
        <v>432</v>
      </c>
      <c r="B69">
        <v>0.17665</v>
      </c>
      <c r="C69">
        <v>-1.2699999999999999E-2</v>
      </c>
      <c r="D69">
        <v>3.3450000000000001E-2</v>
      </c>
      <c r="E69">
        <v>0.13241</v>
      </c>
      <c r="F69">
        <v>2.2210000000000001E-2</v>
      </c>
      <c r="G69">
        <v>1.6209999999999999E-2</v>
      </c>
    </row>
    <row r="70" spans="1:7" x14ac:dyDescent="0.25">
      <c r="A70">
        <v>433</v>
      </c>
      <c r="B70">
        <v>0.17638999999999999</v>
      </c>
      <c r="C70">
        <v>-1.282E-2</v>
      </c>
      <c r="D70">
        <v>3.3450000000000001E-2</v>
      </c>
      <c r="E70">
        <v>0.13225000000000001</v>
      </c>
      <c r="F70">
        <v>2.2290000000000001E-2</v>
      </c>
      <c r="G70">
        <v>1.635E-2</v>
      </c>
    </row>
    <row r="71" spans="1:7" x14ac:dyDescent="0.25">
      <c r="A71">
        <v>434</v>
      </c>
      <c r="B71">
        <v>0.17610999999999999</v>
      </c>
      <c r="C71">
        <v>-1.2930000000000001E-2</v>
      </c>
      <c r="D71">
        <v>3.3340000000000002E-2</v>
      </c>
      <c r="E71">
        <v>0.13213</v>
      </c>
      <c r="F71">
        <v>2.2380000000000001E-2</v>
      </c>
      <c r="G71">
        <v>1.6379999999999999E-2</v>
      </c>
    </row>
    <row r="72" spans="1:7" x14ac:dyDescent="0.25">
      <c r="A72">
        <v>435</v>
      </c>
      <c r="B72">
        <v>0.17604</v>
      </c>
      <c r="C72">
        <v>-1.3180000000000001E-2</v>
      </c>
      <c r="D72">
        <v>3.3230000000000003E-2</v>
      </c>
      <c r="E72">
        <v>0.13197</v>
      </c>
      <c r="F72">
        <v>2.2069999999999999E-2</v>
      </c>
      <c r="G72">
        <v>1.6140000000000002E-2</v>
      </c>
    </row>
    <row r="73" spans="1:7" x14ac:dyDescent="0.25">
      <c r="A73">
        <v>436</v>
      </c>
      <c r="B73">
        <v>0.17562</v>
      </c>
      <c r="C73">
        <v>-1.321E-2</v>
      </c>
      <c r="D73">
        <v>3.3279999999999997E-2</v>
      </c>
      <c r="E73">
        <v>0.13197999999999999</v>
      </c>
      <c r="F73">
        <v>2.222E-2</v>
      </c>
      <c r="G73">
        <v>1.6299999999999999E-2</v>
      </c>
    </row>
    <row r="74" spans="1:7" x14ac:dyDescent="0.25">
      <c r="A74">
        <v>437</v>
      </c>
      <c r="B74">
        <v>0.17558000000000001</v>
      </c>
      <c r="C74">
        <v>-1.3310000000000001E-2</v>
      </c>
      <c r="D74">
        <v>3.3110000000000001E-2</v>
      </c>
      <c r="E74">
        <v>0.13153999999999999</v>
      </c>
      <c r="F74">
        <v>2.206E-2</v>
      </c>
      <c r="G74">
        <v>1.6320000000000001E-2</v>
      </c>
    </row>
    <row r="75" spans="1:7" x14ac:dyDescent="0.25">
      <c r="A75">
        <v>438</v>
      </c>
      <c r="B75">
        <v>0.17546</v>
      </c>
      <c r="C75">
        <v>-1.32E-2</v>
      </c>
      <c r="D75">
        <v>3.3090000000000001E-2</v>
      </c>
      <c r="E75">
        <v>0.13139999999999999</v>
      </c>
      <c r="F75">
        <v>2.206E-2</v>
      </c>
      <c r="G75">
        <v>1.6449999999999999E-2</v>
      </c>
    </row>
    <row r="76" spans="1:7" x14ac:dyDescent="0.25">
      <c r="A76">
        <v>439</v>
      </c>
      <c r="B76">
        <v>0.17521999999999999</v>
      </c>
      <c r="C76">
        <v>-1.3310000000000001E-2</v>
      </c>
      <c r="D76">
        <v>3.3070000000000002E-2</v>
      </c>
      <c r="E76">
        <v>0.13136</v>
      </c>
      <c r="F76">
        <v>2.2079999999999999E-2</v>
      </c>
      <c r="G76">
        <v>1.6580000000000001E-2</v>
      </c>
    </row>
    <row r="77" spans="1:7" x14ac:dyDescent="0.25">
      <c r="A77">
        <v>440</v>
      </c>
      <c r="B77">
        <v>0.17483000000000001</v>
      </c>
      <c r="C77">
        <v>-1.3559999999999999E-2</v>
      </c>
      <c r="D77">
        <v>3.288E-2</v>
      </c>
      <c r="E77">
        <v>0.13136999999999999</v>
      </c>
      <c r="F77">
        <v>2.1819999999999999E-2</v>
      </c>
      <c r="G77">
        <v>1.652E-2</v>
      </c>
    </row>
    <row r="78" spans="1:7" x14ac:dyDescent="0.25">
      <c r="A78">
        <v>441</v>
      </c>
      <c r="B78">
        <v>0.17493</v>
      </c>
      <c r="C78">
        <v>-1.3559999999999999E-2</v>
      </c>
      <c r="D78">
        <v>3.2960000000000003E-2</v>
      </c>
      <c r="E78">
        <v>0.13138</v>
      </c>
      <c r="F78">
        <v>2.1899999999999999E-2</v>
      </c>
      <c r="G78">
        <v>1.668E-2</v>
      </c>
    </row>
    <row r="79" spans="1:7" x14ac:dyDescent="0.25">
      <c r="A79">
        <v>442</v>
      </c>
      <c r="B79">
        <v>0.17449999999999999</v>
      </c>
      <c r="C79">
        <v>-1.372E-2</v>
      </c>
      <c r="D79">
        <v>3.2800000000000003E-2</v>
      </c>
      <c r="E79">
        <v>0.13114000000000001</v>
      </c>
      <c r="F79">
        <v>2.172E-2</v>
      </c>
      <c r="G79">
        <v>1.6740000000000001E-2</v>
      </c>
    </row>
    <row r="80" spans="1:7" x14ac:dyDescent="0.25">
      <c r="A80">
        <v>443</v>
      </c>
      <c r="B80">
        <v>0.17444999999999999</v>
      </c>
      <c r="C80">
        <v>-1.374E-2</v>
      </c>
      <c r="D80">
        <v>3.286E-2</v>
      </c>
      <c r="E80">
        <v>0.13113</v>
      </c>
      <c r="F80">
        <v>2.2069999999999999E-2</v>
      </c>
      <c r="G80">
        <v>1.694E-2</v>
      </c>
    </row>
    <row r="81" spans="1:7" x14ac:dyDescent="0.25">
      <c r="A81">
        <v>444</v>
      </c>
      <c r="B81">
        <v>0.17419999999999999</v>
      </c>
      <c r="C81">
        <v>-1.401E-2</v>
      </c>
      <c r="D81">
        <v>3.2710000000000003E-2</v>
      </c>
      <c r="E81">
        <v>0.13105</v>
      </c>
      <c r="F81">
        <v>2.1930000000000002E-2</v>
      </c>
      <c r="G81">
        <v>1.7000000000000001E-2</v>
      </c>
    </row>
    <row r="82" spans="1:7" x14ac:dyDescent="0.25">
      <c r="A82">
        <v>445</v>
      </c>
      <c r="B82">
        <v>0.17399999999999999</v>
      </c>
      <c r="C82">
        <v>-1.4030000000000001E-2</v>
      </c>
      <c r="D82">
        <v>3.2770000000000001E-2</v>
      </c>
      <c r="E82">
        <v>0.13077</v>
      </c>
      <c r="F82">
        <v>2.179E-2</v>
      </c>
      <c r="G82">
        <v>1.7010000000000001E-2</v>
      </c>
    </row>
    <row r="83" spans="1:7" x14ac:dyDescent="0.25">
      <c r="A83">
        <v>446</v>
      </c>
      <c r="B83">
        <v>0.17358999999999999</v>
      </c>
      <c r="C83">
        <v>-1.4120000000000001E-2</v>
      </c>
      <c r="D83">
        <v>3.2660000000000002E-2</v>
      </c>
      <c r="E83">
        <v>0.13092000000000001</v>
      </c>
      <c r="F83">
        <v>2.181E-2</v>
      </c>
      <c r="G83">
        <v>1.729E-2</v>
      </c>
    </row>
    <row r="84" spans="1:7" x14ac:dyDescent="0.25">
      <c r="A84">
        <v>447</v>
      </c>
      <c r="B84">
        <v>0.17374999999999999</v>
      </c>
      <c r="C84">
        <v>-1.4109999999999999E-2</v>
      </c>
      <c r="D84">
        <v>3.2840000000000001E-2</v>
      </c>
      <c r="E84">
        <v>0.13086</v>
      </c>
      <c r="F84">
        <v>2.1930000000000002E-2</v>
      </c>
      <c r="G84">
        <v>1.7420000000000001E-2</v>
      </c>
    </row>
    <row r="85" spans="1:7" x14ac:dyDescent="0.25">
      <c r="A85">
        <v>448</v>
      </c>
      <c r="B85">
        <v>0.17352000000000001</v>
      </c>
      <c r="C85">
        <v>-1.4239999999999999E-2</v>
      </c>
      <c r="D85">
        <v>3.2710000000000003E-2</v>
      </c>
      <c r="E85">
        <v>0.13078999999999999</v>
      </c>
      <c r="F85">
        <v>2.1909999999999999E-2</v>
      </c>
      <c r="G85">
        <v>1.762E-2</v>
      </c>
    </row>
    <row r="86" spans="1:7" x14ac:dyDescent="0.25">
      <c r="A86">
        <v>449</v>
      </c>
      <c r="B86">
        <v>0.17322000000000001</v>
      </c>
      <c r="C86">
        <v>-1.4290000000000001E-2</v>
      </c>
      <c r="D86">
        <v>3.2689999999999997E-2</v>
      </c>
      <c r="E86">
        <v>0.13074</v>
      </c>
      <c r="F86">
        <v>2.1819999999999999E-2</v>
      </c>
      <c r="G86">
        <v>1.771E-2</v>
      </c>
    </row>
    <row r="87" spans="1:7" x14ac:dyDescent="0.25">
      <c r="A87">
        <v>450</v>
      </c>
      <c r="B87">
        <v>0.17313000000000001</v>
      </c>
      <c r="C87">
        <v>-1.4409999999999999E-2</v>
      </c>
      <c r="D87">
        <v>3.2719999999999999E-2</v>
      </c>
      <c r="E87">
        <v>0.13075999999999999</v>
      </c>
      <c r="F87">
        <v>2.179E-2</v>
      </c>
      <c r="G87">
        <v>1.7780000000000001E-2</v>
      </c>
    </row>
    <row r="88" spans="1:7" x14ac:dyDescent="0.25">
      <c r="A88">
        <v>451</v>
      </c>
      <c r="B88">
        <v>0.17302999999999999</v>
      </c>
      <c r="C88">
        <v>-1.4370000000000001E-2</v>
      </c>
      <c r="D88">
        <v>3.2779999999999997E-2</v>
      </c>
      <c r="E88">
        <v>0.13100000000000001</v>
      </c>
      <c r="F88">
        <v>2.206E-2</v>
      </c>
      <c r="G88">
        <v>1.813E-2</v>
      </c>
    </row>
    <row r="89" spans="1:7" x14ac:dyDescent="0.25">
      <c r="A89">
        <v>452</v>
      </c>
      <c r="B89">
        <v>0.17283000000000001</v>
      </c>
      <c r="C89">
        <v>-1.461E-2</v>
      </c>
      <c r="D89">
        <v>3.2640000000000002E-2</v>
      </c>
      <c r="E89">
        <v>0.13078000000000001</v>
      </c>
      <c r="F89">
        <v>2.1919999999999999E-2</v>
      </c>
      <c r="G89">
        <v>1.8159999999999999E-2</v>
      </c>
    </row>
    <row r="90" spans="1:7" x14ac:dyDescent="0.25">
      <c r="A90">
        <v>453</v>
      </c>
      <c r="B90">
        <v>0.17288000000000001</v>
      </c>
      <c r="C90">
        <v>-1.452E-2</v>
      </c>
      <c r="D90">
        <v>3.2820000000000002E-2</v>
      </c>
      <c r="E90">
        <v>0.13086</v>
      </c>
      <c r="F90">
        <v>2.188E-2</v>
      </c>
      <c r="G90">
        <v>1.8429999999999998E-2</v>
      </c>
    </row>
    <row r="91" spans="1:7" x14ac:dyDescent="0.25">
      <c r="A91">
        <v>454</v>
      </c>
      <c r="B91">
        <v>0.17258999999999999</v>
      </c>
      <c r="C91">
        <v>-1.469E-2</v>
      </c>
      <c r="D91">
        <v>3.27E-2</v>
      </c>
      <c r="E91">
        <v>0.13088</v>
      </c>
      <c r="F91">
        <v>2.1860000000000001E-2</v>
      </c>
      <c r="G91">
        <v>1.847E-2</v>
      </c>
    </row>
    <row r="92" spans="1:7" x14ac:dyDescent="0.25">
      <c r="A92">
        <v>455</v>
      </c>
      <c r="B92">
        <v>0.17243</v>
      </c>
      <c r="C92">
        <v>-1.464E-2</v>
      </c>
      <c r="D92">
        <v>3.2660000000000002E-2</v>
      </c>
      <c r="E92">
        <v>0.13088</v>
      </c>
      <c r="F92">
        <v>2.1870000000000001E-2</v>
      </c>
      <c r="G92">
        <v>1.8800000000000001E-2</v>
      </c>
    </row>
    <row r="93" spans="1:7" x14ac:dyDescent="0.25">
      <c r="A93">
        <v>456</v>
      </c>
      <c r="B93">
        <v>0.17235</v>
      </c>
      <c r="C93">
        <v>-1.485E-2</v>
      </c>
      <c r="D93">
        <v>3.2640000000000002E-2</v>
      </c>
      <c r="E93">
        <v>0.13086</v>
      </c>
      <c r="F93">
        <v>2.1850000000000001E-2</v>
      </c>
      <c r="G93">
        <v>1.8769999999999998E-2</v>
      </c>
    </row>
    <row r="94" spans="1:7" x14ac:dyDescent="0.25">
      <c r="A94">
        <v>457</v>
      </c>
      <c r="B94">
        <v>0.17222000000000001</v>
      </c>
      <c r="C94">
        <v>-1.4800000000000001E-2</v>
      </c>
      <c r="D94">
        <v>3.2710000000000003E-2</v>
      </c>
      <c r="E94">
        <v>0.13095999999999999</v>
      </c>
      <c r="F94">
        <v>2.1919999999999999E-2</v>
      </c>
      <c r="G94">
        <v>1.9E-2</v>
      </c>
    </row>
    <row r="95" spans="1:7" x14ac:dyDescent="0.25">
      <c r="A95">
        <v>458</v>
      </c>
      <c r="B95">
        <v>0.17199</v>
      </c>
      <c r="C95">
        <v>-1.503E-2</v>
      </c>
      <c r="D95">
        <v>3.2620000000000003E-2</v>
      </c>
      <c r="E95">
        <v>0.13086</v>
      </c>
      <c r="F95">
        <v>2.179E-2</v>
      </c>
      <c r="G95">
        <v>1.9130000000000001E-2</v>
      </c>
    </row>
    <row r="96" spans="1:7" x14ac:dyDescent="0.25">
      <c r="A96">
        <v>459</v>
      </c>
      <c r="B96">
        <v>0.17183000000000001</v>
      </c>
      <c r="C96">
        <v>-1.4970000000000001E-2</v>
      </c>
      <c r="D96">
        <v>3.2750000000000001E-2</v>
      </c>
      <c r="E96">
        <v>0.13089000000000001</v>
      </c>
      <c r="F96">
        <v>2.1909999999999999E-2</v>
      </c>
      <c r="G96">
        <v>1.9460000000000002E-2</v>
      </c>
    </row>
    <row r="97" spans="1:7" x14ac:dyDescent="0.25">
      <c r="A97">
        <v>460</v>
      </c>
      <c r="B97">
        <v>0.17180999999999999</v>
      </c>
      <c r="C97">
        <v>-1.503E-2</v>
      </c>
      <c r="D97">
        <v>3.286E-2</v>
      </c>
      <c r="E97">
        <v>0.13092999999999999</v>
      </c>
      <c r="F97">
        <v>2.196E-2</v>
      </c>
      <c r="G97">
        <v>1.9689999999999999E-2</v>
      </c>
    </row>
    <row r="98" spans="1:7" x14ac:dyDescent="0.25">
      <c r="A98">
        <v>461</v>
      </c>
      <c r="B98">
        <v>0.17183000000000001</v>
      </c>
      <c r="C98">
        <v>-1.502E-2</v>
      </c>
      <c r="D98">
        <v>3.2840000000000001E-2</v>
      </c>
      <c r="E98">
        <v>0.13095000000000001</v>
      </c>
      <c r="F98">
        <v>2.2020000000000001E-2</v>
      </c>
      <c r="G98">
        <v>1.9939999999999999E-2</v>
      </c>
    </row>
    <row r="99" spans="1:7" x14ac:dyDescent="0.25">
      <c r="A99">
        <v>462</v>
      </c>
      <c r="B99">
        <v>0.17157</v>
      </c>
      <c r="C99">
        <v>-1.5180000000000001E-2</v>
      </c>
      <c r="D99">
        <v>3.2669999999999998E-2</v>
      </c>
      <c r="E99">
        <v>0.13091</v>
      </c>
      <c r="F99">
        <v>2.1940000000000001E-2</v>
      </c>
      <c r="G99">
        <v>1.9949999999999999E-2</v>
      </c>
    </row>
    <row r="100" spans="1:7" x14ac:dyDescent="0.25">
      <c r="A100">
        <v>463</v>
      </c>
      <c r="B100">
        <v>0.17152000000000001</v>
      </c>
      <c r="C100">
        <v>-1.538E-2</v>
      </c>
      <c r="D100">
        <v>3.2579999999999998E-2</v>
      </c>
      <c r="E100">
        <v>0.13091</v>
      </c>
      <c r="F100">
        <v>2.197E-2</v>
      </c>
      <c r="G100">
        <v>2.027E-2</v>
      </c>
    </row>
    <row r="101" spans="1:7" x14ac:dyDescent="0.25">
      <c r="A101">
        <v>464</v>
      </c>
      <c r="B101">
        <v>0.17127000000000001</v>
      </c>
      <c r="C101">
        <v>-1.5350000000000001E-2</v>
      </c>
      <c r="D101">
        <v>3.2530000000000003E-2</v>
      </c>
      <c r="E101">
        <v>0.13092999999999999</v>
      </c>
      <c r="F101">
        <v>2.197E-2</v>
      </c>
      <c r="G101">
        <v>2.0400000000000001E-2</v>
      </c>
    </row>
    <row r="102" spans="1:7" x14ac:dyDescent="0.25">
      <c r="A102">
        <v>465</v>
      </c>
      <c r="B102">
        <v>0.17119000000000001</v>
      </c>
      <c r="C102">
        <v>-1.554E-2</v>
      </c>
      <c r="D102">
        <v>3.2550000000000003E-2</v>
      </c>
      <c r="E102">
        <v>0.13084999999999999</v>
      </c>
      <c r="F102">
        <v>2.198E-2</v>
      </c>
      <c r="G102">
        <v>2.0580000000000001E-2</v>
      </c>
    </row>
    <row r="103" spans="1:7" x14ac:dyDescent="0.25">
      <c r="A103">
        <v>466</v>
      </c>
      <c r="B103">
        <v>0.17121</v>
      </c>
      <c r="C103">
        <v>-1.545E-2</v>
      </c>
      <c r="D103">
        <v>3.2539999999999999E-2</v>
      </c>
      <c r="E103">
        <v>0.13106999999999999</v>
      </c>
      <c r="F103">
        <v>2.2030000000000001E-2</v>
      </c>
      <c r="G103">
        <v>2.0830000000000001E-2</v>
      </c>
    </row>
    <row r="104" spans="1:7" x14ac:dyDescent="0.25">
      <c r="A104">
        <v>467</v>
      </c>
      <c r="B104">
        <v>0.1709</v>
      </c>
      <c r="C104">
        <v>-1.562E-2</v>
      </c>
      <c r="D104">
        <v>3.252E-2</v>
      </c>
      <c r="E104">
        <v>0.13099</v>
      </c>
      <c r="F104">
        <v>2.1919999999999999E-2</v>
      </c>
      <c r="G104">
        <v>2.103E-2</v>
      </c>
    </row>
    <row r="105" spans="1:7" x14ac:dyDescent="0.25">
      <c r="A105">
        <v>468</v>
      </c>
      <c r="B105">
        <v>0.17080000000000001</v>
      </c>
      <c r="C105">
        <v>-1.567E-2</v>
      </c>
      <c r="D105">
        <v>3.2480000000000002E-2</v>
      </c>
      <c r="E105">
        <v>0.13111999999999999</v>
      </c>
      <c r="F105">
        <v>2.1899999999999999E-2</v>
      </c>
      <c r="G105">
        <v>2.1139999999999999E-2</v>
      </c>
    </row>
    <row r="106" spans="1:7" x14ac:dyDescent="0.25">
      <c r="A106">
        <v>469</v>
      </c>
      <c r="B106">
        <v>0.17066000000000001</v>
      </c>
      <c r="C106">
        <v>-1.5900000000000001E-2</v>
      </c>
      <c r="D106">
        <v>3.243E-2</v>
      </c>
      <c r="E106">
        <v>0.13095999999999999</v>
      </c>
      <c r="F106">
        <v>2.1829999999999999E-2</v>
      </c>
      <c r="G106">
        <v>2.1340000000000001E-2</v>
      </c>
    </row>
    <row r="107" spans="1:7" x14ac:dyDescent="0.25">
      <c r="A107">
        <v>470</v>
      </c>
      <c r="B107">
        <v>0.17061999999999999</v>
      </c>
      <c r="C107">
        <v>-1.5820000000000001E-2</v>
      </c>
      <c r="D107">
        <v>3.243E-2</v>
      </c>
      <c r="E107">
        <v>0.13105</v>
      </c>
      <c r="F107">
        <v>2.1930000000000002E-2</v>
      </c>
      <c r="G107">
        <v>2.1600000000000001E-2</v>
      </c>
    </row>
    <row r="108" spans="1:7" x14ac:dyDescent="0.25">
      <c r="A108">
        <v>471</v>
      </c>
      <c r="B108">
        <v>0.17052999999999999</v>
      </c>
      <c r="C108">
        <v>-1.583E-2</v>
      </c>
      <c r="D108">
        <v>3.236E-2</v>
      </c>
      <c r="E108">
        <v>0.13103999999999999</v>
      </c>
      <c r="F108">
        <v>2.196E-2</v>
      </c>
      <c r="G108">
        <v>2.1829999999999999E-2</v>
      </c>
    </row>
    <row r="109" spans="1:7" x14ac:dyDescent="0.25">
      <c r="A109">
        <v>472</v>
      </c>
      <c r="B109">
        <v>0.17044000000000001</v>
      </c>
      <c r="C109">
        <v>-1.6119999999999999E-2</v>
      </c>
      <c r="D109">
        <v>3.2320000000000002E-2</v>
      </c>
      <c r="E109">
        <v>0.13083</v>
      </c>
      <c r="F109">
        <v>2.1729999999999999E-2</v>
      </c>
      <c r="G109">
        <v>2.1819999999999999E-2</v>
      </c>
    </row>
    <row r="110" spans="1:7" x14ac:dyDescent="0.25">
      <c r="A110">
        <v>473</v>
      </c>
      <c r="B110">
        <v>0.17029</v>
      </c>
      <c r="C110">
        <v>-1.6080000000000001E-2</v>
      </c>
      <c r="D110">
        <v>3.2320000000000002E-2</v>
      </c>
      <c r="E110">
        <v>0.13103000000000001</v>
      </c>
      <c r="F110">
        <v>2.188E-2</v>
      </c>
      <c r="G110">
        <v>2.2159999999999999E-2</v>
      </c>
    </row>
    <row r="111" spans="1:7" x14ac:dyDescent="0.25">
      <c r="A111">
        <v>474</v>
      </c>
      <c r="B111">
        <v>0.17015</v>
      </c>
      <c r="C111">
        <v>-1.6140000000000002E-2</v>
      </c>
      <c r="D111">
        <v>3.2329999999999998E-2</v>
      </c>
      <c r="E111">
        <v>0.13092999999999999</v>
      </c>
      <c r="F111">
        <v>2.18E-2</v>
      </c>
      <c r="G111">
        <v>2.2370000000000001E-2</v>
      </c>
    </row>
    <row r="112" spans="1:7" x14ac:dyDescent="0.25">
      <c r="A112">
        <v>475</v>
      </c>
      <c r="B112">
        <v>0.17004</v>
      </c>
      <c r="C112">
        <v>-1.627E-2</v>
      </c>
      <c r="D112">
        <v>3.2280000000000003E-2</v>
      </c>
      <c r="E112">
        <v>0.13084000000000001</v>
      </c>
      <c r="F112">
        <v>2.1839999999999998E-2</v>
      </c>
      <c r="G112">
        <v>2.264E-2</v>
      </c>
    </row>
    <row r="113" spans="1:7" x14ac:dyDescent="0.25">
      <c r="A113">
        <v>476</v>
      </c>
      <c r="B113">
        <v>0.16994000000000001</v>
      </c>
      <c r="C113">
        <v>-1.627E-2</v>
      </c>
      <c r="D113">
        <v>3.2329999999999998E-2</v>
      </c>
      <c r="E113">
        <v>0.13089999999999999</v>
      </c>
      <c r="F113">
        <v>2.1850000000000001E-2</v>
      </c>
      <c r="G113">
        <v>2.282E-2</v>
      </c>
    </row>
    <row r="114" spans="1:7" x14ac:dyDescent="0.25">
      <c r="A114">
        <v>477</v>
      </c>
      <c r="B114">
        <v>0.16977</v>
      </c>
      <c r="C114">
        <v>-1.6459999999999999E-2</v>
      </c>
      <c r="D114">
        <v>3.2300000000000002E-2</v>
      </c>
      <c r="E114">
        <v>0.13078999999999999</v>
      </c>
      <c r="F114">
        <v>2.1749999999999999E-2</v>
      </c>
      <c r="G114">
        <v>2.308E-2</v>
      </c>
    </row>
    <row r="115" spans="1:7" x14ac:dyDescent="0.25">
      <c r="A115">
        <v>478</v>
      </c>
      <c r="B115">
        <v>0.16958000000000001</v>
      </c>
      <c r="C115">
        <v>-1.6449999999999999E-2</v>
      </c>
      <c r="D115">
        <v>3.2340000000000001E-2</v>
      </c>
      <c r="E115">
        <v>0.13092000000000001</v>
      </c>
      <c r="F115">
        <v>2.18E-2</v>
      </c>
      <c r="G115">
        <v>2.324E-2</v>
      </c>
    </row>
    <row r="116" spans="1:7" x14ac:dyDescent="0.25">
      <c r="A116">
        <v>479</v>
      </c>
      <c r="B116">
        <v>0.16955999999999999</v>
      </c>
      <c r="C116">
        <v>-1.652E-2</v>
      </c>
      <c r="D116">
        <v>3.2320000000000002E-2</v>
      </c>
      <c r="E116">
        <v>0.13092999999999999</v>
      </c>
      <c r="F116">
        <v>2.1829999999999999E-2</v>
      </c>
      <c r="G116">
        <v>2.35E-2</v>
      </c>
    </row>
    <row r="117" spans="1:7" x14ac:dyDescent="0.25">
      <c r="A117">
        <v>480</v>
      </c>
      <c r="B117">
        <v>0.16927</v>
      </c>
      <c r="C117">
        <v>-1.6580000000000001E-2</v>
      </c>
      <c r="D117">
        <v>3.2349999999999997E-2</v>
      </c>
      <c r="E117">
        <v>0.13092999999999999</v>
      </c>
      <c r="F117">
        <v>2.1760000000000002E-2</v>
      </c>
      <c r="G117">
        <v>2.368E-2</v>
      </c>
    </row>
    <row r="118" spans="1:7" x14ac:dyDescent="0.25">
      <c r="A118">
        <v>481</v>
      </c>
      <c r="B118">
        <v>0.16935</v>
      </c>
      <c r="C118">
        <v>-1.6559999999999998E-2</v>
      </c>
      <c r="D118">
        <v>3.2390000000000002E-2</v>
      </c>
      <c r="E118">
        <v>0.13105</v>
      </c>
      <c r="F118">
        <v>2.1839999999999998E-2</v>
      </c>
      <c r="G118">
        <v>2.3990000000000001E-2</v>
      </c>
    </row>
    <row r="119" spans="1:7" x14ac:dyDescent="0.25">
      <c r="A119">
        <v>482</v>
      </c>
      <c r="B119">
        <v>0.16933000000000001</v>
      </c>
      <c r="C119">
        <v>-1.6639999999999999E-2</v>
      </c>
      <c r="D119">
        <v>3.236E-2</v>
      </c>
      <c r="E119">
        <v>0.13102</v>
      </c>
      <c r="F119">
        <v>2.1909999999999999E-2</v>
      </c>
      <c r="G119">
        <v>2.4230000000000002E-2</v>
      </c>
    </row>
    <row r="120" spans="1:7" x14ac:dyDescent="0.25">
      <c r="A120">
        <v>483</v>
      </c>
      <c r="B120">
        <v>0.16911999999999999</v>
      </c>
      <c r="C120">
        <v>-1.668E-2</v>
      </c>
      <c r="D120">
        <v>3.2419999999999997E-2</v>
      </c>
      <c r="E120">
        <v>0.13111999999999999</v>
      </c>
      <c r="F120">
        <v>2.1930000000000002E-2</v>
      </c>
      <c r="G120">
        <v>2.4479999999999998E-2</v>
      </c>
    </row>
    <row r="121" spans="1:7" x14ac:dyDescent="0.25">
      <c r="A121">
        <v>484</v>
      </c>
      <c r="B121">
        <v>0.16914999999999999</v>
      </c>
      <c r="C121">
        <v>-1.6639999999999999E-2</v>
      </c>
      <c r="D121">
        <v>3.2649999999999998E-2</v>
      </c>
      <c r="E121">
        <v>0.13136999999999999</v>
      </c>
      <c r="F121">
        <v>2.196E-2</v>
      </c>
      <c r="G121">
        <v>2.4879999999999999E-2</v>
      </c>
    </row>
    <row r="122" spans="1:7" x14ac:dyDescent="0.25">
      <c r="A122">
        <v>485</v>
      </c>
      <c r="B122">
        <v>0.16883000000000001</v>
      </c>
      <c r="C122">
        <v>-1.6660000000000001E-2</v>
      </c>
      <c r="D122">
        <v>3.2599999999999997E-2</v>
      </c>
      <c r="E122">
        <v>0.13136</v>
      </c>
      <c r="F122">
        <v>2.196E-2</v>
      </c>
      <c r="G122">
        <v>2.5020000000000001E-2</v>
      </c>
    </row>
    <row r="123" spans="1:7" x14ac:dyDescent="0.25">
      <c r="A123">
        <v>486</v>
      </c>
      <c r="B123">
        <v>0.16880000000000001</v>
      </c>
      <c r="C123">
        <v>-1.6619999999999999E-2</v>
      </c>
      <c r="D123">
        <v>3.2599999999999997E-2</v>
      </c>
      <c r="E123">
        <v>0.13134999999999999</v>
      </c>
      <c r="F123">
        <v>2.2009999999999998E-2</v>
      </c>
      <c r="G123">
        <v>2.537E-2</v>
      </c>
    </row>
    <row r="124" spans="1:7" x14ac:dyDescent="0.25">
      <c r="A124">
        <v>487</v>
      </c>
      <c r="B124">
        <v>0.16864000000000001</v>
      </c>
      <c r="C124">
        <v>-1.685E-2</v>
      </c>
      <c r="D124">
        <v>3.2570000000000002E-2</v>
      </c>
      <c r="E124">
        <v>0.13127</v>
      </c>
      <c r="F124">
        <v>2.189E-2</v>
      </c>
      <c r="G124">
        <v>2.5420000000000002E-2</v>
      </c>
    </row>
    <row r="125" spans="1:7" x14ac:dyDescent="0.25">
      <c r="A125">
        <v>488</v>
      </c>
      <c r="B125">
        <v>0.16857</v>
      </c>
      <c r="C125">
        <v>-1.6750000000000001E-2</v>
      </c>
      <c r="D125">
        <v>3.27E-2</v>
      </c>
      <c r="E125">
        <v>0.13152</v>
      </c>
      <c r="F125">
        <v>2.205E-2</v>
      </c>
      <c r="G125">
        <v>2.5729999999999999E-2</v>
      </c>
    </row>
    <row r="126" spans="1:7" x14ac:dyDescent="0.25">
      <c r="A126">
        <v>489</v>
      </c>
      <c r="B126">
        <v>0.16841</v>
      </c>
      <c r="C126">
        <v>-1.6809999999999999E-2</v>
      </c>
      <c r="D126">
        <v>3.2640000000000002E-2</v>
      </c>
      <c r="E126">
        <v>0.13153999999999999</v>
      </c>
      <c r="F126">
        <v>2.1999999999999999E-2</v>
      </c>
      <c r="G126">
        <v>2.5919999999999999E-2</v>
      </c>
    </row>
    <row r="127" spans="1:7" x14ac:dyDescent="0.25">
      <c r="A127">
        <v>490</v>
      </c>
      <c r="B127">
        <v>0.16835</v>
      </c>
      <c r="C127">
        <v>-1.6809999999999999E-2</v>
      </c>
      <c r="D127">
        <v>3.2710000000000003E-2</v>
      </c>
      <c r="E127">
        <v>0.13166</v>
      </c>
      <c r="F127">
        <v>2.2210000000000001E-2</v>
      </c>
      <c r="G127">
        <v>2.615E-2</v>
      </c>
    </row>
    <row r="128" spans="1:7" x14ac:dyDescent="0.25">
      <c r="A128">
        <v>491</v>
      </c>
      <c r="B128">
        <v>0.16814999999999999</v>
      </c>
      <c r="C128">
        <v>-1.686E-2</v>
      </c>
      <c r="D128">
        <v>3.2669999999999998E-2</v>
      </c>
      <c r="E128">
        <v>0.13161</v>
      </c>
      <c r="F128">
        <v>2.2210000000000001E-2</v>
      </c>
      <c r="G128">
        <v>2.6440000000000002E-2</v>
      </c>
    </row>
    <row r="129" spans="1:7" x14ac:dyDescent="0.25">
      <c r="A129">
        <v>492</v>
      </c>
      <c r="B129">
        <v>0.16805</v>
      </c>
      <c r="C129">
        <v>-1.6820000000000002E-2</v>
      </c>
      <c r="D129">
        <v>3.2800000000000003E-2</v>
      </c>
      <c r="E129">
        <v>0.13163</v>
      </c>
      <c r="F129">
        <v>2.2259999999999999E-2</v>
      </c>
      <c r="G129">
        <v>2.6589999999999999E-2</v>
      </c>
    </row>
    <row r="130" spans="1:7" x14ac:dyDescent="0.25">
      <c r="A130">
        <v>493</v>
      </c>
      <c r="B130">
        <v>0.16789999999999999</v>
      </c>
      <c r="C130">
        <v>-1.6840000000000001E-2</v>
      </c>
      <c r="D130">
        <v>3.2809999999999999E-2</v>
      </c>
      <c r="E130">
        <v>0.13156000000000001</v>
      </c>
      <c r="F130">
        <v>2.223E-2</v>
      </c>
      <c r="G130">
        <v>2.681E-2</v>
      </c>
    </row>
    <row r="131" spans="1:7" x14ac:dyDescent="0.25">
      <c r="A131">
        <v>494</v>
      </c>
      <c r="B131">
        <v>0.16786999999999999</v>
      </c>
      <c r="C131">
        <v>-1.6910000000000001E-2</v>
      </c>
      <c r="D131">
        <v>3.2829999999999998E-2</v>
      </c>
      <c r="E131">
        <v>0.13164999999999999</v>
      </c>
      <c r="F131">
        <v>2.2200000000000001E-2</v>
      </c>
      <c r="G131">
        <v>2.6939999999999999E-2</v>
      </c>
    </row>
    <row r="132" spans="1:7" x14ac:dyDescent="0.25">
      <c r="A132">
        <v>495</v>
      </c>
      <c r="B132">
        <v>0.1678</v>
      </c>
      <c r="C132">
        <v>-1.687E-2</v>
      </c>
      <c r="D132">
        <v>3.2969999999999999E-2</v>
      </c>
      <c r="E132">
        <v>0.13172</v>
      </c>
      <c r="F132">
        <v>2.23E-2</v>
      </c>
      <c r="G132">
        <v>2.7109999999999999E-2</v>
      </c>
    </row>
    <row r="133" spans="1:7" x14ac:dyDescent="0.25">
      <c r="A133">
        <v>496</v>
      </c>
      <c r="B133">
        <v>0.16757</v>
      </c>
      <c r="C133">
        <v>-1.6920000000000001E-2</v>
      </c>
      <c r="D133">
        <v>3.2870000000000003E-2</v>
      </c>
      <c r="E133">
        <v>0.13163</v>
      </c>
      <c r="F133">
        <v>2.2249999999999999E-2</v>
      </c>
      <c r="G133">
        <v>2.7230000000000001E-2</v>
      </c>
    </row>
    <row r="134" spans="1:7" x14ac:dyDescent="0.25">
      <c r="A134">
        <v>497</v>
      </c>
      <c r="B134">
        <v>0.16744999999999999</v>
      </c>
      <c r="C134">
        <v>-1.6879999999999999E-2</v>
      </c>
      <c r="D134">
        <v>3.2829999999999998E-2</v>
      </c>
      <c r="E134">
        <v>0.13167999999999999</v>
      </c>
      <c r="F134">
        <v>2.2259999999999999E-2</v>
      </c>
      <c r="G134">
        <v>2.7369999999999998E-2</v>
      </c>
    </row>
    <row r="135" spans="1:7" x14ac:dyDescent="0.25">
      <c r="A135">
        <v>498</v>
      </c>
      <c r="B135">
        <v>0.16739000000000001</v>
      </c>
      <c r="C135">
        <v>-1.6969999999999999E-2</v>
      </c>
      <c r="D135">
        <v>3.288E-2</v>
      </c>
      <c r="E135">
        <v>0.13156000000000001</v>
      </c>
      <c r="F135">
        <v>2.2239999999999999E-2</v>
      </c>
      <c r="G135">
        <v>2.734E-2</v>
      </c>
    </row>
    <row r="136" spans="1:7" x14ac:dyDescent="0.25">
      <c r="A136">
        <v>499</v>
      </c>
      <c r="B136">
        <v>0.16722000000000001</v>
      </c>
      <c r="C136">
        <v>-1.6979999999999999E-2</v>
      </c>
      <c r="D136">
        <v>3.2849999999999997E-2</v>
      </c>
      <c r="E136">
        <v>0.13156000000000001</v>
      </c>
      <c r="F136">
        <v>2.2190000000000001E-2</v>
      </c>
      <c r="G136">
        <v>2.7390000000000001E-2</v>
      </c>
    </row>
    <row r="137" spans="1:7" x14ac:dyDescent="0.25">
      <c r="A137">
        <v>500</v>
      </c>
      <c r="B137">
        <v>0.16711999999999999</v>
      </c>
      <c r="C137">
        <v>-1.6969999999999999E-2</v>
      </c>
      <c r="D137">
        <v>3.2849999999999997E-2</v>
      </c>
      <c r="E137">
        <v>0.13144</v>
      </c>
      <c r="F137">
        <v>2.213E-2</v>
      </c>
      <c r="G137">
        <v>2.7449999999999999E-2</v>
      </c>
    </row>
    <row r="138" spans="1:7" x14ac:dyDescent="0.25">
      <c r="A138">
        <v>501</v>
      </c>
      <c r="B138">
        <v>0.16705999999999999</v>
      </c>
      <c r="C138">
        <v>-1.6959999999999999E-2</v>
      </c>
      <c r="D138">
        <v>3.2899999999999999E-2</v>
      </c>
      <c r="E138">
        <v>0.13138</v>
      </c>
      <c r="F138">
        <v>2.2159999999999999E-2</v>
      </c>
      <c r="G138">
        <v>2.7529999999999999E-2</v>
      </c>
    </row>
    <row r="139" spans="1:7" x14ac:dyDescent="0.25">
      <c r="A139">
        <v>502</v>
      </c>
      <c r="B139">
        <v>0.16644</v>
      </c>
      <c r="C139">
        <v>-1.6990000000000002E-2</v>
      </c>
      <c r="D139">
        <v>3.288E-2</v>
      </c>
      <c r="E139">
        <v>0.13139999999999999</v>
      </c>
      <c r="F139">
        <v>2.214E-2</v>
      </c>
      <c r="G139">
        <v>2.7560000000000001E-2</v>
      </c>
    </row>
    <row r="140" spans="1:7" x14ac:dyDescent="0.25">
      <c r="A140">
        <v>503</v>
      </c>
      <c r="B140">
        <v>0.16682</v>
      </c>
      <c r="C140">
        <v>-1.7010000000000001E-2</v>
      </c>
      <c r="D140">
        <v>3.2809999999999999E-2</v>
      </c>
      <c r="E140">
        <v>0.13133</v>
      </c>
      <c r="F140">
        <v>2.2120000000000001E-2</v>
      </c>
      <c r="G140">
        <v>2.7570000000000001E-2</v>
      </c>
    </row>
    <row r="141" spans="1:7" x14ac:dyDescent="0.25">
      <c r="A141">
        <v>504</v>
      </c>
      <c r="B141">
        <v>0.16697000000000001</v>
      </c>
      <c r="C141">
        <v>-1.694E-2</v>
      </c>
      <c r="D141">
        <v>3.279E-2</v>
      </c>
      <c r="E141">
        <v>0.13117999999999999</v>
      </c>
      <c r="F141">
        <v>2.2089999999999999E-2</v>
      </c>
      <c r="G141">
        <v>2.767E-2</v>
      </c>
    </row>
    <row r="142" spans="1:7" x14ac:dyDescent="0.25">
      <c r="A142">
        <v>505</v>
      </c>
      <c r="B142">
        <v>0.16649</v>
      </c>
      <c r="C142">
        <v>-1.7010000000000001E-2</v>
      </c>
      <c r="D142">
        <v>3.279E-2</v>
      </c>
      <c r="E142">
        <v>0.13111</v>
      </c>
      <c r="F142">
        <v>2.206E-2</v>
      </c>
      <c r="G142">
        <v>2.767E-2</v>
      </c>
    </row>
    <row r="143" spans="1:7" x14ac:dyDescent="0.25">
      <c r="A143">
        <v>506</v>
      </c>
      <c r="B143">
        <v>0.16647999999999999</v>
      </c>
      <c r="C143">
        <v>-1.703E-2</v>
      </c>
      <c r="D143">
        <v>3.2820000000000002E-2</v>
      </c>
      <c r="E143">
        <v>0.13098000000000001</v>
      </c>
      <c r="F143">
        <v>2.2020000000000001E-2</v>
      </c>
      <c r="G143">
        <v>2.7660000000000001E-2</v>
      </c>
    </row>
    <row r="144" spans="1:7" x14ac:dyDescent="0.25">
      <c r="A144">
        <v>507</v>
      </c>
      <c r="B144">
        <v>0.16644999999999999</v>
      </c>
      <c r="C144">
        <v>-1.7069999999999998E-2</v>
      </c>
      <c r="D144">
        <v>3.2759999999999997E-2</v>
      </c>
      <c r="E144">
        <v>0.13091</v>
      </c>
      <c r="F144">
        <v>2.198E-2</v>
      </c>
      <c r="G144">
        <v>2.767E-2</v>
      </c>
    </row>
    <row r="145" spans="1:7" x14ac:dyDescent="0.25">
      <c r="A145">
        <v>508</v>
      </c>
      <c r="B145">
        <v>0.16614999999999999</v>
      </c>
      <c r="C145">
        <v>-1.7090000000000001E-2</v>
      </c>
      <c r="D145">
        <v>3.279E-2</v>
      </c>
      <c r="E145">
        <v>0.1308</v>
      </c>
      <c r="F145">
        <v>2.1930000000000002E-2</v>
      </c>
      <c r="G145">
        <v>2.768E-2</v>
      </c>
    </row>
    <row r="146" spans="1:7" x14ac:dyDescent="0.25">
      <c r="A146">
        <v>509</v>
      </c>
      <c r="B146">
        <v>0.16608000000000001</v>
      </c>
      <c r="C146">
        <v>-1.712E-2</v>
      </c>
      <c r="D146">
        <v>3.2710000000000003E-2</v>
      </c>
      <c r="E146">
        <v>0.13077</v>
      </c>
      <c r="F146">
        <v>2.1860000000000001E-2</v>
      </c>
      <c r="G146">
        <v>2.7619999999999999E-2</v>
      </c>
    </row>
    <row r="147" spans="1:7" x14ac:dyDescent="0.25">
      <c r="A147">
        <v>510</v>
      </c>
      <c r="B147">
        <v>0.16599</v>
      </c>
      <c r="C147">
        <v>-1.7139999999999999E-2</v>
      </c>
      <c r="D147">
        <v>3.27E-2</v>
      </c>
      <c r="E147">
        <v>0.13064000000000001</v>
      </c>
      <c r="F147">
        <v>2.1870000000000001E-2</v>
      </c>
      <c r="G147">
        <v>2.7699999999999999E-2</v>
      </c>
    </row>
    <row r="148" spans="1:7" x14ac:dyDescent="0.25">
      <c r="A148">
        <v>511</v>
      </c>
      <c r="B148">
        <v>0.16589999999999999</v>
      </c>
      <c r="C148">
        <v>-1.7049999999999999E-2</v>
      </c>
      <c r="D148">
        <v>3.2689999999999997E-2</v>
      </c>
      <c r="E148">
        <v>0.13055</v>
      </c>
      <c r="F148">
        <v>2.1819999999999999E-2</v>
      </c>
      <c r="G148">
        <v>2.7830000000000001E-2</v>
      </c>
    </row>
    <row r="149" spans="1:7" x14ac:dyDescent="0.25">
      <c r="A149">
        <v>512</v>
      </c>
      <c r="B149">
        <v>0.16582</v>
      </c>
      <c r="C149">
        <v>-1.7090000000000001E-2</v>
      </c>
      <c r="D149">
        <v>3.2649999999999998E-2</v>
      </c>
      <c r="E149">
        <v>0.13050999999999999</v>
      </c>
      <c r="F149">
        <v>2.1770000000000001E-2</v>
      </c>
      <c r="G149">
        <v>2.784E-2</v>
      </c>
    </row>
    <row r="150" spans="1:7" x14ac:dyDescent="0.25">
      <c r="A150">
        <v>513</v>
      </c>
      <c r="B150">
        <v>0.16571</v>
      </c>
      <c r="C150">
        <v>-1.7139999999999999E-2</v>
      </c>
      <c r="D150">
        <v>3.27E-2</v>
      </c>
      <c r="E150">
        <v>0.13048999999999999</v>
      </c>
      <c r="F150">
        <v>2.1829999999999999E-2</v>
      </c>
      <c r="G150">
        <v>2.7969999999999998E-2</v>
      </c>
    </row>
    <row r="151" spans="1:7" x14ac:dyDescent="0.25">
      <c r="A151">
        <v>514</v>
      </c>
      <c r="B151">
        <v>0.16574</v>
      </c>
      <c r="C151">
        <v>-1.7160000000000002E-2</v>
      </c>
      <c r="D151">
        <v>3.2629999999999999E-2</v>
      </c>
      <c r="E151">
        <v>0.13037000000000001</v>
      </c>
      <c r="F151">
        <v>2.18E-2</v>
      </c>
      <c r="G151">
        <v>2.8049999999999999E-2</v>
      </c>
    </row>
    <row r="152" spans="1:7" x14ac:dyDescent="0.25">
      <c r="A152">
        <v>515</v>
      </c>
      <c r="B152">
        <v>0.16553000000000001</v>
      </c>
      <c r="C152">
        <v>-1.7160000000000002E-2</v>
      </c>
      <c r="D152">
        <v>3.2599999999999997E-2</v>
      </c>
      <c r="E152">
        <v>0.13031000000000001</v>
      </c>
      <c r="F152">
        <v>2.1749999999999999E-2</v>
      </c>
      <c r="G152">
        <v>2.819E-2</v>
      </c>
    </row>
    <row r="153" spans="1:7" x14ac:dyDescent="0.25">
      <c r="A153">
        <v>516</v>
      </c>
      <c r="B153">
        <v>0.16545000000000001</v>
      </c>
      <c r="C153">
        <v>-1.7149999999999999E-2</v>
      </c>
      <c r="D153">
        <v>3.2669999999999998E-2</v>
      </c>
      <c r="E153">
        <v>0.13031000000000001</v>
      </c>
      <c r="F153">
        <v>2.179E-2</v>
      </c>
      <c r="G153">
        <v>2.8389999999999999E-2</v>
      </c>
    </row>
    <row r="154" spans="1:7" x14ac:dyDescent="0.25">
      <c r="A154">
        <v>517</v>
      </c>
      <c r="B154">
        <v>0.16544</v>
      </c>
      <c r="C154">
        <v>-1.721E-2</v>
      </c>
      <c r="D154">
        <v>3.2629999999999999E-2</v>
      </c>
      <c r="E154">
        <v>0.13034000000000001</v>
      </c>
      <c r="F154">
        <v>2.1819999999999999E-2</v>
      </c>
      <c r="G154">
        <v>2.852E-2</v>
      </c>
    </row>
    <row r="155" spans="1:7" x14ac:dyDescent="0.25">
      <c r="A155">
        <v>518</v>
      </c>
      <c r="B155">
        <v>0.16508</v>
      </c>
      <c r="C155">
        <v>-1.7250000000000001E-2</v>
      </c>
      <c r="D155">
        <v>3.2579999999999998E-2</v>
      </c>
      <c r="E155">
        <v>0.13037000000000001</v>
      </c>
      <c r="F155">
        <v>2.1739999999999999E-2</v>
      </c>
      <c r="G155">
        <v>2.8629999999999999E-2</v>
      </c>
    </row>
    <row r="156" spans="1:7" x14ac:dyDescent="0.25">
      <c r="A156">
        <v>519</v>
      </c>
      <c r="B156">
        <v>0.16524</v>
      </c>
      <c r="C156">
        <v>-1.7239999999999998E-2</v>
      </c>
      <c r="D156">
        <v>3.2620000000000003E-2</v>
      </c>
      <c r="E156">
        <v>0.13044</v>
      </c>
      <c r="F156">
        <v>2.1829999999999999E-2</v>
      </c>
      <c r="G156">
        <v>2.894E-2</v>
      </c>
    </row>
    <row r="157" spans="1:7" x14ac:dyDescent="0.25">
      <c r="A157">
        <v>520</v>
      </c>
      <c r="B157">
        <v>0.16506000000000001</v>
      </c>
      <c r="C157">
        <v>-1.7260000000000001E-2</v>
      </c>
      <c r="D157">
        <v>3.2669999999999998E-2</v>
      </c>
      <c r="E157">
        <v>0.13048999999999999</v>
      </c>
      <c r="F157">
        <v>2.1860000000000001E-2</v>
      </c>
      <c r="G157">
        <v>2.9180000000000001E-2</v>
      </c>
    </row>
    <row r="158" spans="1:7" x14ac:dyDescent="0.25">
      <c r="A158">
        <v>521</v>
      </c>
      <c r="B158">
        <v>0.16497000000000001</v>
      </c>
      <c r="C158">
        <v>-1.7219999999999999E-2</v>
      </c>
      <c r="D158">
        <v>3.2649999999999998E-2</v>
      </c>
      <c r="E158">
        <v>0.13055</v>
      </c>
      <c r="F158">
        <v>2.1909999999999999E-2</v>
      </c>
      <c r="G158">
        <v>2.945E-2</v>
      </c>
    </row>
    <row r="159" spans="1:7" x14ac:dyDescent="0.25">
      <c r="A159">
        <v>522</v>
      </c>
      <c r="B159">
        <v>0.16489000000000001</v>
      </c>
      <c r="C159">
        <v>-1.7270000000000001E-2</v>
      </c>
      <c r="D159">
        <v>3.27E-2</v>
      </c>
      <c r="E159">
        <v>0.13066</v>
      </c>
      <c r="F159">
        <v>2.1989999999999999E-2</v>
      </c>
      <c r="G159">
        <v>2.9770000000000001E-2</v>
      </c>
    </row>
    <row r="160" spans="1:7" x14ac:dyDescent="0.25">
      <c r="A160">
        <v>523</v>
      </c>
      <c r="B160">
        <v>0.16486000000000001</v>
      </c>
      <c r="C160">
        <v>-1.7229999999999999E-2</v>
      </c>
      <c r="D160">
        <v>3.2800000000000003E-2</v>
      </c>
      <c r="E160">
        <v>0.13081000000000001</v>
      </c>
      <c r="F160">
        <v>2.215E-2</v>
      </c>
      <c r="G160">
        <v>3.022E-2</v>
      </c>
    </row>
    <row r="161" spans="1:7" x14ac:dyDescent="0.25">
      <c r="A161">
        <v>524</v>
      </c>
      <c r="B161">
        <v>0.16475999999999999</v>
      </c>
      <c r="C161">
        <v>-1.7229999999999999E-2</v>
      </c>
      <c r="D161">
        <v>3.288E-2</v>
      </c>
      <c r="E161">
        <v>0.13103999999999999</v>
      </c>
      <c r="F161">
        <v>2.2179999999999998E-2</v>
      </c>
      <c r="G161">
        <v>3.0589999999999999E-2</v>
      </c>
    </row>
    <row r="162" spans="1:7" x14ac:dyDescent="0.25">
      <c r="A162">
        <v>525</v>
      </c>
      <c r="B162">
        <v>0.16472000000000001</v>
      </c>
      <c r="C162">
        <v>-1.7229999999999999E-2</v>
      </c>
      <c r="D162">
        <v>3.2969999999999999E-2</v>
      </c>
      <c r="E162">
        <v>0.13119</v>
      </c>
      <c r="F162">
        <v>2.2290000000000001E-2</v>
      </c>
      <c r="G162">
        <v>3.1019999999999999E-2</v>
      </c>
    </row>
    <row r="163" spans="1:7" x14ac:dyDescent="0.25">
      <c r="A163">
        <v>526</v>
      </c>
      <c r="B163">
        <v>0.16475999999999999</v>
      </c>
      <c r="C163">
        <v>-1.7239999999999998E-2</v>
      </c>
      <c r="D163">
        <v>3.3020000000000001E-2</v>
      </c>
      <c r="E163">
        <v>0.13141</v>
      </c>
      <c r="F163">
        <v>2.239E-2</v>
      </c>
      <c r="G163">
        <v>3.1510000000000003E-2</v>
      </c>
    </row>
    <row r="164" spans="1:7" x14ac:dyDescent="0.25">
      <c r="A164">
        <v>527</v>
      </c>
      <c r="B164">
        <v>0.16455</v>
      </c>
      <c r="C164">
        <v>-1.719E-2</v>
      </c>
      <c r="D164">
        <v>3.3189999999999997E-2</v>
      </c>
      <c r="E164">
        <v>0.13163</v>
      </c>
      <c r="F164">
        <v>2.2540000000000001E-2</v>
      </c>
      <c r="G164">
        <v>3.2070000000000001E-2</v>
      </c>
    </row>
    <row r="165" spans="1:7" x14ac:dyDescent="0.25">
      <c r="A165">
        <v>528</v>
      </c>
      <c r="B165">
        <v>0.1646</v>
      </c>
      <c r="C165">
        <v>-1.7149999999999999E-2</v>
      </c>
      <c r="D165">
        <v>3.3349999999999998E-2</v>
      </c>
      <c r="E165">
        <v>0.13200000000000001</v>
      </c>
      <c r="F165">
        <v>2.2710000000000001E-2</v>
      </c>
      <c r="G165">
        <v>3.279E-2</v>
      </c>
    </row>
    <row r="166" spans="1:7" x14ac:dyDescent="0.25">
      <c r="A166">
        <v>529</v>
      </c>
      <c r="B166">
        <v>0.16445000000000001</v>
      </c>
      <c r="C166">
        <v>-1.7180000000000001E-2</v>
      </c>
      <c r="D166">
        <v>3.338E-2</v>
      </c>
      <c r="E166">
        <v>0.13228999999999999</v>
      </c>
      <c r="F166">
        <v>2.2849999999999999E-2</v>
      </c>
      <c r="G166">
        <v>3.3320000000000002E-2</v>
      </c>
    </row>
    <row r="167" spans="1:7" x14ac:dyDescent="0.25">
      <c r="A167">
        <v>530</v>
      </c>
      <c r="B167">
        <v>0.16436000000000001</v>
      </c>
      <c r="C167">
        <v>-1.7139999999999999E-2</v>
      </c>
      <c r="D167">
        <v>3.3570000000000003E-2</v>
      </c>
      <c r="E167">
        <v>0.13256999999999999</v>
      </c>
      <c r="F167">
        <v>2.307E-2</v>
      </c>
      <c r="G167">
        <v>3.3989999999999999E-2</v>
      </c>
    </row>
    <row r="168" spans="1:7" x14ac:dyDescent="0.25">
      <c r="A168">
        <v>531</v>
      </c>
      <c r="B168">
        <v>0.16428999999999999</v>
      </c>
      <c r="C168">
        <v>-1.7069999999999998E-2</v>
      </c>
      <c r="D168">
        <v>3.3730000000000003E-2</v>
      </c>
      <c r="E168">
        <v>0.13295000000000001</v>
      </c>
      <c r="F168">
        <v>2.3269999999999999E-2</v>
      </c>
      <c r="G168">
        <v>3.4810000000000001E-2</v>
      </c>
    </row>
    <row r="169" spans="1:7" x14ac:dyDescent="0.25">
      <c r="A169">
        <v>532</v>
      </c>
      <c r="B169">
        <v>0.16413</v>
      </c>
      <c r="C169">
        <v>-1.7139999999999999E-2</v>
      </c>
      <c r="D169">
        <v>3.3840000000000002E-2</v>
      </c>
      <c r="E169">
        <v>0.13338</v>
      </c>
      <c r="F169">
        <v>2.3460000000000002E-2</v>
      </c>
      <c r="G169">
        <v>3.5560000000000001E-2</v>
      </c>
    </row>
    <row r="170" spans="1:7" x14ac:dyDescent="0.25">
      <c r="A170">
        <v>533</v>
      </c>
      <c r="B170">
        <v>0.16422</v>
      </c>
      <c r="C170">
        <v>-1.703E-2</v>
      </c>
      <c r="D170">
        <v>3.4090000000000002E-2</v>
      </c>
      <c r="E170">
        <v>0.13385</v>
      </c>
      <c r="F170">
        <v>2.367E-2</v>
      </c>
      <c r="G170">
        <v>3.6360000000000003E-2</v>
      </c>
    </row>
    <row r="171" spans="1:7" x14ac:dyDescent="0.25">
      <c r="A171">
        <v>534</v>
      </c>
      <c r="B171">
        <v>0.16402</v>
      </c>
      <c r="C171">
        <v>-1.702E-2</v>
      </c>
      <c r="D171">
        <v>3.4200000000000001E-2</v>
      </c>
      <c r="E171">
        <v>0.13438</v>
      </c>
      <c r="F171">
        <v>2.4E-2</v>
      </c>
      <c r="G171">
        <v>3.7249999999999998E-2</v>
      </c>
    </row>
    <row r="172" spans="1:7" x14ac:dyDescent="0.25">
      <c r="A172">
        <v>535</v>
      </c>
      <c r="B172">
        <v>0.16409000000000001</v>
      </c>
      <c r="C172">
        <v>-1.695E-2</v>
      </c>
      <c r="D172">
        <v>3.4459999999999998E-2</v>
      </c>
      <c r="E172">
        <v>0.13502</v>
      </c>
      <c r="F172">
        <v>2.4320000000000001E-2</v>
      </c>
      <c r="G172">
        <v>3.8289999999999998E-2</v>
      </c>
    </row>
    <row r="173" spans="1:7" x14ac:dyDescent="0.25">
      <c r="A173">
        <v>536</v>
      </c>
      <c r="B173">
        <v>0.16395000000000001</v>
      </c>
      <c r="C173">
        <v>-1.6899999999999998E-2</v>
      </c>
      <c r="D173">
        <v>3.4750000000000003E-2</v>
      </c>
      <c r="E173">
        <v>0.1356</v>
      </c>
      <c r="F173">
        <v>2.4570000000000002E-2</v>
      </c>
      <c r="G173">
        <v>3.9419999999999997E-2</v>
      </c>
    </row>
    <row r="174" spans="1:7" x14ac:dyDescent="0.25">
      <c r="A174">
        <v>537</v>
      </c>
      <c r="B174">
        <v>0.16397</v>
      </c>
      <c r="C174">
        <v>-1.6879999999999999E-2</v>
      </c>
      <c r="D174">
        <v>3.4970000000000001E-2</v>
      </c>
      <c r="E174">
        <v>0.13617000000000001</v>
      </c>
      <c r="F174">
        <v>2.4920000000000001E-2</v>
      </c>
      <c r="G174">
        <v>4.0430000000000001E-2</v>
      </c>
    </row>
    <row r="175" spans="1:7" x14ac:dyDescent="0.25">
      <c r="A175">
        <v>538</v>
      </c>
      <c r="B175">
        <v>0.16389999999999999</v>
      </c>
      <c r="C175">
        <v>-1.687E-2</v>
      </c>
      <c r="D175">
        <v>3.524E-2</v>
      </c>
      <c r="E175">
        <v>0.13680999999999999</v>
      </c>
      <c r="F175">
        <v>2.5260000000000001E-2</v>
      </c>
      <c r="G175">
        <v>4.1410000000000002E-2</v>
      </c>
    </row>
    <row r="176" spans="1:7" x14ac:dyDescent="0.25">
      <c r="A176">
        <v>539</v>
      </c>
      <c r="B176">
        <v>0.16389999999999999</v>
      </c>
      <c r="C176">
        <v>-1.6809999999999999E-2</v>
      </c>
      <c r="D176">
        <v>3.5549999999999998E-2</v>
      </c>
      <c r="E176">
        <v>0.13757</v>
      </c>
      <c r="F176">
        <v>2.5649999999999999E-2</v>
      </c>
      <c r="G176">
        <v>4.2819999999999997E-2</v>
      </c>
    </row>
    <row r="177" spans="1:7" x14ac:dyDescent="0.25">
      <c r="A177">
        <v>540</v>
      </c>
      <c r="B177">
        <v>0.16377</v>
      </c>
      <c r="C177">
        <v>-1.6799999999999999E-2</v>
      </c>
      <c r="D177">
        <v>3.5790000000000002E-2</v>
      </c>
      <c r="E177">
        <v>0.13816999999999999</v>
      </c>
      <c r="F177">
        <v>2.589E-2</v>
      </c>
      <c r="G177">
        <v>4.3880000000000002E-2</v>
      </c>
    </row>
    <row r="178" spans="1:7" x14ac:dyDescent="0.25">
      <c r="A178">
        <v>541</v>
      </c>
      <c r="B178">
        <v>0.16364999999999999</v>
      </c>
      <c r="C178">
        <v>-1.6670000000000001E-2</v>
      </c>
      <c r="D178">
        <v>3.6170000000000001E-2</v>
      </c>
      <c r="E178">
        <v>0.13905999999999999</v>
      </c>
      <c r="F178">
        <v>2.648E-2</v>
      </c>
      <c r="G178">
        <v>4.5409999999999999E-2</v>
      </c>
    </row>
    <row r="179" spans="1:7" x14ac:dyDescent="0.25">
      <c r="A179">
        <v>542</v>
      </c>
      <c r="B179">
        <v>0.16375000000000001</v>
      </c>
      <c r="C179">
        <v>-1.661E-2</v>
      </c>
      <c r="D179">
        <v>3.653E-2</v>
      </c>
      <c r="E179">
        <v>0.13985</v>
      </c>
      <c r="F179">
        <v>2.683E-2</v>
      </c>
      <c r="G179">
        <v>4.666E-2</v>
      </c>
    </row>
    <row r="180" spans="1:7" x14ac:dyDescent="0.25">
      <c r="A180">
        <v>543</v>
      </c>
      <c r="B180">
        <v>0.16358</v>
      </c>
      <c r="C180">
        <v>-1.6590000000000001E-2</v>
      </c>
      <c r="D180">
        <v>3.6819999999999999E-2</v>
      </c>
      <c r="E180">
        <v>0.14080000000000001</v>
      </c>
      <c r="F180">
        <v>2.733E-2</v>
      </c>
      <c r="G180">
        <v>4.8280000000000003E-2</v>
      </c>
    </row>
    <row r="181" spans="1:7" x14ac:dyDescent="0.25">
      <c r="A181">
        <v>544</v>
      </c>
      <c r="B181">
        <v>0.16356000000000001</v>
      </c>
      <c r="C181">
        <v>-1.6559999999999998E-2</v>
      </c>
      <c r="D181">
        <v>3.7150000000000002E-2</v>
      </c>
      <c r="E181">
        <v>0.14171</v>
      </c>
      <c r="F181">
        <v>2.776E-2</v>
      </c>
      <c r="G181">
        <v>4.981E-2</v>
      </c>
    </row>
    <row r="182" spans="1:7" x14ac:dyDescent="0.25">
      <c r="A182">
        <v>545</v>
      </c>
      <c r="B182">
        <v>0.16359000000000001</v>
      </c>
      <c r="C182">
        <v>-1.6469999999999999E-2</v>
      </c>
      <c r="D182">
        <v>3.7620000000000001E-2</v>
      </c>
      <c r="E182">
        <v>0.14265</v>
      </c>
      <c r="F182">
        <v>2.828E-2</v>
      </c>
      <c r="G182">
        <v>5.1270000000000003E-2</v>
      </c>
    </row>
    <row r="183" spans="1:7" x14ac:dyDescent="0.25">
      <c r="A183">
        <v>546</v>
      </c>
      <c r="B183">
        <v>0.16350000000000001</v>
      </c>
      <c r="C183">
        <v>-1.644E-2</v>
      </c>
      <c r="D183">
        <v>3.7920000000000002E-2</v>
      </c>
      <c r="E183">
        <v>0.14355999999999999</v>
      </c>
      <c r="F183">
        <v>2.8750000000000001E-2</v>
      </c>
      <c r="G183">
        <v>5.271E-2</v>
      </c>
    </row>
    <row r="184" spans="1:7" x14ac:dyDescent="0.25">
      <c r="A184">
        <v>547</v>
      </c>
      <c r="B184">
        <v>0.16350000000000001</v>
      </c>
      <c r="C184">
        <v>-1.626E-2</v>
      </c>
      <c r="D184">
        <v>3.8440000000000002E-2</v>
      </c>
      <c r="E184">
        <v>0.14482</v>
      </c>
      <c r="F184">
        <v>2.9340000000000001E-2</v>
      </c>
      <c r="G184">
        <v>5.466E-2</v>
      </c>
    </row>
    <row r="185" spans="1:7" x14ac:dyDescent="0.25">
      <c r="A185">
        <v>548</v>
      </c>
      <c r="B185">
        <v>0.16344</v>
      </c>
      <c r="C185">
        <v>-1.6279999999999999E-2</v>
      </c>
      <c r="D185">
        <v>3.8809999999999997E-2</v>
      </c>
      <c r="E185">
        <v>0.14577000000000001</v>
      </c>
      <c r="F185">
        <v>2.988E-2</v>
      </c>
      <c r="G185">
        <v>5.6500000000000002E-2</v>
      </c>
    </row>
    <row r="186" spans="1:7" x14ac:dyDescent="0.25">
      <c r="A186">
        <v>549</v>
      </c>
      <c r="B186">
        <v>0.16320999999999999</v>
      </c>
      <c r="C186">
        <v>-1.6289999999999999E-2</v>
      </c>
      <c r="D186">
        <v>3.9280000000000002E-2</v>
      </c>
      <c r="E186">
        <v>0.14688000000000001</v>
      </c>
      <c r="F186">
        <v>3.041E-2</v>
      </c>
      <c r="G186">
        <v>5.824E-2</v>
      </c>
    </row>
    <row r="187" spans="1:7" x14ac:dyDescent="0.25">
      <c r="A187">
        <v>550</v>
      </c>
      <c r="B187">
        <v>0.16334000000000001</v>
      </c>
      <c r="C187">
        <v>-1.6150000000000001E-2</v>
      </c>
      <c r="D187">
        <v>3.977E-2</v>
      </c>
      <c r="E187">
        <v>0.14813999999999999</v>
      </c>
      <c r="F187">
        <v>3.107E-2</v>
      </c>
      <c r="G187">
        <v>6.0150000000000002E-2</v>
      </c>
    </row>
    <row r="188" spans="1:7" x14ac:dyDescent="0.25">
      <c r="A188">
        <v>551</v>
      </c>
      <c r="B188">
        <v>0.16335</v>
      </c>
      <c r="C188">
        <v>-1.6029999999999999E-2</v>
      </c>
      <c r="D188">
        <v>4.0309999999999999E-2</v>
      </c>
      <c r="E188">
        <v>0.14935999999999999</v>
      </c>
      <c r="F188">
        <v>3.1690000000000003E-2</v>
      </c>
      <c r="G188">
        <v>6.2129999999999998E-2</v>
      </c>
    </row>
    <row r="189" spans="1:7" x14ac:dyDescent="0.25">
      <c r="A189">
        <v>552</v>
      </c>
      <c r="B189">
        <v>0.16322999999999999</v>
      </c>
      <c r="C189">
        <v>-1.5910000000000001E-2</v>
      </c>
      <c r="D189">
        <v>4.0820000000000002E-2</v>
      </c>
      <c r="E189">
        <v>0.15076999999999999</v>
      </c>
      <c r="F189">
        <v>3.2379999999999999E-2</v>
      </c>
      <c r="G189">
        <v>6.4269999999999994E-2</v>
      </c>
    </row>
    <row r="190" spans="1:7" x14ac:dyDescent="0.25">
      <c r="A190">
        <v>553</v>
      </c>
      <c r="B190">
        <v>0.16317000000000001</v>
      </c>
      <c r="C190">
        <v>-1.583E-2</v>
      </c>
      <c r="D190">
        <v>4.1399999999999999E-2</v>
      </c>
      <c r="E190">
        <v>0.15201999999999999</v>
      </c>
      <c r="F190">
        <v>3.2980000000000002E-2</v>
      </c>
      <c r="G190">
        <v>6.6400000000000001E-2</v>
      </c>
    </row>
    <row r="191" spans="1:7" x14ac:dyDescent="0.25">
      <c r="A191">
        <v>554</v>
      </c>
      <c r="B191">
        <v>0.16309000000000001</v>
      </c>
      <c r="C191">
        <v>-1.5769999999999999E-2</v>
      </c>
      <c r="D191">
        <v>4.1700000000000001E-2</v>
      </c>
      <c r="E191">
        <v>0.15317</v>
      </c>
      <c r="F191">
        <v>3.3649999999999999E-2</v>
      </c>
      <c r="G191">
        <v>6.83E-2</v>
      </c>
    </row>
    <row r="192" spans="1:7" x14ac:dyDescent="0.25">
      <c r="A192">
        <v>555</v>
      </c>
      <c r="B192">
        <v>0.16309999999999999</v>
      </c>
      <c r="C192">
        <v>-1.5570000000000001E-2</v>
      </c>
      <c r="D192">
        <v>4.2380000000000001E-2</v>
      </c>
      <c r="E192">
        <v>0.15483</v>
      </c>
      <c r="F192">
        <v>3.4329999999999999E-2</v>
      </c>
      <c r="G192">
        <v>7.0470000000000005E-2</v>
      </c>
    </row>
    <row r="193" spans="1:7" x14ac:dyDescent="0.25">
      <c r="A193">
        <v>556</v>
      </c>
      <c r="B193">
        <v>0.16295999999999999</v>
      </c>
      <c r="C193">
        <v>-1.5559999999999999E-2</v>
      </c>
      <c r="D193">
        <v>4.2889999999999998E-2</v>
      </c>
      <c r="E193">
        <v>0.156</v>
      </c>
      <c r="F193">
        <v>3.4880000000000001E-2</v>
      </c>
      <c r="G193">
        <v>7.2599999999999998E-2</v>
      </c>
    </row>
    <row r="194" spans="1:7" x14ac:dyDescent="0.25">
      <c r="A194">
        <v>557</v>
      </c>
      <c r="B194">
        <v>0.16289999999999999</v>
      </c>
      <c r="C194">
        <v>-1.549E-2</v>
      </c>
      <c r="D194">
        <v>4.3430000000000003E-2</v>
      </c>
      <c r="E194">
        <v>0.15737000000000001</v>
      </c>
      <c r="F194">
        <v>3.5589999999999997E-2</v>
      </c>
      <c r="G194">
        <v>7.4910000000000004E-2</v>
      </c>
    </row>
    <row r="195" spans="1:7" x14ac:dyDescent="0.25">
      <c r="A195">
        <v>558</v>
      </c>
      <c r="B195">
        <v>0.16292999999999999</v>
      </c>
      <c r="C195">
        <v>-1.538E-2</v>
      </c>
      <c r="D195">
        <v>4.3990000000000001E-2</v>
      </c>
      <c r="E195">
        <v>0.15883</v>
      </c>
      <c r="F195">
        <v>3.6299999999999999E-2</v>
      </c>
      <c r="G195">
        <v>7.6999999999999999E-2</v>
      </c>
    </row>
    <row r="196" spans="1:7" x14ac:dyDescent="0.25">
      <c r="A196">
        <v>559</v>
      </c>
      <c r="B196">
        <v>0.16284000000000001</v>
      </c>
      <c r="C196">
        <v>-1.524E-2</v>
      </c>
      <c r="D196">
        <v>4.4679999999999997E-2</v>
      </c>
      <c r="E196">
        <v>0.16039999999999999</v>
      </c>
      <c r="F196">
        <v>3.7089999999999998E-2</v>
      </c>
      <c r="G196">
        <v>7.9460000000000003E-2</v>
      </c>
    </row>
    <row r="197" spans="1:7" x14ac:dyDescent="0.25">
      <c r="A197">
        <v>560</v>
      </c>
      <c r="B197">
        <v>0.16286</v>
      </c>
      <c r="C197">
        <v>-1.515E-2</v>
      </c>
      <c r="D197">
        <v>4.5260000000000002E-2</v>
      </c>
      <c r="E197">
        <v>0.16189999999999999</v>
      </c>
      <c r="F197">
        <v>3.7789999999999997E-2</v>
      </c>
      <c r="G197">
        <v>8.1750000000000003E-2</v>
      </c>
    </row>
    <row r="198" spans="1:7" x14ac:dyDescent="0.25">
      <c r="A198">
        <v>561</v>
      </c>
      <c r="B198">
        <v>0.16274</v>
      </c>
      <c r="C198">
        <v>-1.511E-2</v>
      </c>
      <c r="D198">
        <v>4.5760000000000002E-2</v>
      </c>
      <c r="E198">
        <v>0.16333</v>
      </c>
      <c r="F198">
        <v>3.8510000000000003E-2</v>
      </c>
      <c r="G198">
        <v>8.4029999999999994E-2</v>
      </c>
    </row>
    <row r="199" spans="1:7" x14ac:dyDescent="0.25">
      <c r="A199">
        <v>562</v>
      </c>
      <c r="B199">
        <v>0.16270999999999999</v>
      </c>
      <c r="C199">
        <v>-1.4970000000000001E-2</v>
      </c>
      <c r="D199">
        <v>4.6339999999999999E-2</v>
      </c>
      <c r="E199">
        <v>0.16464999999999999</v>
      </c>
      <c r="F199">
        <v>3.9190000000000003E-2</v>
      </c>
      <c r="G199">
        <v>8.6099999999999996E-2</v>
      </c>
    </row>
    <row r="200" spans="1:7" x14ac:dyDescent="0.25">
      <c r="A200">
        <v>563</v>
      </c>
      <c r="B200">
        <v>0.16284000000000001</v>
      </c>
      <c r="C200">
        <v>-1.4840000000000001E-2</v>
      </c>
      <c r="D200">
        <v>4.7100000000000003E-2</v>
      </c>
      <c r="E200">
        <v>0.16641</v>
      </c>
      <c r="F200">
        <v>4.0050000000000002E-2</v>
      </c>
      <c r="G200">
        <v>8.8730000000000003E-2</v>
      </c>
    </row>
    <row r="201" spans="1:7" x14ac:dyDescent="0.25">
      <c r="A201">
        <v>564</v>
      </c>
      <c r="B201">
        <v>0.16263</v>
      </c>
      <c r="C201">
        <v>-1.473E-2</v>
      </c>
      <c r="D201">
        <v>4.7669999999999997E-2</v>
      </c>
      <c r="E201">
        <v>0.16791</v>
      </c>
      <c r="F201">
        <v>4.0820000000000002E-2</v>
      </c>
      <c r="G201">
        <v>9.1149999999999995E-2</v>
      </c>
    </row>
    <row r="202" spans="1:7" x14ac:dyDescent="0.25">
      <c r="A202">
        <v>565</v>
      </c>
      <c r="B202">
        <v>0.16259000000000001</v>
      </c>
      <c r="C202">
        <v>-1.461E-2</v>
      </c>
      <c r="D202">
        <v>4.8320000000000002E-2</v>
      </c>
      <c r="E202">
        <v>0.16961000000000001</v>
      </c>
      <c r="F202">
        <v>4.165E-2</v>
      </c>
      <c r="G202">
        <v>9.3700000000000006E-2</v>
      </c>
    </row>
    <row r="203" spans="1:7" x14ac:dyDescent="0.25">
      <c r="A203">
        <v>566</v>
      </c>
      <c r="B203">
        <v>0.16261</v>
      </c>
      <c r="C203">
        <v>-1.4500000000000001E-2</v>
      </c>
      <c r="D203">
        <v>4.8980000000000003E-2</v>
      </c>
      <c r="E203">
        <v>0.17133999999999999</v>
      </c>
      <c r="F203">
        <v>4.2500000000000003E-2</v>
      </c>
      <c r="G203">
        <v>9.6310000000000007E-2</v>
      </c>
    </row>
    <row r="204" spans="1:7" x14ac:dyDescent="0.25">
      <c r="A204">
        <v>567</v>
      </c>
      <c r="B204">
        <v>0.16258</v>
      </c>
      <c r="C204">
        <v>-1.434E-2</v>
      </c>
      <c r="D204">
        <v>4.9700000000000001E-2</v>
      </c>
      <c r="E204">
        <v>0.17302999999999999</v>
      </c>
      <c r="F204">
        <v>4.342E-2</v>
      </c>
      <c r="G204">
        <v>9.894E-2</v>
      </c>
    </row>
    <row r="205" spans="1:7" x14ac:dyDescent="0.25">
      <c r="A205">
        <v>568</v>
      </c>
      <c r="B205">
        <v>0.16266</v>
      </c>
      <c r="C205">
        <v>-1.423E-2</v>
      </c>
      <c r="D205">
        <v>5.0389999999999997E-2</v>
      </c>
      <c r="E205">
        <v>0.17474999999999999</v>
      </c>
      <c r="F205">
        <v>4.4380000000000003E-2</v>
      </c>
      <c r="G205">
        <v>0.10166</v>
      </c>
    </row>
    <row r="206" spans="1:7" x14ac:dyDescent="0.25">
      <c r="A206">
        <v>569</v>
      </c>
      <c r="B206">
        <v>0.16264000000000001</v>
      </c>
      <c r="C206">
        <v>-1.409E-2</v>
      </c>
      <c r="D206">
        <v>5.1209999999999999E-2</v>
      </c>
      <c r="E206">
        <v>0.17688000000000001</v>
      </c>
      <c r="F206">
        <v>4.5280000000000001E-2</v>
      </c>
      <c r="G206">
        <v>0.10483000000000001</v>
      </c>
    </row>
    <row r="207" spans="1:7" x14ac:dyDescent="0.25">
      <c r="A207">
        <v>570</v>
      </c>
      <c r="B207">
        <v>0.16253999999999999</v>
      </c>
      <c r="C207">
        <v>-1.4109999999999999E-2</v>
      </c>
      <c r="D207">
        <v>5.1769999999999997E-2</v>
      </c>
      <c r="E207">
        <v>0.17845</v>
      </c>
      <c r="F207">
        <v>4.6089999999999999E-2</v>
      </c>
      <c r="G207">
        <v>0.10725</v>
      </c>
    </row>
    <row r="208" spans="1:7" x14ac:dyDescent="0.25">
      <c r="A208">
        <v>571</v>
      </c>
      <c r="B208">
        <v>0.16244</v>
      </c>
      <c r="C208">
        <v>-1.3809999999999999E-2</v>
      </c>
      <c r="D208">
        <v>5.2589999999999998E-2</v>
      </c>
      <c r="E208">
        <v>0.18052000000000001</v>
      </c>
      <c r="F208">
        <v>4.7199999999999999E-2</v>
      </c>
      <c r="G208">
        <v>0.11054</v>
      </c>
    </row>
    <row r="209" spans="1:7" x14ac:dyDescent="0.25">
      <c r="A209">
        <v>572</v>
      </c>
      <c r="B209">
        <v>0.16247</v>
      </c>
      <c r="C209">
        <v>-1.3690000000000001E-2</v>
      </c>
      <c r="D209">
        <v>5.3359999999999998E-2</v>
      </c>
      <c r="E209">
        <v>0.18249000000000001</v>
      </c>
      <c r="F209">
        <v>4.8129999999999999E-2</v>
      </c>
      <c r="G209">
        <v>0.11359</v>
      </c>
    </row>
    <row r="210" spans="1:7" x14ac:dyDescent="0.25">
      <c r="A210">
        <v>573</v>
      </c>
      <c r="B210">
        <v>0.16259000000000001</v>
      </c>
      <c r="C210">
        <v>-1.3559999999999999E-2</v>
      </c>
      <c r="D210">
        <v>5.4260000000000003E-2</v>
      </c>
      <c r="E210">
        <v>0.18473999999999999</v>
      </c>
      <c r="F210">
        <v>4.9369999999999997E-2</v>
      </c>
      <c r="G210">
        <v>0.11705</v>
      </c>
    </row>
    <row r="211" spans="1:7" x14ac:dyDescent="0.25">
      <c r="A211">
        <v>574</v>
      </c>
      <c r="B211">
        <v>0.16250000000000001</v>
      </c>
      <c r="C211">
        <v>-1.338E-2</v>
      </c>
      <c r="D211">
        <v>5.5039999999999999E-2</v>
      </c>
      <c r="E211">
        <v>0.18690999999999999</v>
      </c>
      <c r="F211">
        <v>5.0479999999999997E-2</v>
      </c>
      <c r="G211">
        <v>0.1203</v>
      </c>
    </row>
    <row r="212" spans="1:7" x14ac:dyDescent="0.25">
      <c r="A212">
        <v>575</v>
      </c>
      <c r="B212">
        <v>0.16252</v>
      </c>
      <c r="C212">
        <v>-1.3180000000000001E-2</v>
      </c>
      <c r="D212">
        <v>5.602E-2</v>
      </c>
      <c r="E212">
        <v>0.18926999999999999</v>
      </c>
      <c r="F212">
        <v>5.1560000000000002E-2</v>
      </c>
      <c r="G212">
        <v>0.12399</v>
      </c>
    </row>
    <row r="213" spans="1:7" x14ac:dyDescent="0.25">
      <c r="A213">
        <v>576</v>
      </c>
      <c r="B213">
        <v>0.16249</v>
      </c>
      <c r="C213">
        <v>-1.302E-2</v>
      </c>
      <c r="D213">
        <v>5.706E-2</v>
      </c>
      <c r="E213">
        <v>0.19172</v>
      </c>
      <c r="F213">
        <v>5.2880000000000003E-2</v>
      </c>
      <c r="G213">
        <v>0.1278</v>
      </c>
    </row>
    <row r="214" spans="1:7" x14ac:dyDescent="0.25">
      <c r="A214">
        <v>577</v>
      </c>
      <c r="B214">
        <v>0.16247</v>
      </c>
      <c r="C214">
        <v>-1.294E-2</v>
      </c>
      <c r="D214">
        <v>5.8009999999999999E-2</v>
      </c>
      <c r="E214">
        <v>0.19445999999999999</v>
      </c>
      <c r="F214">
        <v>5.423E-2</v>
      </c>
      <c r="G214">
        <v>0.13220000000000001</v>
      </c>
    </row>
    <row r="215" spans="1:7" x14ac:dyDescent="0.25">
      <c r="A215">
        <v>578</v>
      </c>
      <c r="B215">
        <v>0.16239999999999999</v>
      </c>
      <c r="C215">
        <v>-1.2760000000000001E-2</v>
      </c>
      <c r="D215">
        <v>5.885E-2</v>
      </c>
      <c r="E215">
        <v>0.19661999999999999</v>
      </c>
      <c r="F215">
        <v>5.5309999999999998E-2</v>
      </c>
      <c r="G215">
        <v>0.13553999999999999</v>
      </c>
    </row>
    <row r="216" spans="1:7" x14ac:dyDescent="0.25">
      <c r="A216">
        <v>579</v>
      </c>
      <c r="B216">
        <v>0.16255</v>
      </c>
      <c r="C216">
        <v>-1.24E-2</v>
      </c>
      <c r="D216">
        <v>6.0229999999999999E-2</v>
      </c>
      <c r="E216">
        <v>0.19991</v>
      </c>
      <c r="F216">
        <v>5.7020000000000001E-2</v>
      </c>
      <c r="G216">
        <v>0.14044000000000001</v>
      </c>
    </row>
    <row r="217" spans="1:7" x14ac:dyDescent="0.25">
      <c r="A217">
        <v>580</v>
      </c>
      <c r="B217">
        <v>0.15895999999999999</v>
      </c>
      <c r="C217">
        <v>-1.5820000000000001E-2</v>
      </c>
      <c r="D217">
        <v>5.7290000000000001E-2</v>
      </c>
      <c r="E217">
        <v>0.19880999999999999</v>
      </c>
      <c r="F217">
        <v>5.4829999999999997E-2</v>
      </c>
      <c r="G217">
        <v>0.14083000000000001</v>
      </c>
    </row>
    <row r="218" spans="1:7" x14ac:dyDescent="0.25">
      <c r="A218">
        <v>581</v>
      </c>
      <c r="B218">
        <v>0.15892000000000001</v>
      </c>
      <c r="C218">
        <v>-1.566E-2</v>
      </c>
      <c r="D218">
        <v>5.8540000000000002E-2</v>
      </c>
      <c r="E218">
        <v>0.20208000000000001</v>
      </c>
      <c r="F218">
        <v>5.645E-2</v>
      </c>
      <c r="G218">
        <v>0.1459</v>
      </c>
    </row>
    <row r="219" spans="1:7" x14ac:dyDescent="0.25">
      <c r="A219">
        <v>582</v>
      </c>
      <c r="B219">
        <v>0.15894</v>
      </c>
      <c r="C219">
        <v>-1.5429999999999999E-2</v>
      </c>
      <c r="D219">
        <v>5.9619999999999999E-2</v>
      </c>
      <c r="E219">
        <v>0.20505000000000001</v>
      </c>
      <c r="F219">
        <v>5.7919999999999999E-2</v>
      </c>
      <c r="G219">
        <v>0.15040000000000001</v>
      </c>
    </row>
    <row r="220" spans="1:7" x14ac:dyDescent="0.25">
      <c r="A220">
        <v>583</v>
      </c>
      <c r="B220">
        <v>0.15897</v>
      </c>
      <c r="C220">
        <v>-1.5169999999999999E-2</v>
      </c>
      <c r="D220">
        <v>6.1100000000000002E-2</v>
      </c>
      <c r="E220">
        <v>0.20874000000000001</v>
      </c>
      <c r="F220">
        <v>5.9799999999999999E-2</v>
      </c>
      <c r="G220">
        <v>0.15629000000000001</v>
      </c>
    </row>
    <row r="221" spans="1:7" x14ac:dyDescent="0.25">
      <c r="A221">
        <v>584</v>
      </c>
      <c r="B221">
        <v>0.15895000000000001</v>
      </c>
      <c r="C221">
        <v>-1.495E-2</v>
      </c>
      <c r="D221">
        <v>6.2370000000000002E-2</v>
      </c>
      <c r="E221">
        <v>0.21218000000000001</v>
      </c>
      <c r="F221">
        <v>6.1510000000000002E-2</v>
      </c>
      <c r="G221">
        <v>0.16150999999999999</v>
      </c>
    </row>
    <row r="222" spans="1:7" x14ac:dyDescent="0.25">
      <c r="A222">
        <v>585</v>
      </c>
      <c r="B222">
        <v>0.15901999999999999</v>
      </c>
      <c r="C222">
        <v>-1.4630000000000001E-2</v>
      </c>
      <c r="D222">
        <v>6.3880000000000006E-2</v>
      </c>
      <c r="E222">
        <v>0.21611</v>
      </c>
      <c r="F222">
        <v>6.3530000000000003E-2</v>
      </c>
      <c r="G222">
        <v>0.16763</v>
      </c>
    </row>
    <row r="223" spans="1:7" x14ac:dyDescent="0.25">
      <c r="A223">
        <v>586</v>
      </c>
      <c r="B223">
        <v>0.15901999999999999</v>
      </c>
      <c r="C223">
        <v>-1.4489999999999999E-2</v>
      </c>
      <c r="D223">
        <v>6.4979999999999996E-2</v>
      </c>
      <c r="E223">
        <v>0.21908</v>
      </c>
      <c r="F223">
        <v>6.5049999999999997E-2</v>
      </c>
      <c r="G223">
        <v>0.17236000000000001</v>
      </c>
    </row>
    <row r="224" spans="1:7" x14ac:dyDescent="0.25">
      <c r="A224">
        <v>587</v>
      </c>
      <c r="B224">
        <v>0.15912999999999999</v>
      </c>
      <c r="C224">
        <v>-1.421E-2</v>
      </c>
      <c r="D224">
        <v>6.658E-2</v>
      </c>
      <c r="E224">
        <v>0.22328999999999999</v>
      </c>
      <c r="F224">
        <v>6.7129999999999995E-2</v>
      </c>
      <c r="G224">
        <v>0.17896000000000001</v>
      </c>
    </row>
    <row r="225" spans="1:7" x14ac:dyDescent="0.25">
      <c r="A225">
        <v>588</v>
      </c>
      <c r="B225">
        <v>0.15909999999999999</v>
      </c>
      <c r="C225">
        <v>-1.3939999999999999E-2</v>
      </c>
      <c r="D225">
        <v>6.8029999999999993E-2</v>
      </c>
      <c r="E225">
        <v>0.22714000000000001</v>
      </c>
      <c r="F225">
        <v>6.9080000000000003E-2</v>
      </c>
      <c r="G225">
        <v>0.18493000000000001</v>
      </c>
    </row>
    <row r="226" spans="1:7" x14ac:dyDescent="0.25">
      <c r="A226">
        <v>589</v>
      </c>
      <c r="B226">
        <v>0.15923999999999999</v>
      </c>
      <c r="C226">
        <v>-1.3639999999999999E-2</v>
      </c>
      <c r="D226">
        <v>6.9709999999999994E-2</v>
      </c>
      <c r="E226">
        <v>0.23158999999999999</v>
      </c>
      <c r="F226">
        <v>7.1309999999999998E-2</v>
      </c>
      <c r="G226">
        <v>0.19173999999999999</v>
      </c>
    </row>
    <row r="227" spans="1:7" x14ac:dyDescent="0.25">
      <c r="A227">
        <v>590</v>
      </c>
      <c r="B227">
        <v>0.15923000000000001</v>
      </c>
      <c r="C227">
        <v>-1.345E-2</v>
      </c>
      <c r="D227">
        <v>7.1160000000000001E-2</v>
      </c>
      <c r="E227">
        <v>0.23541000000000001</v>
      </c>
      <c r="F227">
        <v>7.3230000000000003E-2</v>
      </c>
      <c r="G227">
        <v>0.19789000000000001</v>
      </c>
    </row>
    <row r="228" spans="1:7" x14ac:dyDescent="0.25">
      <c r="A228">
        <v>591</v>
      </c>
      <c r="B228">
        <v>0.15925</v>
      </c>
      <c r="C228">
        <v>-1.3129999999999999E-2</v>
      </c>
      <c r="D228">
        <v>7.2999999999999995E-2</v>
      </c>
      <c r="E228">
        <v>0.24024000000000001</v>
      </c>
      <c r="F228">
        <v>7.5670000000000001E-2</v>
      </c>
      <c r="G228">
        <v>0.20537</v>
      </c>
    </row>
    <row r="229" spans="1:7" x14ac:dyDescent="0.25">
      <c r="A229">
        <v>592</v>
      </c>
      <c r="B229">
        <v>0.15934000000000001</v>
      </c>
      <c r="C229">
        <v>-1.2789999999999999E-2</v>
      </c>
      <c r="D229">
        <v>7.4620000000000006E-2</v>
      </c>
      <c r="E229">
        <v>0.24454999999999999</v>
      </c>
      <c r="F229">
        <v>7.7859999999999999E-2</v>
      </c>
      <c r="G229">
        <v>0.21204000000000001</v>
      </c>
    </row>
    <row r="230" spans="1:7" x14ac:dyDescent="0.25">
      <c r="A230">
        <v>593</v>
      </c>
      <c r="B230">
        <v>0.15939</v>
      </c>
      <c r="C230">
        <v>-1.2489999999999999E-2</v>
      </c>
      <c r="D230">
        <v>7.6530000000000001E-2</v>
      </c>
      <c r="E230">
        <v>0.24959999999999999</v>
      </c>
      <c r="F230">
        <v>8.0420000000000005E-2</v>
      </c>
      <c r="G230">
        <v>0.22005</v>
      </c>
    </row>
    <row r="231" spans="1:7" x14ac:dyDescent="0.25">
      <c r="A231">
        <v>594</v>
      </c>
      <c r="B231">
        <v>0.15937999999999999</v>
      </c>
      <c r="C231">
        <v>-1.223E-2</v>
      </c>
      <c r="D231">
        <v>7.7969999999999998E-2</v>
      </c>
      <c r="E231">
        <v>0.25329000000000002</v>
      </c>
      <c r="F231">
        <v>8.2309999999999994E-2</v>
      </c>
      <c r="G231">
        <v>0.22589000000000001</v>
      </c>
    </row>
    <row r="232" spans="1:7" x14ac:dyDescent="0.25">
      <c r="A232">
        <v>595</v>
      </c>
      <c r="B232">
        <v>0.15951000000000001</v>
      </c>
      <c r="C232">
        <v>-1.1950000000000001E-2</v>
      </c>
      <c r="D232">
        <v>7.9850000000000004E-2</v>
      </c>
      <c r="E232">
        <v>0.25819999999999999</v>
      </c>
      <c r="F232">
        <v>8.4760000000000002E-2</v>
      </c>
      <c r="G232">
        <v>0.23357</v>
      </c>
    </row>
    <row r="233" spans="1:7" x14ac:dyDescent="0.25">
      <c r="A233">
        <v>596</v>
      </c>
      <c r="B233">
        <v>0.15956999999999999</v>
      </c>
      <c r="C233">
        <v>-1.1639999999999999E-2</v>
      </c>
      <c r="D233">
        <v>8.1540000000000001E-2</v>
      </c>
      <c r="E233">
        <v>0.26268999999999998</v>
      </c>
      <c r="F233">
        <v>8.7090000000000001E-2</v>
      </c>
      <c r="G233">
        <v>0.24057000000000001</v>
      </c>
    </row>
    <row r="234" spans="1:7" x14ac:dyDescent="0.25">
      <c r="A234">
        <v>597</v>
      </c>
      <c r="B234">
        <v>0.15969</v>
      </c>
      <c r="C234">
        <v>-1.125E-2</v>
      </c>
      <c r="D234">
        <v>8.3489999999999995E-2</v>
      </c>
      <c r="E234">
        <v>0.26758999999999999</v>
      </c>
      <c r="F234">
        <v>8.9620000000000005E-2</v>
      </c>
      <c r="G234">
        <v>0.24826000000000001</v>
      </c>
    </row>
    <row r="235" spans="1:7" x14ac:dyDescent="0.25">
      <c r="A235">
        <v>598</v>
      </c>
      <c r="B235">
        <v>0.15973999999999999</v>
      </c>
      <c r="C235">
        <v>-1.098E-2</v>
      </c>
      <c r="D235">
        <v>8.5139999999999993E-2</v>
      </c>
      <c r="E235">
        <v>0.27190999999999999</v>
      </c>
      <c r="F235">
        <v>9.178E-2</v>
      </c>
      <c r="G235">
        <v>0.25498999999999999</v>
      </c>
    </row>
    <row r="236" spans="1:7" x14ac:dyDescent="0.25">
      <c r="A236">
        <v>599</v>
      </c>
      <c r="B236">
        <v>0.1598</v>
      </c>
      <c r="C236">
        <v>-1.0659999999999999E-2</v>
      </c>
      <c r="D236">
        <v>8.7099999999999997E-2</v>
      </c>
      <c r="E236">
        <v>0.27695999999999998</v>
      </c>
      <c r="F236">
        <v>9.4420000000000004E-2</v>
      </c>
      <c r="G236">
        <v>0.26283000000000001</v>
      </c>
    </row>
    <row r="237" spans="1:7" x14ac:dyDescent="0.25">
      <c r="A237">
        <v>600</v>
      </c>
      <c r="B237">
        <v>0.15991</v>
      </c>
      <c r="C237">
        <v>-1.039E-2</v>
      </c>
      <c r="D237">
        <v>8.8770000000000002E-2</v>
      </c>
      <c r="E237">
        <v>0.28136</v>
      </c>
      <c r="F237">
        <v>9.6619999999999998E-2</v>
      </c>
      <c r="G237">
        <v>0.26956000000000002</v>
      </c>
    </row>
    <row r="238" spans="1:7" x14ac:dyDescent="0.25">
      <c r="A238">
        <v>601</v>
      </c>
      <c r="B238">
        <v>0.15991</v>
      </c>
      <c r="C238">
        <v>-1.001E-2</v>
      </c>
      <c r="D238">
        <v>9.0679999999999997E-2</v>
      </c>
      <c r="E238">
        <v>0.28636</v>
      </c>
      <c r="F238">
        <v>9.9210000000000007E-2</v>
      </c>
      <c r="G238">
        <v>0.27728999999999998</v>
      </c>
    </row>
    <row r="239" spans="1:7" x14ac:dyDescent="0.25">
      <c r="A239">
        <v>602</v>
      </c>
      <c r="B239">
        <v>0.15995000000000001</v>
      </c>
      <c r="C239">
        <v>-9.8099999999999993E-3</v>
      </c>
      <c r="D239">
        <v>9.2060000000000003E-2</v>
      </c>
      <c r="E239">
        <v>0.28993000000000002</v>
      </c>
      <c r="F239">
        <v>0.10106999999999999</v>
      </c>
      <c r="G239">
        <v>0.28266000000000002</v>
      </c>
    </row>
    <row r="240" spans="1:7" x14ac:dyDescent="0.25">
      <c r="A240">
        <v>603</v>
      </c>
      <c r="B240">
        <v>0.16001000000000001</v>
      </c>
      <c r="C240">
        <v>-9.4999999999999998E-3</v>
      </c>
      <c r="D240">
        <v>9.3850000000000003E-2</v>
      </c>
      <c r="E240">
        <v>0.29441000000000001</v>
      </c>
      <c r="F240">
        <v>0.10344</v>
      </c>
      <c r="G240">
        <v>0.28947000000000001</v>
      </c>
    </row>
    <row r="241" spans="1:7" x14ac:dyDescent="0.25">
      <c r="A241">
        <v>604</v>
      </c>
      <c r="B241">
        <v>0.16006999999999999</v>
      </c>
      <c r="C241">
        <v>-9.2499999999999995E-3</v>
      </c>
      <c r="D241">
        <v>9.5369999999999996E-2</v>
      </c>
      <c r="E241">
        <v>0.29816999999999999</v>
      </c>
      <c r="F241">
        <v>0.10542</v>
      </c>
      <c r="G241">
        <v>0.29518</v>
      </c>
    </row>
    <row r="242" spans="1:7" x14ac:dyDescent="0.25">
      <c r="A242">
        <v>605</v>
      </c>
      <c r="B242">
        <v>0.16017999999999999</v>
      </c>
      <c r="C242">
        <v>-8.9499999999999996E-3</v>
      </c>
      <c r="D242">
        <v>9.6970000000000001E-2</v>
      </c>
      <c r="E242">
        <v>0.30219000000000001</v>
      </c>
      <c r="F242">
        <v>0.10754</v>
      </c>
      <c r="G242">
        <v>0.30110999999999999</v>
      </c>
    </row>
    <row r="243" spans="1:7" x14ac:dyDescent="0.25">
      <c r="A243">
        <v>606</v>
      </c>
      <c r="B243">
        <v>0.16016</v>
      </c>
      <c r="C243">
        <v>-8.7600000000000004E-3</v>
      </c>
      <c r="D243">
        <v>9.8250000000000004E-2</v>
      </c>
      <c r="E243">
        <v>0.30514000000000002</v>
      </c>
      <c r="F243">
        <v>0.10921</v>
      </c>
      <c r="G243">
        <v>0.30564999999999998</v>
      </c>
    </row>
    <row r="244" spans="1:7" x14ac:dyDescent="0.25">
      <c r="A244">
        <v>607</v>
      </c>
      <c r="B244">
        <v>0.16022</v>
      </c>
      <c r="C244">
        <v>-8.4799999999999997E-3</v>
      </c>
      <c r="D244">
        <v>9.9690000000000001E-2</v>
      </c>
      <c r="E244">
        <v>0.30861</v>
      </c>
      <c r="F244">
        <v>0.11108</v>
      </c>
      <c r="G244">
        <v>0.31065999999999999</v>
      </c>
    </row>
    <row r="245" spans="1:7" x14ac:dyDescent="0.25">
      <c r="A245">
        <v>608</v>
      </c>
      <c r="B245">
        <v>0.16027</v>
      </c>
      <c r="C245">
        <v>-8.1899999999999994E-3</v>
      </c>
      <c r="D245">
        <v>0.10088</v>
      </c>
      <c r="E245">
        <v>0.31125999999999998</v>
      </c>
      <c r="F245">
        <v>0.11262999999999999</v>
      </c>
      <c r="G245">
        <v>0.31446000000000002</v>
      </c>
    </row>
    <row r="246" spans="1:7" x14ac:dyDescent="0.25">
      <c r="A246">
        <v>609</v>
      </c>
      <c r="B246">
        <v>0.16033</v>
      </c>
      <c r="C246">
        <v>-8.0199999999999994E-3</v>
      </c>
      <c r="D246">
        <v>0.10209</v>
      </c>
      <c r="E246">
        <v>0.31387999999999999</v>
      </c>
      <c r="F246">
        <v>0.11418</v>
      </c>
      <c r="G246">
        <v>0.31818000000000002</v>
      </c>
    </row>
    <row r="247" spans="1:7" x14ac:dyDescent="0.25">
      <c r="A247">
        <v>610</v>
      </c>
      <c r="B247">
        <v>0.1603</v>
      </c>
      <c r="C247">
        <v>-7.8600000000000007E-3</v>
      </c>
      <c r="D247">
        <v>0.10289</v>
      </c>
      <c r="E247">
        <v>0.31562000000000001</v>
      </c>
      <c r="F247">
        <v>0.1152</v>
      </c>
      <c r="G247">
        <v>0.32046000000000002</v>
      </c>
    </row>
    <row r="248" spans="1:7" x14ac:dyDescent="0.25">
      <c r="A248">
        <v>611</v>
      </c>
      <c r="B248">
        <v>0.16034000000000001</v>
      </c>
      <c r="C248">
        <v>-7.6600000000000001E-3</v>
      </c>
      <c r="D248">
        <v>0.10384</v>
      </c>
      <c r="E248">
        <v>0.31746999999999997</v>
      </c>
      <c r="F248">
        <v>0.11637</v>
      </c>
      <c r="G248">
        <v>0.32289000000000001</v>
      </c>
    </row>
    <row r="249" spans="1:7" x14ac:dyDescent="0.25">
      <c r="A249">
        <v>612</v>
      </c>
      <c r="B249">
        <v>0.16036</v>
      </c>
      <c r="C249">
        <v>-7.5599999999999999E-3</v>
      </c>
      <c r="D249">
        <v>0.10452</v>
      </c>
      <c r="E249">
        <v>0.31880999999999998</v>
      </c>
      <c r="F249">
        <v>0.11729000000000001</v>
      </c>
      <c r="G249">
        <v>0.32456000000000002</v>
      </c>
    </row>
    <row r="250" spans="1:7" x14ac:dyDescent="0.25">
      <c r="A250">
        <v>613</v>
      </c>
      <c r="B250">
        <v>0.16036</v>
      </c>
      <c r="C250">
        <v>-7.4200000000000004E-3</v>
      </c>
      <c r="D250">
        <v>0.10521999999999999</v>
      </c>
      <c r="E250">
        <v>0.32003999999999999</v>
      </c>
      <c r="F250">
        <v>0.11815000000000001</v>
      </c>
      <c r="G250">
        <v>0.32590000000000002</v>
      </c>
    </row>
    <row r="251" spans="1:7" x14ac:dyDescent="0.25">
      <c r="A251">
        <v>614</v>
      </c>
      <c r="B251">
        <v>0.16033</v>
      </c>
      <c r="C251">
        <v>-7.2399999999999999E-3</v>
      </c>
      <c r="D251">
        <v>0.10571999999999999</v>
      </c>
      <c r="E251">
        <v>0.32079999999999997</v>
      </c>
      <c r="F251">
        <v>0.11874</v>
      </c>
      <c r="G251">
        <v>0.32665</v>
      </c>
    </row>
    <row r="252" spans="1:7" x14ac:dyDescent="0.25">
      <c r="A252">
        <v>615</v>
      </c>
      <c r="B252">
        <v>0.16039999999999999</v>
      </c>
      <c r="C252">
        <v>-7.1500000000000001E-3</v>
      </c>
      <c r="D252">
        <v>0.10632</v>
      </c>
      <c r="E252">
        <v>0.3216</v>
      </c>
      <c r="F252">
        <v>0.11947000000000001</v>
      </c>
      <c r="G252">
        <v>0.32723000000000002</v>
      </c>
    </row>
    <row r="253" spans="1:7" x14ac:dyDescent="0.25">
      <c r="A253">
        <v>616</v>
      </c>
      <c r="B253">
        <v>0.16026000000000001</v>
      </c>
      <c r="C253">
        <v>-7.1300000000000001E-3</v>
      </c>
      <c r="D253">
        <v>0.1067</v>
      </c>
      <c r="E253">
        <v>0.32195000000000001</v>
      </c>
      <c r="F253">
        <v>0.11987</v>
      </c>
      <c r="G253">
        <v>0.32730999999999999</v>
      </c>
    </row>
    <row r="254" spans="1:7" x14ac:dyDescent="0.25">
      <c r="A254">
        <v>617</v>
      </c>
      <c r="B254">
        <v>0.16034000000000001</v>
      </c>
      <c r="C254">
        <v>-7.0000000000000001E-3</v>
      </c>
      <c r="D254">
        <v>0.1072</v>
      </c>
      <c r="E254">
        <v>0.32235999999999998</v>
      </c>
      <c r="F254">
        <v>0.12039</v>
      </c>
      <c r="G254">
        <v>0.32729000000000003</v>
      </c>
    </row>
    <row r="255" spans="1:7" x14ac:dyDescent="0.25">
      <c r="A255">
        <v>618</v>
      </c>
      <c r="B255">
        <v>0.1603</v>
      </c>
      <c r="C255">
        <v>-6.94E-3</v>
      </c>
      <c r="D255">
        <v>0.10747</v>
      </c>
      <c r="E255">
        <v>0.32256000000000001</v>
      </c>
      <c r="F255">
        <v>0.12075</v>
      </c>
      <c r="G255">
        <v>0.32716000000000001</v>
      </c>
    </row>
    <row r="256" spans="1:7" x14ac:dyDescent="0.25">
      <c r="A256">
        <v>619</v>
      </c>
      <c r="B256">
        <v>0.16025</v>
      </c>
      <c r="C256">
        <v>-6.9300000000000004E-3</v>
      </c>
      <c r="D256">
        <v>0.10780000000000001</v>
      </c>
      <c r="E256">
        <v>0.32263999999999998</v>
      </c>
      <c r="F256">
        <v>0.12105</v>
      </c>
      <c r="G256">
        <v>0.32677</v>
      </c>
    </row>
    <row r="257" spans="1:7" x14ac:dyDescent="0.25">
      <c r="A257">
        <v>620</v>
      </c>
      <c r="B257">
        <v>0.1603</v>
      </c>
      <c r="C257">
        <v>-6.79E-3</v>
      </c>
      <c r="D257">
        <v>0.1082</v>
      </c>
      <c r="E257">
        <v>0.32296000000000002</v>
      </c>
      <c r="F257">
        <v>0.12151000000000001</v>
      </c>
      <c r="G257">
        <v>0.32656000000000002</v>
      </c>
    </row>
    <row r="258" spans="1:7" x14ac:dyDescent="0.25">
      <c r="A258">
        <v>621</v>
      </c>
      <c r="B258">
        <v>0.1603</v>
      </c>
      <c r="C258">
        <v>-6.7000000000000002E-3</v>
      </c>
      <c r="D258">
        <v>0.1086</v>
      </c>
      <c r="E258">
        <v>0.32319999999999999</v>
      </c>
      <c r="F258">
        <v>0.12195</v>
      </c>
      <c r="G258">
        <v>0.32639000000000001</v>
      </c>
    </row>
    <row r="259" spans="1:7" x14ac:dyDescent="0.25">
      <c r="A259">
        <v>622</v>
      </c>
      <c r="B259">
        <v>0.16027</v>
      </c>
      <c r="C259">
        <v>-6.5700000000000003E-3</v>
      </c>
      <c r="D259">
        <v>0.109</v>
      </c>
      <c r="E259">
        <v>0.32346999999999998</v>
      </c>
      <c r="F259">
        <v>0.12239</v>
      </c>
      <c r="G259">
        <v>0.32627</v>
      </c>
    </row>
    <row r="260" spans="1:7" x14ac:dyDescent="0.25">
      <c r="A260">
        <v>623</v>
      </c>
      <c r="B260">
        <v>0.16025</v>
      </c>
      <c r="C260">
        <v>-6.4700000000000001E-3</v>
      </c>
      <c r="D260">
        <v>0.10949</v>
      </c>
      <c r="E260">
        <v>0.32401999999999997</v>
      </c>
      <c r="F260">
        <v>0.123</v>
      </c>
      <c r="G260">
        <v>0.32649</v>
      </c>
    </row>
    <row r="261" spans="1:7" x14ac:dyDescent="0.25">
      <c r="A261">
        <v>624</v>
      </c>
      <c r="B261">
        <v>0.16023000000000001</v>
      </c>
      <c r="C261">
        <v>-6.3800000000000003E-3</v>
      </c>
      <c r="D261">
        <v>0.11003</v>
      </c>
      <c r="E261">
        <v>0.32462000000000002</v>
      </c>
      <c r="F261">
        <v>0.1236</v>
      </c>
      <c r="G261">
        <v>0.32693</v>
      </c>
    </row>
    <row r="262" spans="1:7" x14ac:dyDescent="0.25">
      <c r="A262">
        <v>625</v>
      </c>
      <c r="B262">
        <v>0.16033</v>
      </c>
      <c r="C262">
        <v>-6.2500000000000003E-3</v>
      </c>
      <c r="D262">
        <v>0.11074000000000001</v>
      </c>
      <c r="E262">
        <v>0.32561000000000001</v>
      </c>
      <c r="F262">
        <v>0.12446</v>
      </c>
      <c r="G262">
        <v>0.32783000000000001</v>
      </c>
    </row>
    <row r="263" spans="1:7" x14ac:dyDescent="0.25">
      <c r="A263">
        <v>626</v>
      </c>
      <c r="B263">
        <v>0.16031999999999999</v>
      </c>
      <c r="C263">
        <v>-6.11E-3</v>
      </c>
      <c r="D263">
        <v>0.11132</v>
      </c>
      <c r="E263">
        <v>0.32655000000000001</v>
      </c>
      <c r="F263">
        <v>0.12515999999999999</v>
      </c>
      <c r="G263">
        <v>0.32880999999999999</v>
      </c>
    </row>
    <row r="264" spans="1:7" x14ac:dyDescent="0.25">
      <c r="A264">
        <v>627</v>
      </c>
      <c r="B264">
        <v>0.16036</v>
      </c>
      <c r="C264">
        <v>-5.9500000000000004E-3</v>
      </c>
      <c r="D264">
        <v>0.11225</v>
      </c>
      <c r="E264">
        <v>0.32801000000000002</v>
      </c>
      <c r="F264">
        <v>0.12626999999999999</v>
      </c>
      <c r="G264">
        <v>0.33052999999999999</v>
      </c>
    </row>
    <row r="265" spans="1:7" x14ac:dyDescent="0.25">
      <c r="A265">
        <v>628</v>
      </c>
      <c r="B265">
        <v>0.16037999999999999</v>
      </c>
      <c r="C265">
        <v>-5.79E-3</v>
      </c>
      <c r="D265">
        <v>0.11312999999999999</v>
      </c>
      <c r="E265">
        <v>0.32962999999999998</v>
      </c>
      <c r="F265">
        <v>0.12734000000000001</v>
      </c>
      <c r="G265">
        <v>0.33250999999999997</v>
      </c>
    </row>
    <row r="266" spans="1:7" x14ac:dyDescent="0.25">
      <c r="A266">
        <v>629</v>
      </c>
      <c r="B266">
        <v>0.16042000000000001</v>
      </c>
      <c r="C266">
        <v>-5.5900000000000004E-3</v>
      </c>
      <c r="D266">
        <v>0.11427</v>
      </c>
      <c r="E266">
        <v>0.33182</v>
      </c>
      <c r="F266">
        <v>0.12876000000000001</v>
      </c>
      <c r="G266">
        <v>0.33518999999999999</v>
      </c>
    </row>
    <row r="267" spans="1:7" x14ac:dyDescent="0.25">
      <c r="A267">
        <v>630</v>
      </c>
      <c r="B267">
        <v>0.16047</v>
      </c>
      <c r="C267">
        <v>-5.4200000000000003E-3</v>
      </c>
      <c r="D267">
        <v>0.11537</v>
      </c>
      <c r="E267">
        <v>0.33395000000000002</v>
      </c>
      <c r="F267">
        <v>0.13017000000000001</v>
      </c>
      <c r="G267">
        <v>0.33798</v>
      </c>
    </row>
    <row r="268" spans="1:7" x14ac:dyDescent="0.25">
      <c r="A268">
        <v>631</v>
      </c>
      <c r="B268">
        <v>0.16051000000000001</v>
      </c>
      <c r="C268">
        <v>-5.1900000000000002E-3</v>
      </c>
      <c r="D268">
        <v>0.11677</v>
      </c>
      <c r="E268">
        <v>0.33683000000000002</v>
      </c>
      <c r="F268">
        <v>0.13186999999999999</v>
      </c>
      <c r="G268">
        <v>0.34187000000000001</v>
      </c>
    </row>
    <row r="269" spans="1:7" x14ac:dyDescent="0.25">
      <c r="A269">
        <v>632</v>
      </c>
      <c r="B269">
        <v>0.16055</v>
      </c>
      <c r="C269">
        <v>-4.8700000000000002E-3</v>
      </c>
      <c r="D269">
        <v>0.11827</v>
      </c>
      <c r="E269">
        <v>0.33987000000000001</v>
      </c>
      <c r="F269">
        <v>0.13375000000000001</v>
      </c>
      <c r="G269">
        <v>0.34588999999999998</v>
      </c>
    </row>
    <row r="270" spans="1:7" x14ac:dyDescent="0.25">
      <c r="A270">
        <v>633</v>
      </c>
      <c r="B270">
        <v>0.16063</v>
      </c>
      <c r="C270">
        <v>-4.62E-3</v>
      </c>
      <c r="D270">
        <v>0.11994</v>
      </c>
      <c r="E270">
        <v>0.34354000000000001</v>
      </c>
      <c r="F270">
        <v>0.13594000000000001</v>
      </c>
      <c r="G270">
        <v>0.35077000000000003</v>
      </c>
    </row>
    <row r="271" spans="1:7" x14ac:dyDescent="0.25">
      <c r="A271">
        <v>634</v>
      </c>
      <c r="B271">
        <v>0.16078999999999999</v>
      </c>
      <c r="C271">
        <v>-4.3200000000000001E-3</v>
      </c>
      <c r="D271">
        <v>0.12151000000000001</v>
      </c>
      <c r="E271">
        <v>0.34687000000000001</v>
      </c>
      <c r="F271">
        <v>0.13789000000000001</v>
      </c>
      <c r="G271">
        <v>0.35537999999999997</v>
      </c>
    </row>
    <row r="272" spans="1:7" x14ac:dyDescent="0.25">
      <c r="A272">
        <v>635</v>
      </c>
      <c r="B272">
        <v>0.16081999999999999</v>
      </c>
      <c r="C272">
        <v>-3.9699999999999996E-3</v>
      </c>
      <c r="D272">
        <v>0.12354999999999999</v>
      </c>
      <c r="E272">
        <v>0.35113</v>
      </c>
      <c r="F272">
        <v>0.1404</v>
      </c>
      <c r="G272">
        <v>0.36138999999999999</v>
      </c>
    </row>
    <row r="273" spans="1:7" x14ac:dyDescent="0.25">
      <c r="A273">
        <v>636</v>
      </c>
      <c r="B273">
        <v>0.16095999999999999</v>
      </c>
      <c r="C273">
        <v>-3.6800000000000001E-3</v>
      </c>
      <c r="D273">
        <v>0.12540000000000001</v>
      </c>
      <c r="E273">
        <v>0.35536000000000001</v>
      </c>
      <c r="F273">
        <v>0.14287</v>
      </c>
      <c r="G273">
        <v>0.36736000000000002</v>
      </c>
    </row>
    <row r="274" spans="1:7" x14ac:dyDescent="0.25">
      <c r="A274">
        <v>637</v>
      </c>
      <c r="B274">
        <v>0.16100999999999999</v>
      </c>
      <c r="C274">
        <v>-3.2499999999999999E-3</v>
      </c>
      <c r="D274">
        <v>0.12767000000000001</v>
      </c>
      <c r="E274">
        <v>0.36031000000000002</v>
      </c>
      <c r="F274">
        <v>0.14568999999999999</v>
      </c>
      <c r="G274">
        <v>0.37434000000000001</v>
      </c>
    </row>
    <row r="275" spans="1:7" x14ac:dyDescent="0.25">
      <c r="A275">
        <v>638</v>
      </c>
      <c r="B275">
        <v>0.16114000000000001</v>
      </c>
      <c r="C275">
        <v>-2.9199999999999999E-3</v>
      </c>
      <c r="D275">
        <v>0.12977</v>
      </c>
      <c r="E275">
        <v>0.36507000000000001</v>
      </c>
      <c r="F275">
        <v>0.14837</v>
      </c>
      <c r="G275">
        <v>0.38085000000000002</v>
      </c>
    </row>
    <row r="276" spans="1:7" x14ac:dyDescent="0.25">
      <c r="A276">
        <v>639</v>
      </c>
      <c r="B276">
        <v>0.16122</v>
      </c>
      <c r="C276">
        <v>-2.5100000000000001E-3</v>
      </c>
      <c r="D276">
        <v>0.13217999999999999</v>
      </c>
      <c r="E276">
        <v>0.37069000000000002</v>
      </c>
      <c r="F276">
        <v>0.15154999999999999</v>
      </c>
      <c r="G276">
        <v>0.38874999999999998</v>
      </c>
    </row>
    <row r="277" spans="1:7" x14ac:dyDescent="0.25">
      <c r="A277">
        <v>640</v>
      </c>
      <c r="B277">
        <v>0.16139999999999999</v>
      </c>
      <c r="C277">
        <v>-1.9599999999999999E-3</v>
      </c>
      <c r="D277">
        <v>0.13492000000000001</v>
      </c>
      <c r="E277">
        <v>0.37658999999999998</v>
      </c>
      <c r="F277">
        <v>0.15501000000000001</v>
      </c>
      <c r="G277">
        <v>0.39732000000000001</v>
      </c>
    </row>
    <row r="278" spans="1:7" x14ac:dyDescent="0.25">
      <c r="A278">
        <v>641</v>
      </c>
      <c r="B278">
        <v>0.1615</v>
      </c>
      <c r="C278">
        <v>-1.5E-3</v>
      </c>
      <c r="D278">
        <v>0.13757</v>
      </c>
      <c r="E278">
        <v>0.38264999999999999</v>
      </c>
      <c r="F278">
        <v>0.15839</v>
      </c>
      <c r="G278">
        <v>0.40588999999999997</v>
      </c>
    </row>
    <row r="279" spans="1:7" x14ac:dyDescent="0.25">
      <c r="A279">
        <v>642</v>
      </c>
      <c r="B279">
        <v>0.16156000000000001</v>
      </c>
      <c r="C279">
        <v>-1.0399999999999999E-3</v>
      </c>
      <c r="D279">
        <v>0.13975000000000001</v>
      </c>
      <c r="E279">
        <v>0.38773000000000002</v>
      </c>
      <c r="F279">
        <v>0.16128999999999999</v>
      </c>
      <c r="G279">
        <v>0.41308</v>
      </c>
    </row>
    <row r="280" spans="1:7" x14ac:dyDescent="0.25">
      <c r="A280">
        <v>643</v>
      </c>
      <c r="B280">
        <v>0.16178999999999999</v>
      </c>
      <c r="C280" s="23">
        <v>-4.9351199999999999E-4</v>
      </c>
      <c r="D280">
        <v>0.14269000000000001</v>
      </c>
      <c r="E280">
        <v>0.39440999999999998</v>
      </c>
      <c r="F280">
        <v>0.16503999999999999</v>
      </c>
      <c r="G280">
        <v>0.42254000000000003</v>
      </c>
    </row>
    <row r="281" spans="1:7" x14ac:dyDescent="0.25">
      <c r="A281">
        <v>644</v>
      </c>
      <c r="B281">
        <v>0.16189000000000001</v>
      </c>
      <c r="C281" s="23">
        <v>-1.5024E-4</v>
      </c>
      <c r="D281">
        <v>0.14527999999999999</v>
      </c>
      <c r="E281">
        <v>0.40064</v>
      </c>
      <c r="F281">
        <v>0.16844000000000001</v>
      </c>
      <c r="G281">
        <v>0.43136000000000002</v>
      </c>
    </row>
    <row r="282" spans="1:7" x14ac:dyDescent="0.25">
      <c r="A282">
        <v>645</v>
      </c>
      <c r="B282">
        <v>0.16211</v>
      </c>
      <c r="C282" s="23">
        <v>2.5413699999999998E-4</v>
      </c>
      <c r="D282">
        <v>0.14843000000000001</v>
      </c>
      <c r="E282">
        <v>0.40769</v>
      </c>
      <c r="F282">
        <v>0.17229</v>
      </c>
      <c r="G282">
        <v>0.44157999999999997</v>
      </c>
    </row>
    <row r="283" spans="1:7" x14ac:dyDescent="0.25">
      <c r="A283">
        <v>646</v>
      </c>
      <c r="B283">
        <v>0.16211</v>
      </c>
      <c r="C283" s="23">
        <v>6.1583199999999997E-4</v>
      </c>
      <c r="D283">
        <v>0.15104000000000001</v>
      </c>
      <c r="E283">
        <v>0.41391</v>
      </c>
      <c r="F283">
        <v>0.17566999999999999</v>
      </c>
      <c r="G283">
        <v>0.45054</v>
      </c>
    </row>
    <row r="284" spans="1:7" x14ac:dyDescent="0.25">
      <c r="A284">
        <v>647</v>
      </c>
      <c r="B284">
        <v>0.16234000000000001</v>
      </c>
      <c r="C284">
        <v>1.08E-3</v>
      </c>
      <c r="D284">
        <v>0.15398999999999999</v>
      </c>
      <c r="E284">
        <v>0.42075000000000001</v>
      </c>
      <c r="F284">
        <v>0.17942</v>
      </c>
      <c r="G284">
        <v>0.46031</v>
      </c>
    </row>
    <row r="285" spans="1:7" x14ac:dyDescent="0.25">
      <c r="A285">
        <v>648</v>
      </c>
      <c r="B285">
        <v>0.16245000000000001</v>
      </c>
      <c r="C285">
        <v>1.4599999999999999E-3</v>
      </c>
      <c r="D285">
        <v>0.15679999999999999</v>
      </c>
      <c r="E285">
        <v>0.42726999999999998</v>
      </c>
      <c r="F285">
        <v>0.18304000000000001</v>
      </c>
      <c r="G285">
        <v>0.46983000000000003</v>
      </c>
    </row>
    <row r="286" spans="1:7" x14ac:dyDescent="0.25">
      <c r="A286">
        <v>649</v>
      </c>
      <c r="B286">
        <v>0.16267999999999999</v>
      </c>
      <c r="C286">
        <v>2.0500000000000002E-3</v>
      </c>
      <c r="D286">
        <v>0.15983</v>
      </c>
      <c r="E286">
        <v>0.43420999999999998</v>
      </c>
      <c r="F286">
        <v>0.18690999999999999</v>
      </c>
      <c r="G286">
        <v>0.47978999999999999</v>
      </c>
    </row>
    <row r="287" spans="1:7" x14ac:dyDescent="0.25">
      <c r="A287">
        <v>650</v>
      </c>
      <c r="B287">
        <v>0.16275999999999999</v>
      </c>
      <c r="C287">
        <v>2.3800000000000002E-3</v>
      </c>
      <c r="D287">
        <v>0.16211</v>
      </c>
      <c r="E287">
        <v>0.43956000000000001</v>
      </c>
      <c r="F287">
        <v>0.18987000000000001</v>
      </c>
      <c r="G287">
        <v>0.48762</v>
      </c>
    </row>
    <row r="288" spans="1:7" x14ac:dyDescent="0.25">
      <c r="A288">
        <v>651</v>
      </c>
      <c r="B288">
        <v>0.16288</v>
      </c>
      <c r="C288">
        <v>2.8400000000000001E-3</v>
      </c>
      <c r="D288">
        <v>0.16494</v>
      </c>
      <c r="E288">
        <v>0.44627</v>
      </c>
      <c r="F288">
        <v>0.19353000000000001</v>
      </c>
      <c r="G288">
        <v>0.49719000000000002</v>
      </c>
    </row>
    <row r="289" spans="1:7" x14ac:dyDescent="0.25">
      <c r="A289">
        <v>652</v>
      </c>
      <c r="B289">
        <v>0.16306999999999999</v>
      </c>
      <c r="C289">
        <v>3.29E-3</v>
      </c>
      <c r="D289">
        <v>0.16750000000000001</v>
      </c>
      <c r="E289">
        <v>0.45213999999999999</v>
      </c>
      <c r="F289">
        <v>0.19677</v>
      </c>
      <c r="G289">
        <v>0.50566999999999995</v>
      </c>
    </row>
    <row r="290" spans="1:7" x14ac:dyDescent="0.25">
      <c r="A290">
        <v>653</v>
      </c>
      <c r="B290">
        <v>0.16317000000000001</v>
      </c>
      <c r="C290">
        <v>3.82E-3</v>
      </c>
      <c r="D290">
        <v>0.17032</v>
      </c>
      <c r="E290">
        <v>0.45856999999999998</v>
      </c>
      <c r="F290">
        <v>0.20033999999999999</v>
      </c>
      <c r="G290">
        <v>0.51495000000000002</v>
      </c>
    </row>
    <row r="291" spans="1:7" x14ac:dyDescent="0.25">
      <c r="A291">
        <v>654</v>
      </c>
      <c r="B291">
        <v>0.16327</v>
      </c>
      <c r="C291">
        <v>4.2300000000000003E-3</v>
      </c>
      <c r="D291">
        <v>0.17258000000000001</v>
      </c>
      <c r="E291">
        <v>0.46388000000000001</v>
      </c>
      <c r="F291">
        <v>0.20330000000000001</v>
      </c>
      <c r="G291">
        <v>0.52268000000000003</v>
      </c>
    </row>
    <row r="292" spans="1:7" x14ac:dyDescent="0.25">
      <c r="A292">
        <v>655</v>
      </c>
      <c r="B292">
        <v>0.16334000000000001</v>
      </c>
      <c r="C292">
        <v>4.7000000000000002E-3</v>
      </c>
      <c r="D292">
        <v>0.17505000000000001</v>
      </c>
      <c r="E292">
        <v>0.46945999999999999</v>
      </c>
      <c r="F292">
        <v>0.20649999999999999</v>
      </c>
      <c r="G292">
        <v>0.53078000000000003</v>
      </c>
    </row>
    <row r="293" spans="1:7" x14ac:dyDescent="0.25">
      <c r="A293">
        <v>656</v>
      </c>
      <c r="B293">
        <v>0.16341</v>
      </c>
      <c r="C293">
        <v>5.1200000000000004E-3</v>
      </c>
      <c r="D293">
        <v>0.17724000000000001</v>
      </c>
      <c r="E293">
        <v>0.47461999999999999</v>
      </c>
      <c r="F293">
        <v>0.20938999999999999</v>
      </c>
      <c r="G293">
        <v>0.53820000000000001</v>
      </c>
    </row>
    <row r="294" spans="1:7" x14ac:dyDescent="0.25">
      <c r="A294">
        <v>657</v>
      </c>
      <c r="B294">
        <v>0.16355</v>
      </c>
      <c r="C294">
        <v>5.5700000000000003E-3</v>
      </c>
      <c r="D294">
        <v>0.17942</v>
      </c>
      <c r="E294">
        <v>0.47968</v>
      </c>
      <c r="F294">
        <v>0.21221000000000001</v>
      </c>
      <c r="G294">
        <v>0.54530000000000001</v>
      </c>
    </row>
    <row r="295" spans="1:7" x14ac:dyDescent="0.25">
      <c r="A295">
        <v>658</v>
      </c>
      <c r="B295">
        <v>0.16353000000000001</v>
      </c>
      <c r="C295">
        <v>5.9199999999999999E-3</v>
      </c>
      <c r="D295">
        <v>0.18106</v>
      </c>
      <c r="E295">
        <v>0.48337000000000002</v>
      </c>
      <c r="F295">
        <v>0.21429000000000001</v>
      </c>
      <c r="G295">
        <v>0.55062999999999995</v>
      </c>
    </row>
    <row r="296" spans="1:7" x14ac:dyDescent="0.25">
      <c r="A296">
        <v>659</v>
      </c>
      <c r="B296">
        <v>0.16353000000000001</v>
      </c>
      <c r="C296">
        <v>6.28E-3</v>
      </c>
      <c r="D296">
        <v>0.18290000000000001</v>
      </c>
      <c r="E296">
        <v>0.48771999999999999</v>
      </c>
      <c r="F296">
        <v>0.21675</v>
      </c>
      <c r="G296">
        <v>0.55693999999999999</v>
      </c>
    </row>
    <row r="297" spans="1:7" x14ac:dyDescent="0.25">
      <c r="A297">
        <v>660</v>
      </c>
      <c r="B297">
        <v>0.16355</v>
      </c>
      <c r="C297">
        <v>6.5900000000000004E-3</v>
      </c>
      <c r="D297">
        <v>0.18432000000000001</v>
      </c>
      <c r="E297">
        <v>0.49091000000000001</v>
      </c>
      <c r="F297">
        <v>0.21861</v>
      </c>
      <c r="G297">
        <v>0.56157000000000001</v>
      </c>
    </row>
    <row r="298" spans="1:7" x14ac:dyDescent="0.25">
      <c r="A298">
        <v>661</v>
      </c>
      <c r="B298">
        <v>0.16349</v>
      </c>
      <c r="C298">
        <v>6.8199999999999997E-3</v>
      </c>
      <c r="D298">
        <v>0.18543000000000001</v>
      </c>
      <c r="E298">
        <v>0.49358999999999997</v>
      </c>
      <c r="F298">
        <v>0.22012999999999999</v>
      </c>
      <c r="G298">
        <v>0.56542000000000003</v>
      </c>
    </row>
    <row r="299" spans="1:7" x14ac:dyDescent="0.25">
      <c r="A299">
        <v>662</v>
      </c>
      <c r="B299">
        <v>0.16349</v>
      </c>
      <c r="C299">
        <v>7.0000000000000001E-3</v>
      </c>
      <c r="D299">
        <v>0.18625</v>
      </c>
      <c r="E299">
        <v>0.49530999999999997</v>
      </c>
      <c r="F299">
        <v>0.22112999999999999</v>
      </c>
      <c r="G299">
        <v>0.56799999999999995</v>
      </c>
    </row>
    <row r="300" spans="1:7" x14ac:dyDescent="0.25">
      <c r="A300">
        <v>663</v>
      </c>
      <c r="B300">
        <v>0.16345000000000001</v>
      </c>
      <c r="C300">
        <v>7.1199999999999996E-3</v>
      </c>
      <c r="D300">
        <v>0.18665999999999999</v>
      </c>
      <c r="E300">
        <v>0.49626999999999999</v>
      </c>
      <c r="F300">
        <v>0.22167000000000001</v>
      </c>
      <c r="G300">
        <v>0.56938999999999995</v>
      </c>
    </row>
    <row r="301" spans="1:7" x14ac:dyDescent="0.25">
      <c r="A301">
        <v>664</v>
      </c>
      <c r="B301">
        <v>0.16328000000000001</v>
      </c>
      <c r="C301">
        <v>7.1199999999999996E-3</v>
      </c>
      <c r="D301">
        <v>0.18659999999999999</v>
      </c>
      <c r="E301">
        <v>0.49586999999999998</v>
      </c>
      <c r="F301">
        <v>0.22159999999999999</v>
      </c>
      <c r="G301">
        <v>0.56906999999999996</v>
      </c>
    </row>
    <row r="302" spans="1:7" x14ac:dyDescent="0.25">
      <c r="A302">
        <v>665</v>
      </c>
      <c r="B302">
        <v>0.16320000000000001</v>
      </c>
      <c r="C302">
        <v>7.11E-3</v>
      </c>
      <c r="D302">
        <v>0.18609000000000001</v>
      </c>
      <c r="E302">
        <v>0.49463000000000001</v>
      </c>
      <c r="F302">
        <v>0.22097</v>
      </c>
      <c r="G302">
        <v>0.56730999999999998</v>
      </c>
    </row>
    <row r="303" spans="1:7" x14ac:dyDescent="0.25">
      <c r="A303">
        <v>666</v>
      </c>
      <c r="B303">
        <v>0.16311</v>
      </c>
      <c r="C303">
        <v>6.9499999999999996E-3</v>
      </c>
      <c r="D303">
        <v>0.18514</v>
      </c>
      <c r="E303">
        <v>0.49229000000000001</v>
      </c>
      <c r="F303">
        <v>0.21970999999999999</v>
      </c>
      <c r="G303">
        <v>0.56393000000000004</v>
      </c>
    </row>
    <row r="304" spans="1:7" x14ac:dyDescent="0.25">
      <c r="A304">
        <v>667</v>
      </c>
      <c r="B304">
        <v>0.16284000000000001</v>
      </c>
      <c r="C304">
        <v>6.5700000000000003E-3</v>
      </c>
      <c r="D304">
        <v>0.18312999999999999</v>
      </c>
      <c r="E304">
        <v>0.48748999999999998</v>
      </c>
      <c r="F304">
        <v>0.21712999999999999</v>
      </c>
      <c r="G304">
        <v>0.55735000000000001</v>
      </c>
    </row>
    <row r="305" spans="1:7" x14ac:dyDescent="0.25">
      <c r="A305">
        <v>668</v>
      </c>
      <c r="B305">
        <v>0.16259999999999999</v>
      </c>
      <c r="C305">
        <v>6.1700000000000001E-3</v>
      </c>
      <c r="D305">
        <v>0.18084</v>
      </c>
      <c r="E305">
        <v>0.48198000000000002</v>
      </c>
      <c r="F305">
        <v>0.21415000000000001</v>
      </c>
      <c r="G305">
        <v>0.54957</v>
      </c>
    </row>
    <row r="306" spans="1:7" x14ac:dyDescent="0.25">
      <c r="A306">
        <v>669</v>
      </c>
      <c r="B306">
        <v>0.16239999999999999</v>
      </c>
      <c r="C306">
        <v>5.5999999999999999E-3</v>
      </c>
      <c r="D306">
        <v>0.17782000000000001</v>
      </c>
      <c r="E306">
        <v>0.4748</v>
      </c>
      <c r="F306">
        <v>0.21023</v>
      </c>
      <c r="G306">
        <v>0.53956000000000004</v>
      </c>
    </row>
    <row r="307" spans="1:7" x14ac:dyDescent="0.25">
      <c r="A307">
        <v>670</v>
      </c>
      <c r="B307">
        <v>0.16203000000000001</v>
      </c>
      <c r="C307">
        <v>4.8700000000000002E-3</v>
      </c>
      <c r="D307">
        <v>0.1739</v>
      </c>
      <c r="E307">
        <v>0.46527000000000002</v>
      </c>
      <c r="F307">
        <v>0.20504</v>
      </c>
      <c r="G307">
        <v>0.52625</v>
      </c>
    </row>
    <row r="308" spans="1:7" x14ac:dyDescent="0.25">
      <c r="A308">
        <v>671</v>
      </c>
      <c r="B308">
        <v>0.16167000000000001</v>
      </c>
      <c r="C308">
        <v>4.1399999999999996E-3</v>
      </c>
      <c r="D308">
        <v>0.16971</v>
      </c>
      <c r="E308">
        <v>0.45528000000000002</v>
      </c>
      <c r="F308">
        <v>0.19963</v>
      </c>
      <c r="G308">
        <v>0.51217000000000001</v>
      </c>
    </row>
    <row r="309" spans="1:7" x14ac:dyDescent="0.25">
      <c r="A309">
        <v>672</v>
      </c>
      <c r="B309">
        <v>0.16120999999999999</v>
      </c>
      <c r="C309">
        <v>3.0500000000000002E-3</v>
      </c>
      <c r="D309">
        <v>0.16395999999999999</v>
      </c>
      <c r="E309">
        <v>0.44157000000000002</v>
      </c>
      <c r="F309">
        <v>0.19209999999999999</v>
      </c>
      <c r="G309">
        <v>0.49276999999999999</v>
      </c>
    </row>
    <row r="310" spans="1:7" x14ac:dyDescent="0.25">
      <c r="A310">
        <v>673</v>
      </c>
      <c r="B310">
        <v>0.16084000000000001</v>
      </c>
      <c r="C310">
        <v>2.15E-3</v>
      </c>
      <c r="D310">
        <v>0.15926000000000001</v>
      </c>
      <c r="E310">
        <v>0.43048999999999998</v>
      </c>
      <c r="F310">
        <v>0.18606</v>
      </c>
      <c r="G310">
        <v>0.47715000000000002</v>
      </c>
    </row>
    <row r="311" spans="1:7" x14ac:dyDescent="0.25">
      <c r="A311">
        <v>674</v>
      </c>
      <c r="B311">
        <v>0.16034999999999999</v>
      </c>
      <c r="C311">
        <v>1.08E-3</v>
      </c>
      <c r="D311">
        <v>0.15326000000000001</v>
      </c>
      <c r="E311">
        <v>0.41611999999999999</v>
      </c>
      <c r="F311">
        <v>0.17818999999999999</v>
      </c>
      <c r="G311">
        <v>0.45678999999999997</v>
      </c>
    </row>
    <row r="312" spans="1:7" x14ac:dyDescent="0.25">
      <c r="A312">
        <v>675</v>
      </c>
      <c r="B312">
        <v>0.15997</v>
      </c>
      <c r="C312" s="23">
        <v>-1.9017900000000001E-4</v>
      </c>
      <c r="D312">
        <v>0.14657000000000001</v>
      </c>
      <c r="E312">
        <v>0.40011000000000002</v>
      </c>
      <c r="F312">
        <v>0.16947000000000001</v>
      </c>
      <c r="G312">
        <v>0.43424000000000001</v>
      </c>
    </row>
    <row r="313" spans="1:7" x14ac:dyDescent="0.25">
      <c r="A313">
        <v>676</v>
      </c>
      <c r="B313">
        <v>0.15936</v>
      </c>
      <c r="C313">
        <v>-1.4300000000000001E-3</v>
      </c>
      <c r="D313">
        <v>0.13969999999999999</v>
      </c>
      <c r="E313">
        <v>0.38372000000000001</v>
      </c>
      <c r="F313">
        <v>0.16052</v>
      </c>
      <c r="G313">
        <v>0.41110000000000002</v>
      </c>
    </row>
    <row r="314" spans="1:7" x14ac:dyDescent="0.25">
      <c r="A314">
        <v>677</v>
      </c>
      <c r="B314">
        <v>0.15884000000000001</v>
      </c>
      <c r="C314">
        <v>-2.6700000000000001E-3</v>
      </c>
      <c r="D314">
        <v>0.1333</v>
      </c>
      <c r="E314">
        <v>0.36857000000000001</v>
      </c>
      <c r="F314">
        <v>0.15225</v>
      </c>
      <c r="G314">
        <v>0.38958999999999999</v>
      </c>
    </row>
    <row r="315" spans="1:7" x14ac:dyDescent="0.25">
      <c r="A315">
        <v>678</v>
      </c>
      <c r="B315">
        <v>0.15831999999999999</v>
      </c>
      <c r="C315">
        <v>-4.1399999999999996E-3</v>
      </c>
      <c r="D315">
        <v>0.12545000000000001</v>
      </c>
      <c r="E315">
        <v>0.35</v>
      </c>
      <c r="F315">
        <v>0.1421</v>
      </c>
      <c r="G315">
        <v>0.36331999999999998</v>
      </c>
    </row>
    <row r="316" spans="1:7" x14ac:dyDescent="0.25">
      <c r="A316">
        <v>679</v>
      </c>
      <c r="B316">
        <v>0.15778</v>
      </c>
      <c r="C316">
        <v>-5.4000000000000003E-3</v>
      </c>
      <c r="D316">
        <v>0.11890000000000001</v>
      </c>
      <c r="E316">
        <v>0.33437</v>
      </c>
      <c r="F316">
        <v>0.13358</v>
      </c>
      <c r="G316">
        <v>0.34122999999999998</v>
      </c>
    </row>
    <row r="317" spans="1:7" x14ac:dyDescent="0.25">
      <c r="A317">
        <v>680</v>
      </c>
      <c r="B317">
        <v>0.15711</v>
      </c>
      <c r="C317">
        <v>-6.8999999999999999E-3</v>
      </c>
      <c r="D317">
        <v>0.11070000000000001</v>
      </c>
      <c r="E317">
        <v>0.31485000000000002</v>
      </c>
      <c r="F317">
        <v>0.12288</v>
      </c>
      <c r="G317">
        <v>0.31352000000000002</v>
      </c>
    </row>
    <row r="318" spans="1:7" x14ac:dyDescent="0.25">
      <c r="A318">
        <v>681</v>
      </c>
      <c r="B318">
        <v>0.15675</v>
      </c>
      <c r="C318">
        <v>-7.9600000000000001E-3</v>
      </c>
      <c r="D318">
        <v>0.10509</v>
      </c>
      <c r="E318">
        <v>0.30151</v>
      </c>
      <c r="F318">
        <v>0.11559999999999999</v>
      </c>
      <c r="G318">
        <v>0.29465000000000002</v>
      </c>
    </row>
    <row r="319" spans="1:7" x14ac:dyDescent="0.25">
      <c r="A319">
        <v>682</v>
      </c>
      <c r="B319">
        <v>0.15626999999999999</v>
      </c>
      <c r="C319">
        <v>-9.3100000000000006E-3</v>
      </c>
      <c r="D319">
        <v>9.7970000000000002E-2</v>
      </c>
      <c r="E319">
        <v>0.28455000000000003</v>
      </c>
      <c r="F319">
        <v>0.10632</v>
      </c>
      <c r="G319">
        <v>0.27071000000000001</v>
      </c>
    </row>
    <row r="320" spans="1:7" x14ac:dyDescent="0.25">
      <c r="A320">
        <v>683</v>
      </c>
      <c r="B320">
        <v>0.15565999999999999</v>
      </c>
      <c r="C320">
        <v>-1.0500000000000001E-2</v>
      </c>
      <c r="D320">
        <v>9.1539999999999996E-2</v>
      </c>
      <c r="E320">
        <v>0.26905000000000001</v>
      </c>
      <c r="F320">
        <v>9.7909999999999997E-2</v>
      </c>
      <c r="G320">
        <v>0.24895</v>
      </c>
    </row>
    <row r="321" spans="1:7" x14ac:dyDescent="0.25">
      <c r="A321">
        <v>684</v>
      </c>
      <c r="B321">
        <v>0.15528</v>
      </c>
      <c r="C321">
        <v>-1.172E-2</v>
      </c>
      <c r="D321">
        <v>8.5050000000000001E-2</v>
      </c>
      <c r="E321">
        <v>0.25355</v>
      </c>
      <c r="F321">
        <v>8.9520000000000002E-2</v>
      </c>
      <c r="G321">
        <v>0.22703999999999999</v>
      </c>
    </row>
    <row r="322" spans="1:7" x14ac:dyDescent="0.25">
      <c r="A322">
        <v>685</v>
      </c>
      <c r="B322">
        <v>0.15473999999999999</v>
      </c>
      <c r="C322">
        <v>-1.277E-2</v>
      </c>
      <c r="D322">
        <v>7.9500000000000001E-2</v>
      </c>
      <c r="E322">
        <v>0.24035999999999999</v>
      </c>
      <c r="F322">
        <v>8.2290000000000002E-2</v>
      </c>
      <c r="G322">
        <v>0.20835999999999999</v>
      </c>
    </row>
    <row r="323" spans="1:7" x14ac:dyDescent="0.25">
      <c r="A323">
        <v>686</v>
      </c>
      <c r="B323">
        <v>0.15437000000000001</v>
      </c>
      <c r="C323">
        <v>-1.387E-2</v>
      </c>
      <c r="D323">
        <v>7.3649999999999993E-2</v>
      </c>
      <c r="E323">
        <v>0.2263</v>
      </c>
      <c r="F323">
        <v>7.4649999999999994E-2</v>
      </c>
      <c r="G323">
        <v>0.18862999999999999</v>
      </c>
    </row>
    <row r="324" spans="1:7" x14ac:dyDescent="0.25">
      <c r="A324">
        <v>687</v>
      </c>
      <c r="B324">
        <v>0.15393999999999999</v>
      </c>
      <c r="C324">
        <v>-1.4800000000000001E-2</v>
      </c>
      <c r="D324">
        <v>6.8839999999999998E-2</v>
      </c>
      <c r="E324">
        <v>0.21471999999999999</v>
      </c>
      <c r="F324">
        <v>6.8379999999999996E-2</v>
      </c>
      <c r="G324">
        <v>0.17230999999999999</v>
      </c>
    </row>
    <row r="325" spans="1:7" x14ac:dyDescent="0.25">
      <c r="A325">
        <v>688</v>
      </c>
      <c r="B325">
        <v>0.15353</v>
      </c>
      <c r="C325">
        <v>-1.5810000000000001E-2</v>
      </c>
      <c r="D325">
        <v>6.3519999999999993E-2</v>
      </c>
      <c r="E325">
        <v>0.20199</v>
      </c>
      <c r="F325">
        <v>6.1460000000000001E-2</v>
      </c>
      <c r="G325">
        <v>0.15440000000000001</v>
      </c>
    </row>
    <row r="326" spans="1:7" x14ac:dyDescent="0.25">
      <c r="A326">
        <v>689</v>
      </c>
      <c r="B326">
        <v>0.15326000000000001</v>
      </c>
      <c r="C326">
        <v>-1.6500000000000001E-2</v>
      </c>
      <c r="D326">
        <v>5.9920000000000001E-2</v>
      </c>
      <c r="E326">
        <v>0.19333</v>
      </c>
      <c r="F326">
        <v>5.67E-2</v>
      </c>
      <c r="G326">
        <v>0.14219999999999999</v>
      </c>
    </row>
    <row r="327" spans="1:7" x14ac:dyDescent="0.25">
      <c r="A327">
        <v>690</v>
      </c>
      <c r="B327">
        <v>0.15292</v>
      </c>
      <c r="C327">
        <v>-1.7330000000000002E-2</v>
      </c>
      <c r="D327">
        <v>5.5399999999999998E-2</v>
      </c>
      <c r="E327">
        <v>0.18251999999999999</v>
      </c>
      <c r="F327">
        <v>5.083E-2</v>
      </c>
      <c r="G327">
        <v>0.12692999999999999</v>
      </c>
    </row>
    <row r="328" spans="1:7" x14ac:dyDescent="0.25">
      <c r="A328">
        <v>691</v>
      </c>
      <c r="B328">
        <v>0.15265999999999999</v>
      </c>
      <c r="C328">
        <v>-1.8020000000000001E-2</v>
      </c>
      <c r="D328">
        <v>5.1869999999999999E-2</v>
      </c>
      <c r="E328">
        <v>0.17405999999999999</v>
      </c>
      <c r="F328">
        <v>4.6240000000000003E-2</v>
      </c>
      <c r="G328">
        <v>0.11505</v>
      </c>
    </row>
    <row r="329" spans="1:7" x14ac:dyDescent="0.25">
      <c r="A329">
        <v>692</v>
      </c>
      <c r="B329">
        <v>0.15229999999999999</v>
      </c>
      <c r="C329">
        <v>-1.8689999999999998E-2</v>
      </c>
      <c r="D329">
        <v>4.8280000000000003E-2</v>
      </c>
      <c r="E329">
        <v>0.16542999999999999</v>
      </c>
      <c r="F329">
        <v>4.1520000000000001E-2</v>
      </c>
      <c r="G329">
        <v>0.10295</v>
      </c>
    </row>
    <row r="330" spans="1:7" x14ac:dyDescent="0.25">
      <c r="A330">
        <v>693</v>
      </c>
      <c r="B330">
        <v>0.15212999999999999</v>
      </c>
      <c r="C330">
        <v>-1.9220000000000001E-2</v>
      </c>
      <c r="D330">
        <v>4.546E-2</v>
      </c>
      <c r="E330">
        <v>0.15865000000000001</v>
      </c>
      <c r="F330">
        <v>3.7900000000000003E-2</v>
      </c>
      <c r="G330">
        <v>9.3450000000000005E-2</v>
      </c>
    </row>
    <row r="331" spans="1:7" x14ac:dyDescent="0.25">
      <c r="A331">
        <v>694</v>
      </c>
      <c r="B331">
        <v>0.15182000000000001</v>
      </c>
      <c r="C331">
        <v>-1.975E-2</v>
      </c>
      <c r="D331">
        <v>4.2529999999999998E-2</v>
      </c>
      <c r="E331">
        <v>0.15154000000000001</v>
      </c>
      <c r="F331">
        <v>3.406E-2</v>
      </c>
      <c r="G331">
        <v>8.3540000000000003E-2</v>
      </c>
    </row>
    <row r="332" spans="1:7" x14ac:dyDescent="0.25">
      <c r="A332">
        <v>695</v>
      </c>
      <c r="B332">
        <v>0.15162999999999999</v>
      </c>
      <c r="C332">
        <v>-2.019E-2</v>
      </c>
      <c r="D332">
        <v>4.0030000000000003E-2</v>
      </c>
      <c r="E332">
        <v>0.14546999999999999</v>
      </c>
      <c r="F332">
        <v>3.0790000000000001E-2</v>
      </c>
      <c r="G332">
        <v>7.4999999999999997E-2</v>
      </c>
    </row>
    <row r="333" spans="1:7" x14ac:dyDescent="0.25">
      <c r="A333">
        <v>696</v>
      </c>
      <c r="B333">
        <v>0.15142</v>
      </c>
      <c r="C333">
        <v>-2.0660000000000001E-2</v>
      </c>
      <c r="D333">
        <v>3.7690000000000001E-2</v>
      </c>
      <c r="E333">
        <v>0.13983999999999999</v>
      </c>
      <c r="F333">
        <v>2.777E-2</v>
      </c>
      <c r="G333">
        <v>6.7110000000000003E-2</v>
      </c>
    </row>
    <row r="334" spans="1:7" x14ac:dyDescent="0.25">
      <c r="A334">
        <v>697</v>
      </c>
      <c r="B334">
        <v>0.15124000000000001</v>
      </c>
      <c r="C334">
        <v>-2.0969999999999999E-2</v>
      </c>
      <c r="D334">
        <v>3.5950000000000003E-2</v>
      </c>
      <c r="E334">
        <v>0.13561999999999999</v>
      </c>
      <c r="F334">
        <v>2.5489999999999999E-2</v>
      </c>
      <c r="G334">
        <v>6.1240000000000003E-2</v>
      </c>
    </row>
    <row r="335" spans="1:7" x14ac:dyDescent="0.25">
      <c r="A335">
        <v>698</v>
      </c>
      <c r="B335">
        <v>0.15101999999999999</v>
      </c>
      <c r="C335">
        <v>-2.1430000000000001E-2</v>
      </c>
      <c r="D335">
        <v>3.3790000000000001E-2</v>
      </c>
      <c r="E335">
        <v>0.13041</v>
      </c>
      <c r="F335">
        <v>2.2679999999999999E-2</v>
      </c>
      <c r="G335">
        <v>5.4030000000000002E-2</v>
      </c>
    </row>
    <row r="336" spans="1:7" x14ac:dyDescent="0.25">
      <c r="A336">
        <v>699</v>
      </c>
      <c r="B336">
        <v>0.15085999999999999</v>
      </c>
      <c r="C336">
        <v>-2.172E-2</v>
      </c>
      <c r="D336">
        <v>3.2329999999999998E-2</v>
      </c>
      <c r="E336">
        <v>0.12681999999999999</v>
      </c>
      <c r="F336">
        <v>2.0740000000000001E-2</v>
      </c>
      <c r="G336">
        <v>4.9000000000000002E-2</v>
      </c>
    </row>
    <row r="337" spans="1:7" x14ac:dyDescent="0.25">
      <c r="A337">
        <v>700</v>
      </c>
      <c r="B337">
        <v>0.15075</v>
      </c>
      <c r="C337">
        <v>-2.2040000000000001E-2</v>
      </c>
      <c r="D337">
        <v>3.074E-2</v>
      </c>
      <c r="E337">
        <v>0.12296</v>
      </c>
      <c r="F337">
        <v>1.865E-2</v>
      </c>
      <c r="G337">
        <v>4.3639999999999998E-2</v>
      </c>
    </row>
    <row r="338" spans="1:7" x14ac:dyDescent="0.25">
      <c r="A338">
        <v>701</v>
      </c>
      <c r="B338">
        <v>0.15056</v>
      </c>
      <c r="C338">
        <v>-2.2270000000000002E-2</v>
      </c>
      <c r="D338">
        <v>2.945E-2</v>
      </c>
      <c r="E338">
        <v>0.11984</v>
      </c>
      <c r="F338">
        <v>1.7000000000000001E-2</v>
      </c>
      <c r="G338">
        <v>3.9350000000000003E-2</v>
      </c>
    </row>
    <row r="339" spans="1:7" x14ac:dyDescent="0.25">
      <c r="A339">
        <v>702</v>
      </c>
      <c r="B339">
        <v>0.15046999999999999</v>
      </c>
      <c r="C339">
        <v>-2.2540000000000001E-2</v>
      </c>
      <c r="D339">
        <v>2.818E-2</v>
      </c>
      <c r="E339">
        <v>0.11670999999999999</v>
      </c>
      <c r="F339">
        <v>1.533E-2</v>
      </c>
      <c r="G339">
        <v>3.5000000000000003E-2</v>
      </c>
    </row>
    <row r="340" spans="1:7" x14ac:dyDescent="0.25">
      <c r="A340">
        <v>703</v>
      </c>
      <c r="B340">
        <v>0.15035999999999999</v>
      </c>
      <c r="C340">
        <v>-2.2769999999999999E-2</v>
      </c>
      <c r="D340">
        <v>2.7040000000000002E-2</v>
      </c>
      <c r="E340">
        <v>0.11396000000000001</v>
      </c>
      <c r="F340">
        <v>1.388E-2</v>
      </c>
      <c r="G340">
        <v>3.124E-2</v>
      </c>
    </row>
    <row r="341" spans="1:7" x14ac:dyDescent="0.25">
      <c r="A341">
        <v>704</v>
      </c>
      <c r="B341">
        <v>0.15026999999999999</v>
      </c>
      <c r="C341">
        <v>-2.2880000000000001E-2</v>
      </c>
      <c r="D341">
        <v>2.6169999999999999E-2</v>
      </c>
      <c r="E341">
        <v>0.11172</v>
      </c>
      <c r="F341">
        <v>1.273E-2</v>
      </c>
      <c r="G341">
        <v>2.8209999999999999E-2</v>
      </c>
    </row>
    <row r="342" spans="1:7" x14ac:dyDescent="0.25">
      <c r="A342">
        <v>705</v>
      </c>
      <c r="B342">
        <v>0.15021000000000001</v>
      </c>
      <c r="C342">
        <v>-2.3099999999999999E-2</v>
      </c>
      <c r="D342">
        <v>2.5319999999999999E-2</v>
      </c>
      <c r="E342">
        <v>0.10962</v>
      </c>
      <c r="F342">
        <v>1.1610000000000001E-2</v>
      </c>
      <c r="G342">
        <v>2.5329999999999998E-2</v>
      </c>
    </row>
    <row r="343" spans="1:7" x14ac:dyDescent="0.25">
      <c r="A343">
        <v>706</v>
      </c>
      <c r="B343">
        <v>0.15004999999999999</v>
      </c>
      <c r="C343">
        <v>-2.3259999999999999E-2</v>
      </c>
      <c r="D343">
        <v>2.443E-2</v>
      </c>
      <c r="E343">
        <v>0.10743999999999999</v>
      </c>
      <c r="F343">
        <v>1.044E-2</v>
      </c>
      <c r="G343">
        <v>2.2329999999999999E-2</v>
      </c>
    </row>
    <row r="344" spans="1:7" x14ac:dyDescent="0.25">
      <c r="A344">
        <v>707</v>
      </c>
      <c r="B344">
        <v>0.15004999999999999</v>
      </c>
      <c r="C344">
        <v>-2.341E-2</v>
      </c>
      <c r="D344">
        <v>2.3720000000000001E-2</v>
      </c>
      <c r="E344">
        <v>0.10563</v>
      </c>
      <c r="F344">
        <v>9.4999999999999998E-3</v>
      </c>
      <c r="G344">
        <v>1.992E-2</v>
      </c>
    </row>
    <row r="345" spans="1:7" x14ac:dyDescent="0.25">
      <c r="A345">
        <v>708</v>
      </c>
      <c r="B345">
        <v>0.14993000000000001</v>
      </c>
      <c r="C345">
        <v>-2.3550000000000001E-2</v>
      </c>
      <c r="D345">
        <v>2.308E-2</v>
      </c>
      <c r="E345">
        <v>0.10398</v>
      </c>
      <c r="F345">
        <v>8.6700000000000006E-3</v>
      </c>
      <c r="G345">
        <v>1.7680000000000001E-2</v>
      </c>
    </row>
    <row r="346" spans="1:7" x14ac:dyDescent="0.25">
      <c r="A346">
        <v>709</v>
      </c>
      <c r="B346">
        <v>0.14979999999999999</v>
      </c>
      <c r="C346">
        <v>-2.3720000000000001E-2</v>
      </c>
      <c r="D346">
        <v>2.2450000000000001E-2</v>
      </c>
      <c r="E346">
        <v>0.1024</v>
      </c>
      <c r="F346">
        <v>7.8200000000000006E-3</v>
      </c>
      <c r="G346">
        <v>1.554E-2</v>
      </c>
    </row>
    <row r="347" spans="1:7" x14ac:dyDescent="0.25">
      <c r="A347">
        <v>710</v>
      </c>
      <c r="B347">
        <v>0.14976999999999999</v>
      </c>
      <c r="C347">
        <v>-2.3800000000000002E-2</v>
      </c>
      <c r="D347">
        <v>2.1930000000000002E-2</v>
      </c>
      <c r="E347">
        <v>0.10106999999999999</v>
      </c>
      <c r="F347">
        <v>7.1300000000000001E-3</v>
      </c>
      <c r="G347">
        <v>1.372E-2</v>
      </c>
    </row>
    <row r="348" spans="1:7" x14ac:dyDescent="0.25">
      <c r="A348">
        <v>711</v>
      </c>
      <c r="B348">
        <v>0.14965999999999999</v>
      </c>
      <c r="C348">
        <v>-2.3949999999999999E-2</v>
      </c>
      <c r="D348">
        <v>2.1389999999999999E-2</v>
      </c>
      <c r="E348">
        <v>9.9690000000000001E-2</v>
      </c>
      <c r="F348">
        <v>6.4599999999999996E-3</v>
      </c>
      <c r="G348">
        <v>1.191E-2</v>
      </c>
    </row>
    <row r="349" spans="1:7" x14ac:dyDescent="0.25">
      <c r="A349">
        <v>712</v>
      </c>
      <c r="B349">
        <v>0.14960999999999999</v>
      </c>
      <c r="C349">
        <v>-2.4029999999999999E-2</v>
      </c>
      <c r="D349">
        <v>2.1010000000000001E-2</v>
      </c>
      <c r="E349">
        <v>9.8729999999999998E-2</v>
      </c>
      <c r="F349">
        <v>5.94E-3</v>
      </c>
      <c r="G349">
        <v>1.064E-2</v>
      </c>
    </row>
    <row r="350" spans="1:7" x14ac:dyDescent="0.25">
      <c r="A350">
        <v>713</v>
      </c>
      <c r="B350">
        <v>0.14951999999999999</v>
      </c>
      <c r="C350">
        <v>-2.4109999999999999E-2</v>
      </c>
      <c r="D350">
        <v>2.0590000000000001E-2</v>
      </c>
      <c r="E350">
        <v>9.7589999999999996E-2</v>
      </c>
      <c r="F350">
        <v>5.4099999999999999E-3</v>
      </c>
      <c r="G350">
        <v>9.1699999999999993E-3</v>
      </c>
    </row>
    <row r="351" spans="1:7" x14ac:dyDescent="0.25">
      <c r="A351">
        <v>714</v>
      </c>
      <c r="B351">
        <v>0.14949000000000001</v>
      </c>
      <c r="C351">
        <v>-2.4199999999999999E-2</v>
      </c>
      <c r="D351">
        <v>2.019E-2</v>
      </c>
      <c r="E351">
        <v>9.6740000000000007E-2</v>
      </c>
      <c r="F351">
        <v>4.9699999999999996E-3</v>
      </c>
      <c r="G351">
        <v>8.0000000000000002E-3</v>
      </c>
    </row>
    <row r="352" spans="1:7" x14ac:dyDescent="0.25">
      <c r="A352">
        <v>715</v>
      </c>
      <c r="B352">
        <v>0.14940000000000001</v>
      </c>
      <c r="C352">
        <v>-2.4250000000000001E-2</v>
      </c>
      <c r="D352">
        <v>1.9859999999999999E-2</v>
      </c>
      <c r="E352">
        <v>9.5880000000000007E-2</v>
      </c>
      <c r="F352">
        <v>4.5399999999999998E-3</v>
      </c>
      <c r="G352">
        <v>6.8100000000000001E-3</v>
      </c>
    </row>
    <row r="353" spans="1:7" x14ac:dyDescent="0.25">
      <c r="A353">
        <v>716</v>
      </c>
      <c r="B353">
        <v>0.14939</v>
      </c>
      <c r="C353">
        <v>-2.4320000000000001E-2</v>
      </c>
      <c r="D353">
        <v>1.959E-2</v>
      </c>
      <c r="E353">
        <v>9.5130000000000006E-2</v>
      </c>
      <c r="F353">
        <v>4.1599999999999996E-3</v>
      </c>
      <c r="G353">
        <v>5.8999999999999999E-3</v>
      </c>
    </row>
    <row r="354" spans="1:7" x14ac:dyDescent="0.25">
      <c r="A354">
        <v>717</v>
      </c>
      <c r="B354">
        <v>0.14926</v>
      </c>
      <c r="C354">
        <v>-2.4400000000000002E-2</v>
      </c>
      <c r="D354">
        <v>1.9279999999999999E-2</v>
      </c>
      <c r="E354">
        <v>9.4289999999999999E-2</v>
      </c>
      <c r="F354">
        <v>3.79E-3</v>
      </c>
      <c r="G354">
        <v>4.8199999999999996E-3</v>
      </c>
    </row>
    <row r="355" spans="1:7" x14ac:dyDescent="0.25">
      <c r="A355">
        <v>718</v>
      </c>
      <c r="B355">
        <v>0.14915</v>
      </c>
      <c r="C355">
        <v>-2.443E-2</v>
      </c>
      <c r="D355">
        <v>1.9029999999999998E-2</v>
      </c>
      <c r="E355">
        <v>9.3630000000000005E-2</v>
      </c>
      <c r="F355">
        <v>3.46E-3</v>
      </c>
      <c r="G355">
        <v>3.9899999999999996E-3</v>
      </c>
    </row>
    <row r="356" spans="1:7" x14ac:dyDescent="0.25">
      <c r="A356">
        <v>719</v>
      </c>
      <c r="B356">
        <v>0.14910000000000001</v>
      </c>
      <c r="C356">
        <v>-2.4500000000000001E-2</v>
      </c>
      <c r="D356">
        <v>1.8780000000000002E-2</v>
      </c>
      <c r="E356">
        <v>9.2979999999999993E-2</v>
      </c>
      <c r="F356">
        <v>3.16E-3</v>
      </c>
      <c r="G356">
        <v>3.13E-3</v>
      </c>
    </row>
    <row r="357" spans="1:7" x14ac:dyDescent="0.25">
      <c r="A357">
        <v>720</v>
      </c>
      <c r="B357">
        <v>0.14904999999999999</v>
      </c>
      <c r="C357">
        <v>-2.452E-2</v>
      </c>
      <c r="D357">
        <v>1.8610000000000002E-2</v>
      </c>
      <c r="E357">
        <v>9.2490000000000003E-2</v>
      </c>
      <c r="F357">
        <v>2.96E-3</v>
      </c>
      <c r="G357">
        <v>2.5200000000000001E-3</v>
      </c>
    </row>
    <row r="358" spans="1:7" x14ac:dyDescent="0.25">
      <c r="A358">
        <v>721</v>
      </c>
      <c r="B358">
        <v>0.14892</v>
      </c>
      <c r="C358">
        <v>-2.4580000000000001E-2</v>
      </c>
      <c r="D358">
        <v>1.84E-2</v>
      </c>
      <c r="E358">
        <v>9.1920000000000002E-2</v>
      </c>
      <c r="F358">
        <v>2.6900000000000001E-3</v>
      </c>
      <c r="G358">
        <v>1.81E-3</v>
      </c>
    </row>
    <row r="359" spans="1:7" x14ac:dyDescent="0.25">
      <c r="A359">
        <v>722</v>
      </c>
      <c r="B359">
        <v>0.14885999999999999</v>
      </c>
      <c r="C359">
        <v>-2.4590000000000001E-2</v>
      </c>
      <c r="D359">
        <v>1.8259999999999998E-2</v>
      </c>
      <c r="E359">
        <v>9.1439999999999994E-2</v>
      </c>
      <c r="F359">
        <v>2.47E-3</v>
      </c>
      <c r="G359">
        <v>1.25E-3</v>
      </c>
    </row>
    <row r="360" spans="1:7" x14ac:dyDescent="0.25">
      <c r="A360">
        <v>723</v>
      </c>
      <c r="B360">
        <v>0.14879000000000001</v>
      </c>
      <c r="C360">
        <v>-2.469E-2</v>
      </c>
      <c r="D360">
        <v>1.8079999999999999E-2</v>
      </c>
      <c r="E360">
        <v>9.0929999999999997E-2</v>
      </c>
      <c r="F360">
        <v>2.2499999999999998E-3</v>
      </c>
      <c r="G360" s="23">
        <v>5.8886799999999999E-4</v>
      </c>
    </row>
    <row r="361" spans="1:7" x14ac:dyDescent="0.25">
      <c r="A361">
        <v>724</v>
      </c>
      <c r="B361">
        <v>0.14868000000000001</v>
      </c>
      <c r="C361">
        <v>-2.47E-2</v>
      </c>
      <c r="D361">
        <v>1.797E-2</v>
      </c>
      <c r="E361">
        <v>9.0490000000000001E-2</v>
      </c>
      <c r="F361">
        <v>2.0699999999999998E-3</v>
      </c>
      <c r="G361" s="23">
        <v>6.4280299999999995E-5</v>
      </c>
    </row>
    <row r="362" spans="1:7" x14ac:dyDescent="0.25">
      <c r="A362">
        <v>725</v>
      </c>
      <c r="B362">
        <v>0.14865999999999999</v>
      </c>
      <c r="C362">
        <v>-2.4729999999999999E-2</v>
      </c>
      <c r="D362">
        <v>1.7829999999999999E-2</v>
      </c>
      <c r="E362">
        <v>9.0079999999999993E-2</v>
      </c>
      <c r="F362">
        <v>1.8400000000000001E-3</v>
      </c>
      <c r="G362" s="23">
        <v>-4.8873999999999999E-4</v>
      </c>
    </row>
    <row r="363" spans="1:7" x14ac:dyDescent="0.25">
      <c r="A363">
        <v>726</v>
      </c>
      <c r="B363">
        <v>0.14857999999999999</v>
      </c>
      <c r="C363">
        <v>-2.477E-2</v>
      </c>
      <c r="D363">
        <v>1.7690000000000001E-2</v>
      </c>
      <c r="E363">
        <v>8.9679999999999996E-2</v>
      </c>
      <c r="F363">
        <v>1.6999999999999999E-3</v>
      </c>
      <c r="G363" s="23">
        <v>-9.4963199999999995E-4</v>
      </c>
    </row>
    <row r="364" spans="1:7" x14ac:dyDescent="0.25">
      <c r="A364">
        <v>727</v>
      </c>
      <c r="B364">
        <v>0.14842</v>
      </c>
      <c r="C364">
        <v>-2.4760000000000001E-2</v>
      </c>
      <c r="D364">
        <v>1.7590000000000001E-2</v>
      </c>
      <c r="E364">
        <v>8.9349999999999999E-2</v>
      </c>
      <c r="F364">
        <v>1.58E-3</v>
      </c>
      <c r="G364">
        <v>-1.3799999999999999E-3</v>
      </c>
    </row>
    <row r="365" spans="1:7" x14ac:dyDescent="0.25">
      <c r="A365">
        <v>728</v>
      </c>
      <c r="B365">
        <v>0.14838999999999999</v>
      </c>
      <c r="C365">
        <v>-2.477E-2</v>
      </c>
      <c r="D365">
        <v>1.754E-2</v>
      </c>
      <c r="E365">
        <v>8.9050000000000004E-2</v>
      </c>
      <c r="F365">
        <v>1.5299999999999999E-3</v>
      </c>
      <c r="G365">
        <v>-1.74E-3</v>
      </c>
    </row>
    <row r="366" spans="1:7" x14ac:dyDescent="0.25">
      <c r="A366">
        <v>729</v>
      </c>
      <c r="B366">
        <v>0.14831</v>
      </c>
      <c r="C366">
        <v>-2.4819999999999998E-2</v>
      </c>
      <c r="D366">
        <v>1.7399999999999999E-2</v>
      </c>
      <c r="E366">
        <v>8.8730000000000003E-2</v>
      </c>
      <c r="F366">
        <v>1.34E-3</v>
      </c>
      <c r="G366">
        <v>-2.1199999999999999E-3</v>
      </c>
    </row>
    <row r="367" spans="1:7" x14ac:dyDescent="0.25">
      <c r="A367">
        <v>730</v>
      </c>
      <c r="B367">
        <v>0.14821000000000001</v>
      </c>
      <c r="C367">
        <v>-2.477E-2</v>
      </c>
      <c r="D367">
        <v>1.738E-2</v>
      </c>
      <c r="E367">
        <v>8.8489999999999999E-2</v>
      </c>
      <c r="F367">
        <v>1.2600000000000001E-3</v>
      </c>
      <c r="G367">
        <v>-2.4299999999999999E-3</v>
      </c>
    </row>
    <row r="368" spans="1:7" x14ac:dyDescent="0.25">
      <c r="A368">
        <v>731</v>
      </c>
      <c r="B368">
        <v>0.14810000000000001</v>
      </c>
      <c r="C368">
        <v>-2.478E-2</v>
      </c>
      <c r="D368">
        <v>1.7260000000000001E-2</v>
      </c>
      <c r="E368">
        <v>8.8239999999999999E-2</v>
      </c>
      <c r="F368">
        <v>1.15E-3</v>
      </c>
      <c r="G368">
        <v>-2.81E-3</v>
      </c>
    </row>
    <row r="369" spans="1:7" x14ac:dyDescent="0.25">
      <c r="A369">
        <v>732</v>
      </c>
      <c r="B369">
        <v>0.14802999999999999</v>
      </c>
      <c r="C369">
        <v>-2.4819999999999998E-2</v>
      </c>
      <c r="D369">
        <v>1.7160000000000002E-2</v>
      </c>
      <c r="E369">
        <v>8.7959999999999997E-2</v>
      </c>
      <c r="F369" s="23">
        <v>9.978509999999999E-4</v>
      </c>
      <c r="G369">
        <v>-3.1700000000000001E-3</v>
      </c>
    </row>
    <row r="370" spans="1:7" x14ac:dyDescent="0.25">
      <c r="A370">
        <v>733</v>
      </c>
      <c r="B370">
        <v>0.14795</v>
      </c>
      <c r="C370">
        <v>-2.4799999999999999E-2</v>
      </c>
      <c r="D370">
        <v>1.7080000000000001E-2</v>
      </c>
      <c r="E370">
        <v>8.7720000000000006E-2</v>
      </c>
      <c r="F370" s="23">
        <v>8.9165299999999996E-4</v>
      </c>
      <c r="G370">
        <v>-3.47E-3</v>
      </c>
    </row>
    <row r="371" spans="1:7" x14ac:dyDescent="0.25">
      <c r="A371">
        <v>734</v>
      </c>
      <c r="B371">
        <v>0.1479</v>
      </c>
      <c r="C371">
        <v>-2.479E-2</v>
      </c>
      <c r="D371">
        <v>1.704E-2</v>
      </c>
      <c r="E371">
        <v>8.7499999999999994E-2</v>
      </c>
      <c r="F371" s="23">
        <v>8.2246299999999995E-4</v>
      </c>
      <c r="G371">
        <v>-3.7599999999999999E-3</v>
      </c>
    </row>
    <row r="372" spans="1:7" x14ac:dyDescent="0.25">
      <c r="A372">
        <v>735</v>
      </c>
      <c r="B372">
        <v>0.14781</v>
      </c>
      <c r="C372">
        <v>-2.487E-2</v>
      </c>
      <c r="D372">
        <v>1.695E-2</v>
      </c>
      <c r="E372">
        <v>8.7260000000000004E-2</v>
      </c>
      <c r="F372" s="23">
        <v>7.0934800000000005E-4</v>
      </c>
      <c r="G372">
        <v>-4.0200000000000001E-3</v>
      </c>
    </row>
    <row r="373" spans="1:7" x14ac:dyDescent="0.25">
      <c r="A373">
        <v>736</v>
      </c>
      <c r="B373">
        <v>0.14782999999999999</v>
      </c>
      <c r="C373">
        <v>-2.4830000000000001E-2</v>
      </c>
      <c r="D373">
        <v>1.6910000000000001E-2</v>
      </c>
      <c r="E373">
        <v>8.7050000000000002E-2</v>
      </c>
      <c r="F373" s="23">
        <v>6.5106099999999998E-4</v>
      </c>
      <c r="G373">
        <v>-4.2500000000000003E-3</v>
      </c>
    </row>
    <row r="374" spans="1:7" x14ac:dyDescent="0.25">
      <c r="A374">
        <v>737</v>
      </c>
      <c r="B374">
        <v>0.14774999999999999</v>
      </c>
      <c r="C374">
        <v>-2.4840000000000001E-2</v>
      </c>
      <c r="D374">
        <v>1.6840000000000001E-2</v>
      </c>
      <c r="E374">
        <v>8.6840000000000001E-2</v>
      </c>
      <c r="F374" s="23">
        <v>5.6495000000000004E-4</v>
      </c>
      <c r="G374">
        <v>-4.5100000000000001E-3</v>
      </c>
    </row>
    <row r="375" spans="1:7" x14ac:dyDescent="0.25">
      <c r="A375">
        <v>738</v>
      </c>
      <c r="B375">
        <v>0.14771000000000001</v>
      </c>
      <c r="C375">
        <v>-2.486E-2</v>
      </c>
      <c r="D375">
        <v>1.6799999999999999E-2</v>
      </c>
      <c r="E375">
        <v>8.6660000000000001E-2</v>
      </c>
      <c r="F375" s="23">
        <v>5.1755300000000002E-4</v>
      </c>
      <c r="G375">
        <v>-4.7499999999999999E-3</v>
      </c>
    </row>
    <row r="376" spans="1:7" x14ac:dyDescent="0.25">
      <c r="A376">
        <v>739</v>
      </c>
      <c r="B376">
        <v>0.14768999999999999</v>
      </c>
      <c r="C376">
        <v>-2.4840000000000001E-2</v>
      </c>
      <c r="D376">
        <v>1.6750000000000001E-2</v>
      </c>
      <c r="E376">
        <v>8.6470000000000005E-2</v>
      </c>
      <c r="F376" s="23">
        <v>4.5537900000000001E-4</v>
      </c>
      <c r="G376">
        <v>-4.9399999999999999E-3</v>
      </c>
    </row>
    <row r="377" spans="1:7" x14ac:dyDescent="0.25">
      <c r="A377">
        <v>740</v>
      </c>
      <c r="B377">
        <v>0.14766000000000001</v>
      </c>
      <c r="C377">
        <v>-2.4879999999999999E-2</v>
      </c>
      <c r="D377">
        <v>1.6660000000000001E-2</v>
      </c>
      <c r="E377">
        <v>8.6190000000000003E-2</v>
      </c>
      <c r="F377" s="23">
        <v>2.9107500000000001E-4</v>
      </c>
      <c r="G377">
        <v>-5.1799999999999997E-3</v>
      </c>
    </row>
    <row r="378" spans="1:7" x14ac:dyDescent="0.25">
      <c r="A378">
        <v>741</v>
      </c>
      <c r="B378">
        <v>0.14768999999999999</v>
      </c>
      <c r="C378">
        <v>-2.4850000000000001E-2</v>
      </c>
      <c r="D378">
        <v>1.6660000000000001E-2</v>
      </c>
      <c r="E378">
        <v>8.6069999999999994E-2</v>
      </c>
      <c r="F378" s="23">
        <v>3.17151E-4</v>
      </c>
      <c r="G378">
        <v>-5.3499999999999997E-3</v>
      </c>
    </row>
    <row r="379" spans="1:7" x14ac:dyDescent="0.25">
      <c r="A379">
        <v>742</v>
      </c>
      <c r="B379">
        <v>0.14768000000000001</v>
      </c>
      <c r="C379">
        <v>-2.4840000000000001E-2</v>
      </c>
      <c r="D379">
        <v>1.6639999999999999E-2</v>
      </c>
      <c r="E379">
        <v>8.5870000000000002E-2</v>
      </c>
      <c r="F379" s="23">
        <v>2.52833E-4</v>
      </c>
      <c r="G379">
        <v>-5.5399999999999998E-3</v>
      </c>
    </row>
    <row r="380" spans="1:7" x14ac:dyDescent="0.25">
      <c r="A380">
        <v>743</v>
      </c>
      <c r="B380">
        <v>0.14767</v>
      </c>
      <c r="C380">
        <v>-2.4809999999999999E-2</v>
      </c>
      <c r="D380">
        <v>1.66E-2</v>
      </c>
      <c r="E380">
        <v>8.5720000000000005E-2</v>
      </c>
      <c r="F380" s="23">
        <v>1.8331099999999999E-4</v>
      </c>
      <c r="G380">
        <v>-5.6899999999999997E-3</v>
      </c>
    </row>
    <row r="381" spans="1:7" x14ac:dyDescent="0.25">
      <c r="A381">
        <v>744</v>
      </c>
      <c r="B381">
        <v>0.14773</v>
      </c>
      <c r="C381">
        <v>-2.487E-2</v>
      </c>
      <c r="D381">
        <v>1.6559999999999998E-2</v>
      </c>
      <c r="E381">
        <v>8.548E-2</v>
      </c>
      <c r="F381" s="23">
        <v>1.5985000000000001E-4</v>
      </c>
      <c r="G381">
        <v>-5.8599999999999998E-3</v>
      </c>
    </row>
    <row r="382" spans="1:7" x14ac:dyDescent="0.25">
      <c r="A382">
        <v>745</v>
      </c>
      <c r="B382">
        <v>0.14763000000000001</v>
      </c>
      <c r="C382">
        <v>-2.4850000000000001E-2</v>
      </c>
      <c r="D382">
        <v>1.6549999999999999E-2</v>
      </c>
      <c r="E382">
        <v>8.5319999999999993E-2</v>
      </c>
      <c r="F382" s="23">
        <v>1.2292299999999999E-4</v>
      </c>
      <c r="G382">
        <v>-5.9899999999999997E-3</v>
      </c>
    </row>
    <row r="383" spans="1:7" x14ac:dyDescent="0.25">
      <c r="A383">
        <v>746</v>
      </c>
      <c r="B383">
        <v>0.14766000000000001</v>
      </c>
      <c r="C383">
        <v>-2.4819999999999998E-2</v>
      </c>
      <c r="D383">
        <v>1.652E-2</v>
      </c>
      <c r="E383">
        <v>8.5199999999999998E-2</v>
      </c>
      <c r="F383" s="23">
        <v>8.2523799999999998E-5</v>
      </c>
      <c r="G383">
        <v>-6.1399999999999996E-3</v>
      </c>
    </row>
    <row r="384" spans="1:7" x14ac:dyDescent="0.25">
      <c r="A384">
        <v>747</v>
      </c>
      <c r="B384">
        <v>0.14768999999999999</v>
      </c>
      <c r="C384">
        <v>-2.478E-2</v>
      </c>
      <c r="D384">
        <v>1.6490000000000001E-2</v>
      </c>
      <c r="E384">
        <v>8.5059999999999997E-2</v>
      </c>
      <c r="F384" s="23">
        <v>6.6017800000000003E-5</v>
      </c>
      <c r="G384">
        <v>-6.2399999999999999E-3</v>
      </c>
    </row>
    <row r="385" spans="1:7" x14ac:dyDescent="0.25">
      <c r="A385">
        <v>748</v>
      </c>
      <c r="B385">
        <v>0.14768000000000001</v>
      </c>
      <c r="C385">
        <v>-2.4799999999999999E-2</v>
      </c>
      <c r="D385">
        <v>1.6500000000000001E-2</v>
      </c>
      <c r="E385">
        <v>8.4870000000000001E-2</v>
      </c>
      <c r="F385" s="23">
        <v>2.5624100000000001E-5</v>
      </c>
      <c r="G385">
        <v>-6.3899999999999998E-3</v>
      </c>
    </row>
    <row r="386" spans="1:7" x14ac:dyDescent="0.25">
      <c r="A386">
        <v>749</v>
      </c>
      <c r="B386">
        <v>0.1477</v>
      </c>
      <c r="C386">
        <v>-2.4760000000000001E-2</v>
      </c>
      <c r="D386">
        <v>1.6449999999999999E-2</v>
      </c>
      <c r="E386">
        <v>8.4769999999999998E-2</v>
      </c>
      <c r="F386" s="23">
        <v>-2.43198E-5</v>
      </c>
      <c r="G386">
        <v>-6.4799999999999996E-3</v>
      </c>
    </row>
    <row r="387" spans="1:7" x14ac:dyDescent="0.25">
      <c r="A387">
        <v>750</v>
      </c>
      <c r="B387">
        <v>0.14765</v>
      </c>
      <c r="C387">
        <v>-2.4799999999999999E-2</v>
      </c>
      <c r="D387">
        <v>1.6459999999999999E-2</v>
      </c>
      <c r="E387">
        <v>8.4620000000000001E-2</v>
      </c>
      <c r="F387" s="23">
        <v>-4.8638299999999998E-5</v>
      </c>
      <c r="G387">
        <v>-6.6100000000000004E-3</v>
      </c>
    </row>
    <row r="388" spans="1:7" x14ac:dyDescent="0.25">
      <c r="A388">
        <v>751</v>
      </c>
      <c r="B388">
        <v>0.14763999999999999</v>
      </c>
      <c r="C388">
        <v>-2.4799999999999999E-2</v>
      </c>
      <c r="D388">
        <v>1.6389999999999998E-2</v>
      </c>
      <c r="E388">
        <v>8.448E-2</v>
      </c>
      <c r="F388" s="23">
        <v>-1.0856E-4</v>
      </c>
      <c r="G388">
        <v>-6.7000000000000002E-3</v>
      </c>
    </row>
    <row r="389" spans="1:7" x14ac:dyDescent="0.25">
      <c r="A389">
        <v>752</v>
      </c>
      <c r="B389">
        <v>0.14762</v>
      </c>
      <c r="C389">
        <v>-2.4840000000000001E-2</v>
      </c>
      <c r="D389">
        <v>1.634E-2</v>
      </c>
      <c r="E389">
        <v>8.4349999999999994E-2</v>
      </c>
      <c r="F389" s="23">
        <v>-1.7976099999999999E-4</v>
      </c>
      <c r="G389">
        <v>-6.9100000000000003E-3</v>
      </c>
    </row>
    <row r="390" spans="1:7" x14ac:dyDescent="0.25">
      <c r="A390">
        <v>753</v>
      </c>
      <c r="B390">
        <v>0.14757999999999999</v>
      </c>
      <c r="C390">
        <v>-2.4830000000000001E-2</v>
      </c>
      <c r="D390">
        <v>1.635E-2</v>
      </c>
      <c r="E390">
        <v>8.4190000000000001E-2</v>
      </c>
      <c r="F390" s="23">
        <v>-2.0450500000000001E-4</v>
      </c>
      <c r="G390">
        <v>-6.9699999999999996E-3</v>
      </c>
    </row>
    <row r="391" spans="1:7" x14ac:dyDescent="0.25">
      <c r="A391">
        <v>754</v>
      </c>
      <c r="B391">
        <v>0.14757999999999999</v>
      </c>
      <c r="C391">
        <v>-2.4840000000000001E-2</v>
      </c>
      <c r="D391">
        <v>1.635E-2</v>
      </c>
      <c r="E391">
        <v>8.4089999999999998E-2</v>
      </c>
      <c r="F391" s="23">
        <v>-2.1752699999999999E-4</v>
      </c>
      <c r="G391">
        <v>-7.0800000000000004E-3</v>
      </c>
    </row>
    <row r="392" spans="1:7" x14ac:dyDescent="0.25">
      <c r="A392">
        <v>755</v>
      </c>
      <c r="B392">
        <v>0.14757999999999999</v>
      </c>
      <c r="C392">
        <v>-2.4809999999999999E-2</v>
      </c>
      <c r="D392">
        <v>1.6330000000000001E-2</v>
      </c>
      <c r="E392">
        <v>8.3970000000000003E-2</v>
      </c>
      <c r="F392" s="23">
        <v>-2.8697400000000001E-4</v>
      </c>
      <c r="G392">
        <v>-7.1999999999999998E-3</v>
      </c>
    </row>
    <row r="393" spans="1:7" x14ac:dyDescent="0.25">
      <c r="A393">
        <v>756</v>
      </c>
      <c r="B393">
        <v>0.14757999999999999</v>
      </c>
      <c r="C393">
        <v>-2.4830000000000001E-2</v>
      </c>
      <c r="D393">
        <v>1.6279999999999999E-2</v>
      </c>
      <c r="E393">
        <v>8.3799999999999999E-2</v>
      </c>
      <c r="F393" s="23">
        <v>-3.2082500000000001E-4</v>
      </c>
      <c r="G393">
        <v>-7.3000000000000001E-3</v>
      </c>
    </row>
    <row r="394" spans="1:7" x14ac:dyDescent="0.25">
      <c r="A394">
        <v>757</v>
      </c>
      <c r="B394">
        <v>0.14760000000000001</v>
      </c>
      <c r="C394">
        <v>-2.4850000000000001E-2</v>
      </c>
      <c r="D394">
        <v>1.6279999999999999E-2</v>
      </c>
      <c r="E394">
        <v>8.3690000000000001E-2</v>
      </c>
      <c r="F394" s="23">
        <v>-3.40353E-4</v>
      </c>
      <c r="G394">
        <v>-7.3400000000000002E-3</v>
      </c>
    </row>
    <row r="395" spans="1:7" x14ac:dyDescent="0.25">
      <c r="A395">
        <v>758</v>
      </c>
      <c r="B395">
        <v>0.14762</v>
      </c>
      <c r="C395">
        <v>-2.4799999999999999E-2</v>
      </c>
      <c r="D395">
        <v>1.6240000000000001E-2</v>
      </c>
      <c r="E395">
        <v>8.3610000000000004E-2</v>
      </c>
      <c r="F395" s="23">
        <v>-3.6682400000000002E-4</v>
      </c>
      <c r="G395">
        <v>-7.4200000000000004E-3</v>
      </c>
    </row>
    <row r="396" spans="1:7" x14ac:dyDescent="0.25">
      <c r="A396">
        <v>759</v>
      </c>
      <c r="B396">
        <v>0.14757999999999999</v>
      </c>
      <c r="C396">
        <v>-2.4799999999999999E-2</v>
      </c>
      <c r="D396">
        <v>1.619E-2</v>
      </c>
      <c r="E396">
        <v>8.3500000000000005E-2</v>
      </c>
      <c r="F396" s="23">
        <v>-3.7029499999999998E-4</v>
      </c>
      <c r="G396">
        <v>-7.5100000000000002E-3</v>
      </c>
    </row>
    <row r="397" spans="1:7" x14ac:dyDescent="0.25">
      <c r="A397">
        <v>760</v>
      </c>
      <c r="B397">
        <v>0.14763999999999999</v>
      </c>
      <c r="C397">
        <v>-2.4819999999999998E-2</v>
      </c>
      <c r="D397">
        <v>1.6199999999999999E-2</v>
      </c>
      <c r="E397">
        <v>8.3409999999999998E-2</v>
      </c>
      <c r="F397" s="23">
        <v>-4.2453199999999998E-4</v>
      </c>
      <c r="G397">
        <v>-7.6099999999999996E-3</v>
      </c>
    </row>
    <row r="398" spans="1:7" x14ac:dyDescent="0.25">
      <c r="A398">
        <v>761</v>
      </c>
      <c r="B398">
        <v>0.14760999999999999</v>
      </c>
      <c r="C398">
        <v>-2.4850000000000001E-2</v>
      </c>
      <c r="D398">
        <v>1.6109999999999999E-2</v>
      </c>
      <c r="E398">
        <v>8.3269999999999997E-2</v>
      </c>
      <c r="F398" s="23">
        <v>-5.0001899999999998E-4</v>
      </c>
      <c r="G398">
        <v>-7.6800000000000002E-3</v>
      </c>
    </row>
    <row r="399" spans="1:7" x14ac:dyDescent="0.25">
      <c r="A399">
        <v>762</v>
      </c>
      <c r="B399">
        <v>0.14757999999999999</v>
      </c>
      <c r="C399">
        <v>-2.486E-2</v>
      </c>
      <c r="D399">
        <v>1.6119999999999999E-2</v>
      </c>
      <c r="E399">
        <v>8.3169999999999994E-2</v>
      </c>
      <c r="F399" s="23">
        <v>-4.92645E-4</v>
      </c>
      <c r="G399">
        <v>-7.7499999999999999E-3</v>
      </c>
    </row>
    <row r="400" spans="1:7" x14ac:dyDescent="0.25">
      <c r="A400">
        <v>763</v>
      </c>
      <c r="B400">
        <v>0.14749999999999999</v>
      </c>
      <c r="C400">
        <v>-2.4879999999999999E-2</v>
      </c>
      <c r="D400">
        <v>1.6060000000000001E-2</v>
      </c>
      <c r="E400">
        <v>8.3000000000000004E-2</v>
      </c>
      <c r="F400" s="23">
        <v>-5.2040699999999997E-4</v>
      </c>
      <c r="G400">
        <v>-7.8100000000000001E-3</v>
      </c>
    </row>
    <row r="401" spans="1:7" x14ac:dyDescent="0.25">
      <c r="A401">
        <v>764</v>
      </c>
      <c r="B401">
        <v>0.14751</v>
      </c>
      <c r="C401">
        <v>-2.4889999999999999E-2</v>
      </c>
      <c r="D401">
        <v>1.6049999999999998E-2</v>
      </c>
      <c r="E401">
        <v>8.2879999999999995E-2</v>
      </c>
      <c r="F401" s="23">
        <v>-5.4469800000000004E-4</v>
      </c>
      <c r="G401">
        <v>-7.9000000000000008E-3</v>
      </c>
    </row>
    <row r="402" spans="1:7" x14ac:dyDescent="0.25">
      <c r="A402">
        <v>765</v>
      </c>
      <c r="B402">
        <v>0.14751</v>
      </c>
      <c r="C402">
        <v>-2.4899999999999999E-2</v>
      </c>
      <c r="D402">
        <v>1.6029999999999999E-2</v>
      </c>
      <c r="E402">
        <v>8.276E-2</v>
      </c>
      <c r="F402" s="23">
        <v>-5.57276E-4</v>
      </c>
      <c r="G402">
        <v>-7.9699999999999997E-3</v>
      </c>
    </row>
    <row r="403" spans="1:7" x14ac:dyDescent="0.25">
      <c r="A403">
        <v>766</v>
      </c>
      <c r="B403">
        <v>0.14752999999999999</v>
      </c>
      <c r="C403">
        <v>-2.4920000000000001E-2</v>
      </c>
      <c r="D403">
        <v>1.6E-2</v>
      </c>
      <c r="E403">
        <v>8.2629999999999995E-2</v>
      </c>
      <c r="F403" s="23">
        <v>-6.0194899999999995E-4</v>
      </c>
      <c r="G403">
        <v>-8.0599999999999995E-3</v>
      </c>
    </row>
    <row r="404" spans="1:7" x14ac:dyDescent="0.25">
      <c r="A404">
        <v>767</v>
      </c>
      <c r="B404">
        <v>0.14754999999999999</v>
      </c>
      <c r="C404">
        <v>-2.496E-2</v>
      </c>
      <c r="D404">
        <v>1.5970000000000002E-2</v>
      </c>
      <c r="E404">
        <v>8.2460000000000006E-2</v>
      </c>
      <c r="F404" s="23">
        <v>-6.7133399999999999E-4</v>
      </c>
      <c r="G404">
        <v>-8.1300000000000001E-3</v>
      </c>
    </row>
    <row r="405" spans="1:7" x14ac:dyDescent="0.25">
      <c r="A405">
        <v>768</v>
      </c>
      <c r="B405">
        <v>0.14757000000000001</v>
      </c>
      <c r="C405">
        <v>-2.4930000000000001E-2</v>
      </c>
      <c r="D405">
        <v>1.602E-2</v>
      </c>
      <c r="E405">
        <v>8.2350000000000007E-2</v>
      </c>
      <c r="F405" s="23">
        <v>-6.7436999999999998E-4</v>
      </c>
      <c r="G405">
        <v>-8.1499999999999993E-3</v>
      </c>
    </row>
    <row r="406" spans="1:7" x14ac:dyDescent="0.25">
      <c r="A406">
        <v>769</v>
      </c>
      <c r="B406">
        <v>0.14741000000000001</v>
      </c>
      <c r="C406">
        <v>-2.4989999999999998E-2</v>
      </c>
      <c r="D406">
        <v>1.5949999999999999E-2</v>
      </c>
      <c r="E406">
        <v>8.2239999999999994E-2</v>
      </c>
      <c r="F406" s="23">
        <v>-7.1556199999999999E-4</v>
      </c>
      <c r="G406">
        <v>-8.2299999999999995E-3</v>
      </c>
    </row>
    <row r="407" spans="1:7" x14ac:dyDescent="0.25">
      <c r="A407">
        <v>770</v>
      </c>
      <c r="B407">
        <v>0.14746000000000001</v>
      </c>
      <c r="C407">
        <v>-2.4979999999999999E-2</v>
      </c>
      <c r="D407">
        <v>1.5939999999999999E-2</v>
      </c>
      <c r="E407">
        <v>8.2140000000000005E-2</v>
      </c>
      <c r="F407" s="23">
        <v>-7.2163200000000005E-4</v>
      </c>
      <c r="G407">
        <v>-8.2900000000000005E-3</v>
      </c>
    </row>
    <row r="408" spans="1:7" x14ac:dyDescent="0.25">
      <c r="A408">
        <v>771</v>
      </c>
      <c r="B408">
        <v>0.14748</v>
      </c>
      <c r="C408">
        <v>-2.496E-2</v>
      </c>
      <c r="D408">
        <v>1.5959999999999998E-2</v>
      </c>
      <c r="E408">
        <v>8.2070000000000004E-2</v>
      </c>
      <c r="F408" s="23">
        <v>-6.6960000000000001E-4</v>
      </c>
      <c r="G408">
        <v>-8.3000000000000001E-3</v>
      </c>
    </row>
    <row r="409" spans="1:7" x14ac:dyDescent="0.25">
      <c r="A409">
        <v>772</v>
      </c>
      <c r="B409">
        <v>0.14754999999999999</v>
      </c>
      <c r="C409">
        <v>-2.4989999999999998E-2</v>
      </c>
      <c r="D409">
        <v>1.5970000000000002E-2</v>
      </c>
      <c r="E409">
        <v>8.1949999999999995E-2</v>
      </c>
      <c r="F409" s="23">
        <v>-7.00386E-4</v>
      </c>
      <c r="G409">
        <v>-8.3300000000000006E-3</v>
      </c>
    </row>
    <row r="410" spans="1:7" x14ac:dyDescent="0.25">
      <c r="A410">
        <v>773</v>
      </c>
      <c r="B410">
        <v>0.14749000000000001</v>
      </c>
      <c r="C410">
        <v>-2.4979999999999999E-2</v>
      </c>
      <c r="D410">
        <v>1.5959999999999998E-2</v>
      </c>
      <c r="E410">
        <v>8.1900000000000001E-2</v>
      </c>
      <c r="F410" s="23">
        <v>-7.2249900000000004E-4</v>
      </c>
      <c r="G410">
        <v>-8.3700000000000007E-3</v>
      </c>
    </row>
    <row r="411" spans="1:7" x14ac:dyDescent="0.25">
      <c r="A411">
        <v>774</v>
      </c>
      <c r="B411">
        <v>0.14746000000000001</v>
      </c>
      <c r="C411">
        <v>-2.4969999999999999E-2</v>
      </c>
      <c r="D411">
        <v>1.5959999999999998E-2</v>
      </c>
      <c r="E411">
        <v>8.1799999999999998E-2</v>
      </c>
      <c r="F411" s="23">
        <v>-6.9605000000000003E-4</v>
      </c>
      <c r="G411">
        <v>-8.3999999999999995E-3</v>
      </c>
    </row>
    <row r="412" spans="1:7" x14ac:dyDescent="0.25">
      <c r="A412">
        <v>775</v>
      </c>
      <c r="B412">
        <v>0.14742</v>
      </c>
      <c r="C412">
        <v>-2.5000000000000001E-2</v>
      </c>
      <c r="D412">
        <v>1.592E-2</v>
      </c>
      <c r="E412">
        <v>8.1680000000000003E-2</v>
      </c>
      <c r="F412" s="23">
        <v>-7.50247E-4</v>
      </c>
      <c r="G412">
        <v>-8.5100000000000002E-3</v>
      </c>
    </row>
    <row r="413" spans="1:7" x14ac:dyDescent="0.25">
      <c r="A413">
        <v>776</v>
      </c>
      <c r="B413">
        <v>0.14748</v>
      </c>
      <c r="C413">
        <v>-2.5000000000000001E-2</v>
      </c>
      <c r="D413">
        <v>1.5879999999999998E-2</v>
      </c>
      <c r="E413">
        <v>8.1589999999999996E-2</v>
      </c>
      <c r="F413" s="23">
        <v>-7.2423300000000002E-4</v>
      </c>
      <c r="G413">
        <v>-8.5299999999999994E-3</v>
      </c>
    </row>
    <row r="414" spans="1:7" x14ac:dyDescent="0.25">
      <c r="A414">
        <v>777</v>
      </c>
      <c r="B414">
        <v>0.14746000000000001</v>
      </c>
      <c r="C414">
        <v>-2.503E-2</v>
      </c>
      <c r="D414">
        <v>1.584E-2</v>
      </c>
      <c r="E414">
        <v>8.1470000000000001E-2</v>
      </c>
      <c r="F414" s="23">
        <v>-7.3507200000000003E-4</v>
      </c>
      <c r="G414">
        <v>-8.5699999999999995E-3</v>
      </c>
    </row>
    <row r="415" spans="1:7" x14ac:dyDescent="0.25">
      <c r="A415">
        <v>778</v>
      </c>
      <c r="B415">
        <v>0.14738999999999999</v>
      </c>
      <c r="C415">
        <v>-2.5020000000000001E-2</v>
      </c>
      <c r="D415">
        <v>1.5890000000000001E-2</v>
      </c>
      <c r="E415">
        <v>8.1420000000000006E-2</v>
      </c>
      <c r="F415" s="23">
        <v>-7.3767400000000001E-4</v>
      </c>
      <c r="G415">
        <v>-8.5699999999999995E-3</v>
      </c>
    </row>
    <row r="416" spans="1:7" x14ac:dyDescent="0.25">
      <c r="A416">
        <v>779</v>
      </c>
      <c r="B416">
        <v>0.14735000000000001</v>
      </c>
      <c r="C416">
        <v>-2.5020000000000001E-2</v>
      </c>
      <c r="D416">
        <v>1.5900000000000001E-2</v>
      </c>
      <c r="E416">
        <v>8.1379999999999994E-2</v>
      </c>
      <c r="F416" s="23">
        <v>-6.9778500000000003E-4</v>
      </c>
      <c r="G416">
        <v>-8.5599999999999999E-3</v>
      </c>
    </row>
    <row r="417" spans="1:7" x14ac:dyDescent="0.25">
      <c r="A417">
        <v>780</v>
      </c>
      <c r="B417">
        <v>0.14729</v>
      </c>
      <c r="C417">
        <v>-2.5059999999999999E-2</v>
      </c>
      <c r="D417">
        <v>1.5720000000000001E-2</v>
      </c>
      <c r="E417">
        <v>8.1229999999999997E-2</v>
      </c>
      <c r="F417" s="23">
        <v>-7.5371499999999996E-4</v>
      </c>
      <c r="G417">
        <v>-8.6400000000000001E-3</v>
      </c>
    </row>
    <row r="418" spans="1:7" x14ac:dyDescent="0.25">
      <c r="A418">
        <v>781</v>
      </c>
      <c r="B418">
        <v>0.14732999999999999</v>
      </c>
      <c r="C418">
        <v>-2.5090000000000001E-2</v>
      </c>
      <c r="D418">
        <v>1.576E-2</v>
      </c>
      <c r="E418">
        <v>8.1110000000000002E-2</v>
      </c>
      <c r="F418" s="23">
        <v>-8.4604999999999999E-4</v>
      </c>
      <c r="G418">
        <v>-8.7200000000000003E-3</v>
      </c>
    </row>
    <row r="419" spans="1:7" x14ac:dyDescent="0.25">
      <c r="A419">
        <v>782</v>
      </c>
      <c r="B419">
        <v>0.14738999999999999</v>
      </c>
      <c r="C419">
        <v>-2.503E-2</v>
      </c>
      <c r="D419">
        <v>1.5869999999999999E-2</v>
      </c>
      <c r="E419">
        <v>8.1089999999999995E-2</v>
      </c>
      <c r="F419" s="23">
        <v>-7.8319499999999998E-4</v>
      </c>
      <c r="G419">
        <v>-8.7100000000000007E-3</v>
      </c>
    </row>
    <row r="420" spans="1:7" x14ac:dyDescent="0.25">
      <c r="A420">
        <v>783</v>
      </c>
      <c r="B420">
        <v>0.14729999999999999</v>
      </c>
      <c r="C420">
        <v>-2.512E-2</v>
      </c>
      <c r="D420">
        <v>1.5720000000000001E-2</v>
      </c>
      <c r="E420">
        <v>8.097E-2</v>
      </c>
      <c r="F420" s="23">
        <v>-8.3608E-4</v>
      </c>
      <c r="G420">
        <v>-8.8100000000000001E-3</v>
      </c>
    </row>
    <row r="421" spans="1:7" x14ac:dyDescent="0.25">
      <c r="A421">
        <v>784</v>
      </c>
      <c r="B421">
        <v>0.14723</v>
      </c>
      <c r="C421">
        <v>-2.512E-2</v>
      </c>
      <c r="D421">
        <v>1.5769999999999999E-2</v>
      </c>
      <c r="E421">
        <v>8.09E-2</v>
      </c>
      <c r="F421" s="23">
        <v>-8.2350999999999995E-4</v>
      </c>
      <c r="G421">
        <v>-8.8699999999999994E-3</v>
      </c>
    </row>
    <row r="422" spans="1:7" x14ac:dyDescent="0.25">
      <c r="A422">
        <v>785</v>
      </c>
      <c r="B422">
        <v>0.14721000000000001</v>
      </c>
      <c r="C422">
        <v>-2.5069999999999999E-2</v>
      </c>
      <c r="D422">
        <v>1.5740000000000001E-2</v>
      </c>
      <c r="E422">
        <v>8.0829999999999999E-2</v>
      </c>
      <c r="F422" s="23">
        <v>-8.3391300000000004E-4</v>
      </c>
      <c r="G422">
        <v>-8.8800000000000007E-3</v>
      </c>
    </row>
    <row r="423" spans="1:7" x14ac:dyDescent="0.25">
      <c r="A423">
        <v>786</v>
      </c>
      <c r="B423">
        <v>0.14702000000000001</v>
      </c>
      <c r="C423">
        <v>-2.5260000000000001E-2</v>
      </c>
      <c r="D423">
        <v>1.542E-2</v>
      </c>
      <c r="E423">
        <v>8.0490000000000006E-2</v>
      </c>
      <c r="F423">
        <v>-1E-3</v>
      </c>
      <c r="G423">
        <v>-9.0500000000000008E-3</v>
      </c>
    </row>
    <row r="424" spans="1:7" x14ac:dyDescent="0.25">
      <c r="A424">
        <v>787</v>
      </c>
      <c r="B424">
        <v>0.14680000000000001</v>
      </c>
      <c r="C424">
        <v>-2.537E-2</v>
      </c>
      <c r="D424">
        <v>1.5219999999999999E-2</v>
      </c>
      <c r="E424">
        <v>8.0259999999999998E-2</v>
      </c>
      <c r="F424">
        <v>-1.16E-3</v>
      </c>
      <c r="G424">
        <v>-9.1900000000000003E-3</v>
      </c>
    </row>
    <row r="425" spans="1:7" x14ac:dyDescent="0.25">
      <c r="A425">
        <v>788</v>
      </c>
      <c r="B425">
        <v>0.14681</v>
      </c>
      <c r="C425">
        <v>-2.5340000000000001E-2</v>
      </c>
      <c r="D425">
        <v>1.523E-2</v>
      </c>
      <c r="E425">
        <v>8.0210000000000004E-2</v>
      </c>
      <c r="F425">
        <v>-1.1199999999999999E-3</v>
      </c>
      <c r="G425">
        <v>-9.1900000000000003E-3</v>
      </c>
    </row>
    <row r="426" spans="1:7" x14ac:dyDescent="0.25">
      <c r="A426">
        <v>789</v>
      </c>
      <c r="B426">
        <v>0.14685000000000001</v>
      </c>
      <c r="C426">
        <v>-2.5340000000000001E-2</v>
      </c>
      <c r="D426">
        <v>1.5389999999999999E-2</v>
      </c>
      <c r="E426">
        <v>8.0140000000000003E-2</v>
      </c>
      <c r="F426">
        <v>-1.1199999999999999E-3</v>
      </c>
      <c r="G426">
        <v>-9.2099999999999994E-3</v>
      </c>
    </row>
    <row r="427" spans="1:7" x14ac:dyDescent="0.25">
      <c r="A427">
        <v>790</v>
      </c>
      <c r="B427">
        <v>0.14691000000000001</v>
      </c>
      <c r="C427">
        <v>-2.5229999999999999E-2</v>
      </c>
      <c r="D427">
        <v>1.546E-2</v>
      </c>
      <c r="E427">
        <v>8.0119999999999997E-2</v>
      </c>
      <c r="F427">
        <v>-1.0399999999999999E-3</v>
      </c>
      <c r="G427">
        <v>-9.1500000000000001E-3</v>
      </c>
    </row>
    <row r="428" spans="1:7" x14ac:dyDescent="0.25">
      <c r="A428">
        <v>791</v>
      </c>
      <c r="B428">
        <v>0.1469</v>
      </c>
      <c r="C428">
        <v>-2.5270000000000001E-2</v>
      </c>
      <c r="D428">
        <v>1.5480000000000001E-2</v>
      </c>
      <c r="E428">
        <v>8.0019999999999994E-2</v>
      </c>
      <c r="F428">
        <v>-1.0499999999999999E-3</v>
      </c>
      <c r="G428">
        <v>-9.1999999999999998E-3</v>
      </c>
    </row>
    <row r="429" spans="1:7" x14ac:dyDescent="0.25">
      <c r="A429">
        <v>792</v>
      </c>
      <c r="B429">
        <v>0.1469</v>
      </c>
      <c r="C429">
        <v>-2.5250000000000002E-2</v>
      </c>
      <c r="D429">
        <v>1.5469999999999999E-2</v>
      </c>
      <c r="E429">
        <v>7.9939999999999997E-2</v>
      </c>
      <c r="F429">
        <v>-1.0399999999999999E-3</v>
      </c>
      <c r="G429">
        <v>-9.2099999999999994E-3</v>
      </c>
    </row>
    <row r="430" spans="1:7" x14ac:dyDescent="0.25">
      <c r="A430">
        <v>793</v>
      </c>
      <c r="B430">
        <v>0.14688000000000001</v>
      </c>
      <c r="C430">
        <v>-2.5260000000000001E-2</v>
      </c>
      <c r="D430">
        <v>1.5480000000000001E-2</v>
      </c>
      <c r="E430">
        <v>7.9829999999999998E-2</v>
      </c>
      <c r="F430">
        <v>-1.07E-3</v>
      </c>
      <c r="G430">
        <v>-9.2300000000000004E-3</v>
      </c>
    </row>
    <row r="431" spans="1:7" x14ac:dyDescent="0.25">
      <c r="A431">
        <v>794</v>
      </c>
      <c r="B431">
        <v>0.1469</v>
      </c>
      <c r="C431">
        <v>-2.5229999999999999E-2</v>
      </c>
      <c r="D431">
        <v>1.554E-2</v>
      </c>
      <c r="E431">
        <v>7.9810000000000006E-2</v>
      </c>
      <c r="F431">
        <v>-1.0399999999999999E-3</v>
      </c>
      <c r="G431">
        <v>-9.2200000000000008E-3</v>
      </c>
    </row>
    <row r="432" spans="1:7" x14ac:dyDescent="0.25">
      <c r="A432">
        <v>795</v>
      </c>
      <c r="B432">
        <v>0.14685999999999999</v>
      </c>
      <c r="C432">
        <v>-2.5239999999999999E-2</v>
      </c>
      <c r="D432">
        <v>1.5520000000000001E-2</v>
      </c>
      <c r="E432">
        <v>7.9689999999999997E-2</v>
      </c>
      <c r="F432">
        <v>-1.0300000000000001E-3</v>
      </c>
      <c r="G432">
        <v>-9.2599999999999991E-3</v>
      </c>
    </row>
    <row r="433" spans="1:7" x14ac:dyDescent="0.25">
      <c r="A433">
        <v>796</v>
      </c>
      <c r="B433">
        <v>0.14688000000000001</v>
      </c>
      <c r="C433">
        <v>-2.5229999999999999E-2</v>
      </c>
      <c r="D433">
        <v>1.555E-2</v>
      </c>
      <c r="E433">
        <v>7.961E-2</v>
      </c>
      <c r="F433">
        <v>-1.0399999999999999E-3</v>
      </c>
      <c r="G433">
        <v>-9.2599999999999991E-3</v>
      </c>
    </row>
    <row r="434" spans="1:7" x14ac:dyDescent="0.25">
      <c r="A434">
        <v>797</v>
      </c>
      <c r="B434">
        <v>0.14684</v>
      </c>
      <c r="C434">
        <v>-2.52E-2</v>
      </c>
      <c r="D434">
        <v>1.559E-2</v>
      </c>
      <c r="E434">
        <v>7.9570000000000002E-2</v>
      </c>
      <c r="F434" s="23">
        <v>-9.8213100000000002E-4</v>
      </c>
      <c r="G434">
        <v>-9.2800000000000001E-3</v>
      </c>
    </row>
    <row r="435" spans="1:7" x14ac:dyDescent="0.25">
      <c r="A435">
        <v>798</v>
      </c>
      <c r="B435">
        <v>0.14684</v>
      </c>
      <c r="C435">
        <v>-2.521E-2</v>
      </c>
      <c r="D435">
        <v>1.5599999999999999E-2</v>
      </c>
      <c r="E435">
        <v>7.9439999999999997E-2</v>
      </c>
      <c r="F435" s="23">
        <v>-9.8819800000000003E-4</v>
      </c>
      <c r="G435">
        <v>-9.3200000000000002E-3</v>
      </c>
    </row>
    <row r="436" spans="1:7" x14ac:dyDescent="0.25">
      <c r="A436">
        <v>799</v>
      </c>
      <c r="B436">
        <v>0.14687</v>
      </c>
      <c r="C436">
        <v>-2.5190000000000001E-2</v>
      </c>
      <c r="D436">
        <v>1.5610000000000001E-2</v>
      </c>
      <c r="E436">
        <v>7.936E-2</v>
      </c>
      <c r="F436">
        <v>-1.0200000000000001E-3</v>
      </c>
      <c r="G436">
        <v>-9.3600000000000003E-3</v>
      </c>
    </row>
    <row r="437" spans="1:7" x14ac:dyDescent="0.25">
      <c r="A437">
        <v>800</v>
      </c>
      <c r="B437">
        <v>0.14684</v>
      </c>
      <c r="C437">
        <v>-2.5180000000000001E-2</v>
      </c>
      <c r="D437">
        <v>1.5630000000000002E-2</v>
      </c>
      <c r="E437">
        <v>7.9250000000000001E-2</v>
      </c>
      <c r="F437" s="23">
        <v>-9.6003199999999999E-4</v>
      </c>
      <c r="G437">
        <v>-9.3500000000000007E-3</v>
      </c>
    </row>
    <row r="438" spans="1:7" x14ac:dyDescent="0.25">
      <c r="A438">
        <v>801</v>
      </c>
      <c r="B438">
        <v>0.14681</v>
      </c>
      <c r="C438">
        <v>-2.521E-2</v>
      </c>
      <c r="D438">
        <v>1.5610000000000001E-2</v>
      </c>
      <c r="E438">
        <v>7.9130000000000006E-2</v>
      </c>
      <c r="F438">
        <v>-1.06E-3</v>
      </c>
      <c r="G438">
        <v>-9.4000000000000004E-3</v>
      </c>
    </row>
    <row r="439" spans="1:7" x14ac:dyDescent="0.25">
      <c r="A439">
        <v>802</v>
      </c>
      <c r="B439">
        <v>0.14677000000000001</v>
      </c>
      <c r="C439">
        <v>-2.5270000000000001E-2</v>
      </c>
      <c r="D439">
        <v>1.5610000000000001E-2</v>
      </c>
      <c r="E439">
        <v>7.9000000000000001E-2</v>
      </c>
      <c r="F439">
        <v>-1.09E-3</v>
      </c>
      <c r="G439">
        <v>-9.4599999999999997E-3</v>
      </c>
    </row>
    <row r="440" spans="1:7" x14ac:dyDescent="0.25">
      <c r="A440">
        <v>803</v>
      </c>
      <c r="B440">
        <v>0.14681</v>
      </c>
      <c r="C440">
        <v>-2.521E-2</v>
      </c>
      <c r="D440">
        <v>1.5610000000000001E-2</v>
      </c>
      <c r="E440">
        <v>7.8990000000000005E-2</v>
      </c>
      <c r="F440">
        <v>-1.01E-3</v>
      </c>
      <c r="G440">
        <v>-9.4400000000000005E-3</v>
      </c>
    </row>
    <row r="441" spans="1:7" x14ac:dyDescent="0.25">
      <c r="A441">
        <v>804</v>
      </c>
      <c r="B441">
        <v>0.14674000000000001</v>
      </c>
      <c r="C441">
        <v>-2.5229999999999999E-2</v>
      </c>
      <c r="D441">
        <v>1.555E-2</v>
      </c>
      <c r="E441">
        <v>7.8850000000000003E-2</v>
      </c>
      <c r="F441">
        <v>-1.08E-3</v>
      </c>
      <c r="G441">
        <v>-9.4900000000000002E-3</v>
      </c>
    </row>
    <row r="442" spans="1:7" x14ac:dyDescent="0.25">
      <c r="A442">
        <v>805</v>
      </c>
      <c r="B442">
        <v>0.14674000000000001</v>
      </c>
      <c r="C442">
        <v>-2.521E-2</v>
      </c>
      <c r="D442">
        <v>1.5559999999999999E-2</v>
      </c>
      <c r="E442">
        <v>7.8770000000000007E-2</v>
      </c>
      <c r="F442">
        <v>-1.0399999999999999E-3</v>
      </c>
      <c r="G442">
        <v>-9.4699999999999993E-3</v>
      </c>
    </row>
    <row r="443" spans="1:7" x14ac:dyDescent="0.25">
      <c r="A443">
        <v>806</v>
      </c>
      <c r="B443">
        <v>0.14671000000000001</v>
      </c>
      <c r="C443">
        <v>-2.5219999999999999E-2</v>
      </c>
      <c r="D443">
        <v>1.553E-2</v>
      </c>
      <c r="E443">
        <v>7.8689999999999996E-2</v>
      </c>
      <c r="F443">
        <v>-1.1000000000000001E-3</v>
      </c>
      <c r="G443">
        <v>-9.5700000000000004E-3</v>
      </c>
    </row>
    <row r="444" spans="1:7" x14ac:dyDescent="0.25">
      <c r="A444">
        <v>807</v>
      </c>
      <c r="B444">
        <v>0.14671999999999999</v>
      </c>
      <c r="C444">
        <v>-2.5219999999999999E-2</v>
      </c>
      <c r="D444">
        <v>1.559E-2</v>
      </c>
      <c r="E444">
        <v>7.8640000000000002E-2</v>
      </c>
      <c r="F444">
        <v>-1.09E-3</v>
      </c>
      <c r="G444">
        <v>-9.5899999999999996E-3</v>
      </c>
    </row>
    <row r="445" spans="1:7" x14ac:dyDescent="0.25">
      <c r="A445">
        <v>808</v>
      </c>
      <c r="B445">
        <v>0.14668999999999999</v>
      </c>
      <c r="C445">
        <v>-2.5260000000000001E-2</v>
      </c>
      <c r="D445">
        <v>1.5520000000000001E-2</v>
      </c>
      <c r="E445">
        <v>7.8490000000000004E-2</v>
      </c>
      <c r="F445">
        <v>-1.14E-3</v>
      </c>
      <c r="G445">
        <v>-9.6100000000000005E-3</v>
      </c>
    </row>
    <row r="446" spans="1:7" x14ac:dyDescent="0.25">
      <c r="A446">
        <v>809</v>
      </c>
      <c r="B446">
        <v>0.14674000000000001</v>
      </c>
      <c r="C446">
        <v>-2.5180000000000001E-2</v>
      </c>
      <c r="D446">
        <v>1.554E-2</v>
      </c>
      <c r="E446">
        <v>7.8439999999999996E-2</v>
      </c>
      <c r="F446">
        <v>-1.09E-3</v>
      </c>
      <c r="G446">
        <v>-9.5999999999999992E-3</v>
      </c>
    </row>
    <row r="447" spans="1:7" x14ac:dyDescent="0.25">
      <c r="A447">
        <v>810</v>
      </c>
      <c r="B447">
        <v>0.14657999999999999</v>
      </c>
      <c r="C447">
        <v>-2.5239999999999999E-2</v>
      </c>
      <c r="D447">
        <v>1.5480000000000001E-2</v>
      </c>
      <c r="E447">
        <v>7.8280000000000002E-2</v>
      </c>
      <c r="F447">
        <v>-1.1299999999999999E-3</v>
      </c>
      <c r="G447">
        <v>-9.6399999999999993E-3</v>
      </c>
    </row>
    <row r="448" spans="1:7" x14ac:dyDescent="0.25">
      <c r="A448">
        <v>811</v>
      </c>
      <c r="B448">
        <v>0.14660999999999999</v>
      </c>
      <c r="C448">
        <v>-2.5219999999999999E-2</v>
      </c>
      <c r="D448">
        <v>1.549E-2</v>
      </c>
      <c r="E448">
        <v>7.8210000000000002E-2</v>
      </c>
      <c r="F448">
        <v>-1.1199999999999999E-3</v>
      </c>
      <c r="G448">
        <v>-9.7000000000000003E-3</v>
      </c>
    </row>
    <row r="449" spans="1:7" x14ac:dyDescent="0.25">
      <c r="A449">
        <v>812</v>
      </c>
      <c r="B449">
        <v>0.14657999999999999</v>
      </c>
      <c r="C449">
        <v>-2.521E-2</v>
      </c>
      <c r="D449">
        <v>1.542E-2</v>
      </c>
      <c r="E449">
        <v>7.8100000000000003E-2</v>
      </c>
      <c r="F449">
        <v>-1.1199999999999999E-3</v>
      </c>
      <c r="G449">
        <v>-9.6900000000000007E-3</v>
      </c>
    </row>
    <row r="450" spans="1:7" x14ac:dyDescent="0.25">
      <c r="A450">
        <v>813</v>
      </c>
      <c r="B450">
        <v>0.14652999999999999</v>
      </c>
      <c r="C450">
        <v>-2.52E-2</v>
      </c>
      <c r="D450">
        <v>1.542E-2</v>
      </c>
      <c r="E450">
        <v>7.8009999999999996E-2</v>
      </c>
      <c r="F450">
        <v>-1.1299999999999999E-3</v>
      </c>
      <c r="G450">
        <v>-9.7099999999999999E-3</v>
      </c>
    </row>
    <row r="451" spans="1:7" x14ac:dyDescent="0.25">
      <c r="A451">
        <v>814</v>
      </c>
      <c r="B451">
        <v>0.14651</v>
      </c>
      <c r="C451">
        <v>-2.5180000000000001E-2</v>
      </c>
      <c r="D451">
        <v>1.54E-2</v>
      </c>
      <c r="E451">
        <v>7.7909999999999993E-2</v>
      </c>
      <c r="F451">
        <v>-1.17E-3</v>
      </c>
      <c r="G451">
        <v>-9.7699999999999992E-3</v>
      </c>
    </row>
    <row r="452" spans="1:7" x14ac:dyDescent="0.25">
      <c r="A452">
        <v>815</v>
      </c>
      <c r="B452">
        <v>0.14651</v>
      </c>
      <c r="C452">
        <v>-2.5149999999999999E-2</v>
      </c>
      <c r="D452">
        <v>1.5440000000000001E-2</v>
      </c>
      <c r="E452">
        <v>7.7840000000000006E-2</v>
      </c>
      <c r="F452">
        <v>-1.1800000000000001E-3</v>
      </c>
      <c r="G452">
        <v>-9.6900000000000007E-3</v>
      </c>
    </row>
    <row r="453" spans="1:7" x14ac:dyDescent="0.25">
      <c r="A453">
        <v>816</v>
      </c>
      <c r="B453">
        <v>0.14646999999999999</v>
      </c>
      <c r="C453">
        <v>-2.5159999999999998E-2</v>
      </c>
      <c r="D453">
        <v>1.5429999999999999E-2</v>
      </c>
      <c r="E453">
        <v>7.7729999999999994E-2</v>
      </c>
      <c r="F453">
        <v>-1.15E-3</v>
      </c>
      <c r="G453">
        <v>-9.75E-3</v>
      </c>
    </row>
    <row r="454" spans="1:7" x14ac:dyDescent="0.25">
      <c r="A454">
        <v>817</v>
      </c>
      <c r="B454">
        <v>0.14646999999999999</v>
      </c>
      <c r="C454">
        <v>-2.52E-2</v>
      </c>
      <c r="D454">
        <v>1.54E-2</v>
      </c>
      <c r="E454">
        <v>7.7609999999999998E-2</v>
      </c>
      <c r="F454">
        <v>-1.16E-3</v>
      </c>
      <c r="G454">
        <v>-9.7699999999999992E-3</v>
      </c>
    </row>
    <row r="455" spans="1:7" x14ac:dyDescent="0.25">
      <c r="A455">
        <v>818</v>
      </c>
      <c r="B455">
        <v>0.14646000000000001</v>
      </c>
      <c r="C455">
        <v>-2.5149999999999999E-2</v>
      </c>
      <c r="D455">
        <v>1.5429999999999999E-2</v>
      </c>
      <c r="E455">
        <v>7.7549999999999994E-2</v>
      </c>
      <c r="F455">
        <v>-1.1299999999999999E-3</v>
      </c>
      <c r="G455">
        <v>-9.7800000000000005E-3</v>
      </c>
    </row>
    <row r="456" spans="1:7" x14ac:dyDescent="0.25">
      <c r="A456">
        <v>819</v>
      </c>
      <c r="B456">
        <v>0.14643</v>
      </c>
      <c r="C456">
        <v>-2.513E-2</v>
      </c>
      <c r="D456">
        <v>1.546E-2</v>
      </c>
      <c r="E456">
        <v>7.7460000000000001E-2</v>
      </c>
      <c r="F456">
        <v>-1.1100000000000001E-3</v>
      </c>
      <c r="G456">
        <v>-9.7599999999999996E-3</v>
      </c>
    </row>
    <row r="457" spans="1:7" x14ac:dyDescent="0.25">
      <c r="A457">
        <v>820</v>
      </c>
      <c r="B457">
        <v>0.14635000000000001</v>
      </c>
      <c r="C457">
        <v>-2.513E-2</v>
      </c>
      <c r="D457">
        <v>1.54E-2</v>
      </c>
      <c r="E457">
        <v>7.7429999999999999E-2</v>
      </c>
      <c r="F457">
        <v>-1.15E-3</v>
      </c>
      <c r="G457">
        <v>-9.7699999999999992E-3</v>
      </c>
    </row>
    <row r="458" spans="1:7" x14ac:dyDescent="0.25">
      <c r="A458">
        <v>821</v>
      </c>
      <c r="B458">
        <v>0.14626</v>
      </c>
      <c r="C458">
        <v>-2.5100000000000001E-2</v>
      </c>
      <c r="D458">
        <v>1.5429999999999999E-2</v>
      </c>
      <c r="E458">
        <v>7.7289999999999998E-2</v>
      </c>
      <c r="F458">
        <v>-1.1800000000000001E-3</v>
      </c>
      <c r="G458">
        <v>-9.8099999999999993E-3</v>
      </c>
    </row>
    <row r="459" spans="1:7" x14ac:dyDescent="0.25">
      <c r="A459">
        <v>822</v>
      </c>
      <c r="B459">
        <v>0.14613999999999999</v>
      </c>
      <c r="C459">
        <v>-2.521E-2</v>
      </c>
      <c r="D459">
        <v>1.5310000000000001E-2</v>
      </c>
      <c r="E459">
        <v>7.7109999999999998E-2</v>
      </c>
      <c r="F459">
        <v>-1.2899999999999999E-3</v>
      </c>
      <c r="G459">
        <v>-9.9600000000000001E-3</v>
      </c>
    </row>
    <row r="460" spans="1:7" x14ac:dyDescent="0.25">
      <c r="A460">
        <v>823</v>
      </c>
      <c r="B460">
        <v>0.14621000000000001</v>
      </c>
      <c r="C460">
        <v>-2.511E-2</v>
      </c>
      <c r="D460">
        <v>1.5429999999999999E-2</v>
      </c>
      <c r="E460">
        <v>7.714E-2</v>
      </c>
      <c r="F460">
        <v>-1.1999999999999999E-3</v>
      </c>
      <c r="G460">
        <v>-9.8799999999999999E-3</v>
      </c>
    </row>
    <row r="461" spans="1:7" x14ac:dyDescent="0.25">
      <c r="A461">
        <v>824</v>
      </c>
      <c r="B461">
        <v>0.14616000000000001</v>
      </c>
      <c r="C461">
        <v>-2.5059999999999999E-2</v>
      </c>
      <c r="D461">
        <v>1.5469999999999999E-2</v>
      </c>
      <c r="E461">
        <v>7.7079999999999996E-2</v>
      </c>
      <c r="F461">
        <v>-1.2099999999999999E-3</v>
      </c>
      <c r="G461">
        <v>-9.8700000000000003E-3</v>
      </c>
    </row>
    <row r="462" spans="1:7" x14ac:dyDescent="0.25">
      <c r="A462">
        <v>825</v>
      </c>
      <c r="B462">
        <v>0.14610999999999999</v>
      </c>
      <c r="C462">
        <v>-2.503E-2</v>
      </c>
      <c r="D462">
        <v>1.545E-2</v>
      </c>
      <c r="E462">
        <v>7.6990000000000003E-2</v>
      </c>
      <c r="F462">
        <v>-1.1800000000000001E-3</v>
      </c>
      <c r="G462">
        <v>-9.8600000000000007E-3</v>
      </c>
    </row>
    <row r="463" spans="1:7" x14ac:dyDescent="0.25">
      <c r="A463">
        <v>826</v>
      </c>
      <c r="B463">
        <v>0.14599000000000001</v>
      </c>
      <c r="C463">
        <v>-2.5069999999999999E-2</v>
      </c>
      <c r="D463">
        <v>1.545E-2</v>
      </c>
      <c r="E463">
        <v>7.6859999999999998E-2</v>
      </c>
      <c r="F463">
        <v>-1.2199999999999999E-3</v>
      </c>
      <c r="G463">
        <v>-9.8799999999999999E-3</v>
      </c>
    </row>
    <row r="464" spans="1:7" x14ac:dyDescent="0.25">
      <c r="A464">
        <v>827</v>
      </c>
      <c r="B464">
        <v>0.14595</v>
      </c>
      <c r="C464">
        <v>-2.5049999999999999E-2</v>
      </c>
      <c r="D464">
        <v>1.545E-2</v>
      </c>
      <c r="E464">
        <v>7.6759999999999995E-2</v>
      </c>
      <c r="F464">
        <v>-1.2700000000000001E-3</v>
      </c>
      <c r="G464">
        <v>-9.92E-3</v>
      </c>
    </row>
    <row r="465" spans="1:7" x14ac:dyDescent="0.25">
      <c r="A465">
        <v>828</v>
      </c>
      <c r="B465">
        <v>0.14582999999999999</v>
      </c>
      <c r="C465">
        <v>-2.5010000000000001E-2</v>
      </c>
      <c r="D465">
        <v>1.545E-2</v>
      </c>
      <c r="E465">
        <v>7.6689999999999994E-2</v>
      </c>
      <c r="F465">
        <v>-1.23E-3</v>
      </c>
      <c r="G465">
        <v>-9.9299999999999996E-3</v>
      </c>
    </row>
    <row r="466" spans="1:7" x14ac:dyDescent="0.25">
      <c r="A466">
        <v>829</v>
      </c>
      <c r="B466">
        <v>0.14573</v>
      </c>
      <c r="C466">
        <v>-2.4969999999999999E-2</v>
      </c>
      <c r="D466">
        <v>1.549E-2</v>
      </c>
      <c r="E466">
        <v>7.664E-2</v>
      </c>
      <c r="F466">
        <v>-1.23E-3</v>
      </c>
      <c r="G466">
        <v>-9.9100000000000004E-3</v>
      </c>
    </row>
    <row r="467" spans="1:7" x14ac:dyDescent="0.25">
      <c r="A467">
        <v>830</v>
      </c>
      <c r="B467">
        <v>0.14568</v>
      </c>
      <c r="C467">
        <v>-2.495E-2</v>
      </c>
      <c r="D467">
        <v>1.5509999999999999E-2</v>
      </c>
      <c r="E467">
        <v>7.6569999999999999E-2</v>
      </c>
      <c r="F467">
        <v>-1.23E-3</v>
      </c>
      <c r="G467">
        <v>-9.9100000000000004E-3</v>
      </c>
    </row>
    <row r="468" spans="1:7" x14ac:dyDescent="0.25">
      <c r="A468">
        <v>831</v>
      </c>
      <c r="B468">
        <v>0.14554</v>
      </c>
      <c r="C468">
        <v>-2.4910000000000002E-2</v>
      </c>
      <c r="D468">
        <v>1.546E-2</v>
      </c>
      <c r="E468">
        <v>7.646E-2</v>
      </c>
      <c r="F468">
        <v>-1.24E-3</v>
      </c>
      <c r="G468">
        <v>-9.9399999999999992E-3</v>
      </c>
    </row>
    <row r="469" spans="1:7" x14ac:dyDescent="0.25">
      <c r="A469">
        <v>832</v>
      </c>
      <c r="B469">
        <v>0.14549999999999999</v>
      </c>
      <c r="C469">
        <v>-2.4899999999999999E-2</v>
      </c>
      <c r="D469">
        <v>1.5480000000000001E-2</v>
      </c>
      <c r="E469">
        <v>7.6399999999999996E-2</v>
      </c>
      <c r="F469">
        <v>-1.24E-3</v>
      </c>
      <c r="G469">
        <v>-9.9699999999999997E-3</v>
      </c>
    </row>
    <row r="470" spans="1:7" x14ac:dyDescent="0.25">
      <c r="A470">
        <v>833</v>
      </c>
      <c r="B470">
        <v>0.14544000000000001</v>
      </c>
      <c r="C470">
        <v>-2.4889999999999999E-2</v>
      </c>
      <c r="D470">
        <v>1.549E-2</v>
      </c>
      <c r="E470">
        <v>7.6280000000000001E-2</v>
      </c>
      <c r="F470">
        <v>-1.2800000000000001E-3</v>
      </c>
      <c r="G470">
        <v>-9.9500000000000005E-3</v>
      </c>
    </row>
    <row r="471" spans="1:7" x14ac:dyDescent="0.25">
      <c r="A471">
        <v>834</v>
      </c>
      <c r="B471">
        <v>0.14541000000000001</v>
      </c>
      <c r="C471">
        <v>-2.4879999999999999E-2</v>
      </c>
      <c r="D471">
        <v>1.549E-2</v>
      </c>
      <c r="E471">
        <v>7.6130000000000003E-2</v>
      </c>
      <c r="F471">
        <v>-1.2800000000000001E-3</v>
      </c>
      <c r="G471">
        <v>-9.9900000000000006E-3</v>
      </c>
    </row>
    <row r="472" spans="1:7" x14ac:dyDescent="0.25">
      <c r="A472">
        <v>835</v>
      </c>
      <c r="B472">
        <v>0.14534</v>
      </c>
      <c r="C472">
        <v>-2.486E-2</v>
      </c>
      <c r="D472">
        <v>1.554E-2</v>
      </c>
      <c r="E472">
        <v>7.6050000000000006E-2</v>
      </c>
      <c r="F472">
        <v>-1.25E-3</v>
      </c>
      <c r="G472">
        <v>-9.9799999999999993E-3</v>
      </c>
    </row>
    <row r="473" spans="1:7" x14ac:dyDescent="0.25">
      <c r="A473">
        <v>836</v>
      </c>
      <c r="B473">
        <v>0.14527999999999999</v>
      </c>
      <c r="C473">
        <v>-2.4840000000000001E-2</v>
      </c>
      <c r="D473">
        <v>1.55E-2</v>
      </c>
      <c r="E473">
        <v>7.5980000000000006E-2</v>
      </c>
      <c r="F473">
        <v>-1.2700000000000001E-3</v>
      </c>
      <c r="G473">
        <v>-0.01</v>
      </c>
    </row>
    <row r="474" spans="1:7" x14ac:dyDescent="0.25">
      <c r="A474">
        <v>837</v>
      </c>
      <c r="B474">
        <v>0.14527999999999999</v>
      </c>
      <c r="C474">
        <v>-2.4799999999999999E-2</v>
      </c>
      <c r="D474">
        <v>1.5559999999999999E-2</v>
      </c>
      <c r="E474">
        <v>7.5929999999999997E-2</v>
      </c>
      <c r="F474">
        <v>-1.24E-3</v>
      </c>
      <c r="G474">
        <v>-9.9699999999999997E-3</v>
      </c>
    </row>
    <row r="475" spans="1:7" x14ac:dyDescent="0.25">
      <c r="A475">
        <v>838</v>
      </c>
      <c r="B475">
        <v>0.14523</v>
      </c>
      <c r="C475">
        <v>-2.4740000000000002E-2</v>
      </c>
      <c r="D475">
        <v>1.558E-2</v>
      </c>
      <c r="E475">
        <v>7.5850000000000001E-2</v>
      </c>
      <c r="F475">
        <v>-1.1800000000000001E-3</v>
      </c>
      <c r="G475">
        <v>-9.9600000000000001E-3</v>
      </c>
    </row>
    <row r="476" spans="1:7" x14ac:dyDescent="0.25">
      <c r="A476">
        <v>839</v>
      </c>
      <c r="B476">
        <v>0.14521000000000001</v>
      </c>
      <c r="C476">
        <v>-2.4719999999999999E-2</v>
      </c>
      <c r="D476">
        <v>1.558E-2</v>
      </c>
      <c r="E476">
        <v>7.578E-2</v>
      </c>
      <c r="F476">
        <v>-1.1999999999999999E-3</v>
      </c>
      <c r="G476">
        <v>-9.9799999999999993E-3</v>
      </c>
    </row>
    <row r="477" spans="1:7" x14ac:dyDescent="0.25">
      <c r="A477">
        <v>840</v>
      </c>
      <c r="B477">
        <v>0.14515</v>
      </c>
      <c r="C477">
        <v>-2.4719999999999999E-2</v>
      </c>
      <c r="D477">
        <v>1.5570000000000001E-2</v>
      </c>
      <c r="E477">
        <v>7.5649999999999995E-2</v>
      </c>
      <c r="F477">
        <v>-1.24E-3</v>
      </c>
      <c r="G477">
        <v>-9.9900000000000006E-3</v>
      </c>
    </row>
    <row r="478" spans="1:7" x14ac:dyDescent="0.25">
      <c r="A478">
        <v>841</v>
      </c>
      <c r="B478">
        <v>0.14512</v>
      </c>
      <c r="C478">
        <v>-2.469E-2</v>
      </c>
      <c r="D478">
        <v>1.5599999999999999E-2</v>
      </c>
      <c r="E478">
        <v>7.5569999999999998E-2</v>
      </c>
      <c r="F478">
        <v>-1.24E-3</v>
      </c>
      <c r="G478">
        <v>-9.9900000000000006E-3</v>
      </c>
    </row>
    <row r="479" spans="1:7" x14ac:dyDescent="0.25">
      <c r="A479">
        <v>842</v>
      </c>
      <c r="B479">
        <v>0.14507</v>
      </c>
      <c r="C479">
        <v>-2.4649999999999998E-2</v>
      </c>
      <c r="D479">
        <v>1.5630000000000002E-2</v>
      </c>
      <c r="E479">
        <v>7.5509999999999994E-2</v>
      </c>
      <c r="F479">
        <v>-1.23E-3</v>
      </c>
      <c r="G479">
        <v>-9.9799999999999993E-3</v>
      </c>
    </row>
    <row r="480" spans="1:7" x14ac:dyDescent="0.25">
      <c r="A480">
        <v>843</v>
      </c>
      <c r="B480">
        <v>0.14507</v>
      </c>
      <c r="C480">
        <v>-2.4639999999999999E-2</v>
      </c>
      <c r="D480">
        <v>1.5630000000000002E-2</v>
      </c>
      <c r="E480">
        <v>7.5410000000000005E-2</v>
      </c>
      <c r="F480">
        <v>-1.2800000000000001E-3</v>
      </c>
      <c r="G480">
        <v>-0.01</v>
      </c>
    </row>
    <row r="481" spans="1:7" x14ac:dyDescent="0.25">
      <c r="A481">
        <v>844</v>
      </c>
      <c r="B481">
        <v>0.14499000000000001</v>
      </c>
      <c r="C481">
        <v>-2.4590000000000001E-2</v>
      </c>
      <c r="D481">
        <v>1.5630000000000002E-2</v>
      </c>
      <c r="E481">
        <v>7.5319999999999998E-2</v>
      </c>
      <c r="F481">
        <v>-1.2700000000000001E-3</v>
      </c>
      <c r="G481">
        <v>-9.9900000000000006E-3</v>
      </c>
    </row>
    <row r="482" spans="1:7" x14ac:dyDescent="0.25">
      <c r="A482">
        <v>845</v>
      </c>
      <c r="B482">
        <v>0.14499000000000001</v>
      </c>
      <c r="C482">
        <v>-2.4590000000000001E-2</v>
      </c>
      <c r="D482">
        <v>1.5679999999999999E-2</v>
      </c>
      <c r="E482">
        <v>7.5170000000000001E-2</v>
      </c>
      <c r="F482">
        <v>-1.2999999999999999E-3</v>
      </c>
      <c r="G482">
        <v>-1.0019999999999999E-2</v>
      </c>
    </row>
    <row r="483" spans="1:7" x14ac:dyDescent="0.25">
      <c r="A483">
        <v>846</v>
      </c>
      <c r="B483">
        <v>0.14493</v>
      </c>
      <c r="C483">
        <v>-2.4580000000000001E-2</v>
      </c>
      <c r="D483">
        <v>1.5699999999999999E-2</v>
      </c>
      <c r="E483">
        <v>7.5109999999999996E-2</v>
      </c>
      <c r="F483">
        <v>-1.2999999999999999E-3</v>
      </c>
      <c r="G483">
        <v>-1.001E-2</v>
      </c>
    </row>
    <row r="484" spans="1:7" x14ac:dyDescent="0.25">
      <c r="A484">
        <v>847</v>
      </c>
      <c r="B484">
        <v>0.14488999999999999</v>
      </c>
      <c r="C484">
        <v>-2.46E-2</v>
      </c>
      <c r="D484">
        <v>1.5689999999999999E-2</v>
      </c>
      <c r="E484">
        <v>7.5009999999999993E-2</v>
      </c>
      <c r="F484">
        <v>-1.3600000000000001E-3</v>
      </c>
      <c r="G484">
        <v>-1.0019999999999999E-2</v>
      </c>
    </row>
    <row r="485" spans="1:7" x14ac:dyDescent="0.25">
      <c r="A485">
        <v>848</v>
      </c>
      <c r="B485">
        <v>0.14485000000000001</v>
      </c>
      <c r="C485">
        <v>-2.46E-2</v>
      </c>
      <c r="D485">
        <v>1.5689999999999999E-2</v>
      </c>
      <c r="E485">
        <v>7.4959999999999999E-2</v>
      </c>
      <c r="F485">
        <v>-1.3699999999999999E-3</v>
      </c>
      <c r="G485">
        <v>-1.0070000000000001E-2</v>
      </c>
    </row>
    <row r="486" spans="1:7" x14ac:dyDescent="0.25">
      <c r="A486">
        <v>849</v>
      </c>
      <c r="B486">
        <v>0.14488999999999999</v>
      </c>
      <c r="C486">
        <v>-2.4570000000000002E-2</v>
      </c>
      <c r="D486">
        <v>1.5720000000000001E-2</v>
      </c>
      <c r="E486">
        <v>7.4910000000000004E-2</v>
      </c>
      <c r="F486">
        <v>-1.3500000000000001E-3</v>
      </c>
      <c r="G486">
        <v>-1.01E-2</v>
      </c>
    </row>
    <row r="487" spans="1:7" x14ac:dyDescent="0.25">
      <c r="A487">
        <v>850</v>
      </c>
      <c r="B487">
        <v>0.14474999999999999</v>
      </c>
      <c r="C487">
        <v>-2.4570000000000002E-2</v>
      </c>
      <c r="D487">
        <v>1.5679999999999999E-2</v>
      </c>
      <c r="E487">
        <v>7.4819999999999998E-2</v>
      </c>
      <c r="F487">
        <v>-1.41E-3</v>
      </c>
      <c r="G487">
        <v>-1.013E-2</v>
      </c>
    </row>
    <row r="488" spans="1:7" x14ac:dyDescent="0.25">
      <c r="A488">
        <v>851</v>
      </c>
      <c r="B488">
        <v>0.14474999999999999</v>
      </c>
      <c r="C488">
        <v>-2.453E-2</v>
      </c>
      <c r="D488">
        <v>1.5779999999999999E-2</v>
      </c>
      <c r="E488">
        <v>7.4719999999999995E-2</v>
      </c>
      <c r="F488">
        <v>-1.42E-3</v>
      </c>
      <c r="G488">
        <v>-1.0109999999999999E-2</v>
      </c>
    </row>
    <row r="489" spans="1:7" x14ac:dyDescent="0.25">
      <c r="A489">
        <v>852</v>
      </c>
      <c r="B489">
        <v>0.14474000000000001</v>
      </c>
      <c r="C489">
        <v>-2.453E-2</v>
      </c>
      <c r="D489">
        <v>1.576E-2</v>
      </c>
      <c r="E489">
        <v>7.4630000000000002E-2</v>
      </c>
      <c r="F489">
        <v>-1.47E-3</v>
      </c>
      <c r="G489">
        <v>-1.0149999999999999E-2</v>
      </c>
    </row>
    <row r="490" spans="1:7" x14ac:dyDescent="0.25">
      <c r="A490">
        <v>853</v>
      </c>
      <c r="B490">
        <v>0.14471000000000001</v>
      </c>
      <c r="C490">
        <v>-2.452E-2</v>
      </c>
      <c r="D490">
        <v>1.5820000000000001E-2</v>
      </c>
      <c r="E490">
        <v>7.4539999999999995E-2</v>
      </c>
      <c r="F490">
        <v>-1.47E-3</v>
      </c>
      <c r="G490">
        <v>-1.0149999999999999E-2</v>
      </c>
    </row>
    <row r="491" spans="1:7" x14ac:dyDescent="0.25">
      <c r="A491">
        <v>854</v>
      </c>
      <c r="B491">
        <v>0.14462</v>
      </c>
      <c r="C491">
        <v>-2.453E-2</v>
      </c>
      <c r="D491">
        <v>1.5779999999999999E-2</v>
      </c>
      <c r="E491">
        <v>7.4429999999999996E-2</v>
      </c>
      <c r="F491">
        <v>-1.5200000000000001E-3</v>
      </c>
      <c r="G491">
        <v>-1.022E-2</v>
      </c>
    </row>
    <row r="492" spans="1:7" x14ac:dyDescent="0.25">
      <c r="A492">
        <v>855</v>
      </c>
      <c r="B492">
        <v>0.14457999999999999</v>
      </c>
      <c r="C492">
        <v>-2.4539999999999999E-2</v>
      </c>
      <c r="D492">
        <v>1.5789999999999998E-2</v>
      </c>
      <c r="E492">
        <v>7.4279999999999999E-2</v>
      </c>
      <c r="F492">
        <v>-1.5900000000000001E-3</v>
      </c>
      <c r="G492">
        <v>-1.027E-2</v>
      </c>
    </row>
    <row r="493" spans="1:7" x14ac:dyDescent="0.25">
      <c r="A493">
        <v>856</v>
      </c>
      <c r="B493">
        <v>0.14452999999999999</v>
      </c>
      <c r="C493">
        <v>-2.4549999999999999E-2</v>
      </c>
      <c r="D493">
        <v>1.5789999999999998E-2</v>
      </c>
      <c r="E493">
        <v>7.4200000000000002E-2</v>
      </c>
      <c r="F493">
        <v>-1.6100000000000001E-3</v>
      </c>
      <c r="G493">
        <v>-1.027E-2</v>
      </c>
    </row>
    <row r="494" spans="1:7" x14ac:dyDescent="0.25">
      <c r="A494">
        <v>857</v>
      </c>
      <c r="B494">
        <v>0.14452000000000001</v>
      </c>
      <c r="C494">
        <v>-2.4490000000000001E-2</v>
      </c>
      <c r="D494">
        <v>1.584E-2</v>
      </c>
      <c r="E494">
        <v>7.4179999999999996E-2</v>
      </c>
      <c r="F494">
        <v>-1.6000000000000001E-3</v>
      </c>
      <c r="G494">
        <v>-1.0290000000000001E-2</v>
      </c>
    </row>
    <row r="495" spans="1:7" x14ac:dyDescent="0.25">
      <c r="A495">
        <v>858</v>
      </c>
      <c r="B495">
        <v>0.14446999999999999</v>
      </c>
      <c r="C495">
        <v>-2.4510000000000001E-2</v>
      </c>
      <c r="D495">
        <v>1.5810000000000001E-2</v>
      </c>
      <c r="E495">
        <v>7.4029999999999999E-2</v>
      </c>
      <c r="F495">
        <v>-1.65E-3</v>
      </c>
      <c r="G495">
        <v>-1.034E-2</v>
      </c>
    </row>
    <row r="496" spans="1:7" x14ac:dyDescent="0.25">
      <c r="A496">
        <v>859</v>
      </c>
      <c r="B496">
        <v>0.14443</v>
      </c>
      <c r="C496">
        <v>-2.4490000000000001E-2</v>
      </c>
      <c r="D496">
        <v>1.5810000000000001E-2</v>
      </c>
      <c r="E496">
        <v>7.3969999999999994E-2</v>
      </c>
      <c r="F496">
        <v>-1.7099999999999999E-3</v>
      </c>
      <c r="G496">
        <v>-1.035E-2</v>
      </c>
    </row>
    <row r="497" spans="1:7" x14ac:dyDescent="0.25">
      <c r="A497">
        <v>860</v>
      </c>
      <c r="B497">
        <v>0.14438000000000001</v>
      </c>
      <c r="C497">
        <v>-2.445E-2</v>
      </c>
      <c r="D497">
        <v>1.585E-2</v>
      </c>
      <c r="E497">
        <v>7.3859999999999995E-2</v>
      </c>
      <c r="F497">
        <v>-1.6800000000000001E-3</v>
      </c>
      <c r="G497">
        <v>-1.0370000000000001E-2</v>
      </c>
    </row>
    <row r="498" spans="1:7" x14ac:dyDescent="0.25">
      <c r="A498">
        <v>861</v>
      </c>
      <c r="B498">
        <v>0.14435999999999999</v>
      </c>
      <c r="C498">
        <v>-2.444E-2</v>
      </c>
      <c r="D498">
        <v>1.584E-2</v>
      </c>
      <c r="E498">
        <v>7.374E-2</v>
      </c>
      <c r="F498">
        <v>-1.73E-3</v>
      </c>
      <c r="G498">
        <v>-1.042E-2</v>
      </c>
    </row>
    <row r="499" spans="1:7" x14ac:dyDescent="0.25">
      <c r="A499">
        <v>862</v>
      </c>
      <c r="B499">
        <v>0.14435000000000001</v>
      </c>
      <c r="C499">
        <v>-2.4369999999999999E-2</v>
      </c>
      <c r="D499">
        <v>1.5869999999999999E-2</v>
      </c>
      <c r="E499">
        <v>7.3700000000000002E-2</v>
      </c>
      <c r="F499">
        <v>-1.74E-3</v>
      </c>
      <c r="G499">
        <v>-1.0410000000000001E-2</v>
      </c>
    </row>
    <row r="500" spans="1:7" x14ac:dyDescent="0.25">
      <c r="A500">
        <v>863</v>
      </c>
      <c r="B500">
        <v>0.14426</v>
      </c>
      <c r="C500">
        <v>-2.436E-2</v>
      </c>
      <c r="D500">
        <v>1.584E-2</v>
      </c>
      <c r="E500">
        <v>7.356E-2</v>
      </c>
      <c r="F500">
        <v>-1.7700000000000001E-3</v>
      </c>
      <c r="G500">
        <v>-1.0500000000000001E-2</v>
      </c>
    </row>
    <row r="501" spans="1:7" x14ac:dyDescent="0.25">
      <c r="A501">
        <v>864</v>
      </c>
      <c r="B501">
        <v>0.14409</v>
      </c>
      <c r="C501">
        <v>-2.443E-2</v>
      </c>
      <c r="D501">
        <v>1.5810000000000001E-2</v>
      </c>
      <c r="E501">
        <v>7.3389999999999997E-2</v>
      </c>
      <c r="F501">
        <v>-1.8799999999999999E-3</v>
      </c>
      <c r="G501">
        <v>-1.0619999999999999E-2</v>
      </c>
    </row>
    <row r="502" spans="1:7" x14ac:dyDescent="0.25">
      <c r="A502">
        <v>865</v>
      </c>
      <c r="B502">
        <v>0.14416999999999999</v>
      </c>
      <c r="C502">
        <v>-2.436E-2</v>
      </c>
      <c r="D502">
        <v>1.5859999999999999E-2</v>
      </c>
      <c r="E502">
        <v>7.3389999999999997E-2</v>
      </c>
      <c r="F502">
        <v>-1.89E-3</v>
      </c>
      <c r="G502">
        <v>-1.056E-2</v>
      </c>
    </row>
    <row r="503" spans="1:7" x14ac:dyDescent="0.25">
      <c r="A503">
        <v>866</v>
      </c>
      <c r="B503">
        <v>0.14413999999999999</v>
      </c>
      <c r="C503">
        <v>-2.4299999999999999E-2</v>
      </c>
      <c r="D503">
        <v>1.592E-2</v>
      </c>
      <c r="E503">
        <v>7.331E-2</v>
      </c>
      <c r="F503">
        <v>-1.91E-3</v>
      </c>
      <c r="G503">
        <v>-1.056E-2</v>
      </c>
    </row>
    <row r="504" spans="1:7" x14ac:dyDescent="0.25">
      <c r="A504">
        <v>867</v>
      </c>
      <c r="B504">
        <v>0.14410000000000001</v>
      </c>
      <c r="C504">
        <v>-2.4289999999999999E-2</v>
      </c>
      <c r="D504">
        <v>1.5890000000000001E-2</v>
      </c>
      <c r="E504">
        <v>7.3179999999999995E-2</v>
      </c>
      <c r="F504">
        <v>-1.9499999999999999E-3</v>
      </c>
      <c r="G504">
        <v>-1.061E-2</v>
      </c>
    </row>
    <row r="505" spans="1:7" x14ac:dyDescent="0.25">
      <c r="A505">
        <v>868</v>
      </c>
      <c r="B505">
        <v>0.14407</v>
      </c>
      <c r="C505">
        <v>-2.4250000000000001E-2</v>
      </c>
      <c r="D505">
        <v>1.592E-2</v>
      </c>
      <c r="E505">
        <v>7.3109999999999994E-2</v>
      </c>
      <c r="F505">
        <v>-1.91E-3</v>
      </c>
      <c r="G505">
        <v>-1.0619999999999999E-2</v>
      </c>
    </row>
    <row r="506" spans="1:7" x14ac:dyDescent="0.25">
      <c r="A506">
        <v>869</v>
      </c>
      <c r="B506">
        <v>0.14402999999999999</v>
      </c>
      <c r="C506">
        <v>-2.4230000000000002E-2</v>
      </c>
      <c r="D506">
        <v>1.5970000000000002E-2</v>
      </c>
      <c r="E506">
        <v>7.2980000000000003E-2</v>
      </c>
      <c r="F506">
        <v>-1.98E-3</v>
      </c>
      <c r="G506">
        <v>-1.0659999999999999E-2</v>
      </c>
    </row>
    <row r="507" spans="1:7" x14ac:dyDescent="0.25">
      <c r="A507">
        <v>870</v>
      </c>
      <c r="B507">
        <v>0.14394999999999999</v>
      </c>
      <c r="C507">
        <v>-2.4230000000000002E-2</v>
      </c>
      <c r="D507">
        <v>1.5970000000000002E-2</v>
      </c>
      <c r="E507">
        <v>7.2910000000000003E-2</v>
      </c>
      <c r="F507">
        <v>-2E-3</v>
      </c>
      <c r="G507">
        <v>-1.0670000000000001E-2</v>
      </c>
    </row>
    <row r="508" spans="1:7" x14ac:dyDescent="0.25">
      <c r="A508">
        <v>871</v>
      </c>
      <c r="B508">
        <v>0.14391999999999999</v>
      </c>
      <c r="C508">
        <v>-2.4170000000000001E-2</v>
      </c>
      <c r="D508">
        <v>1.601E-2</v>
      </c>
      <c r="E508">
        <v>7.2830000000000006E-2</v>
      </c>
      <c r="F508">
        <v>-1.99E-3</v>
      </c>
      <c r="G508">
        <v>-1.0670000000000001E-2</v>
      </c>
    </row>
    <row r="509" spans="1:7" x14ac:dyDescent="0.25">
      <c r="A509">
        <v>872</v>
      </c>
      <c r="B509">
        <v>0.14388000000000001</v>
      </c>
      <c r="C509">
        <v>-2.418E-2</v>
      </c>
      <c r="D509">
        <v>1.5980000000000001E-2</v>
      </c>
      <c r="E509">
        <v>7.2690000000000005E-2</v>
      </c>
      <c r="F509">
        <v>-2.0799999999999998E-3</v>
      </c>
      <c r="G509">
        <v>-1.076E-2</v>
      </c>
    </row>
    <row r="510" spans="1:7" x14ac:dyDescent="0.25">
      <c r="A510">
        <v>873</v>
      </c>
      <c r="B510">
        <v>0.1439</v>
      </c>
      <c r="C510">
        <v>-2.4129999999999999E-2</v>
      </c>
      <c r="D510">
        <v>1.602E-2</v>
      </c>
      <c r="E510">
        <v>7.263E-2</v>
      </c>
      <c r="F510">
        <v>-2E-3</v>
      </c>
      <c r="G510">
        <v>-1.0789999999999999E-2</v>
      </c>
    </row>
    <row r="511" spans="1:7" x14ac:dyDescent="0.25">
      <c r="A511">
        <v>874</v>
      </c>
      <c r="B511">
        <v>0.14380999999999999</v>
      </c>
      <c r="C511">
        <v>-2.4129999999999999E-2</v>
      </c>
      <c r="D511">
        <v>1.6049999999999998E-2</v>
      </c>
      <c r="E511">
        <v>7.2550000000000003E-2</v>
      </c>
      <c r="F511">
        <v>-2.0799999999999998E-3</v>
      </c>
      <c r="G511">
        <v>-1.085E-2</v>
      </c>
    </row>
    <row r="512" spans="1:7" x14ac:dyDescent="0.25">
      <c r="A512">
        <v>875</v>
      </c>
      <c r="B512">
        <v>0.14369999999999999</v>
      </c>
      <c r="C512">
        <v>-2.4150000000000001E-2</v>
      </c>
      <c r="D512">
        <v>1.6029999999999999E-2</v>
      </c>
      <c r="E512">
        <v>7.2419999999999998E-2</v>
      </c>
      <c r="F512">
        <v>-2.1099999999999999E-3</v>
      </c>
      <c r="G512">
        <v>-1.085E-2</v>
      </c>
    </row>
    <row r="513" spans="1:7" x14ac:dyDescent="0.25">
      <c r="A513">
        <v>876</v>
      </c>
      <c r="B513">
        <v>0.14363000000000001</v>
      </c>
      <c r="C513">
        <v>-2.4129999999999999E-2</v>
      </c>
      <c r="D513">
        <v>1.602E-2</v>
      </c>
      <c r="E513">
        <v>7.2359999999999994E-2</v>
      </c>
      <c r="F513">
        <v>-2.1700000000000001E-3</v>
      </c>
      <c r="G513">
        <v>-1.089E-2</v>
      </c>
    </row>
    <row r="514" spans="1:7" x14ac:dyDescent="0.25">
      <c r="A514">
        <v>877</v>
      </c>
      <c r="B514">
        <v>0.14355999999999999</v>
      </c>
      <c r="C514">
        <v>-2.4129999999999999E-2</v>
      </c>
      <c r="D514">
        <v>1.6060000000000001E-2</v>
      </c>
      <c r="E514">
        <v>7.2300000000000003E-2</v>
      </c>
      <c r="F514">
        <v>-2.1900000000000001E-3</v>
      </c>
      <c r="G514">
        <v>-1.091E-2</v>
      </c>
    </row>
    <row r="515" spans="1:7" x14ac:dyDescent="0.25">
      <c r="A515">
        <v>878</v>
      </c>
      <c r="B515">
        <v>0.14355000000000001</v>
      </c>
      <c r="C515">
        <v>-2.401E-2</v>
      </c>
      <c r="D515">
        <v>1.6070000000000001E-2</v>
      </c>
      <c r="E515">
        <v>7.2239999999999999E-2</v>
      </c>
      <c r="F515">
        <v>-2.2300000000000002E-3</v>
      </c>
      <c r="G515">
        <v>-1.091E-2</v>
      </c>
    </row>
    <row r="516" spans="1:7" x14ac:dyDescent="0.25">
      <c r="A516">
        <v>879</v>
      </c>
      <c r="B516">
        <v>0.14344999999999999</v>
      </c>
      <c r="C516">
        <v>-2.4060000000000002E-2</v>
      </c>
      <c r="D516">
        <v>1.6119999999999999E-2</v>
      </c>
      <c r="E516">
        <v>7.2150000000000006E-2</v>
      </c>
      <c r="F516">
        <v>-2.2399999999999998E-3</v>
      </c>
      <c r="G516">
        <v>-1.0919999999999999E-2</v>
      </c>
    </row>
    <row r="517" spans="1:7" x14ac:dyDescent="0.25">
      <c r="A517">
        <v>880</v>
      </c>
      <c r="B517">
        <v>0.14346</v>
      </c>
      <c r="C517">
        <v>-2.4029999999999999E-2</v>
      </c>
      <c r="D517">
        <v>1.61E-2</v>
      </c>
      <c r="E517">
        <v>7.2069999999999995E-2</v>
      </c>
      <c r="F517">
        <v>-2.2499999999999998E-3</v>
      </c>
      <c r="G517">
        <v>-1.0970000000000001E-2</v>
      </c>
    </row>
    <row r="518" spans="1:7" x14ac:dyDescent="0.25">
      <c r="A518">
        <v>881</v>
      </c>
      <c r="B518">
        <v>0.14344999999999999</v>
      </c>
      <c r="C518">
        <v>-2.3990000000000001E-2</v>
      </c>
      <c r="D518">
        <v>1.6109999999999999E-2</v>
      </c>
      <c r="E518">
        <v>7.1970000000000006E-2</v>
      </c>
      <c r="F518">
        <v>-2.2399999999999998E-3</v>
      </c>
      <c r="G518">
        <v>-1.0970000000000001E-2</v>
      </c>
    </row>
    <row r="519" spans="1:7" x14ac:dyDescent="0.25">
      <c r="A519">
        <v>882</v>
      </c>
      <c r="B519">
        <v>0.14335000000000001</v>
      </c>
      <c r="C519">
        <v>-2.3970000000000002E-2</v>
      </c>
      <c r="D519">
        <v>1.6150000000000001E-2</v>
      </c>
      <c r="E519">
        <v>7.1910000000000002E-2</v>
      </c>
      <c r="F519">
        <v>-2.2799999999999999E-3</v>
      </c>
      <c r="G519">
        <v>-1.0999999999999999E-2</v>
      </c>
    </row>
    <row r="520" spans="1:7" x14ac:dyDescent="0.25">
      <c r="A520">
        <v>883</v>
      </c>
      <c r="B520">
        <v>0.14333000000000001</v>
      </c>
      <c r="C520">
        <v>-2.393E-2</v>
      </c>
      <c r="D520">
        <v>1.6199999999999999E-2</v>
      </c>
      <c r="E520">
        <v>7.1870000000000003E-2</v>
      </c>
      <c r="F520">
        <v>-2.2599999999999999E-3</v>
      </c>
      <c r="G520">
        <v>-1.098E-2</v>
      </c>
    </row>
    <row r="521" spans="1:7" x14ac:dyDescent="0.25">
      <c r="A521">
        <v>884</v>
      </c>
      <c r="B521">
        <v>0.14327999999999999</v>
      </c>
      <c r="C521">
        <v>-2.401E-2</v>
      </c>
      <c r="D521">
        <v>1.6160000000000001E-2</v>
      </c>
      <c r="E521">
        <v>7.17E-2</v>
      </c>
      <c r="F521">
        <v>-2.3600000000000001E-3</v>
      </c>
      <c r="G521">
        <v>-1.0999999999999999E-2</v>
      </c>
    </row>
    <row r="522" spans="1:7" x14ac:dyDescent="0.25">
      <c r="A522">
        <v>885</v>
      </c>
      <c r="B522">
        <v>0.14324000000000001</v>
      </c>
      <c r="C522">
        <v>-2.3990000000000001E-2</v>
      </c>
      <c r="D522">
        <v>1.618E-2</v>
      </c>
      <c r="E522">
        <v>7.1620000000000003E-2</v>
      </c>
      <c r="F522">
        <v>-2.3700000000000001E-3</v>
      </c>
      <c r="G522">
        <v>-1.1050000000000001E-2</v>
      </c>
    </row>
    <row r="523" spans="1:7" x14ac:dyDescent="0.25">
      <c r="A523">
        <v>886</v>
      </c>
      <c r="B523">
        <v>0.14315</v>
      </c>
      <c r="C523">
        <v>-2.3970000000000002E-2</v>
      </c>
      <c r="D523">
        <v>1.618E-2</v>
      </c>
      <c r="E523">
        <v>7.1510000000000004E-2</v>
      </c>
      <c r="F523">
        <v>-2.3700000000000001E-3</v>
      </c>
      <c r="G523">
        <v>-1.1010000000000001E-2</v>
      </c>
    </row>
    <row r="524" spans="1:7" x14ac:dyDescent="0.25">
      <c r="A524">
        <v>887</v>
      </c>
      <c r="B524">
        <v>0.14307</v>
      </c>
      <c r="C524">
        <v>-2.4E-2</v>
      </c>
      <c r="D524">
        <v>1.6150000000000001E-2</v>
      </c>
      <c r="E524">
        <v>7.1379999999999999E-2</v>
      </c>
      <c r="F524">
        <v>-2.47E-3</v>
      </c>
      <c r="G524">
        <v>-1.1089999999999999E-2</v>
      </c>
    </row>
    <row r="525" spans="1:7" x14ac:dyDescent="0.25">
      <c r="A525">
        <v>888</v>
      </c>
      <c r="B525">
        <v>0.14302000000000001</v>
      </c>
      <c r="C525">
        <v>-2.3980000000000001E-2</v>
      </c>
      <c r="D525">
        <v>1.619E-2</v>
      </c>
      <c r="E525">
        <v>7.1319999999999995E-2</v>
      </c>
      <c r="F525">
        <v>-2.4499999999999999E-3</v>
      </c>
      <c r="G525">
        <v>-1.107E-2</v>
      </c>
    </row>
    <row r="526" spans="1:7" x14ac:dyDescent="0.25">
      <c r="A526">
        <v>889</v>
      </c>
      <c r="B526">
        <v>0.14305000000000001</v>
      </c>
      <c r="C526">
        <v>-2.3949999999999999E-2</v>
      </c>
      <c r="D526">
        <v>1.626E-2</v>
      </c>
      <c r="E526">
        <v>7.1239999999999998E-2</v>
      </c>
      <c r="F526">
        <v>-2.48E-3</v>
      </c>
      <c r="G526">
        <v>-1.1039999999999999E-2</v>
      </c>
    </row>
    <row r="527" spans="1:7" x14ac:dyDescent="0.25">
      <c r="A527">
        <v>890</v>
      </c>
      <c r="B527">
        <v>0.14294000000000001</v>
      </c>
      <c r="C527">
        <v>-2.3939999999999999E-2</v>
      </c>
      <c r="D527">
        <v>1.626E-2</v>
      </c>
      <c r="E527">
        <v>7.1110000000000007E-2</v>
      </c>
      <c r="F527">
        <v>-2.5200000000000001E-3</v>
      </c>
      <c r="G527">
        <v>-1.112E-2</v>
      </c>
    </row>
    <row r="528" spans="1:7" x14ac:dyDescent="0.25">
      <c r="A528">
        <v>891</v>
      </c>
      <c r="B528">
        <v>0.14288000000000001</v>
      </c>
      <c r="C528">
        <v>-2.3910000000000001E-2</v>
      </c>
      <c r="D528">
        <v>1.627E-2</v>
      </c>
      <c r="E528">
        <v>7.1029999999999996E-2</v>
      </c>
      <c r="F528">
        <v>-2.5000000000000001E-3</v>
      </c>
      <c r="G528">
        <v>-1.115E-2</v>
      </c>
    </row>
    <row r="529" spans="1:7" x14ac:dyDescent="0.25">
      <c r="A529">
        <v>892</v>
      </c>
      <c r="B529">
        <v>0.14280999999999999</v>
      </c>
      <c r="C529">
        <v>-2.3939999999999999E-2</v>
      </c>
      <c r="D529">
        <v>1.626E-2</v>
      </c>
      <c r="E529">
        <v>7.0989999999999998E-2</v>
      </c>
      <c r="F529">
        <v>-2.5100000000000001E-3</v>
      </c>
      <c r="G529">
        <v>-1.1129999999999999E-2</v>
      </c>
    </row>
    <row r="530" spans="1:7" x14ac:dyDescent="0.25">
      <c r="A530">
        <v>893</v>
      </c>
      <c r="B530">
        <v>0.14269999999999999</v>
      </c>
      <c r="C530">
        <v>-2.3949999999999999E-2</v>
      </c>
      <c r="D530">
        <v>1.6250000000000001E-2</v>
      </c>
      <c r="E530">
        <v>7.077E-2</v>
      </c>
      <c r="F530">
        <v>-2.5899999999999999E-3</v>
      </c>
      <c r="G530">
        <v>-1.1209999999999999E-2</v>
      </c>
    </row>
    <row r="531" spans="1:7" x14ac:dyDescent="0.25">
      <c r="A531">
        <v>894</v>
      </c>
      <c r="B531">
        <v>0.14269999999999999</v>
      </c>
      <c r="C531">
        <v>-2.392E-2</v>
      </c>
      <c r="D531">
        <v>1.627E-2</v>
      </c>
      <c r="E531">
        <v>7.0709999999999995E-2</v>
      </c>
      <c r="F531">
        <v>-2.5899999999999999E-3</v>
      </c>
      <c r="G531">
        <v>-1.12E-2</v>
      </c>
    </row>
    <row r="532" spans="1:7" x14ac:dyDescent="0.25">
      <c r="A532">
        <v>895</v>
      </c>
      <c r="B532">
        <v>0.14269000000000001</v>
      </c>
      <c r="C532">
        <v>-2.393E-2</v>
      </c>
      <c r="D532">
        <v>1.627E-2</v>
      </c>
      <c r="E532">
        <v>7.0669999999999997E-2</v>
      </c>
      <c r="F532">
        <v>-2.6099999999999999E-3</v>
      </c>
      <c r="G532">
        <v>-1.124E-2</v>
      </c>
    </row>
    <row r="533" spans="1:7" x14ac:dyDescent="0.25">
      <c r="A533">
        <v>896</v>
      </c>
      <c r="B533">
        <v>0.1426</v>
      </c>
      <c r="C533">
        <v>-2.3949999999999999E-2</v>
      </c>
      <c r="D533">
        <v>1.626E-2</v>
      </c>
      <c r="E533">
        <v>7.0529999999999995E-2</v>
      </c>
      <c r="F533">
        <v>-2.7100000000000002E-3</v>
      </c>
      <c r="G533">
        <v>-1.128E-2</v>
      </c>
    </row>
    <row r="534" spans="1:7" x14ac:dyDescent="0.25">
      <c r="A534">
        <v>897</v>
      </c>
      <c r="B534">
        <v>0.14247000000000001</v>
      </c>
      <c r="C534">
        <v>-2.3939999999999999E-2</v>
      </c>
      <c r="D534">
        <v>1.6250000000000001E-2</v>
      </c>
      <c r="E534">
        <v>7.0430000000000006E-2</v>
      </c>
      <c r="F534">
        <v>-2.7699999999999999E-3</v>
      </c>
      <c r="G534">
        <v>-1.133E-2</v>
      </c>
    </row>
    <row r="535" spans="1:7" x14ac:dyDescent="0.25">
      <c r="A535">
        <v>898</v>
      </c>
      <c r="B535">
        <v>0.14243</v>
      </c>
      <c r="C535">
        <v>-2.3939999999999999E-2</v>
      </c>
      <c r="D535">
        <v>1.6230000000000001E-2</v>
      </c>
      <c r="E535">
        <v>7.0290000000000005E-2</v>
      </c>
      <c r="F535">
        <v>-2.7599999999999999E-3</v>
      </c>
      <c r="G535">
        <v>-1.137E-2</v>
      </c>
    </row>
    <row r="536" spans="1:7" x14ac:dyDescent="0.25">
      <c r="A536">
        <v>899</v>
      </c>
      <c r="B536">
        <v>0.14238000000000001</v>
      </c>
      <c r="C536">
        <v>-2.392E-2</v>
      </c>
      <c r="D536">
        <v>1.627E-2</v>
      </c>
      <c r="E536">
        <v>7.0260000000000003E-2</v>
      </c>
      <c r="F536">
        <v>-2.7699999999999999E-3</v>
      </c>
      <c r="G536">
        <v>-1.132E-2</v>
      </c>
    </row>
    <row r="537" spans="1:7" x14ac:dyDescent="0.25">
      <c r="A537">
        <v>900</v>
      </c>
      <c r="B537">
        <v>0.14233999999999999</v>
      </c>
      <c r="C537">
        <v>-2.3890000000000002E-2</v>
      </c>
      <c r="D537">
        <v>1.6250000000000001E-2</v>
      </c>
      <c r="E537">
        <v>7.0190000000000002E-2</v>
      </c>
      <c r="F537">
        <v>-2.8E-3</v>
      </c>
      <c r="G537">
        <v>-1.1350000000000001E-2</v>
      </c>
    </row>
    <row r="538" spans="1:7" x14ac:dyDescent="0.25">
      <c r="A538">
        <v>901</v>
      </c>
      <c r="B538">
        <v>0.14227000000000001</v>
      </c>
      <c r="C538">
        <v>-2.3939999999999999E-2</v>
      </c>
      <c r="D538">
        <v>1.6250000000000001E-2</v>
      </c>
      <c r="E538">
        <v>7.0080000000000003E-2</v>
      </c>
      <c r="F538">
        <v>-2.82E-3</v>
      </c>
      <c r="G538">
        <v>-1.1390000000000001E-2</v>
      </c>
    </row>
    <row r="539" spans="1:7" x14ac:dyDescent="0.25">
      <c r="A539">
        <v>902</v>
      </c>
      <c r="B539">
        <v>0.14218</v>
      </c>
      <c r="C539">
        <v>-2.393E-2</v>
      </c>
      <c r="D539">
        <v>1.6230000000000001E-2</v>
      </c>
      <c r="E539">
        <v>7.0010000000000003E-2</v>
      </c>
      <c r="F539">
        <v>-2.8600000000000001E-3</v>
      </c>
      <c r="G539">
        <v>-1.142E-2</v>
      </c>
    </row>
    <row r="540" spans="1:7" x14ac:dyDescent="0.25">
      <c r="A540">
        <v>903</v>
      </c>
      <c r="B540">
        <v>0.14213000000000001</v>
      </c>
      <c r="C540">
        <v>-2.3900000000000001E-2</v>
      </c>
      <c r="D540">
        <v>1.6240000000000001E-2</v>
      </c>
      <c r="E540">
        <v>6.9970000000000004E-2</v>
      </c>
      <c r="F540">
        <v>-2.8300000000000001E-3</v>
      </c>
      <c r="G540">
        <v>-1.1390000000000001E-2</v>
      </c>
    </row>
    <row r="541" spans="1:7" x14ac:dyDescent="0.25">
      <c r="A541">
        <v>904</v>
      </c>
      <c r="B541">
        <v>0.14216999999999999</v>
      </c>
      <c r="C541">
        <v>-2.3859999999999999E-2</v>
      </c>
      <c r="D541">
        <v>1.6299999999999999E-2</v>
      </c>
      <c r="E541">
        <v>6.9940000000000002E-2</v>
      </c>
      <c r="F541">
        <v>-2.81E-3</v>
      </c>
      <c r="G541">
        <v>-1.1379999999999999E-2</v>
      </c>
    </row>
    <row r="542" spans="1:7" x14ac:dyDescent="0.25">
      <c r="A542">
        <v>905</v>
      </c>
      <c r="B542">
        <v>0.14205000000000001</v>
      </c>
      <c r="C542">
        <v>-2.3879999999999998E-2</v>
      </c>
      <c r="D542">
        <v>1.627E-2</v>
      </c>
      <c r="E542">
        <v>6.9779999999999995E-2</v>
      </c>
      <c r="F542">
        <v>-2.8300000000000001E-3</v>
      </c>
      <c r="G542">
        <v>-1.145E-2</v>
      </c>
    </row>
    <row r="543" spans="1:7" x14ac:dyDescent="0.25">
      <c r="A543">
        <v>906</v>
      </c>
      <c r="B543">
        <v>0.14194000000000001</v>
      </c>
      <c r="C543">
        <v>-2.393E-2</v>
      </c>
      <c r="D543">
        <v>1.6230000000000001E-2</v>
      </c>
      <c r="E543">
        <v>6.9699999999999998E-2</v>
      </c>
      <c r="F543">
        <v>-2.9199999999999999E-3</v>
      </c>
      <c r="G543">
        <v>-1.149E-2</v>
      </c>
    </row>
    <row r="544" spans="1:7" x14ac:dyDescent="0.25">
      <c r="A544">
        <v>907</v>
      </c>
      <c r="B544">
        <v>0.14187</v>
      </c>
      <c r="C544">
        <v>-2.3900000000000001E-2</v>
      </c>
      <c r="D544">
        <v>1.627E-2</v>
      </c>
      <c r="E544">
        <v>6.966E-2</v>
      </c>
      <c r="F544">
        <v>-2.8900000000000002E-3</v>
      </c>
      <c r="G544">
        <v>-1.15E-2</v>
      </c>
    </row>
    <row r="545" spans="1:7" x14ac:dyDescent="0.25">
      <c r="A545">
        <v>908</v>
      </c>
      <c r="B545">
        <v>0.14179</v>
      </c>
      <c r="C545">
        <v>-2.3890000000000002E-2</v>
      </c>
      <c r="D545">
        <v>1.6250000000000001E-2</v>
      </c>
      <c r="E545">
        <v>6.9629999999999997E-2</v>
      </c>
      <c r="F545">
        <v>-2.9499999999999999E-3</v>
      </c>
      <c r="G545">
        <v>-1.1509999999999999E-2</v>
      </c>
    </row>
    <row r="546" spans="1:7" x14ac:dyDescent="0.25">
      <c r="A546">
        <v>909</v>
      </c>
      <c r="B546">
        <v>0.14177999999999999</v>
      </c>
      <c r="C546">
        <v>-2.3900000000000001E-2</v>
      </c>
      <c r="D546">
        <v>1.6250000000000001E-2</v>
      </c>
      <c r="E546">
        <v>6.9559999999999997E-2</v>
      </c>
      <c r="F546">
        <v>-2.96E-3</v>
      </c>
      <c r="G546">
        <v>-1.153E-2</v>
      </c>
    </row>
    <row r="547" spans="1:7" x14ac:dyDescent="0.25">
      <c r="A547">
        <v>910</v>
      </c>
      <c r="B547">
        <v>0.14169999999999999</v>
      </c>
      <c r="C547">
        <v>-2.3869999999999999E-2</v>
      </c>
      <c r="D547">
        <v>1.626E-2</v>
      </c>
      <c r="E547">
        <v>6.9559999999999997E-2</v>
      </c>
      <c r="F547">
        <v>-2.99E-3</v>
      </c>
      <c r="G547">
        <v>-1.153E-2</v>
      </c>
    </row>
    <row r="548" spans="1:7" x14ac:dyDescent="0.25">
      <c r="A548">
        <v>911</v>
      </c>
      <c r="B548">
        <v>0.14155999999999999</v>
      </c>
      <c r="C548">
        <v>-2.3869999999999999E-2</v>
      </c>
      <c r="D548">
        <v>1.6230000000000001E-2</v>
      </c>
      <c r="E548">
        <v>6.9449999999999998E-2</v>
      </c>
      <c r="F548">
        <v>-3.0200000000000001E-3</v>
      </c>
      <c r="G548">
        <v>-1.157E-2</v>
      </c>
    </row>
    <row r="549" spans="1:7" x14ac:dyDescent="0.25">
      <c r="A549">
        <v>912</v>
      </c>
      <c r="B549">
        <v>0.14155000000000001</v>
      </c>
      <c r="C549">
        <v>-2.383E-2</v>
      </c>
      <c r="D549">
        <v>1.6279999999999999E-2</v>
      </c>
      <c r="E549">
        <v>6.9400000000000003E-2</v>
      </c>
      <c r="F549">
        <v>-3.0200000000000001E-3</v>
      </c>
      <c r="G549">
        <v>-1.1560000000000001E-2</v>
      </c>
    </row>
    <row r="550" spans="1:7" x14ac:dyDescent="0.25">
      <c r="A550">
        <v>913</v>
      </c>
      <c r="B550">
        <v>0.14147000000000001</v>
      </c>
      <c r="C550">
        <v>-2.385E-2</v>
      </c>
      <c r="D550">
        <v>1.627E-2</v>
      </c>
      <c r="E550">
        <v>6.9339999999999999E-2</v>
      </c>
      <c r="F550">
        <v>-3.0400000000000002E-3</v>
      </c>
      <c r="G550">
        <v>-1.158E-2</v>
      </c>
    </row>
    <row r="551" spans="1:7" x14ac:dyDescent="0.25">
      <c r="A551">
        <v>914</v>
      </c>
      <c r="B551">
        <v>0.14130999999999999</v>
      </c>
      <c r="C551">
        <v>-2.385E-2</v>
      </c>
      <c r="D551">
        <v>1.627E-2</v>
      </c>
      <c r="E551">
        <v>6.9279999999999994E-2</v>
      </c>
      <c r="F551">
        <v>-3.0799999999999998E-3</v>
      </c>
      <c r="G551">
        <v>-1.1639999999999999E-2</v>
      </c>
    </row>
    <row r="552" spans="1:7" x14ac:dyDescent="0.25">
      <c r="A552">
        <v>915</v>
      </c>
      <c r="B552">
        <v>0.14122999999999999</v>
      </c>
      <c r="C552">
        <v>-2.3810000000000001E-2</v>
      </c>
      <c r="D552">
        <v>1.6289999999999999E-2</v>
      </c>
      <c r="E552">
        <v>6.9279999999999994E-2</v>
      </c>
      <c r="F552">
        <v>-3.0699999999999998E-3</v>
      </c>
      <c r="G552">
        <v>-1.157E-2</v>
      </c>
    </row>
    <row r="553" spans="1:7" x14ac:dyDescent="0.25">
      <c r="A553">
        <v>916</v>
      </c>
      <c r="B553">
        <v>0.14107</v>
      </c>
      <c r="C553">
        <v>-2.376E-2</v>
      </c>
      <c r="D553">
        <v>1.6310000000000002E-2</v>
      </c>
      <c r="E553">
        <v>6.9169999999999995E-2</v>
      </c>
      <c r="F553">
        <v>-3.0899999999999999E-3</v>
      </c>
      <c r="G553">
        <v>-1.159E-2</v>
      </c>
    </row>
    <row r="554" spans="1:7" x14ac:dyDescent="0.25">
      <c r="A554">
        <v>917</v>
      </c>
      <c r="B554">
        <v>0.14091999999999999</v>
      </c>
      <c r="C554">
        <v>-2.3720000000000001E-2</v>
      </c>
      <c r="D554">
        <v>1.6379999999999999E-2</v>
      </c>
      <c r="E554">
        <v>6.9129999999999997E-2</v>
      </c>
      <c r="F554">
        <v>-3.0999999999999999E-3</v>
      </c>
      <c r="G554">
        <v>-1.162E-2</v>
      </c>
    </row>
    <row r="555" spans="1:7" x14ac:dyDescent="0.25">
      <c r="A555">
        <v>918</v>
      </c>
      <c r="B555">
        <v>0.14076</v>
      </c>
      <c r="C555">
        <v>-2.3720000000000001E-2</v>
      </c>
      <c r="D555">
        <v>1.6369999999999999E-2</v>
      </c>
      <c r="E555">
        <v>6.9080000000000003E-2</v>
      </c>
      <c r="F555">
        <v>-3.1099999999999999E-3</v>
      </c>
      <c r="G555">
        <v>-1.163E-2</v>
      </c>
    </row>
    <row r="556" spans="1:7" x14ac:dyDescent="0.25">
      <c r="A556">
        <v>919</v>
      </c>
      <c r="B556">
        <v>0.14061000000000001</v>
      </c>
      <c r="C556">
        <v>-2.3730000000000001E-2</v>
      </c>
      <c r="D556">
        <v>1.634E-2</v>
      </c>
      <c r="E556">
        <v>6.9019999999999998E-2</v>
      </c>
      <c r="F556">
        <v>-3.1800000000000001E-3</v>
      </c>
      <c r="G556">
        <v>-1.1690000000000001E-2</v>
      </c>
    </row>
    <row r="557" spans="1:7" x14ac:dyDescent="0.25">
      <c r="A557">
        <v>920</v>
      </c>
      <c r="B557">
        <v>0.14044000000000001</v>
      </c>
      <c r="C557">
        <v>-2.3740000000000001E-2</v>
      </c>
      <c r="D557">
        <v>1.6310000000000002E-2</v>
      </c>
      <c r="E557">
        <v>6.8959999999999994E-2</v>
      </c>
      <c r="F557">
        <v>-3.2000000000000002E-3</v>
      </c>
      <c r="G557">
        <v>-1.1730000000000001E-2</v>
      </c>
    </row>
    <row r="558" spans="1:7" x14ac:dyDescent="0.25">
      <c r="A558">
        <v>921</v>
      </c>
      <c r="B558">
        <v>0.14033999999999999</v>
      </c>
      <c r="C558">
        <v>-2.3699999999999999E-2</v>
      </c>
      <c r="D558">
        <v>1.635E-2</v>
      </c>
      <c r="E558">
        <v>6.8900000000000003E-2</v>
      </c>
      <c r="F558">
        <v>-3.2000000000000002E-3</v>
      </c>
      <c r="G558">
        <v>-1.174E-2</v>
      </c>
    </row>
    <row r="559" spans="1:7" x14ac:dyDescent="0.25">
      <c r="A559">
        <v>922</v>
      </c>
      <c r="B559">
        <v>0.14019999999999999</v>
      </c>
      <c r="C559">
        <v>-2.3650000000000001E-2</v>
      </c>
      <c r="D559">
        <v>1.644E-2</v>
      </c>
      <c r="E559">
        <v>6.8900000000000003E-2</v>
      </c>
      <c r="F559">
        <v>-3.16E-3</v>
      </c>
      <c r="G559">
        <v>-1.1690000000000001E-2</v>
      </c>
    </row>
    <row r="560" spans="1:7" x14ac:dyDescent="0.25">
      <c r="A560">
        <v>923</v>
      </c>
      <c r="B560">
        <v>0.13997000000000001</v>
      </c>
      <c r="C560">
        <v>-2.3640000000000001E-2</v>
      </c>
      <c r="D560">
        <v>1.6480000000000002E-2</v>
      </c>
      <c r="E560">
        <v>6.88E-2</v>
      </c>
      <c r="F560">
        <v>-3.1800000000000001E-3</v>
      </c>
      <c r="G560">
        <v>-1.171E-2</v>
      </c>
    </row>
    <row r="561" spans="1:7" x14ac:dyDescent="0.25">
      <c r="A561">
        <v>924</v>
      </c>
      <c r="B561">
        <v>0.13974</v>
      </c>
      <c r="C561">
        <v>-2.359E-2</v>
      </c>
      <c r="D561">
        <v>1.6480000000000002E-2</v>
      </c>
      <c r="E561">
        <v>6.8750000000000006E-2</v>
      </c>
      <c r="F561">
        <v>-3.2000000000000002E-3</v>
      </c>
      <c r="G561">
        <v>-1.172E-2</v>
      </c>
    </row>
    <row r="562" spans="1:7" x14ac:dyDescent="0.25">
      <c r="A562">
        <v>925</v>
      </c>
      <c r="B562">
        <v>0.13944999999999999</v>
      </c>
      <c r="C562">
        <v>-2.3570000000000001E-2</v>
      </c>
      <c r="D562">
        <v>1.6490000000000001E-2</v>
      </c>
      <c r="E562">
        <v>6.8669999999999995E-2</v>
      </c>
      <c r="F562">
        <v>-3.2100000000000002E-3</v>
      </c>
      <c r="G562">
        <v>-1.179E-2</v>
      </c>
    </row>
    <row r="563" spans="1:7" x14ac:dyDescent="0.25">
      <c r="A563">
        <v>926</v>
      </c>
      <c r="B563">
        <v>0.13919000000000001</v>
      </c>
      <c r="C563">
        <v>-2.3550000000000001E-2</v>
      </c>
      <c r="D563">
        <v>1.6500000000000001E-2</v>
      </c>
      <c r="E563">
        <v>6.8589999999999998E-2</v>
      </c>
      <c r="F563">
        <v>-3.2399999999999998E-3</v>
      </c>
      <c r="G563">
        <v>-1.1860000000000001E-2</v>
      </c>
    </row>
    <row r="564" spans="1:7" x14ac:dyDescent="0.25">
      <c r="A564">
        <v>927</v>
      </c>
      <c r="B564">
        <v>0.1389</v>
      </c>
      <c r="C564">
        <v>-2.3539999999999998E-2</v>
      </c>
      <c r="D564">
        <v>1.653E-2</v>
      </c>
      <c r="E564">
        <v>6.8470000000000003E-2</v>
      </c>
      <c r="F564">
        <v>-3.2100000000000002E-3</v>
      </c>
      <c r="G564">
        <v>-1.1860000000000001E-2</v>
      </c>
    </row>
    <row r="565" spans="1:7" x14ac:dyDescent="0.25">
      <c r="A565">
        <v>928</v>
      </c>
      <c r="B565">
        <v>0.13865</v>
      </c>
      <c r="C565">
        <v>-2.3560000000000001E-2</v>
      </c>
      <c r="D565">
        <v>1.6549999999999999E-2</v>
      </c>
      <c r="E565">
        <v>6.8409999999999999E-2</v>
      </c>
      <c r="F565">
        <v>-3.2499999999999999E-3</v>
      </c>
      <c r="G565">
        <v>-1.187E-2</v>
      </c>
    </row>
    <row r="566" spans="1:7" x14ac:dyDescent="0.25">
      <c r="A566">
        <v>929</v>
      </c>
      <c r="B566">
        <v>0.13841000000000001</v>
      </c>
      <c r="C566">
        <v>-2.349E-2</v>
      </c>
      <c r="D566">
        <v>1.661E-2</v>
      </c>
      <c r="E566">
        <v>6.8339999999999998E-2</v>
      </c>
      <c r="F566">
        <v>-3.2599999999999999E-3</v>
      </c>
      <c r="G566">
        <v>-1.1860000000000001E-2</v>
      </c>
    </row>
    <row r="567" spans="1:7" x14ac:dyDescent="0.25">
      <c r="A567">
        <v>930</v>
      </c>
      <c r="B567">
        <v>0.13811000000000001</v>
      </c>
      <c r="C567">
        <v>-2.341E-2</v>
      </c>
      <c r="D567">
        <v>1.6650000000000002E-2</v>
      </c>
      <c r="E567">
        <v>6.8199999999999997E-2</v>
      </c>
      <c r="F567">
        <v>-3.3300000000000001E-3</v>
      </c>
      <c r="G567">
        <v>-1.1860000000000001E-2</v>
      </c>
    </row>
    <row r="568" spans="1:7" x14ac:dyDescent="0.25">
      <c r="A568">
        <v>931</v>
      </c>
      <c r="B568">
        <v>0.13766999999999999</v>
      </c>
      <c r="C568">
        <v>-2.3359999999999999E-2</v>
      </c>
      <c r="D568">
        <v>1.668E-2</v>
      </c>
      <c r="E568">
        <v>6.8089999999999998E-2</v>
      </c>
      <c r="F568">
        <v>-3.3400000000000001E-3</v>
      </c>
      <c r="G568">
        <v>-1.192E-2</v>
      </c>
    </row>
    <row r="569" spans="1:7" x14ac:dyDescent="0.25">
      <c r="A569">
        <v>932</v>
      </c>
      <c r="B569">
        <v>0.13722000000000001</v>
      </c>
      <c r="C569">
        <v>-2.3380000000000001E-2</v>
      </c>
      <c r="D569">
        <v>1.6650000000000002E-2</v>
      </c>
      <c r="E569">
        <v>6.7930000000000004E-2</v>
      </c>
      <c r="F569">
        <v>-3.4299999999999999E-3</v>
      </c>
      <c r="G569">
        <v>-1.204E-2</v>
      </c>
    </row>
    <row r="570" spans="1:7" x14ac:dyDescent="0.25">
      <c r="A570">
        <v>933</v>
      </c>
      <c r="B570">
        <v>0.13678000000000001</v>
      </c>
      <c r="C570">
        <v>-2.3380000000000001E-2</v>
      </c>
      <c r="D570">
        <v>1.6629999999999999E-2</v>
      </c>
      <c r="E570">
        <v>6.7699999999999996E-2</v>
      </c>
      <c r="F570">
        <v>-3.5699999999999998E-3</v>
      </c>
      <c r="G570">
        <v>-1.2200000000000001E-2</v>
      </c>
    </row>
    <row r="571" spans="1:7" x14ac:dyDescent="0.25">
      <c r="A571">
        <v>934</v>
      </c>
      <c r="B571">
        <v>0.13644000000000001</v>
      </c>
      <c r="C571">
        <v>-2.3369999999999998E-2</v>
      </c>
      <c r="D571">
        <v>1.6570000000000001E-2</v>
      </c>
      <c r="E571">
        <v>6.762E-2</v>
      </c>
      <c r="F571">
        <v>-3.5799999999999998E-3</v>
      </c>
      <c r="G571">
        <v>-1.225E-2</v>
      </c>
    </row>
    <row r="572" spans="1:7" x14ac:dyDescent="0.25">
      <c r="A572">
        <v>935</v>
      </c>
      <c r="B572">
        <v>0.13625000000000001</v>
      </c>
      <c r="C572">
        <v>-2.3290000000000002E-2</v>
      </c>
      <c r="D572">
        <v>1.6650000000000002E-2</v>
      </c>
      <c r="E572">
        <v>6.7769999999999997E-2</v>
      </c>
      <c r="F572">
        <v>-3.4199999999999999E-3</v>
      </c>
      <c r="G572">
        <v>-1.2070000000000001E-2</v>
      </c>
    </row>
    <row r="573" spans="1:7" x14ac:dyDescent="0.25">
      <c r="A573">
        <v>936</v>
      </c>
      <c r="B573">
        <v>0.1358</v>
      </c>
      <c r="C573">
        <v>-2.3210000000000001E-2</v>
      </c>
      <c r="D573">
        <v>1.686E-2</v>
      </c>
      <c r="E573">
        <v>6.7760000000000001E-2</v>
      </c>
      <c r="F573">
        <v>-3.3899999999999998E-3</v>
      </c>
      <c r="G573">
        <v>-1.201E-2</v>
      </c>
    </row>
    <row r="574" spans="1:7" x14ac:dyDescent="0.25">
      <c r="A574">
        <v>937</v>
      </c>
      <c r="B574">
        <v>0.13517999999999999</v>
      </c>
      <c r="C574">
        <v>-2.324E-2</v>
      </c>
      <c r="D574">
        <v>1.695E-2</v>
      </c>
      <c r="E574">
        <v>6.7580000000000001E-2</v>
      </c>
      <c r="F574">
        <v>-3.47E-3</v>
      </c>
      <c r="G574">
        <v>-1.2109999999999999E-2</v>
      </c>
    </row>
    <row r="575" spans="1:7" x14ac:dyDescent="0.25">
      <c r="A575">
        <v>938</v>
      </c>
      <c r="B575">
        <v>0.13477</v>
      </c>
      <c r="C575">
        <v>-2.3429999999999999E-2</v>
      </c>
      <c r="D575">
        <v>1.6830000000000001E-2</v>
      </c>
      <c r="E575">
        <v>6.7530000000000007E-2</v>
      </c>
      <c r="F575">
        <v>-3.4399999999999999E-3</v>
      </c>
      <c r="G575">
        <v>-1.2160000000000001E-2</v>
      </c>
    </row>
    <row r="576" spans="1:7" x14ac:dyDescent="0.25">
      <c r="A576">
        <v>939</v>
      </c>
      <c r="B576">
        <v>0.13436999999999999</v>
      </c>
      <c r="C576">
        <v>-2.3269999999999999E-2</v>
      </c>
      <c r="D576">
        <v>1.6709999999999999E-2</v>
      </c>
      <c r="E576">
        <v>6.7589999999999997E-2</v>
      </c>
      <c r="F576">
        <v>-3.3400000000000001E-3</v>
      </c>
      <c r="G576">
        <v>-1.206E-2</v>
      </c>
    </row>
    <row r="577" spans="1:7" x14ac:dyDescent="0.25">
      <c r="A577">
        <v>940</v>
      </c>
      <c r="B577">
        <v>0.13411999999999999</v>
      </c>
      <c r="C577">
        <v>-2.3179999999999999E-2</v>
      </c>
      <c r="D577">
        <v>1.694E-2</v>
      </c>
      <c r="E577">
        <v>6.7659999999999998E-2</v>
      </c>
      <c r="F577">
        <v>-3.2699999999999999E-3</v>
      </c>
      <c r="G577">
        <v>-1.196E-2</v>
      </c>
    </row>
    <row r="578" spans="1:7" x14ac:dyDescent="0.25">
      <c r="A578">
        <v>941</v>
      </c>
      <c r="B578">
        <v>0.13349</v>
      </c>
      <c r="C578">
        <v>-2.316E-2</v>
      </c>
      <c r="D578">
        <v>1.7059999999999999E-2</v>
      </c>
      <c r="E578">
        <v>6.7449999999999996E-2</v>
      </c>
      <c r="F578">
        <v>-3.3700000000000002E-3</v>
      </c>
      <c r="G578">
        <v>-1.2019999999999999E-2</v>
      </c>
    </row>
    <row r="579" spans="1:7" x14ac:dyDescent="0.25">
      <c r="A579">
        <v>942</v>
      </c>
      <c r="B579">
        <v>0.13283</v>
      </c>
      <c r="C579">
        <v>-2.3220000000000001E-2</v>
      </c>
      <c r="D579">
        <v>1.695E-2</v>
      </c>
      <c r="E579">
        <v>6.7239999999999994E-2</v>
      </c>
      <c r="F579">
        <v>-3.5400000000000002E-3</v>
      </c>
      <c r="G579">
        <v>-1.218E-2</v>
      </c>
    </row>
    <row r="580" spans="1:7" x14ac:dyDescent="0.25">
      <c r="A580">
        <v>943</v>
      </c>
      <c r="B580">
        <v>0.13239000000000001</v>
      </c>
      <c r="C580">
        <v>-2.3099999999999999E-2</v>
      </c>
      <c r="D580">
        <v>1.6879999999999999E-2</v>
      </c>
      <c r="E580">
        <v>6.7110000000000003E-2</v>
      </c>
      <c r="F580">
        <v>-3.5100000000000001E-3</v>
      </c>
      <c r="G580">
        <v>-1.218E-2</v>
      </c>
    </row>
    <row r="581" spans="1:7" x14ac:dyDescent="0.25">
      <c r="A581">
        <v>944</v>
      </c>
      <c r="B581">
        <v>0.13189000000000001</v>
      </c>
      <c r="C581">
        <v>-2.316E-2</v>
      </c>
      <c r="D581">
        <v>1.7000000000000001E-2</v>
      </c>
      <c r="E581">
        <v>6.7080000000000001E-2</v>
      </c>
      <c r="F581">
        <v>-3.5300000000000002E-3</v>
      </c>
      <c r="G581">
        <v>-1.217E-2</v>
      </c>
    </row>
    <row r="582" spans="1:7" x14ac:dyDescent="0.25">
      <c r="A582">
        <v>945</v>
      </c>
      <c r="B582">
        <v>0.13116</v>
      </c>
      <c r="C582">
        <v>-2.307E-2</v>
      </c>
      <c r="D582">
        <v>1.7129999999999999E-2</v>
      </c>
      <c r="E582">
        <v>6.7129999999999995E-2</v>
      </c>
      <c r="F582">
        <v>-3.5799999999999998E-3</v>
      </c>
      <c r="G582">
        <v>-1.2149999999999999E-2</v>
      </c>
    </row>
    <row r="583" spans="1:7" x14ac:dyDescent="0.25">
      <c r="A583">
        <v>946</v>
      </c>
      <c r="B583">
        <v>0.13045000000000001</v>
      </c>
      <c r="C583">
        <v>-2.3019999999999999E-2</v>
      </c>
      <c r="D583">
        <v>1.7049999999999999E-2</v>
      </c>
      <c r="E583">
        <v>6.7049999999999998E-2</v>
      </c>
      <c r="F583">
        <v>-3.47E-3</v>
      </c>
      <c r="G583">
        <v>-1.2109999999999999E-2</v>
      </c>
    </row>
    <row r="584" spans="1:7" x14ac:dyDescent="0.25">
      <c r="A584">
        <v>947</v>
      </c>
      <c r="B584">
        <v>0.12969</v>
      </c>
      <c r="C584">
        <v>-2.3040000000000001E-2</v>
      </c>
      <c r="D584">
        <v>1.6990000000000002E-2</v>
      </c>
      <c r="E584">
        <v>6.6960000000000006E-2</v>
      </c>
      <c r="F584">
        <v>-3.5999999999999999E-3</v>
      </c>
      <c r="G584">
        <v>-1.2200000000000001E-2</v>
      </c>
    </row>
    <row r="585" spans="1:7" x14ac:dyDescent="0.25">
      <c r="A585">
        <v>948</v>
      </c>
      <c r="B585">
        <v>0.12872</v>
      </c>
      <c r="C585">
        <v>-2.316E-2</v>
      </c>
      <c r="D585">
        <v>1.6899999999999998E-2</v>
      </c>
      <c r="E585">
        <v>6.6689999999999999E-2</v>
      </c>
      <c r="F585">
        <v>-3.81E-3</v>
      </c>
      <c r="G585">
        <v>-1.227E-2</v>
      </c>
    </row>
    <row r="586" spans="1:7" x14ac:dyDescent="0.25">
      <c r="A586">
        <v>949</v>
      </c>
      <c r="B586">
        <v>0.12769</v>
      </c>
      <c r="C586">
        <v>-2.3130000000000001E-2</v>
      </c>
      <c r="D586">
        <v>1.6799999999999999E-2</v>
      </c>
      <c r="E586">
        <v>6.6559999999999994E-2</v>
      </c>
      <c r="F586">
        <v>-3.9100000000000003E-3</v>
      </c>
      <c r="G586">
        <v>-1.234E-2</v>
      </c>
    </row>
    <row r="587" spans="1:7" x14ac:dyDescent="0.25">
      <c r="A587">
        <v>950</v>
      </c>
      <c r="B587">
        <v>0.12667999999999999</v>
      </c>
      <c r="C587">
        <v>-2.316E-2</v>
      </c>
      <c r="D587">
        <v>1.6830000000000001E-2</v>
      </c>
      <c r="E587">
        <v>6.6530000000000006E-2</v>
      </c>
      <c r="F587">
        <v>-3.9399999999999999E-3</v>
      </c>
      <c r="G587">
        <v>-1.2359999999999999E-2</v>
      </c>
    </row>
    <row r="588" spans="1:7" x14ac:dyDescent="0.25">
      <c r="A588">
        <v>951</v>
      </c>
      <c r="B588">
        <v>0.12583</v>
      </c>
      <c r="C588">
        <v>-2.299E-2</v>
      </c>
      <c r="D588">
        <v>1.7059999999999999E-2</v>
      </c>
      <c r="E588">
        <v>6.6610000000000003E-2</v>
      </c>
      <c r="F588">
        <v>-3.8400000000000001E-3</v>
      </c>
      <c r="G588">
        <v>-1.2279999999999999E-2</v>
      </c>
    </row>
    <row r="589" spans="1:7" x14ac:dyDescent="0.25">
      <c r="A589">
        <v>952</v>
      </c>
      <c r="B589">
        <v>0.12494</v>
      </c>
      <c r="C589">
        <v>-2.2939999999999999E-2</v>
      </c>
      <c r="D589">
        <v>1.7160000000000002E-2</v>
      </c>
      <c r="E589">
        <v>6.6589999999999996E-2</v>
      </c>
      <c r="F589">
        <v>-3.8500000000000001E-3</v>
      </c>
      <c r="G589">
        <v>-1.231E-2</v>
      </c>
    </row>
    <row r="590" spans="1:7" x14ac:dyDescent="0.25">
      <c r="A590">
        <v>953</v>
      </c>
      <c r="B590">
        <v>0.12388</v>
      </c>
      <c r="C590">
        <v>-2.283E-2</v>
      </c>
      <c r="D590">
        <v>1.729E-2</v>
      </c>
      <c r="E590">
        <v>6.6659999999999997E-2</v>
      </c>
      <c r="F590">
        <v>-3.7799999999999999E-3</v>
      </c>
      <c r="G590">
        <v>-1.225E-2</v>
      </c>
    </row>
    <row r="591" spans="1:7" x14ac:dyDescent="0.25">
      <c r="A591">
        <v>954</v>
      </c>
      <c r="B591">
        <v>0.12289</v>
      </c>
      <c r="C591">
        <v>-2.2720000000000001E-2</v>
      </c>
      <c r="D591">
        <v>1.7409999999999998E-2</v>
      </c>
      <c r="E591">
        <v>6.6669999999999993E-2</v>
      </c>
      <c r="F591">
        <v>-3.7599999999999999E-3</v>
      </c>
      <c r="G591">
        <v>-1.2239999999999999E-2</v>
      </c>
    </row>
    <row r="592" spans="1:7" x14ac:dyDescent="0.25">
      <c r="A592">
        <v>955</v>
      </c>
      <c r="B592">
        <v>0.12191</v>
      </c>
      <c r="C592">
        <v>-2.266E-2</v>
      </c>
      <c r="D592">
        <v>1.745E-2</v>
      </c>
      <c r="E592">
        <v>6.6689999999999999E-2</v>
      </c>
      <c r="F592">
        <v>-3.7399999999999998E-3</v>
      </c>
      <c r="G592">
        <v>-1.222E-2</v>
      </c>
    </row>
    <row r="593" spans="1:7" x14ac:dyDescent="0.25">
      <c r="A593">
        <v>956</v>
      </c>
      <c r="B593">
        <v>0.1212</v>
      </c>
      <c r="C593">
        <v>-2.257E-2</v>
      </c>
      <c r="D593">
        <v>1.755E-2</v>
      </c>
      <c r="E593">
        <v>6.6729999999999998E-2</v>
      </c>
      <c r="F593">
        <v>-3.65E-3</v>
      </c>
      <c r="G593">
        <v>-1.217E-2</v>
      </c>
    </row>
    <row r="594" spans="1:7" x14ac:dyDescent="0.25">
      <c r="A594">
        <v>957</v>
      </c>
      <c r="B594">
        <v>0.12039</v>
      </c>
      <c r="C594">
        <v>-2.2509999999999999E-2</v>
      </c>
      <c r="D594">
        <v>1.7659999999999999E-2</v>
      </c>
      <c r="E594">
        <v>6.6769999999999996E-2</v>
      </c>
      <c r="F594">
        <v>-3.6099999999999999E-3</v>
      </c>
      <c r="G594">
        <v>-1.2109999999999999E-2</v>
      </c>
    </row>
    <row r="595" spans="1:7" x14ac:dyDescent="0.25">
      <c r="A595">
        <v>958</v>
      </c>
      <c r="B595">
        <v>0.1197</v>
      </c>
      <c r="C595">
        <v>-2.239E-2</v>
      </c>
      <c r="D595">
        <v>1.772E-2</v>
      </c>
      <c r="E595">
        <v>6.6790000000000002E-2</v>
      </c>
      <c r="F595">
        <v>-3.5899999999999999E-3</v>
      </c>
      <c r="G595">
        <v>-1.2109999999999999E-2</v>
      </c>
    </row>
    <row r="596" spans="1:7" x14ac:dyDescent="0.25">
      <c r="A596">
        <v>959</v>
      </c>
      <c r="B596">
        <v>0.11923</v>
      </c>
      <c r="C596">
        <v>-2.2409999999999999E-2</v>
      </c>
      <c r="D596">
        <v>1.7739999999999999E-2</v>
      </c>
      <c r="E596">
        <v>6.6809999999999994E-2</v>
      </c>
      <c r="F596">
        <v>-3.5599999999999998E-3</v>
      </c>
      <c r="G596">
        <v>-1.208E-2</v>
      </c>
    </row>
    <row r="597" spans="1:7" x14ac:dyDescent="0.25">
      <c r="A597">
        <v>960</v>
      </c>
      <c r="B597">
        <v>0.11882</v>
      </c>
      <c r="C597">
        <v>-2.2349999999999998E-2</v>
      </c>
      <c r="D597">
        <v>1.7840000000000002E-2</v>
      </c>
      <c r="E597">
        <v>6.6839999999999997E-2</v>
      </c>
      <c r="F597">
        <v>-3.5200000000000001E-3</v>
      </c>
      <c r="G597">
        <v>-1.2030000000000001E-2</v>
      </c>
    </row>
    <row r="598" spans="1:7" x14ac:dyDescent="0.25">
      <c r="A598">
        <v>961</v>
      </c>
      <c r="B598">
        <v>0.11845</v>
      </c>
      <c r="C598">
        <v>-2.2280000000000001E-2</v>
      </c>
      <c r="D598">
        <v>1.789E-2</v>
      </c>
      <c r="E598">
        <v>6.6839999999999997E-2</v>
      </c>
      <c r="F598">
        <v>-3.5000000000000001E-3</v>
      </c>
      <c r="G598">
        <v>-1.1979999999999999E-2</v>
      </c>
    </row>
    <row r="599" spans="1:7" x14ac:dyDescent="0.25">
      <c r="A599">
        <v>962</v>
      </c>
      <c r="B599">
        <v>0.11821</v>
      </c>
      <c r="C599">
        <v>-2.2270000000000002E-2</v>
      </c>
      <c r="D599">
        <v>1.7919999999999998E-2</v>
      </c>
      <c r="E599">
        <v>6.6799999999999998E-2</v>
      </c>
      <c r="F599">
        <v>-3.49E-3</v>
      </c>
      <c r="G599">
        <v>-1.196E-2</v>
      </c>
    </row>
    <row r="600" spans="1:7" x14ac:dyDescent="0.25">
      <c r="A600">
        <v>963</v>
      </c>
      <c r="B600">
        <v>0.11802</v>
      </c>
      <c r="C600">
        <v>-2.23E-2</v>
      </c>
      <c r="D600">
        <v>1.7930000000000001E-2</v>
      </c>
      <c r="E600">
        <v>6.6799999999999998E-2</v>
      </c>
      <c r="F600">
        <v>-3.46E-3</v>
      </c>
      <c r="G600">
        <v>-1.1950000000000001E-2</v>
      </c>
    </row>
    <row r="601" spans="1:7" x14ac:dyDescent="0.25">
      <c r="A601">
        <v>964</v>
      </c>
      <c r="B601">
        <v>0.11787</v>
      </c>
      <c r="C601">
        <v>-2.2270000000000002E-2</v>
      </c>
      <c r="D601">
        <v>1.796E-2</v>
      </c>
      <c r="E601">
        <v>6.6780000000000006E-2</v>
      </c>
      <c r="F601">
        <v>-3.3899999999999998E-3</v>
      </c>
      <c r="G601">
        <v>-1.191E-2</v>
      </c>
    </row>
    <row r="602" spans="1:7" x14ac:dyDescent="0.25">
      <c r="A602">
        <v>965</v>
      </c>
      <c r="B602">
        <v>0.11778</v>
      </c>
      <c r="C602">
        <v>-2.2249999999999999E-2</v>
      </c>
      <c r="D602">
        <v>1.796E-2</v>
      </c>
      <c r="E602">
        <v>6.6830000000000001E-2</v>
      </c>
      <c r="F602">
        <v>-3.3500000000000001E-3</v>
      </c>
      <c r="G602">
        <v>-1.183E-2</v>
      </c>
    </row>
    <row r="603" spans="1:7" x14ac:dyDescent="0.25">
      <c r="A603">
        <v>966</v>
      </c>
      <c r="B603">
        <v>0.11768000000000001</v>
      </c>
      <c r="C603">
        <v>-2.2290000000000001E-2</v>
      </c>
      <c r="D603">
        <v>1.797E-2</v>
      </c>
      <c r="E603">
        <v>6.676E-2</v>
      </c>
      <c r="F603">
        <v>-3.3700000000000002E-3</v>
      </c>
      <c r="G603">
        <v>-1.1820000000000001E-2</v>
      </c>
    </row>
    <row r="604" spans="1:7" x14ac:dyDescent="0.25">
      <c r="A604">
        <v>967</v>
      </c>
      <c r="B604">
        <v>0.1176</v>
      </c>
      <c r="C604">
        <v>-2.2349999999999998E-2</v>
      </c>
      <c r="D604">
        <v>1.7930000000000001E-2</v>
      </c>
      <c r="E604">
        <v>6.6680000000000003E-2</v>
      </c>
      <c r="F604">
        <v>-3.3800000000000002E-3</v>
      </c>
      <c r="G604">
        <v>-1.1860000000000001E-2</v>
      </c>
    </row>
    <row r="605" spans="1:7" x14ac:dyDescent="0.25">
      <c r="A605">
        <v>968</v>
      </c>
      <c r="B605">
        <v>0.11748</v>
      </c>
      <c r="C605">
        <v>-2.2380000000000001E-2</v>
      </c>
      <c r="D605">
        <v>1.7919999999999998E-2</v>
      </c>
      <c r="E605">
        <v>6.6650000000000001E-2</v>
      </c>
      <c r="F605">
        <v>-3.3800000000000002E-3</v>
      </c>
      <c r="G605">
        <v>-1.184E-2</v>
      </c>
    </row>
    <row r="606" spans="1:7" x14ac:dyDescent="0.25">
      <c r="A606">
        <v>969</v>
      </c>
      <c r="B606">
        <v>0.11742</v>
      </c>
      <c r="C606">
        <v>-2.2429999999999999E-2</v>
      </c>
      <c r="D606">
        <v>1.7909999999999999E-2</v>
      </c>
      <c r="E606">
        <v>6.658E-2</v>
      </c>
      <c r="F606">
        <v>-3.3300000000000001E-3</v>
      </c>
      <c r="G606">
        <v>-1.1820000000000001E-2</v>
      </c>
    </row>
    <row r="607" spans="1:7" x14ac:dyDescent="0.25">
      <c r="A607">
        <v>970</v>
      </c>
      <c r="B607">
        <v>0.11737</v>
      </c>
      <c r="C607">
        <v>-2.2440000000000002E-2</v>
      </c>
      <c r="D607">
        <v>1.7909999999999999E-2</v>
      </c>
      <c r="E607">
        <v>6.6570000000000004E-2</v>
      </c>
      <c r="F607">
        <v>-3.3E-3</v>
      </c>
      <c r="G607">
        <v>-1.18E-2</v>
      </c>
    </row>
    <row r="608" spans="1:7" x14ac:dyDescent="0.25">
      <c r="A608">
        <v>971</v>
      </c>
      <c r="B608">
        <v>0.11729000000000001</v>
      </c>
      <c r="C608">
        <v>-2.2519999999999998E-2</v>
      </c>
      <c r="D608">
        <v>1.7829999999999999E-2</v>
      </c>
      <c r="E608">
        <v>6.6530000000000006E-2</v>
      </c>
      <c r="F608">
        <v>-3.3300000000000001E-3</v>
      </c>
      <c r="G608">
        <v>-1.1849999999999999E-2</v>
      </c>
    </row>
    <row r="609" spans="1:7" x14ac:dyDescent="0.25">
      <c r="A609">
        <v>972</v>
      </c>
      <c r="B609">
        <v>0.11724999999999999</v>
      </c>
      <c r="C609">
        <v>-2.256E-2</v>
      </c>
      <c r="D609">
        <v>1.7850000000000001E-2</v>
      </c>
      <c r="E609">
        <v>6.6449999999999995E-2</v>
      </c>
      <c r="F609">
        <v>-3.3400000000000001E-3</v>
      </c>
      <c r="G609">
        <v>-1.184E-2</v>
      </c>
    </row>
    <row r="610" spans="1:7" x14ac:dyDescent="0.25">
      <c r="A610">
        <v>973</v>
      </c>
      <c r="B610">
        <v>0.11723</v>
      </c>
      <c r="C610">
        <v>-2.2620000000000001E-2</v>
      </c>
      <c r="D610">
        <v>1.7760000000000001E-2</v>
      </c>
      <c r="E610">
        <v>6.633E-2</v>
      </c>
      <c r="F610">
        <v>-3.3700000000000002E-3</v>
      </c>
      <c r="G610">
        <v>-1.189E-2</v>
      </c>
    </row>
    <row r="611" spans="1:7" x14ac:dyDescent="0.25">
      <c r="A611">
        <v>974</v>
      </c>
      <c r="B611">
        <v>0.11726</v>
      </c>
      <c r="C611">
        <v>-2.2669999999999999E-2</v>
      </c>
      <c r="D611">
        <v>1.771E-2</v>
      </c>
      <c r="E611">
        <v>6.6280000000000006E-2</v>
      </c>
      <c r="F611">
        <v>-3.3800000000000002E-3</v>
      </c>
      <c r="G611">
        <v>-1.188E-2</v>
      </c>
    </row>
    <row r="612" spans="1:7" x14ac:dyDescent="0.25">
      <c r="A612">
        <v>975</v>
      </c>
      <c r="B612">
        <v>0.11729000000000001</v>
      </c>
      <c r="C612">
        <v>-2.2689999999999998E-2</v>
      </c>
      <c r="D612">
        <v>1.772E-2</v>
      </c>
      <c r="E612">
        <v>6.6250000000000003E-2</v>
      </c>
      <c r="F612">
        <v>-3.3500000000000001E-3</v>
      </c>
      <c r="G612">
        <v>-1.187E-2</v>
      </c>
    </row>
    <row r="613" spans="1:7" x14ac:dyDescent="0.25">
      <c r="A613">
        <v>976</v>
      </c>
      <c r="B613">
        <v>0.11731</v>
      </c>
      <c r="C613">
        <v>-2.273E-2</v>
      </c>
      <c r="D613">
        <v>1.771E-2</v>
      </c>
      <c r="E613">
        <v>6.615E-2</v>
      </c>
      <c r="F613">
        <v>-3.3600000000000001E-3</v>
      </c>
      <c r="G613">
        <v>-1.1849999999999999E-2</v>
      </c>
    </row>
    <row r="614" spans="1:7" x14ac:dyDescent="0.25">
      <c r="A614">
        <v>977</v>
      </c>
      <c r="B614">
        <v>0.11736000000000001</v>
      </c>
      <c r="C614">
        <v>-2.283E-2</v>
      </c>
      <c r="D614">
        <v>1.7680000000000001E-2</v>
      </c>
      <c r="E614">
        <v>6.6100000000000006E-2</v>
      </c>
      <c r="F614">
        <v>-3.32E-3</v>
      </c>
      <c r="G614">
        <v>-1.1849999999999999E-2</v>
      </c>
    </row>
    <row r="615" spans="1:7" x14ac:dyDescent="0.25">
      <c r="A615">
        <v>978</v>
      </c>
      <c r="B615">
        <v>0.11747</v>
      </c>
      <c r="C615">
        <v>-2.2849999999999999E-2</v>
      </c>
      <c r="D615">
        <v>1.7659999999999999E-2</v>
      </c>
      <c r="E615">
        <v>6.5979999999999997E-2</v>
      </c>
      <c r="F615">
        <v>-3.3400000000000001E-3</v>
      </c>
      <c r="G615">
        <v>-1.1860000000000001E-2</v>
      </c>
    </row>
    <row r="616" spans="1:7" x14ac:dyDescent="0.25">
      <c r="A616">
        <v>979</v>
      </c>
      <c r="B616">
        <v>0.11749999999999999</v>
      </c>
      <c r="C616">
        <v>-2.2939999999999999E-2</v>
      </c>
      <c r="D616">
        <v>1.7579999999999998E-2</v>
      </c>
      <c r="E616">
        <v>6.5890000000000004E-2</v>
      </c>
      <c r="F616">
        <v>-3.3600000000000001E-3</v>
      </c>
      <c r="G616">
        <v>-1.188E-2</v>
      </c>
    </row>
    <row r="617" spans="1:7" x14ac:dyDescent="0.25">
      <c r="A617">
        <v>980</v>
      </c>
      <c r="B617">
        <v>0.11763</v>
      </c>
      <c r="C617">
        <v>-2.3019999999999999E-2</v>
      </c>
      <c r="D617">
        <v>1.7559999999999999E-2</v>
      </c>
      <c r="E617">
        <v>6.5809999999999994E-2</v>
      </c>
      <c r="F617">
        <v>-3.3800000000000002E-3</v>
      </c>
      <c r="G617">
        <v>-1.188E-2</v>
      </c>
    </row>
    <row r="618" spans="1:7" x14ac:dyDescent="0.25">
      <c r="A618">
        <v>981</v>
      </c>
      <c r="B618">
        <v>0.11786000000000001</v>
      </c>
      <c r="C618">
        <v>-2.298E-2</v>
      </c>
      <c r="D618">
        <v>1.7569999999999999E-2</v>
      </c>
      <c r="E618">
        <v>6.5790000000000001E-2</v>
      </c>
      <c r="F618">
        <v>-3.3300000000000001E-3</v>
      </c>
      <c r="G618">
        <v>-1.1849999999999999E-2</v>
      </c>
    </row>
    <row r="619" spans="1:7" x14ac:dyDescent="0.25">
      <c r="A619">
        <v>982</v>
      </c>
      <c r="B619">
        <v>0.11799</v>
      </c>
      <c r="C619">
        <v>-2.3060000000000001E-2</v>
      </c>
      <c r="D619">
        <v>1.7479999999999999E-2</v>
      </c>
      <c r="E619">
        <v>6.5689999999999998E-2</v>
      </c>
      <c r="F619">
        <v>-3.3800000000000002E-3</v>
      </c>
      <c r="G619">
        <v>-1.188E-2</v>
      </c>
    </row>
    <row r="620" spans="1:7" x14ac:dyDescent="0.25">
      <c r="A620">
        <v>983</v>
      </c>
      <c r="B620">
        <v>0.1181</v>
      </c>
      <c r="C620">
        <v>-2.3109999999999999E-2</v>
      </c>
      <c r="D620">
        <v>1.7409999999999998E-2</v>
      </c>
      <c r="E620">
        <v>6.5570000000000003E-2</v>
      </c>
      <c r="F620">
        <v>-3.4299999999999999E-3</v>
      </c>
      <c r="G620">
        <v>-1.1939999999999999E-2</v>
      </c>
    </row>
    <row r="621" spans="1:7" x14ac:dyDescent="0.25">
      <c r="A621">
        <v>984</v>
      </c>
      <c r="B621">
        <v>0.11834</v>
      </c>
      <c r="C621">
        <v>-2.316E-2</v>
      </c>
      <c r="D621">
        <v>1.7399999999999999E-2</v>
      </c>
      <c r="E621">
        <v>6.5519999999999995E-2</v>
      </c>
      <c r="F621">
        <v>-3.4099999999999998E-3</v>
      </c>
      <c r="G621">
        <v>-1.189E-2</v>
      </c>
    </row>
    <row r="622" spans="1:7" x14ac:dyDescent="0.25">
      <c r="A622">
        <v>985</v>
      </c>
      <c r="B622">
        <v>0.11851</v>
      </c>
      <c r="C622">
        <v>-2.3220000000000001E-2</v>
      </c>
      <c r="D622">
        <v>1.7340000000000001E-2</v>
      </c>
      <c r="E622">
        <v>6.5420000000000006E-2</v>
      </c>
      <c r="F622">
        <v>-3.47E-3</v>
      </c>
      <c r="G622">
        <v>-1.196E-2</v>
      </c>
    </row>
    <row r="623" spans="1:7" x14ac:dyDescent="0.25">
      <c r="A623">
        <v>986</v>
      </c>
      <c r="B623">
        <v>0.11866</v>
      </c>
      <c r="C623">
        <v>-2.3349999999999999E-2</v>
      </c>
      <c r="D623">
        <v>1.7260000000000001E-2</v>
      </c>
      <c r="E623">
        <v>6.5329999999999999E-2</v>
      </c>
      <c r="F623">
        <v>-3.5400000000000002E-3</v>
      </c>
      <c r="G623">
        <v>-1.1979999999999999E-2</v>
      </c>
    </row>
    <row r="624" spans="1:7" x14ac:dyDescent="0.25">
      <c r="A624">
        <v>987</v>
      </c>
      <c r="B624">
        <v>0.11891</v>
      </c>
      <c r="C624">
        <v>-2.3390000000000001E-2</v>
      </c>
      <c r="D624">
        <v>1.7219999999999999E-2</v>
      </c>
      <c r="E624">
        <v>6.5280000000000005E-2</v>
      </c>
      <c r="F624">
        <v>-3.5500000000000002E-3</v>
      </c>
      <c r="G624">
        <v>-1.1979999999999999E-2</v>
      </c>
    </row>
    <row r="625" spans="1:7" x14ac:dyDescent="0.25">
      <c r="A625">
        <v>988</v>
      </c>
      <c r="B625">
        <v>0.1192</v>
      </c>
      <c r="C625">
        <v>-2.342E-2</v>
      </c>
      <c r="D625">
        <v>1.72E-2</v>
      </c>
      <c r="E625">
        <v>6.5229999999999996E-2</v>
      </c>
      <c r="F625">
        <v>-3.5100000000000001E-3</v>
      </c>
      <c r="G625">
        <v>-1.197E-2</v>
      </c>
    </row>
    <row r="626" spans="1:7" x14ac:dyDescent="0.25">
      <c r="A626">
        <v>989</v>
      </c>
      <c r="B626">
        <v>0.11944</v>
      </c>
      <c r="C626">
        <v>-2.349E-2</v>
      </c>
      <c r="D626">
        <v>1.7160000000000002E-2</v>
      </c>
      <c r="E626">
        <v>6.5170000000000006E-2</v>
      </c>
      <c r="F626">
        <v>-3.5400000000000002E-3</v>
      </c>
      <c r="G626">
        <v>-1.196E-2</v>
      </c>
    </row>
    <row r="627" spans="1:7" x14ac:dyDescent="0.25">
      <c r="A627">
        <v>990</v>
      </c>
      <c r="B627">
        <v>0.11966</v>
      </c>
      <c r="C627">
        <v>-2.35E-2</v>
      </c>
      <c r="D627">
        <v>1.7139999999999999E-2</v>
      </c>
      <c r="E627">
        <v>6.5119999999999997E-2</v>
      </c>
      <c r="F627">
        <v>-3.5799999999999998E-3</v>
      </c>
      <c r="G627">
        <v>-1.2E-2</v>
      </c>
    </row>
    <row r="628" spans="1:7" x14ac:dyDescent="0.25">
      <c r="A628">
        <v>991</v>
      </c>
      <c r="B628">
        <v>0.12001000000000001</v>
      </c>
      <c r="C628">
        <v>-2.3550000000000001E-2</v>
      </c>
      <c r="D628">
        <v>1.711E-2</v>
      </c>
      <c r="E628">
        <v>6.5089999999999995E-2</v>
      </c>
      <c r="F628">
        <v>-3.5699999999999998E-3</v>
      </c>
      <c r="G628">
        <v>-1.197E-2</v>
      </c>
    </row>
    <row r="629" spans="1:7" x14ac:dyDescent="0.25">
      <c r="A629">
        <v>992</v>
      </c>
      <c r="B629">
        <v>0.12025</v>
      </c>
      <c r="C629">
        <v>-2.3570000000000001E-2</v>
      </c>
      <c r="D629">
        <v>1.7080000000000001E-2</v>
      </c>
      <c r="E629">
        <v>6.5049999999999997E-2</v>
      </c>
      <c r="F629">
        <v>-3.5799999999999998E-3</v>
      </c>
      <c r="G629">
        <v>-1.1950000000000001E-2</v>
      </c>
    </row>
    <row r="630" spans="1:7" x14ac:dyDescent="0.25">
      <c r="A630">
        <v>993</v>
      </c>
      <c r="B630">
        <v>0.12046999999999999</v>
      </c>
      <c r="C630">
        <v>-2.3650000000000001E-2</v>
      </c>
      <c r="D630">
        <v>1.7069999999999998E-2</v>
      </c>
      <c r="E630">
        <v>6.4960000000000004E-2</v>
      </c>
      <c r="F630">
        <v>-3.6099999999999999E-3</v>
      </c>
      <c r="G630">
        <v>-1.1979999999999999E-2</v>
      </c>
    </row>
    <row r="631" spans="1:7" x14ac:dyDescent="0.25">
      <c r="A631">
        <v>994</v>
      </c>
      <c r="B631">
        <v>0.12078999999999999</v>
      </c>
      <c r="C631">
        <v>-2.3640000000000001E-2</v>
      </c>
      <c r="D631">
        <v>1.7059999999999999E-2</v>
      </c>
      <c r="E631">
        <v>6.4939999999999998E-2</v>
      </c>
      <c r="F631">
        <v>-3.5699999999999998E-3</v>
      </c>
      <c r="G631">
        <v>-1.197E-2</v>
      </c>
    </row>
    <row r="632" spans="1:7" x14ac:dyDescent="0.25">
      <c r="A632">
        <v>995</v>
      </c>
      <c r="B632">
        <v>0.12111</v>
      </c>
      <c r="C632">
        <v>-2.3689999999999999E-2</v>
      </c>
      <c r="D632">
        <v>1.7059999999999999E-2</v>
      </c>
      <c r="E632">
        <v>6.4930000000000002E-2</v>
      </c>
      <c r="F632">
        <v>-3.5400000000000002E-3</v>
      </c>
      <c r="G632">
        <v>-1.192E-2</v>
      </c>
    </row>
    <row r="633" spans="1:7" x14ac:dyDescent="0.25">
      <c r="A633">
        <v>996</v>
      </c>
      <c r="B633">
        <v>0.12141</v>
      </c>
      <c r="C633">
        <v>-2.3709999999999998E-2</v>
      </c>
      <c r="D633">
        <v>1.703E-2</v>
      </c>
      <c r="E633">
        <v>6.4909999999999995E-2</v>
      </c>
      <c r="F633">
        <v>-3.5500000000000002E-3</v>
      </c>
      <c r="G633">
        <v>-1.1939999999999999E-2</v>
      </c>
    </row>
    <row r="634" spans="1:7" x14ac:dyDescent="0.25">
      <c r="A634">
        <v>997</v>
      </c>
      <c r="B634">
        <v>0.12164</v>
      </c>
      <c r="C634">
        <v>-2.3730000000000001E-2</v>
      </c>
      <c r="D634">
        <v>1.6959999999999999E-2</v>
      </c>
      <c r="E634">
        <v>6.4890000000000003E-2</v>
      </c>
      <c r="F634">
        <v>-3.5200000000000001E-3</v>
      </c>
      <c r="G634">
        <v>-1.191E-2</v>
      </c>
    </row>
    <row r="635" spans="1:7" x14ac:dyDescent="0.25">
      <c r="A635">
        <v>998</v>
      </c>
      <c r="B635">
        <v>0.12199</v>
      </c>
      <c r="C635">
        <v>-2.3730000000000001E-2</v>
      </c>
      <c r="D635">
        <v>1.6990000000000002E-2</v>
      </c>
      <c r="E635">
        <v>6.4839999999999995E-2</v>
      </c>
      <c r="F635">
        <v>-3.47E-3</v>
      </c>
      <c r="G635">
        <v>-1.189E-2</v>
      </c>
    </row>
    <row r="636" spans="1:7" x14ac:dyDescent="0.25">
      <c r="A636">
        <v>999</v>
      </c>
      <c r="B636">
        <v>0.12228</v>
      </c>
      <c r="C636">
        <v>-2.376E-2</v>
      </c>
      <c r="D636">
        <v>1.695E-2</v>
      </c>
      <c r="E636">
        <v>6.4769999999999994E-2</v>
      </c>
      <c r="F636">
        <v>-3.5000000000000001E-3</v>
      </c>
      <c r="G636">
        <v>-1.1900000000000001E-2</v>
      </c>
    </row>
    <row r="637" spans="1:7" x14ac:dyDescent="0.25">
      <c r="A637">
        <v>1000</v>
      </c>
      <c r="B637">
        <v>0.12265</v>
      </c>
      <c r="C637">
        <v>-2.3789999999999999E-2</v>
      </c>
      <c r="D637">
        <v>1.6920000000000001E-2</v>
      </c>
      <c r="E637">
        <v>6.4729999999999996E-2</v>
      </c>
      <c r="F637">
        <v>-3.5000000000000001E-3</v>
      </c>
      <c r="G637">
        <v>-1.191E-2</v>
      </c>
    </row>
    <row r="638" spans="1:7" x14ac:dyDescent="0.25">
      <c r="A638">
        <v>1001</v>
      </c>
      <c r="B638">
        <v>0.12284</v>
      </c>
      <c r="C638">
        <v>-2.385E-2</v>
      </c>
      <c r="D638">
        <v>1.686E-2</v>
      </c>
      <c r="E638">
        <v>6.4619999999999997E-2</v>
      </c>
      <c r="F638">
        <v>-3.5200000000000001E-3</v>
      </c>
      <c r="G638">
        <v>-1.196E-2</v>
      </c>
    </row>
    <row r="639" spans="1:7" x14ac:dyDescent="0.25">
      <c r="A639">
        <v>1002</v>
      </c>
      <c r="B639">
        <v>0.1232</v>
      </c>
      <c r="C639">
        <v>-2.3859999999999999E-2</v>
      </c>
      <c r="D639">
        <v>1.6830000000000001E-2</v>
      </c>
      <c r="E639">
        <v>6.4560000000000006E-2</v>
      </c>
      <c r="F639">
        <v>-3.46E-3</v>
      </c>
      <c r="G639">
        <v>-1.1939999999999999E-2</v>
      </c>
    </row>
    <row r="640" spans="1:7" x14ac:dyDescent="0.25">
      <c r="A640">
        <v>1003</v>
      </c>
      <c r="B640">
        <v>0.12353</v>
      </c>
      <c r="C640">
        <v>-2.3879999999999998E-2</v>
      </c>
      <c r="D640">
        <v>1.6799999999999999E-2</v>
      </c>
      <c r="E640">
        <v>6.4490000000000006E-2</v>
      </c>
      <c r="F640">
        <v>-3.5000000000000001E-3</v>
      </c>
      <c r="G640">
        <v>-1.191E-2</v>
      </c>
    </row>
    <row r="641" spans="1:7" x14ac:dyDescent="0.25">
      <c r="A641">
        <v>1004</v>
      </c>
      <c r="B641">
        <v>0.12379</v>
      </c>
      <c r="C641">
        <v>-2.3890000000000002E-2</v>
      </c>
      <c r="D641">
        <v>1.677E-2</v>
      </c>
      <c r="E641">
        <v>6.4430000000000001E-2</v>
      </c>
      <c r="F641">
        <v>-3.4499999999999999E-3</v>
      </c>
      <c r="G641">
        <v>-1.196E-2</v>
      </c>
    </row>
    <row r="642" spans="1:7" x14ac:dyDescent="0.25">
      <c r="A642">
        <v>1005</v>
      </c>
      <c r="B642">
        <v>0.1241</v>
      </c>
      <c r="C642">
        <v>-2.3970000000000002E-2</v>
      </c>
      <c r="D642">
        <v>1.6670000000000001E-2</v>
      </c>
      <c r="E642">
        <v>6.4310000000000006E-2</v>
      </c>
      <c r="F642">
        <v>-3.48E-3</v>
      </c>
      <c r="G642">
        <v>-1.1990000000000001E-2</v>
      </c>
    </row>
    <row r="643" spans="1:7" x14ac:dyDescent="0.25">
      <c r="A643">
        <v>1006</v>
      </c>
      <c r="B643">
        <v>0.12445000000000001</v>
      </c>
      <c r="C643">
        <v>-2.3959999999999999E-2</v>
      </c>
      <c r="D643">
        <v>1.668E-2</v>
      </c>
      <c r="E643">
        <v>6.4329999999999998E-2</v>
      </c>
      <c r="F643">
        <v>-3.47E-3</v>
      </c>
      <c r="G643">
        <v>-1.196E-2</v>
      </c>
    </row>
    <row r="644" spans="1:7" x14ac:dyDescent="0.25">
      <c r="A644">
        <v>1007</v>
      </c>
      <c r="B644">
        <v>0.12472</v>
      </c>
      <c r="C644">
        <v>-2.402E-2</v>
      </c>
      <c r="D644">
        <v>1.6629999999999999E-2</v>
      </c>
      <c r="E644">
        <v>6.4259999999999998E-2</v>
      </c>
      <c r="F644">
        <v>-3.49E-3</v>
      </c>
      <c r="G644">
        <v>-1.2019999999999999E-2</v>
      </c>
    </row>
    <row r="645" spans="1:7" x14ac:dyDescent="0.25">
      <c r="A645">
        <v>1008</v>
      </c>
      <c r="B645">
        <v>0.12508</v>
      </c>
      <c r="C645">
        <v>-2.401E-2</v>
      </c>
      <c r="D645">
        <v>1.6639999999999999E-2</v>
      </c>
      <c r="E645">
        <v>6.4250000000000002E-2</v>
      </c>
      <c r="F645">
        <v>-3.4499999999999999E-3</v>
      </c>
      <c r="G645">
        <v>-1.197E-2</v>
      </c>
    </row>
    <row r="646" spans="1:7" x14ac:dyDescent="0.25">
      <c r="A646">
        <v>1009</v>
      </c>
      <c r="B646">
        <v>0.12536</v>
      </c>
      <c r="C646">
        <v>-2.4060000000000002E-2</v>
      </c>
      <c r="D646">
        <v>1.6570000000000001E-2</v>
      </c>
      <c r="E646">
        <v>6.4189999999999997E-2</v>
      </c>
      <c r="F646">
        <v>-3.4399999999999999E-3</v>
      </c>
      <c r="G646">
        <v>-1.2E-2</v>
      </c>
    </row>
    <row r="647" spans="1:7" x14ac:dyDescent="0.25">
      <c r="A647">
        <v>1010</v>
      </c>
      <c r="B647">
        <v>0.12572</v>
      </c>
      <c r="C647">
        <v>-2.41E-2</v>
      </c>
      <c r="D647">
        <v>1.6559999999999998E-2</v>
      </c>
      <c r="E647">
        <v>6.4149999999999999E-2</v>
      </c>
      <c r="F647">
        <v>-3.46E-3</v>
      </c>
      <c r="G647">
        <v>-1.197E-2</v>
      </c>
    </row>
    <row r="648" spans="1:7" x14ac:dyDescent="0.25">
      <c r="A648">
        <v>1011</v>
      </c>
      <c r="B648">
        <v>0.12597</v>
      </c>
      <c r="C648">
        <v>-2.4109999999999999E-2</v>
      </c>
      <c r="D648">
        <v>1.651E-2</v>
      </c>
      <c r="E648">
        <v>6.4079999999999998E-2</v>
      </c>
      <c r="F648">
        <v>-3.4299999999999999E-3</v>
      </c>
      <c r="G648">
        <v>-1.201E-2</v>
      </c>
    </row>
    <row r="649" spans="1:7" x14ac:dyDescent="0.25">
      <c r="A649">
        <v>1012</v>
      </c>
      <c r="B649">
        <v>0.12634999999999999</v>
      </c>
      <c r="C649">
        <v>-2.4140000000000002E-2</v>
      </c>
      <c r="D649">
        <v>1.6469999999999999E-2</v>
      </c>
      <c r="E649">
        <v>6.4019999999999994E-2</v>
      </c>
      <c r="F649">
        <v>-3.4399999999999999E-3</v>
      </c>
      <c r="G649">
        <v>-1.197E-2</v>
      </c>
    </row>
    <row r="650" spans="1:7" x14ac:dyDescent="0.25">
      <c r="A650">
        <v>1013</v>
      </c>
      <c r="B650">
        <v>0.12665999999999999</v>
      </c>
      <c r="C650">
        <v>-2.419E-2</v>
      </c>
      <c r="D650">
        <v>1.6420000000000001E-2</v>
      </c>
      <c r="E650">
        <v>6.3939999999999997E-2</v>
      </c>
      <c r="F650">
        <v>-3.4399999999999999E-3</v>
      </c>
      <c r="G650">
        <v>-1.2E-2</v>
      </c>
    </row>
    <row r="651" spans="1:7" x14ac:dyDescent="0.25">
      <c r="A651">
        <v>1014</v>
      </c>
      <c r="B651">
        <v>0.12692999999999999</v>
      </c>
      <c r="C651">
        <v>-2.4230000000000002E-2</v>
      </c>
      <c r="D651">
        <v>1.6379999999999999E-2</v>
      </c>
      <c r="E651">
        <v>6.386E-2</v>
      </c>
      <c r="F651">
        <v>-3.4399999999999999E-3</v>
      </c>
      <c r="G651">
        <v>-1.201E-2</v>
      </c>
    </row>
    <row r="652" spans="1:7" x14ac:dyDescent="0.25">
      <c r="A652">
        <v>1015</v>
      </c>
      <c r="B652">
        <v>0.12725</v>
      </c>
      <c r="C652">
        <v>-2.4240000000000001E-2</v>
      </c>
      <c r="D652">
        <v>1.6330000000000001E-2</v>
      </c>
      <c r="E652">
        <v>6.3829999999999998E-2</v>
      </c>
      <c r="F652">
        <v>-3.4499999999999999E-3</v>
      </c>
      <c r="G652">
        <v>-1.2030000000000001E-2</v>
      </c>
    </row>
    <row r="653" spans="1:7" x14ac:dyDescent="0.25">
      <c r="A653">
        <v>1016</v>
      </c>
      <c r="B653">
        <v>0.12756999999999999</v>
      </c>
      <c r="C653">
        <v>-2.426E-2</v>
      </c>
      <c r="D653">
        <v>1.6299999999999999E-2</v>
      </c>
      <c r="E653">
        <v>6.3820000000000002E-2</v>
      </c>
      <c r="F653">
        <v>-3.4399999999999999E-3</v>
      </c>
      <c r="G653">
        <v>-1.2E-2</v>
      </c>
    </row>
    <row r="654" spans="1:7" x14ac:dyDescent="0.25">
      <c r="A654">
        <v>1017</v>
      </c>
      <c r="B654">
        <v>0.12791</v>
      </c>
      <c r="C654">
        <v>-2.4279999999999999E-2</v>
      </c>
      <c r="D654">
        <v>1.626E-2</v>
      </c>
      <c r="E654">
        <v>6.3700000000000007E-2</v>
      </c>
      <c r="F654">
        <v>-3.5100000000000001E-3</v>
      </c>
      <c r="G654">
        <v>-1.205E-2</v>
      </c>
    </row>
    <row r="655" spans="1:7" x14ac:dyDescent="0.25">
      <c r="A655">
        <v>1018</v>
      </c>
      <c r="B655">
        <v>0.12820999999999999</v>
      </c>
      <c r="C655">
        <v>-2.435E-2</v>
      </c>
      <c r="D655">
        <v>1.626E-2</v>
      </c>
      <c r="E655">
        <v>6.3719999999999999E-2</v>
      </c>
      <c r="F655">
        <v>-3.4399999999999999E-3</v>
      </c>
      <c r="G655">
        <v>-1.201E-2</v>
      </c>
    </row>
    <row r="656" spans="1:7" x14ac:dyDescent="0.25">
      <c r="A656">
        <v>1019</v>
      </c>
      <c r="B656">
        <v>0.1285</v>
      </c>
      <c r="C656">
        <v>-2.436E-2</v>
      </c>
      <c r="D656">
        <v>1.617E-2</v>
      </c>
      <c r="E656">
        <v>6.3689999999999997E-2</v>
      </c>
      <c r="F656">
        <v>-3.47E-3</v>
      </c>
      <c r="G656">
        <v>-1.2019999999999999E-2</v>
      </c>
    </row>
    <row r="657" spans="1:7" x14ac:dyDescent="0.25">
      <c r="A657">
        <v>1020</v>
      </c>
      <c r="B657">
        <v>0.12878000000000001</v>
      </c>
      <c r="C657">
        <v>-2.4469999999999999E-2</v>
      </c>
      <c r="D657">
        <v>1.61E-2</v>
      </c>
      <c r="E657">
        <v>6.3589999999999994E-2</v>
      </c>
      <c r="F657">
        <v>-3.48E-3</v>
      </c>
      <c r="G657">
        <v>-1.2030000000000001E-2</v>
      </c>
    </row>
    <row r="658" spans="1:7" x14ac:dyDescent="0.25">
      <c r="A658">
        <v>1021</v>
      </c>
      <c r="B658">
        <v>0.12911</v>
      </c>
      <c r="C658">
        <v>-2.4469999999999999E-2</v>
      </c>
      <c r="D658">
        <v>1.609E-2</v>
      </c>
      <c r="E658">
        <v>6.3549999999999995E-2</v>
      </c>
      <c r="F658">
        <v>-3.49E-3</v>
      </c>
      <c r="G658">
        <v>-1.201E-2</v>
      </c>
    </row>
    <row r="659" spans="1:7" x14ac:dyDescent="0.25">
      <c r="A659">
        <v>1022</v>
      </c>
      <c r="B659">
        <v>0.12939000000000001</v>
      </c>
      <c r="C659">
        <v>-2.4500000000000001E-2</v>
      </c>
      <c r="D659">
        <v>1.6049999999999998E-2</v>
      </c>
      <c r="E659">
        <v>6.3530000000000003E-2</v>
      </c>
      <c r="F659">
        <v>-3.4099999999999998E-3</v>
      </c>
      <c r="G659">
        <v>-1.197E-2</v>
      </c>
    </row>
    <row r="660" spans="1:7" x14ac:dyDescent="0.25">
      <c r="A660">
        <v>1023</v>
      </c>
      <c r="B660">
        <v>0.12964999999999999</v>
      </c>
      <c r="C660">
        <v>-2.4549999999999999E-2</v>
      </c>
      <c r="D660">
        <v>1.5980000000000001E-2</v>
      </c>
      <c r="E660">
        <v>6.343E-2</v>
      </c>
      <c r="F660">
        <v>-3.3899999999999998E-3</v>
      </c>
      <c r="G660">
        <v>-1.2030000000000001E-2</v>
      </c>
    </row>
    <row r="661" spans="1:7" x14ac:dyDescent="0.25">
      <c r="A661">
        <v>1024</v>
      </c>
      <c r="B661">
        <v>0.12989999999999999</v>
      </c>
      <c r="C661">
        <v>-2.4590000000000001E-2</v>
      </c>
      <c r="D661">
        <v>1.5970000000000002E-2</v>
      </c>
      <c r="E661">
        <v>6.3420000000000004E-2</v>
      </c>
      <c r="F661">
        <v>-3.3800000000000002E-3</v>
      </c>
      <c r="G661">
        <v>-1.2019999999999999E-2</v>
      </c>
    </row>
    <row r="662" spans="1:7" x14ac:dyDescent="0.25">
      <c r="A662">
        <v>1025</v>
      </c>
      <c r="B662">
        <v>0.13020000000000001</v>
      </c>
      <c r="C662">
        <v>-2.469E-2</v>
      </c>
      <c r="D662">
        <v>1.5890000000000001E-2</v>
      </c>
      <c r="E662">
        <v>6.3390000000000002E-2</v>
      </c>
      <c r="F662">
        <v>-3.3700000000000002E-3</v>
      </c>
      <c r="G662">
        <v>-1.1979999999999999E-2</v>
      </c>
    </row>
    <row r="663" spans="1:7" x14ac:dyDescent="0.25">
      <c r="A663">
        <v>1026</v>
      </c>
      <c r="B663">
        <v>0.13042000000000001</v>
      </c>
      <c r="C663">
        <v>-2.469E-2</v>
      </c>
      <c r="D663">
        <v>1.5859999999999999E-2</v>
      </c>
      <c r="E663">
        <v>6.3399999999999998E-2</v>
      </c>
      <c r="F663">
        <v>-3.3400000000000001E-3</v>
      </c>
      <c r="G663">
        <v>-1.196E-2</v>
      </c>
    </row>
    <row r="664" spans="1:7" x14ac:dyDescent="0.25">
      <c r="A664">
        <v>1027</v>
      </c>
      <c r="B664">
        <v>0.13075000000000001</v>
      </c>
      <c r="C664">
        <v>-2.4760000000000001E-2</v>
      </c>
      <c r="D664">
        <v>1.584E-2</v>
      </c>
      <c r="E664">
        <v>6.3339999999999994E-2</v>
      </c>
      <c r="F664">
        <v>-3.3E-3</v>
      </c>
      <c r="G664">
        <v>-1.1950000000000001E-2</v>
      </c>
    </row>
    <row r="665" spans="1:7" x14ac:dyDescent="0.25">
      <c r="A665">
        <v>1028</v>
      </c>
      <c r="B665">
        <v>0.13105</v>
      </c>
      <c r="C665">
        <v>-2.4799999999999999E-2</v>
      </c>
      <c r="D665">
        <v>1.5800000000000002E-2</v>
      </c>
      <c r="E665">
        <v>6.3320000000000001E-2</v>
      </c>
      <c r="F665">
        <v>-3.29E-3</v>
      </c>
      <c r="G665">
        <v>-1.191E-2</v>
      </c>
    </row>
    <row r="666" spans="1:7" x14ac:dyDescent="0.25">
      <c r="A666">
        <v>1029</v>
      </c>
      <c r="B666">
        <v>0.13123000000000001</v>
      </c>
      <c r="C666">
        <v>-2.4850000000000001E-2</v>
      </c>
      <c r="D666">
        <v>1.5769999999999999E-2</v>
      </c>
      <c r="E666">
        <v>6.3320000000000001E-2</v>
      </c>
      <c r="F666">
        <v>-3.2499999999999999E-3</v>
      </c>
      <c r="G666">
        <v>-1.1900000000000001E-2</v>
      </c>
    </row>
    <row r="667" spans="1:7" x14ac:dyDescent="0.25">
      <c r="A667">
        <v>1030</v>
      </c>
      <c r="B667">
        <v>0.13158</v>
      </c>
      <c r="C667">
        <v>-2.4879999999999999E-2</v>
      </c>
      <c r="D667">
        <v>1.5800000000000002E-2</v>
      </c>
      <c r="E667">
        <v>6.3310000000000005E-2</v>
      </c>
      <c r="F667">
        <v>-3.2299999999999998E-3</v>
      </c>
      <c r="G667">
        <v>-1.1860000000000001E-2</v>
      </c>
    </row>
    <row r="668" spans="1:7" x14ac:dyDescent="0.25">
      <c r="A668">
        <v>1031</v>
      </c>
      <c r="B668">
        <v>0.13170999999999999</v>
      </c>
      <c r="C668">
        <v>-2.4989999999999998E-2</v>
      </c>
      <c r="D668">
        <v>1.5689999999999999E-2</v>
      </c>
      <c r="E668">
        <v>6.3210000000000002E-2</v>
      </c>
      <c r="F668">
        <v>-3.2799999999999999E-3</v>
      </c>
      <c r="G668">
        <v>-1.191E-2</v>
      </c>
    </row>
    <row r="669" spans="1:7" x14ac:dyDescent="0.25">
      <c r="A669">
        <v>1032</v>
      </c>
      <c r="B669">
        <v>0.13206999999999999</v>
      </c>
      <c r="C669">
        <v>-2.4989999999999998E-2</v>
      </c>
      <c r="D669">
        <v>1.5709999999999998E-2</v>
      </c>
      <c r="E669">
        <v>6.3229999999999995E-2</v>
      </c>
      <c r="F669">
        <v>-3.2100000000000002E-3</v>
      </c>
      <c r="G669">
        <v>-1.1820000000000001E-2</v>
      </c>
    </row>
    <row r="670" spans="1:7" x14ac:dyDescent="0.25">
      <c r="A670">
        <v>1033</v>
      </c>
      <c r="B670">
        <v>0.13222</v>
      </c>
      <c r="C670">
        <v>-2.5020000000000001E-2</v>
      </c>
      <c r="D670">
        <v>1.5650000000000001E-2</v>
      </c>
      <c r="E670">
        <v>6.3170000000000004E-2</v>
      </c>
      <c r="F670">
        <v>-3.15E-3</v>
      </c>
      <c r="G670">
        <v>-1.1809999999999999E-2</v>
      </c>
    </row>
    <row r="671" spans="1:7" x14ac:dyDescent="0.25">
      <c r="A671">
        <v>1034</v>
      </c>
      <c r="B671">
        <v>0.13241</v>
      </c>
      <c r="C671">
        <v>-2.5059999999999999E-2</v>
      </c>
      <c r="D671">
        <v>1.5640000000000001E-2</v>
      </c>
      <c r="E671">
        <v>6.3170000000000004E-2</v>
      </c>
      <c r="F671">
        <v>-3.15E-3</v>
      </c>
      <c r="G671">
        <v>-1.18E-2</v>
      </c>
    </row>
    <row r="672" spans="1:7" x14ac:dyDescent="0.25">
      <c r="A672">
        <v>1035</v>
      </c>
      <c r="B672">
        <v>0.13264999999999999</v>
      </c>
      <c r="C672">
        <v>-2.5049999999999999E-2</v>
      </c>
      <c r="D672">
        <v>1.562E-2</v>
      </c>
      <c r="E672">
        <v>6.3140000000000002E-2</v>
      </c>
      <c r="F672">
        <v>-3.14E-3</v>
      </c>
      <c r="G672">
        <v>-1.17E-2</v>
      </c>
    </row>
    <row r="673" spans="1:7" x14ac:dyDescent="0.25">
      <c r="A673">
        <v>1036</v>
      </c>
      <c r="B673">
        <v>0.1331</v>
      </c>
      <c r="C673">
        <v>-2.5049999999999999E-2</v>
      </c>
      <c r="D673">
        <v>1.5599999999999999E-2</v>
      </c>
      <c r="E673">
        <v>6.3159999999999994E-2</v>
      </c>
      <c r="F673">
        <v>-3.0999999999999999E-3</v>
      </c>
      <c r="G673">
        <v>-1.1679999999999999E-2</v>
      </c>
    </row>
    <row r="674" spans="1:7" x14ac:dyDescent="0.25">
      <c r="A674">
        <v>1037</v>
      </c>
      <c r="B674">
        <v>0.1331</v>
      </c>
      <c r="C674">
        <v>-2.5139999999999999E-2</v>
      </c>
      <c r="D674">
        <v>1.5570000000000001E-2</v>
      </c>
      <c r="E674">
        <v>6.3130000000000006E-2</v>
      </c>
      <c r="F674">
        <v>-3.0699999999999998E-3</v>
      </c>
      <c r="G674">
        <v>-1.172E-2</v>
      </c>
    </row>
    <row r="675" spans="1:7" x14ac:dyDescent="0.25">
      <c r="A675">
        <v>1038</v>
      </c>
      <c r="B675">
        <v>0.13285</v>
      </c>
      <c r="C675">
        <v>-2.5159999999999998E-2</v>
      </c>
      <c r="D675">
        <v>1.55E-2</v>
      </c>
      <c r="E675">
        <v>6.3030000000000003E-2</v>
      </c>
      <c r="F675">
        <v>-3.0899999999999999E-3</v>
      </c>
      <c r="G675">
        <v>-1.1650000000000001E-2</v>
      </c>
    </row>
    <row r="676" spans="1:7" x14ac:dyDescent="0.25">
      <c r="A676">
        <v>1039</v>
      </c>
      <c r="B676">
        <v>0.13336000000000001</v>
      </c>
      <c r="C676">
        <v>-2.521E-2</v>
      </c>
      <c r="D676">
        <v>1.5480000000000001E-2</v>
      </c>
      <c r="E676">
        <v>6.3100000000000003E-2</v>
      </c>
      <c r="F676">
        <v>-3.0200000000000001E-3</v>
      </c>
      <c r="G676">
        <v>-1.159E-2</v>
      </c>
    </row>
    <row r="677" spans="1:7" x14ac:dyDescent="0.25">
      <c r="A677">
        <v>1040</v>
      </c>
      <c r="B677">
        <v>0.13347999999999999</v>
      </c>
      <c r="C677">
        <v>-2.5239999999999999E-2</v>
      </c>
      <c r="D677">
        <v>1.545E-2</v>
      </c>
      <c r="E677">
        <v>6.3100000000000003E-2</v>
      </c>
      <c r="F677">
        <v>-3.0300000000000001E-3</v>
      </c>
      <c r="G677">
        <v>-1.159E-2</v>
      </c>
    </row>
    <row r="678" spans="1:7" x14ac:dyDescent="0.25">
      <c r="A678">
        <v>1041</v>
      </c>
      <c r="B678">
        <v>0.13356999999999999</v>
      </c>
      <c r="C678">
        <v>-2.528E-2</v>
      </c>
      <c r="D678">
        <v>1.5350000000000001E-2</v>
      </c>
      <c r="E678">
        <v>6.3060000000000005E-2</v>
      </c>
      <c r="F678">
        <v>-2.99E-3</v>
      </c>
      <c r="G678">
        <v>-1.154E-2</v>
      </c>
    </row>
    <row r="679" spans="1:7" x14ac:dyDescent="0.25">
      <c r="A679">
        <v>1042</v>
      </c>
      <c r="B679">
        <v>0.13388</v>
      </c>
      <c r="C679">
        <v>-2.5270000000000001E-2</v>
      </c>
      <c r="D679">
        <v>1.5339999999999999E-2</v>
      </c>
      <c r="E679">
        <v>6.3030000000000003E-2</v>
      </c>
      <c r="F679">
        <v>-2.9199999999999999E-3</v>
      </c>
      <c r="G679">
        <v>-1.1509999999999999E-2</v>
      </c>
    </row>
    <row r="680" spans="1:7" x14ac:dyDescent="0.25">
      <c r="A680">
        <v>1043</v>
      </c>
      <c r="B680">
        <v>0.13411999999999999</v>
      </c>
      <c r="C680">
        <v>-2.5360000000000001E-2</v>
      </c>
      <c r="D680">
        <v>1.532E-2</v>
      </c>
      <c r="E680">
        <v>6.3039999999999999E-2</v>
      </c>
      <c r="F680">
        <v>-2.8500000000000001E-3</v>
      </c>
      <c r="G680">
        <v>-1.149E-2</v>
      </c>
    </row>
    <row r="681" spans="1:7" x14ac:dyDescent="0.25">
      <c r="A681">
        <v>1044</v>
      </c>
      <c r="B681">
        <v>0.13405</v>
      </c>
      <c r="C681">
        <v>-2.5440000000000001E-2</v>
      </c>
      <c r="D681">
        <v>1.524E-2</v>
      </c>
      <c r="E681">
        <v>6.3020000000000007E-2</v>
      </c>
      <c r="F681">
        <v>-2.8600000000000001E-3</v>
      </c>
      <c r="G681">
        <v>-1.1480000000000001E-2</v>
      </c>
    </row>
    <row r="682" spans="1:7" x14ac:dyDescent="0.25">
      <c r="A682">
        <v>1045</v>
      </c>
      <c r="B682">
        <v>0.13421</v>
      </c>
      <c r="C682">
        <v>-2.5420000000000002E-2</v>
      </c>
      <c r="D682">
        <v>1.5259999999999999E-2</v>
      </c>
      <c r="E682">
        <v>6.3030000000000003E-2</v>
      </c>
      <c r="F682">
        <v>-2.7799999999999999E-3</v>
      </c>
      <c r="G682">
        <v>-1.141E-2</v>
      </c>
    </row>
    <row r="683" spans="1:7" x14ac:dyDescent="0.25">
      <c r="A683">
        <v>1046</v>
      </c>
      <c r="B683">
        <v>0.13449</v>
      </c>
      <c r="C683">
        <v>-2.545E-2</v>
      </c>
      <c r="D683">
        <v>1.5219999999999999E-2</v>
      </c>
      <c r="E683">
        <v>6.3009999999999997E-2</v>
      </c>
      <c r="F683">
        <v>-2.7299999999999998E-3</v>
      </c>
      <c r="G683">
        <v>-1.1339999999999999E-2</v>
      </c>
    </row>
    <row r="684" spans="1:7" x14ac:dyDescent="0.25">
      <c r="A684">
        <v>1047</v>
      </c>
      <c r="B684">
        <v>0.13447000000000001</v>
      </c>
      <c r="C684">
        <v>-2.5440000000000001E-2</v>
      </c>
      <c r="D684">
        <v>1.519E-2</v>
      </c>
      <c r="E684">
        <v>6.3060000000000005E-2</v>
      </c>
      <c r="F684">
        <v>-2.64E-3</v>
      </c>
      <c r="G684">
        <v>-1.125E-2</v>
      </c>
    </row>
    <row r="685" spans="1:7" x14ac:dyDescent="0.25">
      <c r="A685">
        <v>1048</v>
      </c>
      <c r="B685">
        <v>0.13464999999999999</v>
      </c>
      <c r="C685">
        <v>-2.5520000000000001E-2</v>
      </c>
      <c r="D685">
        <v>1.521E-2</v>
      </c>
      <c r="E685">
        <v>6.3089999999999993E-2</v>
      </c>
      <c r="F685">
        <v>-2.6199999999999999E-3</v>
      </c>
      <c r="G685">
        <v>-1.119E-2</v>
      </c>
    </row>
    <row r="686" spans="1:7" x14ac:dyDescent="0.25">
      <c r="A686">
        <v>1049</v>
      </c>
      <c r="B686">
        <v>0.13474</v>
      </c>
      <c r="C686">
        <v>-2.5559999999999999E-2</v>
      </c>
      <c r="D686">
        <v>1.516E-2</v>
      </c>
      <c r="E686">
        <v>6.3089999999999993E-2</v>
      </c>
      <c r="F686">
        <v>-2.5000000000000001E-3</v>
      </c>
      <c r="G686">
        <v>-1.119E-2</v>
      </c>
    </row>
    <row r="687" spans="1:7" x14ac:dyDescent="0.25">
      <c r="A687">
        <v>1050</v>
      </c>
      <c r="B687">
        <v>0.13486000000000001</v>
      </c>
      <c r="C687">
        <v>-2.5600000000000001E-2</v>
      </c>
      <c r="D687">
        <v>1.512E-2</v>
      </c>
      <c r="E687">
        <v>6.3060000000000005E-2</v>
      </c>
      <c r="F687">
        <v>-2.47E-3</v>
      </c>
      <c r="G687">
        <v>-1.111E-2</v>
      </c>
    </row>
    <row r="688" spans="1:7" x14ac:dyDescent="0.25">
      <c r="A688">
        <v>1051</v>
      </c>
      <c r="B688">
        <v>0.13494999999999999</v>
      </c>
      <c r="C688">
        <v>-2.5649999999999999E-2</v>
      </c>
      <c r="D688">
        <v>1.506E-2</v>
      </c>
      <c r="E688">
        <v>6.3070000000000001E-2</v>
      </c>
      <c r="F688">
        <v>-2.3900000000000002E-3</v>
      </c>
      <c r="G688">
        <v>-1.106E-2</v>
      </c>
    </row>
    <row r="689" spans="1:7" x14ac:dyDescent="0.25">
      <c r="A689">
        <v>1052</v>
      </c>
      <c r="B689">
        <v>0.13508000000000001</v>
      </c>
      <c r="C689">
        <v>-2.5680000000000001E-2</v>
      </c>
      <c r="D689">
        <v>1.5100000000000001E-2</v>
      </c>
      <c r="E689">
        <v>6.3070000000000001E-2</v>
      </c>
      <c r="F689">
        <v>-2.33E-3</v>
      </c>
      <c r="G689">
        <v>-1.099E-2</v>
      </c>
    </row>
    <row r="690" spans="1:7" x14ac:dyDescent="0.25">
      <c r="A690">
        <v>1053</v>
      </c>
      <c r="B690">
        <v>0.13517000000000001</v>
      </c>
      <c r="C690">
        <v>-2.572E-2</v>
      </c>
      <c r="D690">
        <v>1.4970000000000001E-2</v>
      </c>
      <c r="E690">
        <v>6.3119999999999996E-2</v>
      </c>
      <c r="F690">
        <v>-2.2399999999999998E-3</v>
      </c>
      <c r="G690">
        <v>-1.091E-2</v>
      </c>
    </row>
    <row r="691" spans="1:7" x14ac:dyDescent="0.25">
      <c r="A691">
        <v>1054</v>
      </c>
      <c r="B691">
        <v>0.13514000000000001</v>
      </c>
      <c r="C691">
        <v>-2.579E-2</v>
      </c>
      <c r="D691">
        <v>1.4930000000000001E-2</v>
      </c>
      <c r="E691">
        <v>6.3130000000000006E-2</v>
      </c>
      <c r="F691">
        <v>-2.2699999999999999E-3</v>
      </c>
      <c r="G691">
        <v>-1.094E-2</v>
      </c>
    </row>
    <row r="692" spans="1:7" x14ac:dyDescent="0.25">
      <c r="A692">
        <v>1055</v>
      </c>
      <c r="B692">
        <v>0.13531000000000001</v>
      </c>
      <c r="C692">
        <v>-2.5749999999999999E-2</v>
      </c>
      <c r="D692">
        <v>1.498E-2</v>
      </c>
      <c r="E692">
        <v>6.3170000000000004E-2</v>
      </c>
      <c r="F692">
        <v>-2.0799999999999998E-3</v>
      </c>
      <c r="G692">
        <v>-1.078E-2</v>
      </c>
    </row>
    <row r="693" spans="1:7" x14ac:dyDescent="0.25">
      <c r="A693">
        <v>1056</v>
      </c>
      <c r="B693">
        <v>0.13525999999999999</v>
      </c>
      <c r="C693">
        <v>-2.5829999999999999E-2</v>
      </c>
      <c r="D693">
        <v>1.489E-2</v>
      </c>
      <c r="E693">
        <v>6.3210000000000002E-2</v>
      </c>
      <c r="F693">
        <v>-2.14E-3</v>
      </c>
      <c r="G693">
        <v>-1.073E-2</v>
      </c>
    </row>
    <row r="694" spans="1:7" x14ac:dyDescent="0.25">
      <c r="A694">
        <v>1057</v>
      </c>
      <c r="B694">
        <v>0.13535</v>
      </c>
      <c r="C694">
        <v>-2.5950000000000001E-2</v>
      </c>
      <c r="D694">
        <v>1.481E-2</v>
      </c>
      <c r="E694">
        <v>6.3210000000000002E-2</v>
      </c>
      <c r="F694">
        <v>-2.0500000000000002E-3</v>
      </c>
      <c r="G694">
        <v>-1.068E-2</v>
      </c>
    </row>
    <row r="695" spans="1:7" x14ac:dyDescent="0.25">
      <c r="A695">
        <v>1058</v>
      </c>
      <c r="B695">
        <v>0.13539000000000001</v>
      </c>
      <c r="C695">
        <v>-2.5999999999999999E-2</v>
      </c>
      <c r="D695">
        <v>1.465E-2</v>
      </c>
      <c r="E695">
        <v>6.3149999999999998E-2</v>
      </c>
      <c r="F695">
        <v>-2.0300000000000001E-3</v>
      </c>
      <c r="G695">
        <v>-1.074E-2</v>
      </c>
    </row>
    <row r="696" spans="1:7" x14ac:dyDescent="0.25">
      <c r="A696">
        <v>1059</v>
      </c>
      <c r="B696">
        <v>0.13535</v>
      </c>
      <c r="C696">
        <v>-2.6120000000000001E-2</v>
      </c>
      <c r="D696">
        <v>1.46E-2</v>
      </c>
      <c r="E696">
        <v>6.3159999999999994E-2</v>
      </c>
      <c r="F696">
        <v>-1.9499999999999999E-3</v>
      </c>
      <c r="G696">
        <v>-1.064E-2</v>
      </c>
    </row>
    <row r="697" spans="1:7" x14ac:dyDescent="0.25">
      <c r="A697">
        <v>1060</v>
      </c>
      <c r="B697">
        <v>0.13521</v>
      </c>
      <c r="C697">
        <v>-2.631E-2</v>
      </c>
      <c r="D697">
        <v>1.4449999999999999E-2</v>
      </c>
      <c r="E697">
        <v>6.3200000000000006E-2</v>
      </c>
      <c r="F697">
        <v>-1.8699999999999999E-3</v>
      </c>
      <c r="G697">
        <v>-1.056E-2</v>
      </c>
    </row>
    <row r="698" spans="1:7" x14ac:dyDescent="0.25">
      <c r="A698">
        <v>1061</v>
      </c>
      <c r="B698">
        <v>0.13508999999999999</v>
      </c>
      <c r="C698">
        <v>-2.6440000000000002E-2</v>
      </c>
      <c r="D698">
        <v>1.431E-2</v>
      </c>
      <c r="E698">
        <v>6.3200000000000006E-2</v>
      </c>
      <c r="F698">
        <v>-1.83E-3</v>
      </c>
      <c r="G698">
        <v>-1.048E-2</v>
      </c>
    </row>
    <row r="699" spans="1:7" x14ac:dyDescent="0.25">
      <c r="A699">
        <v>1062</v>
      </c>
      <c r="B699">
        <v>0.13517999999999999</v>
      </c>
      <c r="C699">
        <v>-2.6450000000000001E-2</v>
      </c>
      <c r="D699">
        <v>1.4330000000000001E-2</v>
      </c>
      <c r="E699">
        <v>6.3310000000000005E-2</v>
      </c>
      <c r="F699">
        <v>-1.66E-3</v>
      </c>
      <c r="G699">
        <v>-1.034E-2</v>
      </c>
    </row>
    <row r="700" spans="1:7" x14ac:dyDescent="0.25">
      <c r="A700">
        <v>1063</v>
      </c>
      <c r="B700">
        <v>0.13514000000000001</v>
      </c>
      <c r="C700">
        <v>-2.6419999999999999E-2</v>
      </c>
      <c r="D700">
        <v>1.426E-2</v>
      </c>
      <c r="E700">
        <v>6.3219999999999998E-2</v>
      </c>
      <c r="F700">
        <v>-1.73E-3</v>
      </c>
      <c r="G700">
        <v>-1.038E-2</v>
      </c>
    </row>
    <row r="701" spans="1:7" x14ac:dyDescent="0.25">
      <c r="A701">
        <v>1064</v>
      </c>
      <c r="B701">
        <v>0.13519999999999999</v>
      </c>
      <c r="C701">
        <v>-2.6409999999999999E-2</v>
      </c>
      <c r="D701">
        <v>1.434E-2</v>
      </c>
      <c r="E701">
        <v>6.318E-2</v>
      </c>
      <c r="F701">
        <v>-1.82E-3</v>
      </c>
      <c r="G701">
        <v>-1.0319999999999999E-2</v>
      </c>
    </row>
    <row r="702" spans="1:7" x14ac:dyDescent="0.25">
      <c r="A702">
        <v>1065</v>
      </c>
      <c r="B702">
        <v>0.13527</v>
      </c>
      <c r="C702">
        <v>-2.6270000000000002E-2</v>
      </c>
      <c r="D702">
        <v>1.448E-2</v>
      </c>
      <c r="E702">
        <v>6.3119999999999996E-2</v>
      </c>
      <c r="F702">
        <v>-1.81E-3</v>
      </c>
      <c r="G702">
        <v>-1.0319999999999999E-2</v>
      </c>
    </row>
    <row r="703" spans="1:7" x14ac:dyDescent="0.25">
      <c r="A703">
        <v>1066</v>
      </c>
      <c r="B703">
        <v>0.13533999999999999</v>
      </c>
      <c r="C703">
        <v>-2.613E-2</v>
      </c>
      <c r="D703">
        <v>1.465E-2</v>
      </c>
      <c r="E703">
        <v>6.3070000000000001E-2</v>
      </c>
      <c r="F703">
        <v>-1.8500000000000001E-3</v>
      </c>
      <c r="G703">
        <v>-1.0319999999999999E-2</v>
      </c>
    </row>
    <row r="704" spans="1:7" x14ac:dyDescent="0.25">
      <c r="A704">
        <v>1067</v>
      </c>
      <c r="B704">
        <v>0.13536999999999999</v>
      </c>
      <c r="C704">
        <v>-2.613E-2</v>
      </c>
      <c r="D704">
        <v>1.464E-2</v>
      </c>
      <c r="E704">
        <v>6.2950000000000006E-2</v>
      </c>
      <c r="F704">
        <v>-1.9E-3</v>
      </c>
      <c r="G704">
        <v>-1.04E-2</v>
      </c>
    </row>
    <row r="705" spans="1:7" x14ac:dyDescent="0.25">
      <c r="A705">
        <v>1068</v>
      </c>
      <c r="B705">
        <v>0.13542000000000001</v>
      </c>
      <c r="C705">
        <v>-2.6040000000000001E-2</v>
      </c>
      <c r="D705">
        <v>1.4800000000000001E-2</v>
      </c>
      <c r="E705">
        <v>6.2979999999999994E-2</v>
      </c>
      <c r="F705">
        <v>-1.8400000000000001E-3</v>
      </c>
      <c r="G705">
        <v>-1.026E-2</v>
      </c>
    </row>
    <row r="706" spans="1:7" x14ac:dyDescent="0.25">
      <c r="A706">
        <v>1069</v>
      </c>
      <c r="B706">
        <v>0.13535</v>
      </c>
      <c r="C706">
        <v>-2.6040000000000001E-2</v>
      </c>
      <c r="D706">
        <v>1.4710000000000001E-2</v>
      </c>
      <c r="E706">
        <v>6.293E-2</v>
      </c>
      <c r="F706">
        <v>-1.8699999999999999E-3</v>
      </c>
      <c r="G706">
        <v>-1.025E-2</v>
      </c>
    </row>
    <row r="707" spans="1:7" x14ac:dyDescent="0.25">
      <c r="A707">
        <v>1070</v>
      </c>
      <c r="B707">
        <v>0.13539999999999999</v>
      </c>
      <c r="C707">
        <v>-2.5909999999999999E-2</v>
      </c>
      <c r="D707">
        <v>1.482E-2</v>
      </c>
      <c r="E707">
        <v>6.3049999999999995E-2</v>
      </c>
      <c r="F707">
        <v>-1.81E-3</v>
      </c>
      <c r="G707">
        <v>-1.009E-2</v>
      </c>
    </row>
    <row r="708" spans="1:7" x14ac:dyDescent="0.25">
      <c r="A708">
        <v>1071</v>
      </c>
      <c r="B708">
        <v>0.1353</v>
      </c>
      <c r="C708">
        <v>-2.5950000000000001E-2</v>
      </c>
      <c r="D708">
        <v>1.477E-2</v>
      </c>
      <c r="E708">
        <v>6.2950000000000006E-2</v>
      </c>
      <c r="F708">
        <v>-1.83E-3</v>
      </c>
      <c r="G708">
        <v>-1.008E-2</v>
      </c>
    </row>
    <row r="709" spans="1:7" x14ac:dyDescent="0.25">
      <c r="A709">
        <v>1072</v>
      </c>
      <c r="B709">
        <v>0.13511999999999999</v>
      </c>
      <c r="C709">
        <v>-2.5989999999999999E-2</v>
      </c>
      <c r="D709">
        <v>1.474E-2</v>
      </c>
      <c r="E709">
        <v>6.2950000000000006E-2</v>
      </c>
      <c r="F709">
        <v>-1.8400000000000001E-3</v>
      </c>
      <c r="G709">
        <v>-1.0019999999999999E-2</v>
      </c>
    </row>
    <row r="710" spans="1:7" x14ac:dyDescent="0.25">
      <c r="A710">
        <v>1073</v>
      </c>
      <c r="B710">
        <v>0.13500999999999999</v>
      </c>
      <c r="C710">
        <v>-2.5999999999999999E-2</v>
      </c>
      <c r="D710">
        <v>1.4710000000000001E-2</v>
      </c>
      <c r="E710">
        <v>6.2880000000000005E-2</v>
      </c>
      <c r="F710">
        <v>-1.91E-3</v>
      </c>
      <c r="G710">
        <v>-1.0109999999999999E-2</v>
      </c>
    </row>
    <row r="711" spans="1:7" x14ac:dyDescent="0.25">
      <c r="A711">
        <v>1074</v>
      </c>
      <c r="B711">
        <v>0.13496</v>
      </c>
      <c r="C711">
        <v>-2.6089999999999999E-2</v>
      </c>
      <c r="D711">
        <v>1.4749999999999999E-2</v>
      </c>
      <c r="E711">
        <v>6.2850000000000003E-2</v>
      </c>
      <c r="F711">
        <v>-1.8600000000000001E-3</v>
      </c>
      <c r="G711">
        <v>-0.01</v>
      </c>
    </row>
    <row r="712" spans="1:7" x14ac:dyDescent="0.25">
      <c r="A712">
        <v>1075</v>
      </c>
      <c r="B712">
        <v>0.13499</v>
      </c>
      <c r="C712">
        <v>-2.5989999999999999E-2</v>
      </c>
      <c r="D712">
        <v>1.477E-2</v>
      </c>
      <c r="E712">
        <v>6.293E-2</v>
      </c>
      <c r="F712">
        <v>-1.74E-3</v>
      </c>
      <c r="G712">
        <v>-9.8499999999999994E-3</v>
      </c>
    </row>
    <row r="713" spans="1:7" x14ac:dyDescent="0.25">
      <c r="A713">
        <v>1076</v>
      </c>
      <c r="B713">
        <v>0.13467000000000001</v>
      </c>
      <c r="C713">
        <v>-2.6069999999999999E-2</v>
      </c>
      <c r="D713">
        <v>1.4840000000000001E-2</v>
      </c>
      <c r="E713">
        <v>6.2899999999999998E-2</v>
      </c>
      <c r="F713">
        <v>-1.72E-3</v>
      </c>
      <c r="G713">
        <v>-9.7400000000000004E-3</v>
      </c>
    </row>
    <row r="714" spans="1:7" x14ac:dyDescent="0.25">
      <c r="A714">
        <v>1077</v>
      </c>
      <c r="B714">
        <v>0.13466</v>
      </c>
      <c r="C714">
        <v>-2.6030000000000001E-2</v>
      </c>
      <c r="D714">
        <v>1.477E-2</v>
      </c>
      <c r="E714">
        <v>6.2909999999999994E-2</v>
      </c>
      <c r="F714">
        <v>-1.75E-3</v>
      </c>
      <c r="G714">
        <v>-9.7400000000000004E-3</v>
      </c>
    </row>
    <row r="715" spans="1:7" x14ac:dyDescent="0.25">
      <c r="A715">
        <v>1078</v>
      </c>
      <c r="B715">
        <v>0.13461000000000001</v>
      </c>
      <c r="C715">
        <v>-2.6079999999999999E-2</v>
      </c>
      <c r="D715">
        <v>1.481E-2</v>
      </c>
      <c r="E715">
        <v>6.2950000000000006E-2</v>
      </c>
      <c r="F715">
        <v>-1.7099999999999999E-3</v>
      </c>
      <c r="G715">
        <v>-9.6100000000000005E-3</v>
      </c>
    </row>
    <row r="716" spans="1:7" x14ac:dyDescent="0.25">
      <c r="A716">
        <v>1079</v>
      </c>
      <c r="B716">
        <v>0.13441</v>
      </c>
      <c r="C716">
        <v>-2.6100000000000002E-2</v>
      </c>
      <c r="D716">
        <v>1.482E-2</v>
      </c>
      <c r="E716">
        <v>6.2950000000000006E-2</v>
      </c>
      <c r="F716">
        <v>-1.67E-3</v>
      </c>
      <c r="G716">
        <v>-9.5700000000000004E-3</v>
      </c>
    </row>
    <row r="717" spans="1:7" x14ac:dyDescent="0.25">
      <c r="A717">
        <v>1080</v>
      </c>
      <c r="B717">
        <v>0.13435</v>
      </c>
      <c r="C717">
        <v>-2.6120000000000001E-2</v>
      </c>
      <c r="D717">
        <v>1.481E-2</v>
      </c>
      <c r="E717">
        <v>6.2969999999999998E-2</v>
      </c>
      <c r="F717">
        <v>-1.6199999999999999E-3</v>
      </c>
      <c r="G717">
        <v>-9.4900000000000002E-3</v>
      </c>
    </row>
    <row r="718" spans="1:7" x14ac:dyDescent="0.25">
      <c r="A718">
        <v>1081</v>
      </c>
      <c r="B718">
        <v>0.13431000000000001</v>
      </c>
      <c r="C718">
        <v>-2.6120000000000001E-2</v>
      </c>
      <c r="D718">
        <v>1.4840000000000001E-2</v>
      </c>
      <c r="E718">
        <v>6.3E-2</v>
      </c>
      <c r="F718">
        <v>-1.58E-3</v>
      </c>
      <c r="G718">
        <v>-9.2800000000000001E-3</v>
      </c>
    </row>
    <row r="719" spans="1:7" x14ac:dyDescent="0.25">
      <c r="A719">
        <v>1082</v>
      </c>
      <c r="B719">
        <v>0.13417999999999999</v>
      </c>
      <c r="C719">
        <v>-2.6169999999999999E-2</v>
      </c>
      <c r="D719">
        <v>1.485E-2</v>
      </c>
      <c r="E719">
        <v>6.3070000000000001E-2</v>
      </c>
      <c r="F719">
        <v>-1.5499999999999999E-3</v>
      </c>
      <c r="G719">
        <v>-9.3399999999999993E-3</v>
      </c>
    </row>
    <row r="720" spans="1:7" x14ac:dyDescent="0.25">
      <c r="A720">
        <v>1083</v>
      </c>
      <c r="B720">
        <v>0.13406999999999999</v>
      </c>
      <c r="C720">
        <v>-2.6110000000000001E-2</v>
      </c>
      <c r="D720">
        <v>1.49E-2</v>
      </c>
      <c r="E720">
        <v>6.3109999999999999E-2</v>
      </c>
      <c r="F720">
        <v>-1.49E-3</v>
      </c>
      <c r="G720">
        <v>-9.1699999999999993E-3</v>
      </c>
    </row>
    <row r="721" spans="1:7" x14ac:dyDescent="0.25">
      <c r="A721">
        <v>1084</v>
      </c>
      <c r="B721">
        <v>0.13392999999999999</v>
      </c>
      <c r="C721">
        <v>-2.6210000000000001E-2</v>
      </c>
      <c r="D721">
        <v>1.494E-2</v>
      </c>
      <c r="E721">
        <v>6.3229999999999995E-2</v>
      </c>
      <c r="F721">
        <v>-1.4E-3</v>
      </c>
      <c r="G721">
        <v>-9.1299999999999992E-3</v>
      </c>
    </row>
    <row r="722" spans="1:7" x14ac:dyDescent="0.25">
      <c r="A722">
        <v>1085</v>
      </c>
      <c r="B722">
        <v>0.13385</v>
      </c>
      <c r="C722">
        <v>-2.6159999999999999E-2</v>
      </c>
      <c r="D722">
        <v>1.4970000000000001E-2</v>
      </c>
      <c r="E722">
        <v>6.3210000000000002E-2</v>
      </c>
      <c r="F722">
        <v>-1.3799999999999999E-3</v>
      </c>
      <c r="G722">
        <v>-8.9800000000000001E-3</v>
      </c>
    </row>
    <row r="723" spans="1:7" x14ac:dyDescent="0.25">
      <c r="A723">
        <v>1086</v>
      </c>
      <c r="B723">
        <v>0.1338</v>
      </c>
      <c r="C723">
        <v>-2.6179999999999998E-2</v>
      </c>
      <c r="D723">
        <v>1.4999999999999999E-2</v>
      </c>
      <c r="E723">
        <v>6.3289999999999999E-2</v>
      </c>
      <c r="F723">
        <v>-1.3699999999999999E-3</v>
      </c>
      <c r="G723">
        <v>-8.8299999999999993E-3</v>
      </c>
    </row>
    <row r="724" spans="1:7" x14ac:dyDescent="0.25">
      <c r="A724">
        <v>1087</v>
      </c>
      <c r="B724">
        <v>0.13375999999999999</v>
      </c>
      <c r="C724">
        <v>-2.613E-2</v>
      </c>
      <c r="D724">
        <v>1.5089999999999999E-2</v>
      </c>
      <c r="E724">
        <v>6.3460000000000003E-2</v>
      </c>
      <c r="F724">
        <v>-1.2700000000000001E-3</v>
      </c>
      <c r="G724">
        <v>-8.6899999999999998E-3</v>
      </c>
    </row>
    <row r="725" spans="1:7" x14ac:dyDescent="0.25">
      <c r="A725">
        <v>1088</v>
      </c>
      <c r="B725">
        <v>0.13361000000000001</v>
      </c>
      <c r="C725">
        <v>-2.6190000000000001E-2</v>
      </c>
      <c r="D725">
        <v>1.5089999999999999E-2</v>
      </c>
      <c r="E725">
        <v>6.3450000000000006E-2</v>
      </c>
      <c r="F725">
        <v>-1.16E-3</v>
      </c>
      <c r="G725">
        <v>-8.6400000000000001E-3</v>
      </c>
    </row>
    <row r="726" spans="1:7" x14ac:dyDescent="0.25">
      <c r="A726">
        <v>1089</v>
      </c>
      <c r="B726">
        <v>0.13353000000000001</v>
      </c>
      <c r="C726">
        <v>-2.623E-2</v>
      </c>
      <c r="D726">
        <v>1.5140000000000001E-2</v>
      </c>
      <c r="E726">
        <v>6.3560000000000005E-2</v>
      </c>
      <c r="F726">
        <v>-1.1199999999999999E-3</v>
      </c>
      <c r="G726">
        <v>-8.4700000000000001E-3</v>
      </c>
    </row>
    <row r="727" spans="1:7" x14ac:dyDescent="0.25">
      <c r="A727">
        <v>1090</v>
      </c>
      <c r="B727">
        <v>0.13349</v>
      </c>
      <c r="C727">
        <v>-2.6179999999999998E-2</v>
      </c>
      <c r="D727">
        <v>1.512E-2</v>
      </c>
      <c r="E727">
        <v>6.3630000000000006E-2</v>
      </c>
      <c r="F727">
        <v>-1.0499999999999999E-3</v>
      </c>
      <c r="G727">
        <v>-8.4100000000000008E-3</v>
      </c>
    </row>
    <row r="728" spans="1:7" x14ac:dyDescent="0.25">
      <c r="A728">
        <v>1091</v>
      </c>
      <c r="B728">
        <v>0.13319</v>
      </c>
      <c r="C728">
        <v>-2.6210000000000001E-2</v>
      </c>
      <c r="D728">
        <v>1.5129999999999999E-2</v>
      </c>
      <c r="E728">
        <v>6.3700000000000007E-2</v>
      </c>
      <c r="F728">
        <v>-1.01E-3</v>
      </c>
      <c r="G728">
        <v>-8.2799999999999992E-3</v>
      </c>
    </row>
    <row r="729" spans="1:7" x14ac:dyDescent="0.25">
      <c r="A729">
        <v>1092</v>
      </c>
      <c r="B729">
        <v>0.13321</v>
      </c>
      <c r="C729">
        <v>-2.614E-2</v>
      </c>
      <c r="D729">
        <v>1.5270000000000001E-2</v>
      </c>
      <c r="E729">
        <v>6.3909999999999995E-2</v>
      </c>
      <c r="F729" s="23">
        <v>-9.4313100000000005E-4</v>
      </c>
      <c r="G729">
        <v>-7.9900000000000006E-3</v>
      </c>
    </row>
    <row r="730" spans="1:7" x14ac:dyDescent="0.25">
      <c r="A730">
        <v>1093</v>
      </c>
      <c r="B730">
        <v>0.13303999999999999</v>
      </c>
      <c r="C730">
        <v>-2.6239999999999999E-2</v>
      </c>
      <c r="D730">
        <v>1.521E-2</v>
      </c>
      <c r="E730">
        <v>6.3969999999999999E-2</v>
      </c>
      <c r="F730" s="23">
        <v>-9.7693200000000002E-4</v>
      </c>
      <c r="G730">
        <v>-8.0800000000000004E-3</v>
      </c>
    </row>
    <row r="731" spans="1:7" x14ac:dyDescent="0.25">
      <c r="A731">
        <v>1094</v>
      </c>
      <c r="B731">
        <v>0.13303999999999999</v>
      </c>
      <c r="C731">
        <v>-2.6259999999999999E-2</v>
      </c>
      <c r="D731">
        <v>1.529E-2</v>
      </c>
      <c r="E731">
        <v>6.4060000000000006E-2</v>
      </c>
      <c r="F731" s="23">
        <v>-9.8256499999999991E-4</v>
      </c>
      <c r="G731">
        <v>-7.8200000000000006E-3</v>
      </c>
    </row>
    <row r="732" spans="1:7" x14ac:dyDescent="0.25">
      <c r="A732">
        <v>1095</v>
      </c>
      <c r="B732">
        <v>0.13291</v>
      </c>
      <c r="C732">
        <v>-2.6169999999999999E-2</v>
      </c>
      <c r="D732">
        <v>1.532E-2</v>
      </c>
      <c r="E732">
        <v>6.4299999999999996E-2</v>
      </c>
      <c r="F732" s="23">
        <v>-9.6436500000000001E-4</v>
      </c>
      <c r="G732">
        <v>-7.7299999999999999E-3</v>
      </c>
    </row>
    <row r="733" spans="1:7" x14ac:dyDescent="0.25">
      <c r="A733">
        <v>1096</v>
      </c>
      <c r="B733">
        <v>0.13281999999999999</v>
      </c>
      <c r="C733">
        <v>-2.6179999999999998E-2</v>
      </c>
      <c r="D733">
        <v>1.5299999999999999E-2</v>
      </c>
      <c r="E733">
        <v>6.4329999999999998E-2</v>
      </c>
      <c r="F733" s="23">
        <v>-8.0920500000000002E-4</v>
      </c>
      <c r="G733">
        <v>-7.5599999999999999E-3</v>
      </c>
    </row>
    <row r="734" spans="1:7" x14ac:dyDescent="0.25">
      <c r="A734">
        <v>1097</v>
      </c>
      <c r="B734">
        <v>0.13267000000000001</v>
      </c>
      <c r="C734">
        <v>-2.6249999999999999E-2</v>
      </c>
      <c r="D734">
        <v>1.5299999999999999E-2</v>
      </c>
      <c r="E734">
        <v>6.4439999999999997E-2</v>
      </c>
      <c r="F734" s="23">
        <v>-7.8839700000000003E-4</v>
      </c>
      <c r="G734">
        <v>-7.4400000000000004E-3</v>
      </c>
    </row>
    <row r="735" spans="1:7" x14ac:dyDescent="0.25">
      <c r="A735">
        <v>1098</v>
      </c>
      <c r="B735">
        <v>0.13256999999999999</v>
      </c>
      <c r="C735">
        <v>-2.6190000000000001E-2</v>
      </c>
      <c r="D735">
        <v>1.537E-2</v>
      </c>
      <c r="E735">
        <v>6.4579999999999999E-2</v>
      </c>
      <c r="F735" s="23">
        <v>-6.4141299999999997E-4</v>
      </c>
      <c r="G735">
        <v>-7.2199999999999999E-3</v>
      </c>
    </row>
    <row r="736" spans="1:7" x14ac:dyDescent="0.25">
      <c r="A736">
        <v>1099</v>
      </c>
      <c r="B736">
        <v>0.13242000000000001</v>
      </c>
      <c r="C736">
        <v>-2.6159999999999999E-2</v>
      </c>
      <c r="D736">
        <v>1.5389999999999999E-2</v>
      </c>
      <c r="E736">
        <v>6.4729999999999996E-2</v>
      </c>
      <c r="F736" s="23">
        <v>-5.4643300000000003E-4</v>
      </c>
      <c r="G736">
        <v>-7.0899999999999999E-3</v>
      </c>
    </row>
    <row r="737" spans="1:7" x14ac:dyDescent="0.25">
      <c r="A737">
        <v>1100</v>
      </c>
      <c r="B737">
        <v>0.13236000000000001</v>
      </c>
      <c r="C737">
        <v>-2.6200000000000001E-2</v>
      </c>
      <c r="D737">
        <v>1.5559999999999999E-2</v>
      </c>
      <c r="E737">
        <v>6.4879999999999993E-2</v>
      </c>
      <c r="F737" s="23">
        <v>-4.5403499999999999E-4</v>
      </c>
      <c r="G737">
        <v>-6.8999999999999999E-3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E948-00BF-4004-B2CE-1FBA31FEF92F}">
  <dimension ref="A1:F737"/>
  <sheetViews>
    <sheetView topLeftCell="A295" workbookViewId="0">
      <selection activeCell="B300" sqref="B300:F300"/>
    </sheetView>
  </sheetViews>
  <sheetFormatPr defaultRowHeight="15" x14ac:dyDescent="0.25"/>
  <sheetData>
    <row r="1" spans="1:6" x14ac:dyDescent="0.25">
      <c r="A1" t="s">
        <v>55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25">
      <c r="A2">
        <v>365</v>
      </c>
      <c r="B2">
        <v>0.10569000000000001</v>
      </c>
      <c r="C2">
        <v>6.2520000000000006E-2</v>
      </c>
      <c r="D2">
        <v>0.12753999999999999</v>
      </c>
      <c r="E2">
        <v>0.13372000000000001</v>
      </c>
      <c r="F2">
        <v>0.11773</v>
      </c>
    </row>
    <row r="3" spans="1:6" x14ac:dyDescent="0.25">
      <c r="A3">
        <v>366</v>
      </c>
      <c r="B3">
        <v>0.10464</v>
      </c>
      <c r="C3">
        <v>6.1940000000000002E-2</v>
      </c>
      <c r="D3">
        <v>0.12656000000000001</v>
      </c>
      <c r="E3">
        <v>0.13342999999999999</v>
      </c>
      <c r="F3">
        <v>0.11756</v>
      </c>
    </row>
    <row r="4" spans="1:6" x14ac:dyDescent="0.25">
      <c r="A4">
        <v>367</v>
      </c>
      <c r="B4">
        <v>0.11193</v>
      </c>
      <c r="C4">
        <v>6.9320000000000007E-2</v>
      </c>
      <c r="D4">
        <v>0.13428000000000001</v>
      </c>
      <c r="E4">
        <v>0.1323</v>
      </c>
      <c r="F4">
        <v>0.11708</v>
      </c>
    </row>
    <row r="5" spans="1:6" x14ac:dyDescent="0.25">
      <c r="A5">
        <v>368</v>
      </c>
      <c r="B5">
        <v>0.11099000000000001</v>
      </c>
      <c r="C5">
        <v>6.8540000000000004E-2</v>
      </c>
      <c r="D5">
        <v>0.13309000000000001</v>
      </c>
      <c r="E5">
        <v>0.13216</v>
      </c>
      <c r="F5">
        <v>0.11681</v>
      </c>
    </row>
    <row r="6" spans="1:6" x14ac:dyDescent="0.25">
      <c r="A6">
        <v>369</v>
      </c>
      <c r="B6">
        <v>0.111</v>
      </c>
      <c r="C6">
        <v>6.8250000000000005E-2</v>
      </c>
      <c r="D6">
        <v>0.13281000000000001</v>
      </c>
      <c r="E6">
        <v>0.13169</v>
      </c>
      <c r="F6">
        <v>0.11605</v>
      </c>
    </row>
    <row r="7" spans="1:6" x14ac:dyDescent="0.25">
      <c r="A7">
        <v>370</v>
      </c>
      <c r="B7">
        <v>0.10442</v>
      </c>
      <c r="C7">
        <v>6.2379999999999998E-2</v>
      </c>
      <c r="D7">
        <v>0.12690000000000001</v>
      </c>
      <c r="E7">
        <v>0.13868</v>
      </c>
      <c r="F7">
        <v>0.12401</v>
      </c>
    </row>
    <row r="8" spans="1:6" x14ac:dyDescent="0.25">
      <c r="A8">
        <v>371</v>
      </c>
      <c r="B8">
        <v>0.10358000000000001</v>
      </c>
      <c r="C8">
        <v>6.1580000000000003E-2</v>
      </c>
      <c r="D8">
        <v>0.12622</v>
      </c>
      <c r="E8">
        <v>0.13824</v>
      </c>
      <c r="F8">
        <v>0.12385</v>
      </c>
    </row>
    <row r="9" spans="1:6" x14ac:dyDescent="0.25">
      <c r="A9">
        <v>372</v>
      </c>
      <c r="B9">
        <v>0.10298</v>
      </c>
      <c r="C9">
        <v>6.1039999999999997E-2</v>
      </c>
      <c r="D9">
        <v>0.12601999999999999</v>
      </c>
      <c r="E9">
        <v>0.13780999999999999</v>
      </c>
      <c r="F9">
        <v>0.1232</v>
      </c>
    </row>
    <row r="10" spans="1:6" x14ac:dyDescent="0.25">
      <c r="A10">
        <v>373</v>
      </c>
      <c r="B10">
        <v>0.10203</v>
      </c>
      <c r="C10">
        <v>6.0380000000000003E-2</v>
      </c>
      <c r="D10">
        <v>0.12526999999999999</v>
      </c>
      <c r="E10">
        <v>0.13722999999999999</v>
      </c>
      <c r="F10">
        <v>0.12273000000000001</v>
      </c>
    </row>
    <row r="11" spans="1:6" x14ac:dyDescent="0.25">
      <c r="A11">
        <v>374</v>
      </c>
      <c r="B11">
        <v>0.10147</v>
      </c>
      <c r="C11">
        <v>5.985E-2</v>
      </c>
      <c r="D11">
        <v>0.12443</v>
      </c>
      <c r="E11">
        <v>0.1368</v>
      </c>
      <c r="F11">
        <v>0.12228</v>
      </c>
    </row>
    <row r="12" spans="1:6" x14ac:dyDescent="0.25">
      <c r="A12">
        <v>375</v>
      </c>
      <c r="B12">
        <v>0.1008</v>
      </c>
      <c r="C12">
        <v>5.917E-2</v>
      </c>
      <c r="D12">
        <v>0.12426</v>
      </c>
      <c r="E12">
        <v>0.13646</v>
      </c>
      <c r="F12">
        <v>0.12204</v>
      </c>
    </row>
    <row r="13" spans="1:6" x14ac:dyDescent="0.25">
      <c r="A13">
        <v>376</v>
      </c>
      <c r="B13">
        <v>9.9989999999999996E-2</v>
      </c>
      <c r="C13">
        <v>5.8680000000000003E-2</v>
      </c>
      <c r="D13">
        <v>0.1234</v>
      </c>
      <c r="E13">
        <v>0.13603999999999999</v>
      </c>
      <c r="F13">
        <v>0.12155000000000001</v>
      </c>
    </row>
    <row r="14" spans="1:6" x14ac:dyDescent="0.25">
      <c r="A14">
        <v>377</v>
      </c>
      <c r="B14">
        <v>9.9349999999999994E-2</v>
      </c>
      <c r="C14">
        <v>5.8220000000000001E-2</v>
      </c>
      <c r="D14">
        <v>0.12302</v>
      </c>
      <c r="E14">
        <v>0.13586000000000001</v>
      </c>
      <c r="F14">
        <v>0.12134</v>
      </c>
    </row>
    <row r="15" spans="1:6" x14ac:dyDescent="0.25">
      <c r="A15">
        <v>378</v>
      </c>
      <c r="B15">
        <v>9.8559999999999995E-2</v>
      </c>
      <c r="C15">
        <v>5.7459999999999997E-2</v>
      </c>
      <c r="D15">
        <v>0.12221</v>
      </c>
      <c r="E15">
        <v>0.13524</v>
      </c>
      <c r="F15">
        <v>0.12095</v>
      </c>
    </row>
    <row r="16" spans="1:6" x14ac:dyDescent="0.25">
      <c r="A16">
        <v>379</v>
      </c>
      <c r="B16">
        <v>9.8019999999999996E-2</v>
      </c>
      <c r="C16">
        <v>5.7200000000000001E-2</v>
      </c>
      <c r="D16">
        <v>0.12186</v>
      </c>
      <c r="E16">
        <v>0.1348</v>
      </c>
      <c r="F16">
        <v>0.12064999999999999</v>
      </c>
    </row>
    <row r="17" spans="1:6" x14ac:dyDescent="0.25">
      <c r="A17">
        <v>380</v>
      </c>
      <c r="B17">
        <v>9.7220000000000001E-2</v>
      </c>
      <c r="C17">
        <v>5.6489999999999999E-2</v>
      </c>
      <c r="D17">
        <v>0.12114999999999999</v>
      </c>
      <c r="E17">
        <v>0.13433999999999999</v>
      </c>
      <c r="F17">
        <v>0.12025</v>
      </c>
    </row>
    <row r="18" spans="1:6" x14ac:dyDescent="0.25">
      <c r="A18">
        <v>381</v>
      </c>
      <c r="B18">
        <v>9.6610000000000001E-2</v>
      </c>
      <c r="C18">
        <v>5.6050000000000003E-2</v>
      </c>
      <c r="D18">
        <v>0.12066</v>
      </c>
      <c r="E18">
        <v>0.13406999999999999</v>
      </c>
      <c r="F18">
        <v>0.11998</v>
      </c>
    </row>
    <row r="19" spans="1:6" x14ac:dyDescent="0.25">
      <c r="A19">
        <v>382</v>
      </c>
      <c r="B19">
        <v>9.6060000000000006E-2</v>
      </c>
      <c r="C19">
        <v>5.5469999999999998E-2</v>
      </c>
      <c r="D19">
        <v>0.12013</v>
      </c>
      <c r="E19">
        <v>0.13345000000000001</v>
      </c>
      <c r="F19">
        <v>0.11953999999999999</v>
      </c>
    </row>
    <row r="20" spans="1:6" x14ac:dyDescent="0.25">
      <c r="A20">
        <v>383</v>
      </c>
      <c r="B20">
        <v>9.5449999999999993E-2</v>
      </c>
      <c r="C20">
        <v>5.5010000000000003E-2</v>
      </c>
      <c r="D20">
        <v>0.11967999999999999</v>
      </c>
      <c r="E20">
        <v>0.13328000000000001</v>
      </c>
      <c r="F20">
        <v>0.11924999999999999</v>
      </c>
    </row>
    <row r="21" spans="1:6" x14ac:dyDescent="0.25">
      <c r="A21">
        <v>384</v>
      </c>
      <c r="B21">
        <v>9.486E-2</v>
      </c>
      <c r="C21">
        <v>5.4489999999999997E-2</v>
      </c>
      <c r="D21">
        <v>0.11914</v>
      </c>
      <c r="E21">
        <v>0.13299</v>
      </c>
      <c r="F21">
        <v>0.11901</v>
      </c>
    </row>
    <row r="22" spans="1:6" x14ac:dyDescent="0.25">
      <c r="A22">
        <v>385</v>
      </c>
      <c r="B22">
        <v>9.4399999999999998E-2</v>
      </c>
      <c r="C22">
        <v>5.4019999999999999E-2</v>
      </c>
      <c r="D22">
        <v>0.11864</v>
      </c>
      <c r="E22">
        <v>0.13269</v>
      </c>
      <c r="F22">
        <v>0.11881</v>
      </c>
    </row>
    <row r="23" spans="1:6" x14ac:dyDescent="0.25">
      <c r="A23">
        <v>386</v>
      </c>
      <c r="B23">
        <v>9.325E-2</v>
      </c>
      <c r="C23">
        <v>5.3620000000000001E-2</v>
      </c>
      <c r="D23">
        <v>0.11822000000000001</v>
      </c>
      <c r="E23">
        <v>0.1321</v>
      </c>
      <c r="F23">
        <v>0.11839</v>
      </c>
    </row>
    <row r="24" spans="1:6" x14ac:dyDescent="0.25">
      <c r="A24">
        <v>387</v>
      </c>
      <c r="B24">
        <v>9.3549999999999994E-2</v>
      </c>
      <c r="C24">
        <v>5.2920000000000002E-2</v>
      </c>
      <c r="D24">
        <v>0.11761000000000001</v>
      </c>
      <c r="E24">
        <v>0.13175999999999999</v>
      </c>
      <c r="F24">
        <v>0.11823</v>
      </c>
    </row>
    <row r="25" spans="1:6" x14ac:dyDescent="0.25">
      <c r="A25">
        <v>388</v>
      </c>
      <c r="B25">
        <v>9.2439999999999994E-2</v>
      </c>
      <c r="C25">
        <v>5.2479999999999999E-2</v>
      </c>
      <c r="D25">
        <v>0.11669</v>
      </c>
      <c r="E25">
        <v>0.13152</v>
      </c>
      <c r="F25">
        <v>0.11781</v>
      </c>
    </row>
    <row r="26" spans="1:6" x14ac:dyDescent="0.25">
      <c r="A26">
        <v>389</v>
      </c>
      <c r="B26">
        <v>9.1609999999999997E-2</v>
      </c>
      <c r="C26">
        <v>5.2159999999999998E-2</v>
      </c>
      <c r="D26">
        <v>0.11677</v>
      </c>
      <c r="E26">
        <v>0.13122</v>
      </c>
      <c r="F26">
        <v>0.11754000000000001</v>
      </c>
    </row>
    <row r="27" spans="1:6" x14ac:dyDescent="0.25">
      <c r="A27">
        <v>390</v>
      </c>
      <c r="B27">
        <v>9.1469999999999996E-2</v>
      </c>
      <c r="C27">
        <v>5.2249999999999998E-2</v>
      </c>
      <c r="D27">
        <v>0.11559999999999999</v>
      </c>
      <c r="E27">
        <v>0.13147</v>
      </c>
      <c r="F27">
        <v>0.11762</v>
      </c>
    </row>
    <row r="28" spans="1:6" x14ac:dyDescent="0.25">
      <c r="A28">
        <v>391</v>
      </c>
      <c r="B28">
        <v>9.1300000000000006E-2</v>
      </c>
      <c r="C28">
        <v>5.1970000000000002E-2</v>
      </c>
      <c r="D28">
        <v>0.11592</v>
      </c>
      <c r="E28">
        <v>0.13045000000000001</v>
      </c>
      <c r="F28">
        <v>0.11692</v>
      </c>
    </row>
    <row r="29" spans="1:6" x14ac:dyDescent="0.25">
      <c r="A29">
        <v>392</v>
      </c>
      <c r="B29">
        <v>9.1179999999999997E-2</v>
      </c>
      <c r="C29">
        <v>5.1360000000000003E-2</v>
      </c>
      <c r="D29">
        <v>0.11523</v>
      </c>
      <c r="E29">
        <v>0.13016</v>
      </c>
      <c r="F29">
        <v>0.11684</v>
      </c>
    </row>
    <row r="30" spans="1:6" x14ac:dyDescent="0.25">
      <c r="A30">
        <v>393</v>
      </c>
      <c r="B30">
        <v>8.9969999999999994E-2</v>
      </c>
      <c r="C30">
        <v>5.0410000000000003E-2</v>
      </c>
      <c r="D30">
        <v>0.1145</v>
      </c>
      <c r="E30">
        <v>0.12939000000000001</v>
      </c>
      <c r="F30">
        <v>0.11598</v>
      </c>
    </row>
    <row r="31" spans="1:6" x14ac:dyDescent="0.25">
      <c r="A31">
        <v>394</v>
      </c>
      <c r="B31">
        <v>8.9510000000000006E-2</v>
      </c>
      <c r="C31">
        <v>5.0389999999999997E-2</v>
      </c>
      <c r="D31">
        <v>0.11372</v>
      </c>
      <c r="E31">
        <v>0.12898000000000001</v>
      </c>
      <c r="F31">
        <v>0.11594</v>
      </c>
    </row>
    <row r="32" spans="1:6" x14ac:dyDescent="0.25">
      <c r="A32">
        <v>395</v>
      </c>
      <c r="B32">
        <v>8.9190000000000005E-2</v>
      </c>
      <c r="C32">
        <v>4.9880000000000001E-2</v>
      </c>
      <c r="D32">
        <v>0.11394</v>
      </c>
      <c r="E32">
        <v>0.12909000000000001</v>
      </c>
      <c r="F32">
        <v>0.11638999999999999</v>
      </c>
    </row>
    <row r="33" spans="1:6" x14ac:dyDescent="0.25">
      <c r="A33">
        <v>396</v>
      </c>
      <c r="B33">
        <v>8.9169999999999999E-2</v>
      </c>
      <c r="C33">
        <v>5.0119999999999998E-2</v>
      </c>
      <c r="D33">
        <v>0.11398999999999999</v>
      </c>
      <c r="E33">
        <v>0.12841</v>
      </c>
      <c r="F33">
        <v>0.11527</v>
      </c>
    </row>
    <row r="34" spans="1:6" x14ac:dyDescent="0.25">
      <c r="A34">
        <v>397</v>
      </c>
      <c r="B34">
        <v>8.8410000000000002E-2</v>
      </c>
      <c r="C34">
        <v>4.9759999999999999E-2</v>
      </c>
      <c r="D34">
        <v>0.1132</v>
      </c>
      <c r="E34">
        <v>0.12820000000000001</v>
      </c>
      <c r="F34">
        <v>0.11550000000000001</v>
      </c>
    </row>
    <row r="35" spans="1:6" x14ac:dyDescent="0.25">
      <c r="A35">
        <v>398</v>
      </c>
      <c r="B35">
        <v>8.7800000000000003E-2</v>
      </c>
      <c r="C35">
        <v>4.8989999999999999E-2</v>
      </c>
      <c r="D35">
        <v>0.11284</v>
      </c>
      <c r="E35">
        <v>0.12731000000000001</v>
      </c>
      <c r="F35">
        <v>0.11469</v>
      </c>
    </row>
    <row r="36" spans="1:6" x14ac:dyDescent="0.25">
      <c r="A36">
        <v>399</v>
      </c>
      <c r="B36">
        <v>8.7889999999999996E-2</v>
      </c>
      <c r="C36">
        <v>4.9110000000000001E-2</v>
      </c>
      <c r="D36">
        <v>0.11249000000000001</v>
      </c>
      <c r="E36">
        <v>0.12722</v>
      </c>
      <c r="F36">
        <v>0.11494</v>
      </c>
    </row>
    <row r="37" spans="1:6" x14ac:dyDescent="0.25">
      <c r="A37">
        <v>400</v>
      </c>
      <c r="B37">
        <v>8.7179999999999994E-2</v>
      </c>
      <c r="C37">
        <v>4.8489999999999998E-2</v>
      </c>
      <c r="D37">
        <v>0.1115</v>
      </c>
      <c r="E37">
        <v>0.12706999999999999</v>
      </c>
      <c r="F37">
        <v>0.11509999999999999</v>
      </c>
    </row>
    <row r="38" spans="1:6" x14ac:dyDescent="0.25">
      <c r="A38">
        <v>401</v>
      </c>
      <c r="B38">
        <v>8.6650000000000005E-2</v>
      </c>
      <c r="C38">
        <v>4.8320000000000002E-2</v>
      </c>
      <c r="D38">
        <v>0.11119</v>
      </c>
      <c r="E38">
        <v>0.12623000000000001</v>
      </c>
      <c r="F38">
        <v>0.11422</v>
      </c>
    </row>
    <row r="39" spans="1:6" x14ac:dyDescent="0.25">
      <c r="A39">
        <v>402</v>
      </c>
      <c r="B39">
        <v>8.5999999999999993E-2</v>
      </c>
      <c r="C39">
        <v>4.7750000000000001E-2</v>
      </c>
      <c r="D39">
        <v>0.11074000000000001</v>
      </c>
      <c r="E39">
        <v>0.12647</v>
      </c>
      <c r="F39">
        <v>0.11416999999999999</v>
      </c>
    </row>
    <row r="40" spans="1:6" x14ac:dyDescent="0.25">
      <c r="A40">
        <v>403</v>
      </c>
      <c r="B40">
        <v>8.5559999999999997E-2</v>
      </c>
      <c r="C40">
        <v>4.7780000000000003E-2</v>
      </c>
      <c r="D40">
        <v>0.11029</v>
      </c>
      <c r="E40">
        <v>0.12603</v>
      </c>
      <c r="F40">
        <v>0.11397</v>
      </c>
    </row>
    <row r="41" spans="1:6" x14ac:dyDescent="0.25">
      <c r="A41">
        <v>404</v>
      </c>
      <c r="B41">
        <v>8.5190000000000002E-2</v>
      </c>
      <c r="C41">
        <v>4.6980000000000001E-2</v>
      </c>
      <c r="D41">
        <v>0.10972999999999999</v>
      </c>
      <c r="E41">
        <v>0.12584999999999999</v>
      </c>
      <c r="F41">
        <v>0.11343</v>
      </c>
    </row>
    <row r="42" spans="1:6" x14ac:dyDescent="0.25">
      <c r="A42">
        <v>405</v>
      </c>
      <c r="B42">
        <v>8.4849999999999995E-2</v>
      </c>
      <c r="C42">
        <v>4.6699999999999998E-2</v>
      </c>
      <c r="D42">
        <v>0.10946</v>
      </c>
      <c r="E42">
        <v>0.12526999999999999</v>
      </c>
      <c r="F42">
        <v>0.11301</v>
      </c>
    </row>
    <row r="43" spans="1:6" x14ac:dyDescent="0.25">
      <c r="A43">
        <v>406</v>
      </c>
      <c r="B43">
        <v>8.3989999999999995E-2</v>
      </c>
      <c r="C43">
        <v>4.632E-2</v>
      </c>
      <c r="D43">
        <v>0.10902000000000001</v>
      </c>
      <c r="E43">
        <v>0.12501999999999999</v>
      </c>
      <c r="F43">
        <v>0.11294</v>
      </c>
    </row>
    <row r="44" spans="1:6" x14ac:dyDescent="0.25">
      <c r="A44">
        <v>407</v>
      </c>
      <c r="B44">
        <v>8.3640000000000006E-2</v>
      </c>
      <c r="C44">
        <v>4.623E-2</v>
      </c>
      <c r="D44">
        <v>0.10897999999999999</v>
      </c>
      <c r="E44">
        <v>0.12451</v>
      </c>
      <c r="F44">
        <v>0.11255999999999999</v>
      </c>
    </row>
    <row r="45" spans="1:6" x14ac:dyDescent="0.25">
      <c r="A45">
        <v>408</v>
      </c>
      <c r="B45">
        <v>8.3229999999999998E-2</v>
      </c>
      <c r="C45">
        <v>4.6109999999999998E-2</v>
      </c>
      <c r="D45">
        <v>0.10824</v>
      </c>
      <c r="E45">
        <v>0.12371</v>
      </c>
      <c r="F45">
        <v>0.11225</v>
      </c>
    </row>
    <row r="46" spans="1:6" x14ac:dyDescent="0.25">
      <c r="A46">
        <v>409</v>
      </c>
      <c r="B46">
        <v>8.2930000000000004E-2</v>
      </c>
      <c r="C46">
        <v>4.5740000000000003E-2</v>
      </c>
      <c r="D46">
        <v>0.10779</v>
      </c>
      <c r="E46">
        <v>0.12388</v>
      </c>
      <c r="F46">
        <v>0.11182</v>
      </c>
    </row>
    <row r="47" spans="1:6" x14ac:dyDescent="0.25">
      <c r="A47">
        <v>410</v>
      </c>
      <c r="B47">
        <v>8.2669999999999993E-2</v>
      </c>
      <c r="C47">
        <v>4.5659999999999999E-2</v>
      </c>
      <c r="D47">
        <v>0.10724</v>
      </c>
      <c r="E47">
        <v>0.12371</v>
      </c>
      <c r="F47">
        <v>0.11157</v>
      </c>
    </row>
    <row r="48" spans="1:6" x14ac:dyDescent="0.25">
      <c r="A48">
        <v>411</v>
      </c>
      <c r="B48">
        <v>8.1900000000000001E-2</v>
      </c>
      <c r="C48">
        <v>4.4929999999999998E-2</v>
      </c>
      <c r="D48">
        <v>0.10717</v>
      </c>
      <c r="E48">
        <v>0.12336999999999999</v>
      </c>
      <c r="F48">
        <v>0.11156000000000001</v>
      </c>
    </row>
    <row r="49" spans="1:6" x14ac:dyDescent="0.25">
      <c r="A49">
        <v>412</v>
      </c>
      <c r="B49">
        <v>8.1739999999999993E-2</v>
      </c>
      <c r="C49">
        <v>4.4760000000000001E-2</v>
      </c>
      <c r="D49">
        <v>0.10664</v>
      </c>
      <c r="E49">
        <v>0.12254</v>
      </c>
      <c r="F49">
        <v>0.11087</v>
      </c>
    </row>
    <row r="50" spans="1:6" x14ac:dyDescent="0.25">
      <c r="A50">
        <v>413</v>
      </c>
      <c r="B50">
        <v>8.1379999999999994E-2</v>
      </c>
      <c r="C50">
        <v>4.4560000000000002E-2</v>
      </c>
      <c r="D50">
        <v>0.10632999999999999</v>
      </c>
      <c r="E50">
        <v>0.12275999999999999</v>
      </c>
      <c r="F50">
        <v>0.11076</v>
      </c>
    </row>
    <row r="51" spans="1:6" x14ac:dyDescent="0.25">
      <c r="A51">
        <v>414</v>
      </c>
      <c r="B51">
        <v>8.1030000000000005E-2</v>
      </c>
      <c r="C51">
        <v>4.4630000000000003E-2</v>
      </c>
      <c r="D51">
        <v>0.10605000000000001</v>
      </c>
      <c r="E51">
        <v>0.12263</v>
      </c>
      <c r="F51">
        <v>0.11072</v>
      </c>
    </row>
    <row r="52" spans="1:6" x14ac:dyDescent="0.25">
      <c r="A52">
        <v>415</v>
      </c>
      <c r="B52">
        <v>8.0670000000000006E-2</v>
      </c>
      <c r="C52">
        <v>4.419E-2</v>
      </c>
      <c r="D52">
        <v>0.10582999999999999</v>
      </c>
      <c r="E52">
        <v>0.12203</v>
      </c>
      <c r="F52">
        <v>0.11029</v>
      </c>
    </row>
    <row r="53" spans="1:6" x14ac:dyDescent="0.25">
      <c r="A53">
        <v>416</v>
      </c>
      <c r="B53">
        <v>8.054E-2</v>
      </c>
      <c r="C53">
        <v>4.4130000000000003E-2</v>
      </c>
      <c r="D53">
        <v>0.10587000000000001</v>
      </c>
      <c r="E53">
        <v>0.12227</v>
      </c>
      <c r="F53">
        <v>0.11024</v>
      </c>
    </row>
    <row r="54" spans="1:6" x14ac:dyDescent="0.25">
      <c r="A54">
        <v>417</v>
      </c>
      <c r="B54">
        <v>7.9490000000000005E-2</v>
      </c>
      <c r="C54">
        <v>4.3729999999999998E-2</v>
      </c>
      <c r="D54">
        <v>0.10508000000000001</v>
      </c>
      <c r="E54">
        <v>0.12136</v>
      </c>
      <c r="F54">
        <v>0.11003</v>
      </c>
    </row>
    <row r="55" spans="1:6" x14ac:dyDescent="0.25">
      <c r="A55">
        <v>418</v>
      </c>
      <c r="B55">
        <v>7.9469999999999999E-2</v>
      </c>
      <c r="C55">
        <v>4.3400000000000001E-2</v>
      </c>
      <c r="D55">
        <v>0.10491</v>
      </c>
      <c r="E55">
        <v>0.12125</v>
      </c>
      <c r="F55">
        <v>0.10965</v>
      </c>
    </row>
    <row r="56" spans="1:6" x14ac:dyDescent="0.25">
      <c r="A56">
        <v>419</v>
      </c>
      <c r="B56">
        <v>7.9210000000000003E-2</v>
      </c>
      <c r="C56">
        <v>4.3459999999999999E-2</v>
      </c>
      <c r="D56">
        <v>0.10465000000000001</v>
      </c>
      <c r="E56">
        <v>0.12121999999999999</v>
      </c>
      <c r="F56">
        <v>0.10965</v>
      </c>
    </row>
    <row r="57" spans="1:6" x14ac:dyDescent="0.25">
      <c r="A57">
        <v>420</v>
      </c>
      <c r="B57">
        <v>7.8659999999999994E-2</v>
      </c>
      <c r="C57">
        <v>4.3069999999999997E-2</v>
      </c>
      <c r="D57">
        <v>0.10419</v>
      </c>
      <c r="E57">
        <v>0.12103</v>
      </c>
      <c r="F57">
        <v>0.10906</v>
      </c>
    </row>
    <row r="58" spans="1:6" x14ac:dyDescent="0.25">
      <c r="A58">
        <v>421</v>
      </c>
      <c r="B58">
        <v>7.7880000000000005E-2</v>
      </c>
      <c r="C58">
        <v>4.2639999999999997E-2</v>
      </c>
      <c r="D58">
        <v>0.10346</v>
      </c>
      <c r="E58">
        <v>0.12088</v>
      </c>
      <c r="F58">
        <v>0.10878</v>
      </c>
    </row>
    <row r="59" spans="1:6" x14ac:dyDescent="0.25">
      <c r="A59">
        <v>422</v>
      </c>
      <c r="B59">
        <v>7.7960000000000002E-2</v>
      </c>
      <c r="C59">
        <v>4.24E-2</v>
      </c>
      <c r="D59">
        <v>0.10347000000000001</v>
      </c>
      <c r="E59">
        <v>0.12033000000000001</v>
      </c>
      <c r="F59">
        <v>0.10866000000000001</v>
      </c>
    </row>
    <row r="60" spans="1:6" x14ac:dyDescent="0.25">
      <c r="A60">
        <v>423</v>
      </c>
      <c r="B60">
        <v>7.782E-2</v>
      </c>
      <c r="C60">
        <v>4.2130000000000001E-2</v>
      </c>
      <c r="D60">
        <v>0.10306999999999999</v>
      </c>
      <c r="E60">
        <v>0.12071</v>
      </c>
      <c r="F60">
        <v>0.10876</v>
      </c>
    </row>
    <row r="61" spans="1:6" x14ac:dyDescent="0.25">
      <c r="A61">
        <v>424</v>
      </c>
      <c r="B61">
        <v>7.7460000000000001E-2</v>
      </c>
      <c r="C61">
        <v>4.2139999999999997E-2</v>
      </c>
      <c r="D61">
        <v>0.1027</v>
      </c>
      <c r="E61">
        <v>0.12028999999999999</v>
      </c>
      <c r="F61">
        <v>0.10845</v>
      </c>
    </row>
    <row r="62" spans="1:6" x14ac:dyDescent="0.25">
      <c r="A62">
        <v>425</v>
      </c>
      <c r="B62">
        <v>7.7109999999999998E-2</v>
      </c>
      <c r="C62">
        <v>4.2009999999999999E-2</v>
      </c>
      <c r="D62">
        <v>0.10346</v>
      </c>
      <c r="E62">
        <v>0.12014</v>
      </c>
      <c r="F62">
        <v>0.10897999999999999</v>
      </c>
    </row>
    <row r="63" spans="1:6" x14ac:dyDescent="0.25">
      <c r="A63">
        <v>426</v>
      </c>
      <c r="B63">
        <v>7.6810000000000003E-2</v>
      </c>
      <c r="C63">
        <v>4.1770000000000002E-2</v>
      </c>
      <c r="D63">
        <v>0.10315000000000001</v>
      </c>
      <c r="E63">
        <v>0.11983000000000001</v>
      </c>
      <c r="F63">
        <v>0.10842</v>
      </c>
    </row>
    <row r="64" spans="1:6" x14ac:dyDescent="0.25">
      <c r="A64">
        <v>427</v>
      </c>
      <c r="B64">
        <v>7.6329999999999995E-2</v>
      </c>
      <c r="C64">
        <v>4.1309999999999999E-2</v>
      </c>
      <c r="D64">
        <v>0.10276</v>
      </c>
      <c r="E64">
        <v>0.11974</v>
      </c>
      <c r="F64">
        <v>0.10813</v>
      </c>
    </row>
    <row r="65" spans="1:6" x14ac:dyDescent="0.25">
      <c r="A65">
        <v>428</v>
      </c>
      <c r="B65">
        <v>7.5990000000000002E-2</v>
      </c>
      <c r="C65">
        <v>4.1300000000000003E-2</v>
      </c>
      <c r="D65">
        <v>0.10266</v>
      </c>
      <c r="E65">
        <v>0.11956</v>
      </c>
      <c r="F65">
        <v>0.10804999999999999</v>
      </c>
    </row>
    <row r="66" spans="1:6" x14ac:dyDescent="0.25">
      <c r="A66">
        <v>429</v>
      </c>
      <c r="B66">
        <v>7.5410000000000005E-2</v>
      </c>
      <c r="C66">
        <v>4.1050000000000003E-2</v>
      </c>
      <c r="D66">
        <v>0.10231</v>
      </c>
      <c r="E66">
        <v>0.1193</v>
      </c>
      <c r="F66">
        <v>0.10789</v>
      </c>
    </row>
    <row r="67" spans="1:6" x14ac:dyDescent="0.25">
      <c r="A67">
        <v>430</v>
      </c>
      <c r="B67">
        <v>7.5139999999999998E-2</v>
      </c>
      <c r="C67">
        <v>4.0989999999999999E-2</v>
      </c>
      <c r="D67">
        <v>0.10199999999999999</v>
      </c>
      <c r="E67">
        <v>0.11922000000000001</v>
      </c>
      <c r="F67">
        <v>0.10747</v>
      </c>
    </row>
    <row r="68" spans="1:6" x14ac:dyDescent="0.25">
      <c r="A68">
        <v>431</v>
      </c>
      <c r="B68">
        <v>7.4810000000000001E-2</v>
      </c>
      <c r="C68">
        <v>4.0669999999999998E-2</v>
      </c>
      <c r="D68">
        <v>0.10193000000000001</v>
      </c>
      <c r="E68">
        <v>0.11899999999999999</v>
      </c>
      <c r="F68">
        <v>0.10765</v>
      </c>
    </row>
    <row r="69" spans="1:6" x14ac:dyDescent="0.25">
      <c r="A69">
        <v>432</v>
      </c>
      <c r="B69">
        <v>7.467E-2</v>
      </c>
      <c r="C69">
        <v>4.0509999999999997E-2</v>
      </c>
      <c r="D69">
        <v>0.1016</v>
      </c>
      <c r="E69">
        <v>0.11890000000000001</v>
      </c>
      <c r="F69">
        <v>0.10738</v>
      </c>
    </row>
    <row r="70" spans="1:6" x14ac:dyDescent="0.25">
      <c r="A70">
        <v>433</v>
      </c>
      <c r="B70">
        <v>7.4499999999999997E-2</v>
      </c>
      <c r="C70">
        <v>4.0390000000000002E-2</v>
      </c>
      <c r="D70">
        <v>0.10156</v>
      </c>
      <c r="E70">
        <v>0.11885999999999999</v>
      </c>
      <c r="F70">
        <v>0.10721</v>
      </c>
    </row>
    <row r="71" spans="1:6" x14ac:dyDescent="0.25">
      <c r="A71">
        <v>434</v>
      </c>
      <c r="B71">
        <v>7.4010000000000006E-2</v>
      </c>
      <c r="C71">
        <v>4.011E-2</v>
      </c>
      <c r="D71">
        <v>0.10120999999999999</v>
      </c>
      <c r="E71">
        <v>0.11860999999999999</v>
      </c>
      <c r="F71">
        <v>0.10687000000000001</v>
      </c>
    </row>
    <row r="72" spans="1:6" x14ac:dyDescent="0.25">
      <c r="A72">
        <v>435</v>
      </c>
      <c r="B72">
        <v>7.3709999999999998E-2</v>
      </c>
      <c r="C72">
        <v>3.9870000000000003E-2</v>
      </c>
      <c r="D72">
        <v>0.10087</v>
      </c>
      <c r="E72">
        <v>0.1187</v>
      </c>
      <c r="F72">
        <v>0.1069</v>
      </c>
    </row>
    <row r="73" spans="1:6" x14ac:dyDescent="0.25">
      <c r="A73">
        <v>436</v>
      </c>
      <c r="B73">
        <v>7.3389999999999997E-2</v>
      </c>
      <c r="C73">
        <v>3.9699999999999999E-2</v>
      </c>
      <c r="D73">
        <v>0.10085</v>
      </c>
      <c r="E73">
        <v>0.11824999999999999</v>
      </c>
      <c r="F73">
        <v>0.10639</v>
      </c>
    </row>
    <row r="74" spans="1:6" x14ac:dyDescent="0.25">
      <c r="A74">
        <v>437</v>
      </c>
      <c r="B74">
        <v>7.306E-2</v>
      </c>
      <c r="C74">
        <v>3.9690000000000003E-2</v>
      </c>
      <c r="D74">
        <v>0.1007</v>
      </c>
      <c r="E74">
        <v>0.1181</v>
      </c>
      <c r="F74">
        <v>0.10637000000000001</v>
      </c>
    </row>
    <row r="75" spans="1:6" x14ac:dyDescent="0.25">
      <c r="A75">
        <v>438</v>
      </c>
      <c r="B75">
        <v>7.281E-2</v>
      </c>
      <c r="C75">
        <v>3.9510000000000003E-2</v>
      </c>
      <c r="D75">
        <v>0.10052</v>
      </c>
      <c r="E75">
        <v>0.11809</v>
      </c>
      <c r="F75">
        <v>0.10628</v>
      </c>
    </row>
    <row r="76" spans="1:6" x14ac:dyDescent="0.25">
      <c r="A76">
        <v>439</v>
      </c>
      <c r="B76">
        <v>7.2770000000000001E-2</v>
      </c>
      <c r="C76">
        <v>3.9329999999999997E-2</v>
      </c>
      <c r="D76">
        <v>0.10032000000000001</v>
      </c>
      <c r="E76">
        <v>0.11802</v>
      </c>
      <c r="F76">
        <v>0.10631</v>
      </c>
    </row>
    <row r="77" spans="1:6" x14ac:dyDescent="0.25">
      <c r="A77">
        <v>440</v>
      </c>
      <c r="B77">
        <v>7.2239999999999999E-2</v>
      </c>
      <c r="C77">
        <v>3.9039999999999998E-2</v>
      </c>
      <c r="D77">
        <v>9.9970000000000003E-2</v>
      </c>
      <c r="E77">
        <v>0.11799999999999999</v>
      </c>
      <c r="F77">
        <v>0.10598</v>
      </c>
    </row>
    <row r="78" spans="1:6" x14ac:dyDescent="0.25">
      <c r="A78">
        <v>441</v>
      </c>
      <c r="B78">
        <v>7.2029999999999997E-2</v>
      </c>
      <c r="C78">
        <v>3.9120000000000002E-2</v>
      </c>
      <c r="D78">
        <v>9.9940000000000001E-2</v>
      </c>
      <c r="E78">
        <v>0.11784</v>
      </c>
      <c r="F78">
        <v>0.10584</v>
      </c>
    </row>
    <row r="79" spans="1:6" x14ac:dyDescent="0.25">
      <c r="A79">
        <v>442</v>
      </c>
      <c r="B79">
        <v>7.1859999999999993E-2</v>
      </c>
      <c r="C79">
        <v>3.8800000000000001E-2</v>
      </c>
      <c r="D79">
        <v>9.9650000000000002E-2</v>
      </c>
      <c r="E79">
        <v>0.11781999999999999</v>
      </c>
      <c r="F79">
        <v>0.10592</v>
      </c>
    </row>
    <row r="80" spans="1:6" x14ac:dyDescent="0.25">
      <c r="A80">
        <v>443</v>
      </c>
      <c r="B80">
        <v>7.1650000000000005E-2</v>
      </c>
      <c r="C80">
        <v>3.882E-2</v>
      </c>
      <c r="D80">
        <v>9.9629999999999996E-2</v>
      </c>
      <c r="E80">
        <v>0.11763999999999999</v>
      </c>
      <c r="F80">
        <v>0.10574</v>
      </c>
    </row>
    <row r="81" spans="1:6" x14ac:dyDescent="0.25">
      <c r="A81">
        <v>444</v>
      </c>
      <c r="B81">
        <v>7.1419999999999997E-2</v>
      </c>
      <c r="C81">
        <v>3.8510000000000003E-2</v>
      </c>
      <c r="D81">
        <v>9.9180000000000004E-2</v>
      </c>
      <c r="E81">
        <v>0.11774</v>
      </c>
      <c r="F81">
        <v>0.10539999999999999</v>
      </c>
    </row>
    <row r="82" spans="1:6" x14ac:dyDescent="0.25">
      <c r="A82">
        <v>445</v>
      </c>
      <c r="B82">
        <v>7.1150000000000005E-2</v>
      </c>
      <c r="C82">
        <v>3.848E-2</v>
      </c>
      <c r="D82">
        <v>9.8970000000000002E-2</v>
      </c>
      <c r="E82">
        <v>0.11742</v>
      </c>
      <c r="F82">
        <v>0.10523</v>
      </c>
    </row>
    <row r="83" spans="1:6" x14ac:dyDescent="0.25">
      <c r="A83">
        <v>446</v>
      </c>
      <c r="B83">
        <v>7.0860000000000006E-2</v>
      </c>
      <c r="C83">
        <v>3.832E-2</v>
      </c>
      <c r="D83">
        <v>9.8989999999999995E-2</v>
      </c>
      <c r="E83">
        <v>0.1174</v>
      </c>
      <c r="F83">
        <v>0.10503999999999999</v>
      </c>
    </row>
    <row r="84" spans="1:6" x14ac:dyDescent="0.25">
      <c r="A84">
        <v>447</v>
      </c>
      <c r="B84">
        <v>7.0749999999999993E-2</v>
      </c>
      <c r="C84">
        <v>3.8150000000000003E-2</v>
      </c>
      <c r="D84">
        <v>9.8739999999999994E-2</v>
      </c>
      <c r="E84">
        <v>0.11731</v>
      </c>
      <c r="F84">
        <v>0.1051</v>
      </c>
    </row>
    <row r="85" spans="1:6" x14ac:dyDescent="0.25">
      <c r="A85">
        <v>448</v>
      </c>
      <c r="B85">
        <v>7.0489999999999997E-2</v>
      </c>
      <c r="C85">
        <v>3.805E-2</v>
      </c>
      <c r="D85">
        <v>9.869E-2</v>
      </c>
      <c r="E85">
        <v>0.11716</v>
      </c>
      <c r="F85">
        <v>0.10478</v>
      </c>
    </row>
    <row r="86" spans="1:6" x14ac:dyDescent="0.25">
      <c r="A86">
        <v>449</v>
      </c>
      <c r="B86">
        <v>7.0220000000000005E-2</v>
      </c>
      <c r="C86">
        <v>3.7780000000000001E-2</v>
      </c>
      <c r="D86">
        <v>9.8390000000000005E-2</v>
      </c>
      <c r="E86">
        <v>0.11711000000000001</v>
      </c>
      <c r="F86">
        <v>0.10455</v>
      </c>
    </row>
    <row r="87" spans="1:6" x14ac:dyDescent="0.25">
      <c r="A87">
        <v>450</v>
      </c>
      <c r="B87">
        <v>7.0019999999999999E-2</v>
      </c>
      <c r="C87">
        <v>3.7659999999999999E-2</v>
      </c>
      <c r="D87">
        <v>9.8220000000000002E-2</v>
      </c>
      <c r="E87">
        <v>0.11692</v>
      </c>
      <c r="F87">
        <v>0.10446</v>
      </c>
    </row>
    <row r="88" spans="1:6" x14ac:dyDescent="0.25">
      <c r="A88">
        <v>451</v>
      </c>
      <c r="B88">
        <v>7.016E-2</v>
      </c>
      <c r="C88">
        <v>3.7629999999999997E-2</v>
      </c>
      <c r="D88">
        <v>9.8159999999999997E-2</v>
      </c>
      <c r="E88">
        <v>0.11688999999999999</v>
      </c>
      <c r="F88">
        <v>0.10417</v>
      </c>
    </row>
    <row r="89" spans="1:6" x14ac:dyDescent="0.25">
      <c r="A89">
        <v>452</v>
      </c>
      <c r="B89">
        <v>6.9769999999999999E-2</v>
      </c>
      <c r="C89">
        <v>3.7379999999999997E-2</v>
      </c>
      <c r="D89">
        <v>9.7750000000000004E-2</v>
      </c>
      <c r="E89">
        <v>0.11692</v>
      </c>
      <c r="F89">
        <v>0.10407</v>
      </c>
    </row>
    <row r="90" spans="1:6" x14ac:dyDescent="0.25">
      <c r="A90">
        <v>453</v>
      </c>
      <c r="B90">
        <v>6.973E-2</v>
      </c>
      <c r="C90">
        <v>3.7220000000000003E-2</v>
      </c>
      <c r="D90">
        <v>9.7790000000000002E-2</v>
      </c>
      <c r="E90">
        <v>0.11676</v>
      </c>
      <c r="F90">
        <v>0.10398</v>
      </c>
    </row>
    <row r="91" spans="1:6" x14ac:dyDescent="0.25">
      <c r="A91">
        <v>454</v>
      </c>
      <c r="B91">
        <v>6.9419999999999996E-2</v>
      </c>
      <c r="C91">
        <v>3.721E-2</v>
      </c>
      <c r="D91">
        <v>9.7479999999999997E-2</v>
      </c>
      <c r="E91">
        <v>0.11667</v>
      </c>
      <c r="F91">
        <v>0.10382</v>
      </c>
    </row>
    <row r="92" spans="1:6" x14ac:dyDescent="0.25">
      <c r="A92">
        <v>455</v>
      </c>
      <c r="B92">
        <v>6.9239999999999996E-2</v>
      </c>
      <c r="C92">
        <v>3.712E-2</v>
      </c>
      <c r="D92">
        <v>9.7299999999999998E-2</v>
      </c>
      <c r="E92">
        <v>0.11659</v>
      </c>
      <c r="F92">
        <v>0.10359</v>
      </c>
    </row>
    <row r="93" spans="1:6" x14ac:dyDescent="0.25">
      <c r="A93">
        <v>456</v>
      </c>
      <c r="B93">
        <v>6.9099999999999995E-2</v>
      </c>
      <c r="C93">
        <v>3.6880000000000003E-2</v>
      </c>
      <c r="D93">
        <v>9.7409999999999997E-2</v>
      </c>
      <c r="E93">
        <v>0.11663999999999999</v>
      </c>
      <c r="F93">
        <v>0.10348</v>
      </c>
    </row>
    <row r="94" spans="1:6" x14ac:dyDescent="0.25">
      <c r="A94">
        <v>457</v>
      </c>
      <c r="B94">
        <v>6.8890000000000007E-2</v>
      </c>
      <c r="C94">
        <v>3.6720000000000003E-2</v>
      </c>
      <c r="D94">
        <v>9.715E-2</v>
      </c>
      <c r="E94">
        <v>0.11658</v>
      </c>
      <c r="F94">
        <v>0.10333000000000001</v>
      </c>
    </row>
    <row r="95" spans="1:6" x14ac:dyDescent="0.25">
      <c r="A95">
        <v>458</v>
      </c>
      <c r="B95">
        <v>6.8650000000000003E-2</v>
      </c>
      <c r="C95">
        <v>3.6510000000000001E-2</v>
      </c>
      <c r="D95">
        <v>9.6960000000000005E-2</v>
      </c>
      <c r="E95">
        <v>0.11642</v>
      </c>
      <c r="F95">
        <v>0.10309</v>
      </c>
    </row>
    <row r="96" spans="1:6" x14ac:dyDescent="0.25">
      <c r="A96">
        <v>459</v>
      </c>
      <c r="B96">
        <v>6.855E-2</v>
      </c>
      <c r="C96">
        <v>3.6549999999999999E-2</v>
      </c>
      <c r="D96">
        <v>9.6949999999999995E-2</v>
      </c>
      <c r="E96">
        <v>0.11633</v>
      </c>
      <c r="F96">
        <v>0.10304000000000001</v>
      </c>
    </row>
    <row r="97" spans="1:6" x14ac:dyDescent="0.25">
      <c r="A97">
        <v>460</v>
      </c>
      <c r="B97">
        <v>6.8440000000000001E-2</v>
      </c>
      <c r="C97">
        <v>3.6540000000000003E-2</v>
      </c>
      <c r="D97">
        <v>9.6769999999999995E-2</v>
      </c>
      <c r="E97">
        <v>0.11633</v>
      </c>
      <c r="F97">
        <v>0.10279000000000001</v>
      </c>
    </row>
    <row r="98" spans="1:6" x14ac:dyDescent="0.25">
      <c r="A98">
        <v>461</v>
      </c>
      <c r="B98">
        <v>6.8269999999999997E-2</v>
      </c>
      <c r="C98">
        <v>3.6330000000000001E-2</v>
      </c>
      <c r="D98">
        <v>9.6560000000000007E-2</v>
      </c>
      <c r="E98">
        <v>0.11638999999999999</v>
      </c>
      <c r="F98">
        <v>0.10287</v>
      </c>
    </row>
    <row r="99" spans="1:6" x14ac:dyDescent="0.25">
      <c r="A99">
        <v>462</v>
      </c>
      <c r="B99">
        <v>6.7989999999999995E-2</v>
      </c>
      <c r="C99">
        <v>3.6139999999999999E-2</v>
      </c>
      <c r="D99">
        <v>9.6460000000000004E-2</v>
      </c>
      <c r="E99">
        <v>0.11626</v>
      </c>
      <c r="F99">
        <v>0.10263</v>
      </c>
    </row>
    <row r="100" spans="1:6" x14ac:dyDescent="0.25">
      <c r="A100">
        <v>463</v>
      </c>
      <c r="B100">
        <v>6.7739999999999995E-2</v>
      </c>
      <c r="C100">
        <v>3.5889999999999998E-2</v>
      </c>
      <c r="D100">
        <v>9.6129999999999993E-2</v>
      </c>
      <c r="E100">
        <v>0.11616</v>
      </c>
      <c r="F100">
        <v>0.10254000000000001</v>
      </c>
    </row>
    <row r="101" spans="1:6" x14ac:dyDescent="0.25">
      <c r="A101">
        <v>464</v>
      </c>
      <c r="B101">
        <v>6.7549999999999999E-2</v>
      </c>
      <c r="C101">
        <v>3.585E-2</v>
      </c>
      <c r="D101">
        <v>9.6110000000000001E-2</v>
      </c>
      <c r="E101">
        <v>0.11613</v>
      </c>
      <c r="F101">
        <v>0.1023</v>
      </c>
    </row>
    <row r="102" spans="1:6" x14ac:dyDescent="0.25">
      <c r="A102">
        <v>465</v>
      </c>
      <c r="B102">
        <v>6.7330000000000001E-2</v>
      </c>
      <c r="C102">
        <v>3.5659999999999997E-2</v>
      </c>
      <c r="D102">
        <v>9.5949999999999994E-2</v>
      </c>
      <c r="E102">
        <v>0.11604</v>
      </c>
      <c r="F102">
        <v>0.10215</v>
      </c>
    </row>
    <row r="103" spans="1:6" x14ac:dyDescent="0.25">
      <c r="A103">
        <v>466</v>
      </c>
      <c r="B103">
        <v>6.7100000000000007E-2</v>
      </c>
      <c r="C103">
        <v>3.5700000000000003E-2</v>
      </c>
      <c r="D103">
        <v>9.5850000000000005E-2</v>
      </c>
      <c r="E103">
        <v>0.11605</v>
      </c>
      <c r="F103">
        <v>0.10217</v>
      </c>
    </row>
    <row r="104" spans="1:6" x14ac:dyDescent="0.25">
      <c r="A104">
        <v>467</v>
      </c>
      <c r="B104">
        <v>6.6909999999999997E-2</v>
      </c>
      <c r="C104">
        <v>3.5349999999999999E-2</v>
      </c>
      <c r="D104">
        <v>9.5579999999999998E-2</v>
      </c>
      <c r="E104">
        <v>0.11587</v>
      </c>
      <c r="F104">
        <v>0.10206</v>
      </c>
    </row>
    <row r="105" spans="1:6" x14ac:dyDescent="0.25">
      <c r="A105">
        <v>468</v>
      </c>
      <c r="B105">
        <v>6.676E-2</v>
      </c>
      <c r="C105">
        <v>3.5349999999999999E-2</v>
      </c>
      <c r="D105">
        <v>9.5490000000000005E-2</v>
      </c>
      <c r="E105">
        <v>0.11608</v>
      </c>
      <c r="F105">
        <v>0.10199999999999999</v>
      </c>
    </row>
    <row r="106" spans="1:6" x14ac:dyDescent="0.25">
      <c r="A106">
        <v>469</v>
      </c>
      <c r="B106">
        <v>6.6549999999999998E-2</v>
      </c>
      <c r="C106">
        <v>3.5139999999999998E-2</v>
      </c>
      <c r="D106">
        <v>9.5200000000000007E-2</v>
      </c>
      <c r="E106">
        <v>0.11593000000000001</v>
      </c>
      <c r="F106">
        <v>0.1018</v>
      </c>
    </row>
    <row r="107" spans="1:6" x14ac:dyDescent="0.25">
      <c r="A107">
        <v>470</v>
      </c>
      <c r="B107">
        <v>6.6309999999999994E-2</v>
      </c>
      <c r="C107">
        <v>3.5029999999999999E-2</v>
      </c>
      <c r="D107">
        <v>9.5149999999999998E-2</v>
      </c>
      <c r="E107">
        <v>0.1159</v>
      </c>
      <c r="F107">
        <v>0.1018</v>
      </c>
    </row>
    <row r="108" spans="1:6" x14ac:dyDescent="0.25">
      <c r="A108">
        <v>471</v>
      </c>
      <c r="B108">
        <v>6.6250000000000003E-2</v>
      </c>
      <c r="C108">
        <v>3.4840000000000003E-2</v>
      </c>
      <c r="D108">
        <v>9.5000000000000001E-2</v>
      </c>
      <c r="E108">
        <v>0.11577</v>
      </c>
      <c r="F108">
        <v>0.10154000000000001</v>
      </c>
    </row>
    <row r="109" spans="1:6" x14ac:dyDescent="0.25">
      <c r="A109">
        <v>472</v>
      </c>
      <c r="B109">
        <v>6.5970000000000001E-2</v>
      </c>
      <c r="C109">
        <v>3.4680000000000002E-2</v>
      </c>
      <c r="D109">
        <v>9.4630000000000006E-2</v>
      </c>
      <c r="E109">
        <v>0.11579</v>
      </c>
      <c r="F109">
        <v>0.10153</v>
      </c>
    </row>
    <row r="110" spans="1:6" x14ac:dyDescent="0.25">
      <c r="A110">
        <v>473</v>
      </c>
      <c r="B110">
        <v>6.5850000000000006E-2</v>
      </c>
      <c r="C110">
        <v>3.4549999999999997E-2</v>
      </c>
      <c r="D110">
        <v>9.4520000000000007E-2</v>
      </c>
      <c r="E110">
        <v>0.11583</v>
      </c>
      <c r="F110">
        <v>0.10161000000000001</v>
      </c>
    </row>
    <row r="111" spans="1:6" x14ac:dyDescent="0.25">
      <c r="A111">
        <v>474</v>
      </c>
      <c r="B111">
        <v>6.5710000000000005E-2</v>
      </c>
      <c r="C111">
        <v>3.4450000000000001E-2</v>
      </c>
      <c r="D111">
        <v>9.4530000000000003E-2</v>
      </c>
      <c r="E111">
        <v>0.11583</v>
      </c>
      <c r="F111">
        <v>0.10145999999999999</v>
      </c>
    </row>
    <row r="112" spans="1:6" x14ac:dyDescent="0.25">
      <c r="A112">
        <v>475</v>
      </c>
      <c r="B112">
        <v>6.54E-2</v>
      </c>
      <c r="C112">
        <v>3.4209999999999997E-2</v>
      </c>
      <c r="D112">
        <v>9.4289999999999999E-2</v>
      </c>
      <c r="E112">
        <v>0.11584</v>
      </c>
      <c r="F112">
        <v>0.10143000000000001</v>
      </c>
    </row>
    <row r="113" spans="1:6" x14ac:dyDescent="0.25">
      <c r="A113">
        <v>476</v>
      </c>
      <c r="B113">
        <v>6.5290000000000001E-2</v>
      </c>
      <c r="C113">
        <v>3.4169999999999999E-2</v>
      </c>
      <c r="D113">
        <v>9.4109999999999999E-2</v>
      </c>
      <c r="E113">
        <v>0.11562</v>
      </c>
      <c r="F113">
        <v>0.10119</v>
      </c>
    </row>
    <row r="114" spans="1:6" x14ac:dyDescent="0.25">
      <c r="A114">
        <v>477</v>
      </c>
      <c r="B114">
        <v>6.5079999999999999E-2</v>
      </c>
      <c r="C114">
        <v>3.3950000000000001E-2</v>
      </c>
      <c r="D114">
        <v>9.3909999999999993E-2</v>
      </c>
      <c r="E114">
        <v>0.11562</v>
      </c>
      <c r="F114">
        <v>0.10105</v>
      </c>
    </row>
    <row r="115" spans="1:6" x14ac:dyDescent="0.25">
      <c r="A115">
        <v>478</v>
      </c>
      <c r="B115">
        <v>6.4920000000000005E-2</v>
      </c>
      <c r="C115">
        <v>3.381E-2</v>
      </c>
      <c r="D115">
        <v>9.3689999999999996E-2</v>
      </c>
      <c r="E115">
        <v>0.11562</v>
      </c>
      <c r="F115">
        <v>0.10109</v>
      </c>
    </row>
    <row r="116" spans="1:6" x14ac:dyDescent="0.25">
      <c r="A116">
        <v>479</v>
      </c>
      <c r="B116">
        <v>6.4869999999999997E-2</v>
      </c>
      <c r="C116">
        <v>3.3669999999999999E-2</v>
      </c>
      <c r="D116">
        <v>9.3600000000000003E-2</v>
      </c>
      <c r="E116">
        <v>0.11547</v>
      </c>
      <c r="F116">
        <v>0.10086000000000001</v>
      </c>
    </row>
    <row r="117" spans="1:6" x14ac:dyDescent="0.25">
      <c r="A117">
        <v>480</v>
      </c>
      <c r="B117">
        <v>6.4680000000000001E-2</v>
      </c>
      <c r="C117">
        <v>3.356E-2</v>
      </c>
      <c r="D117">
        <v>9.3549999999999994E-2</v>
      </c>
      <c r="E117">
        <v>0.11559999999999999</v>
      </c>
      <c r="F117">
        <v>0.1009</v>
      </c>
    </row>
    <row r="118" spans="1:6" x14ac:dyDescent="0.25">
      <c r="A118">
        <v>481</v>
      </c>
      <c r="B118">
        <v>6.4560000000000006E-2</v>
      </c>
      <c r="C118">
        <v>3.3450000000000001E-2</v>
      </c>
      <c r="D118">
        <v>9.3399999999999997E-2</v>
      </c>
      <c r="E118">
        <v>0.11556</v>
      </c>
      <c r="F118">
        <v>0.10072</v>
      </c>
    </row>
    <row r="119" spans="1:6" x14ac:dyDescent="0.25">
      <c r="A119">
        <v>482</v>
      </c>
      <c r="B119">
        <v>6.4390000000000003E-2</v>
      </c>
      <c r="C119">
        <v>3.3300000000000003E-2</v>
      </c>
      <c r="D119">
        <v>9.325E-2</v>
      </c>
      <c r="E119">
        <v>0.11555</v>
      </c>
      <c r="F119">
        <v>0.10063</v>
      </c>
    </row>
    <row r="120" spans="1:6" x14ac:dyDescent="0.25">
      <c r="A120">
        <v>483</v>
      </c>
      <c r="B120">
        <v>6.4180000000000001E-2</v>
      </c>
      <c r="C120">
        <v>3.3149999999999999E-2</v>
      </c>
      <c r="D120">
        <v>9.3179999999999999E-2</v>
      </c>
      <c r="E120">
        <v>0.11539000000000001</v>
      </c>
      <c r="F120">
        <v>0.10049</v>
      </c>
    </row>
    <row r="121" spans="1:6" x14ac:dyDescent="0.25">
      <c r="A121">
        <v>484</v>
      </c>
      <c r="B121">
        <v>6.4299999999999996E-2</v>
      </c>
      <c r="C121">
        <v>3.322E-2</v>
      </c>
      <c r="D121">
        <v>9.3170000000000003E-2</v>
      </c>
      <c r="E121">
        <v>0.11534999999999999</v>
      </c>
      <c r="F121">
        <v>0.10043000000000001</v>
      </c>
    </row>
    <row r="122" spans="1:6" x14ac:dyDescent="0.25">
      <c r="A122">
        <v>485</v>
      </c>
      <c r="B122">
        <v>6.4019999999999994E-2</v>
      </c>
      <c r="C122">
        <v>3.3079999999999998E-2</v>
      </c>
      <c r="D122">
        <v>9.3009999999999995E-2</v>
      </c>
      <c r="E122">
        <v>0.11543</v>
      </c>
      <c r="F122">
        <v>0.10042</v>
      </c>
    </row>
    <row r="123" spans="1:6" x14ac:dyDescent="0.25">
      <c r="A123">
        <v>486</v>
      </c>
      <c r="B123">
        <v>6.3869999999999996E-2</v>
      </c>
      <c r="C123">
        <v>3.2989999999999998E-2</v>
      </c>
      <c r="D123">
        <v>9.289E-2</v>
      </c>
      <c r="E123">
        <v>0.11533</v>
      </c>
      <c r="F123">
        <v>0.10031</v>
      </c>
    </row>
    <row r="124" spans="1:6" x14ac:dyDescent="0.25">
      <c r="A124">
        <v>487</v>
      </c>
      <c r="B124">
        <v>6.3659999999999994E-2</v>
      </c>
      <c r="C124">
        <v>3.286E-2</v>
      </c>
      <c r="D124">
        <v>9.2740000000000003E-2</v>
      </c>
      <c r="E124">
        <v>0.11525000000000001</v>
      </c>
      <c r="F124">
        <v>0.10027999999999999</v>
      </c>
    </row>
    <row r="125" spans="1:6" x14ac:dyDescent="0.25">
      <c r="A125">
        <v>488</v>
      </c>
      <c r="B125">
        <v>6.3600000000000004E-2</v>
      </c>
      <c r="C125">
        <v>3.2809999999999999E-2</v>
      </c>
      <c r="D125">
        <v>9.2700000000000005E-2</v>
      </c>
      <c r="E125">
        <v>0.11534999999999999</v>
      </c>
      <c r="F125">
        <v>0.10050000000000001</v>
      </c>
    </row>
    <row r="126" spans="1:6" x14ac:dyDescent="0.25">
      <c r="A126">
        <v>489</v>
      </c>
      <c r="B126">
        <v>6.3439999999999996E-2</v>
      </c>
      <c r="C126">
        <v>3.2739999999999998E-2</v>
      </c>
      <c r="D126">
        <v>9.2590000000000006E-2</v>
      </c>
      <c r="E126">
        <v>0.11547</v>
      </c>
      <c r="F126">
        <v>0.10042</v>
      </c>
    </row>
    <row r="127" spans="1:6" x14ac:dyDescent="0.25">
      <c r="A127">
        <v>490</v>
      </c>
      <c r="B127">
        <v>6.3380000000000006E-2</v>
      </c>
      <c r="C127">
        <v>3.2680000000000001E-2</v>
      </c>
      <c r="D127">
        <v>9.2499999999999999E-2</v>
      </c>
      <c r="E127">
        <v>0.11538</v>
      </c>
      <c r="F127">
        <v>0.10045999999999999</v>
      </c>
    </row>
    <row r="128" spans="1:6" x14ac:dyDescent="0.25">
      <c r="A128">
        <v>491</v>
      </c>
      <c r="B128">
        <v>6.3250000000000001E-2</v>
      </c>
      <c r="C128">
        <v>3.2599999999999997E-2</v>
      </c>
      <c r="D128">
        <v>9.2380000000000004E-2</v>
      </c>
      <c r="E128">
        <v>0.11518</v>
      </c>
      <c r="F128">
        <v>0.10024</v>
      </c>
    </row>
    <row r="129" spans="1:6" x14ac:dyDescent="0.25">
      <c r="A129">
        <v>492</v>
      </c>
      <c r="B129">
        <v>6.3170000000000004E-2</v>
      </c>
      <c r="C129">
        <v>3.2620000000000003E-2</v>
      </c>
      <c r="D129">
        <v>9.2369999999999994E-2</v>
      </c>
      <c r="E129">
        <v>0.11515</v>
      </c>
      <c r="F129">
        <v>0.10012</v>
      </c>
    </row>
    <row r="130" spans="1:6" x14ac:dyDescent="0.25">
      <c r="A130">
        <v>493</v>
      </c>
      <c r="B130">
        <v>6.2969999999999998E-2</v>
      </c>
      <c r="C130">
        <v>3.2559999999999999E-2</v>
      </c>
      <c r="D130">
        <v>9.221E-2</v>
      </c>
      <c r="E130">
        <v>0.11504</v>
      </c>
      <c r="F130">
        <v>0.10014000000000001</v>
      </c>
    </row>
    <row r="131" spans="1:6" x14ac:dyDescent="0.25">
      <c r="A131">
        <v>494</v>
      </c>
      <c r="B131">
        <v>6.2880000000000005E-2</v>
      </c>
      <c r="C131">
        <v>3.245E-2</v>
      </c>
      <c r="D131">
        <v>9.2130000000000004E-2</v>
      </c>
      <c r="E131">
        <v>0.11507000000000001</v>
      </c>
      <c r="F131">
        <v>0.10014000000000001</v>
      </c>
    </row>
    <row r="132" spans="1:6" x14ac:dyDescent="0.25">
      <c r="A132">
        <v>495</v>
      </c>
      <c r="B132">
        <v>6.2799999999999995E-2</v>
      </c>
      <c r="C132">
        <v>3.245E-2</v>
      </c>
      <c r="D132">
        <v>9.2050000000000007E-2</v>
      </c>
      <c r="E132">
        <v>0.1149</v>
      </c>
      <c r="F132">
        <v>9.9989999999999996E-2</v>
      </c>
    </row>
    <row r="133" spans="1:6" x14ac:dyDescent="0.25">
      <c r="A133">
        <v>496</v>
      </c>
      <c r="B133">
        <v>6.2609999999999999E-2</v>
      </c>
      <c r="C133">
        <v>3.2349999999999997E-2</v>
      </c>
      <c r="D133">
        <v>9.1899999999999996E-2</v>
      </c>
      <c r="E133">
        <v>0.11482000000000001</v>
      </c>
      <c r="F133">
        <v>9.9879999999999997E-2</v>
      </c>
    </row>
    <row r="134" spans="1:6" x14ac:dyDescent="0.25">
      <c r="A134">
        <v>497</v>
      </c>
      <c r="B134">
        <v>6.2489999999999997E-2</v>
      </c>
      <c r="C134">
        <v>3.2289999999999999E-2</v>
      </c>
      <c r="D134">
        <v>9.1869999999999993E-2</v>
      </c>
      <c r="E134">
        <v>0.11473999999999999</v>
      </c>
      <c r="F134">
        <v>9.9839999999999998E-2</v>
      </c>
    </row>
    <row r="135" spans="1:6" x14ac:dyDescent="0.25">
      <c r="A135">
        <v>498</v>
      </c>
      <c r="B135">
        <v>6.2399999999999997E-2</v>
      </c>
      <c r="C135">
        <v>3.2259999999999997E-2</v>
      </c>
      <c r="D135">
        <v>9.1639999999999999E-2</v>
      </c>
      <c r="E135">
        <v>0.11469</v>
      </c>
      <c r="F135">
        <v>9.9769999999999998E-2</v>
      </c>
    </row>
    <row r="136" spans="1:6" x14ac:dyDescent="0.25">
      <c r="A136">
        <v>499</v>
      </c>
      <c r="B136">
        <v>6.2309999999999997E-2</v>
      </c>
      <c r="C136">
        <v>3.2199999999999999E-2</v>
      </c>
      <c r="D136">
        <v>9.1579999999999995E-2</v>
      </c>
      <c r="E136">
        <v>0.11455</v>
      </c>
      <c r="F136">
        <v>9.9650000000000002E-2</v>
      </c>
    </row>
    <row r="137" spans="1:6" x14ac:dyDescent="0.25">
      <c r="A137">
        <v>500</v>
      </c>
      <c r="B137">
        <v>6.2190000000000002E-2</v>
      </c>
      <c r="C137">
        <v>3.2059999999999998E-2</v>
      </c>
      <c r="D137">
        <v>9.1389999999999999E-2</v>
      </c>
      <c r="E137">
        <v>0.11455</v>
      </c>
      <c r="F137">
        <v>9.9699999999999997E-2</v>
      </c>
    </row>
    <row r="138" spans="1:6" x14ac:dyDescent="0.25">
      <c r="A138">
        <v>501</v>
      </c>
      <c r="B138">
        <v>6.2179999999999999E-2</v>
      </c>
      <c r="C138">
        <v>3.211E-2</v>
      </c>
      <c r="D138">
        <v>9.1370000000000007E-2</v>
      </c>
      <c r="E138">
        <v>0.11441999999999999</v>
      </c>
      <c r="F138">
        <v>9.9529999999999993E-2</v>
      </c>
    </row>
    <row r="139" spans="1:6" x14ac:dyDescent="0.25">
      <c r="A139">
        <v>502</v>
      </c>
      <c r="B139">
        <v>6.1969999999999997E-2</v>
      </c>
      <c r="C139">
        <v>3.1980000000000001E-2</v>
      </c>
      <c r="D139">
        <v>9.1189999999999993E-2</v>
      </c>
      <c r="E139">
        <v>0.11434</v>
      </c>
      <c r="F139">
        <v>9.9500000000000005E-2</v>
      </c>
    </row>
    <row r="140" spans="1:6" x14ac:dyDescent="0.25">
      <c r="A140">
        <v>503</v>
      </c>
      <c r="B140">
        <v>6.1839999999999999E-2</v>
      </c>
      <c r="C140">
        <v>3.1949999999999999E-2</v>
      </c>
      <c r="D140">
        <v>9.1149999999999995E-2</v>
      </c>
      <c r="E140">
        <v>0.11422</v>
      </c>
      <c r="F140">
        <v>9.9390000000000006E-2</v>
      </c>
    </row>
    <row r="141" spans="1:6" x14ac:dyDescent="0.25">
      <c r="A141">
        <v>504</v>
      </c>
      <c r="B141">
        <v>6.173E-2</v>
      </c>
      <c r="C141">
        <v>3.184E-2</v>
      </c>
      <c r="D141">
        <v>9.0950000000000003E-2</v>
      </c>
      <c r="E141">
        <v>0.11407</v>
      </c>
      <c r="F141">
        <v>9.9320000000000006E-2</v>
      </c>
    </row>
    <row r="142" spans="1:6" x14ac:dyDescent="0.25">
      <c r="A142">
        <v>505</v>
      </c>
      <c r="B142">
        <v>6.1670000000000003E-2</v>
      </c>
      <c r="C142">
        <v>3.1780000000000003E-2</v>
      </c>
      <c r="D142">
        <v>9.085E-2</v>
      </c>
      <c r="E142">
        <v>0.11411</v>
      </c>
      <c r="F142">
        <v>9.9349999999999994E-2</v>
      </c>
    </row>
    <row r="143" spans="1:6" x14ac:dyDescent="0.25">
      <c r="A143">
        <v>506</v>
      </c>
      <c r="B143">
        <v>6.1530000000000001E-2</v>
      </c>
      <c r="C143">
        <v>3.1759999999999997E-2</v>
      </c>
      <c r="D143">
        <v>9.0730000000000005E-2</v>
      </c>
      <c r="E143">
        <v>0.1139</v>
      </c>
      <c r="F143">
        <v>9.9210000000000007E-2</v>
      </c>
    </row>
    <row r="144" spans="1:6" x14ac:dyDescent="0.25">
      <c r="A144">
        <v>507</v>
      </c>
      <c r="B144">
        <v>6.1409999999999999E-2</v>
      </c>
      <c r="C144">
        <v>3.1690000000000003E-2</v>
      </c>
      <c r="D144">
        <v>9.0609999999999996E-2</v>
      </c>
      <c r="E144">
        <v>0.11389000000000001</v>
      </c>
      <c r="F144">
        <v>9.9279999999999993E-2</v>
      </c>
    </row>
    <row r="145" spans="1:6" x14ac:dyDescent="0.25">
      <c r="A145">
        <v>508</v>
      </c>
      <c r="B145">
        <v>6.1330000000000003E-2</v>
      </c>
      <c r="C145">
        <v>3.1579999999999997E-2</v>
      </c>
      <c r="D145">
        <v>9.0440000000000006E-2</v>
      </c>
      <c r="E145">
        <v>0.11362999999999999</v>
      </c>
      <c r="F145">
        <v>9.9059999999999995E-2</v>
      </c>
    </row>
    <row r="146" spans="1:6" x14ac:dyDescent="0.25">
      <c r="A146">
        <v>509</v>
      </c>
      <c r="B146">
        <v>6.1240000000000003E-2</v>
      </c>
      <c r="C146">
        <v>3.1559999999999998E-2</v>
      </c>
      <c r="D146">
        <v>9.0289999999999995E-2</v>
      </c>
      <c r="E146">
        <v>0.11369</v>
      </c>
      <c r="F146">
        <v>9.9099999999999994E-2</v>
      </c>
    </row>
    <row r="147" spans="1:6" x14ac:dyDescent="0.25">
      <c r="A147">
        <v>510</v>
      </c>
      <c r="B147">
        <v>6.1080000000000002E-2</v>
      </c>
      <c r="C147">
        <v>3.15E-2</v>
      </c>
      <c r="D147">
        <v>9.0270000000000003E-2</v>
      </c>
      <c r="E147">
        <v>0.11362</v>
      </c>
      <c r="F147">
        <v>9.8979999999999999E-2</v>
      </c>
    </row>
    <row r="148" spans="1:6" x14ac:dyDescent="0.25">
      <c r="A148">
        <v>511</v>
      </c>
      <c r="B148">
        <v>6.1010000000000002E-2</v>
      </c>
      <c r="C148">
        <v>3.1449999999999999E-2</v>
      </c>
      <c r="D148">
        <v>9.0240000000000001E-2</v>
      </c>
      <c r="E148">
        <v>0.11355999999999999</v>
      </c>
      <c r="F148">
        <v>9.894E-2</v>
      </c>
    </row>
    <row r="149" spans="1:6" x14ac:dyDescent="0.25">
      <c r="A149">
        <v>512</v>
      </c>
      <c r="B149">
        <v>6.0859999999999997E-2</v>
      </c>
      <c r="C149">
        <v>3.1370000000000002E-2</v>
      </c>
      <c r="D149">
        <v>9.0139999999999998E-2</v>
      </c>
      <c r="E149">
        <v>0.11346000000000001</v>
      </c>
      <c r="F149">
        <v>9.887E-2</v>
      </c>
    </row>
    <row r="150" spans="1:6" x14ac:dyDescent="0.25">
      <c r="A150">
        <v>513</v>
      </c>
      <c r="B150">
        <v>6.0810000000000003E-2</v>
      </c>
      <c r="C150">
        <v>3.1320000000000001E-2</v>
      </c>
      <c r="D150">
        <v>9.0029999999999999E-2</v>
      </c>
      <c r="E150">
        <v>0.11337999999999999</v>
      </c>
      <c r="F150">
        <v>9.8799999999999999E-2</v>
      </c>
    </row>
    <row r="151" spans="1:6" x14ac:dyDescent="0.25">
      <c r="A151">
        <v>514</v>
      </c>
      <c r="B151">
        <v>6.0720000000000003E-2</v>
      </c>
      <c r="C151">
        <v>3.125E-2</v>
      </c>
      <c r="D151">
        <v>8.9929999999999996E-2</v>
      </c>
      <c r="E151">
        <v>0.11332</v>
      </c>
      <c r="F151">
        <v>9.8680000000000004E-2</v>
      </c>
    </row>
    <row r="152" spans="1:6" x14ac:dyDescent="0.25">
      <c r="A152">
        <v>515</v>
      </c>
      <c r="B152">
        <v>6.0630000000000003E-2</v>
      </c>
      <c r="C152">
        <v>3.1179999999999999E-2</v>
      </c>
      <c r="D152">
        <v>8.9910000000000004E-2</v>
      </c>
      <c r="E152">
        <v>0.11343</v>
      </c>
      <c r="F152">
        <v>9.8750000000000004E-2</v>
      </c>
    </row>
    <row r="153" spans="1:6" x14ac:dyDescent="0.25">
      <c r="A153">
        <v>516</v>
      </c>
      <c r="B153">
        <v>6.0479999999999999E-2</v>
      </c>
      <c r="C153">
        <v>3.1220000000000001E-2</v>
      </c>
      <c r="D153">
        <v>8.9760000000000006E-2</v>
      </c>
      <c r="E153">
        <v>0.1133</v>
      </c>
      <c r="F153">
        <v>9.8699999999999996E-2</v>
      </c>
    </row>
    <row r="154" spans="1:6" x14ac:dyDescent="0.25">
      <c r="A154">
        <v>517</v>
      </c>
      <c r="B154">
        <v>6.0429999999999998E-2</v>
      </c>
      <c r="C154">
        <v>3.116E-2</v>
      </c>
      <c r="D154">
        <v>8.9679999999999996E-2</v>
      </c>
      <c r="E154">
        <v>0.11326</v>
      </c>
      <c r="F154">
        <v>9.8599999999999993E-2</v>
      </c>
    </row>
    <row r="155" spans="1:6" x14ac:dyDescent="0.25">
      <c r="A155">
        <v>518</v>
      </c>
      <c r="B155">
        <v>6.0220000000000003E-2</v>
      </c>
      <c r="C155">
        <v>3.1E-2</v>
      </c>
      <c r="D155">
        <v>8.9499999999999996E-2</v>
      </c>
      <c r="E155">
        <v>0.11327</v>
      </c>
      <c r="F155">
        <v>9.8549999999999999E-2</v>
      </c>
    </row>
    <row r="156" spans="1:6" x14ac:dyDescent="0.25">
      <c r="A156">
        <v>519</v>
      </c>
      <c r="B156">
        <v>6.0150000000000002E-2</v>
      </c>
      <c r="C156">
        <v>3.0980000000000001E-2</v>
      </c>
      <c r="D156">
        <v>8.9440000000000006E-2</v>
      </c>
      <c r="E156">
        <v>0.1132</v>
      </c>
      <c r="F156">
        <v>9.851E-2</v>
      </c>
    </row>
    <row r="157" spans="1:6" x14ac:dyDescent="0.25">
      <c r="A157">
        <v>520</v>
      </c>
      <c r="B157">
        <v>6.0060000000000002E-2</v>
      </c>
      <c r="C157">
        <v>3.091E-2</v>
      </c>
      <c r="D157">
        <v>8.9319999999999997E-2</v>
      </c>
      <c r="E157">
        <v>0.11321000000000001</v>
      </c>
      <c r="F157">
        <v>9.8390000000000005E-2</v>
      </c>
    </row>
    <row r="158" spans="1:6" x14ac:dyDescent="0.25">
      <c r="A158">
        <v>521</v>
      </c>
      <c r="B158">
        <v>6.0040000000000003E-2</v>
      </c>
      <c r="C158">
        <v>3.091E-2</v>
      </c>
      <c r="D158">
        <v>8.9260000000000006E-2</v>
      </c>
      <c r="E158">
        <v>0.11321000000000001</v>
      </c>
      <c r="F158">
        <v>9.8390000000000005E-2</v>
      </c>
    </row>
    <row r="159" spans="1:6" x14ac:dyDescent="0.25">
      <c r="A159">
        <v>522</v>
      </c>
      <c r="B159">
        <v>5.9979999999999999E-2</v>
      </c>
      <c r="C159">
        <v>3.083E-2</v>
      </c>
      <c r="D159">
        <v>8.9190000000000005E-2</v>
      </c>
      <c r="E159">
        <v>0.11322</v>
      </c>
      <c r="F159">
        <v>9.8409999999999997E-2</v>
      </c>
    </row>
    <row r="160" spans="1:6" x14ac:dyDescent="0.25">
      <c r="A160">
        <v>523</v>
      </c>
      <c r="B160">
        <v>5.9920000000000001E-2</v>
      </c>
      <c r="C160">
        <v>3.0800000000000001E-2</v>
      </c>
      <c r="D160">
        <v>8.9179999999999995E-2</v>
      </c>
      <c r="E160">
        <v>0.11325</v>
      </c>
      <c r="F160">
        <v>9.826E-2</v>
      </c>
    </row>
    <row r="161" spans="1:6" x14ac:dyDescent="0.25">
      <c r="A161">
        <v>524</v>
      </c>
      <c r="B161">
        <v>5.9819999999999998E-2</v>
      </c>
      <c r="C161">
        <v>3.074E-2</v>
      </c>
      <c r="D161">
        <v>8.9039999999999994E-2</v>
      </c>
      <c r="E161">
        <v>0.11346000000000001</v>
      </c>
      <c r="F161">
        <v>9.8309999999999995E-2</v>
      </c>
    </row>
    <row r="162" spans="1:6" x14ac:dyDescent="0.25">
      <c r="A162">
        <v>525</v>
      </c>
      <c r="B162">
        <v>5.9769999999999997E-2</v>
      </c>
      <c r="C162">
        <v>3.0669999999999999E-2</v>
      </c>
      <c r="D162">
        <v>8.9020000000000002E-2</v>
      </c>
      <c r="E162">
        <v>0.11337</v>
      </c>
      <c r="F162">
        <v>9.8159999999999997E-2</v>
      </c>
    </row>
    <row r="163" spans="1:6" x14ac:dyDescent="0.25">
      <c r="A163">
        <v>526</v>
      </c>
      <c r="B163">
        <v>5.9740000000000001E-2</v>
      </c>
      <c r="C163">
        <v>3.058E-2</v>
      </c>
      <c r="D163">
        <v>8.8969999999999994E-2</v>
      </c>
      <c r="E163">
        <v>0.11344</v>
      </c>
      <c r="F163">
        <v>9.8080000000000001E-2</v>
      </c>
    </row>
    <row r="164" spans="1:6" x14ac:dyDescent="0.25">
      <c r="A164">
        <v>527</v>
      </c>
      <c r="B164">
        <v>5.9650000000000002E-2</v>
      </c>
      <c r="C164">
        <v>3.0509999999999999E-2</v>
      </c>
      <c r="D164">
        <v>8.8910000000000003E-2</v>
      </c>
      <c r="E164">
        <v>0.11344</v>
      </c>
      <c r="F164">
        <v>9.8070000000000004E-2</v>
      </c>
    </row>
    <row r="165" spans="1:6" x14ac:dyDescent="0.25">
      <c r="A165">
        <v>528</v>
      </c>
      <c r="B165">
        <v>5.9630000000000002E-2</v>
      </c>
      <c r="C165">
        <v>3.0509999999999999E-2</v>
      </c>
      <c r="D165">
        <v>8.8889999999999997E-2</v>
      </c>
      <c r="E165">
        <v>0.11362999999999999</v>
      </c>
      <c r="F165">
        <v>9.8030000000000006E-2</v>
      </c>
    </row>
    <row r="166" spans="1:6" x14ac:dyDescent="0.25">
      <c r="A166">
        <v>529</v>
      </c>
      <c r="B166">
        <v>5.96E-2</v>
      </c>
      <c r="C166">
        <v>3.0470000000000001E-2</v>
      </c>
      <c r="D166">
        <v>8.8889999999999997E-2</v>
      </c>
      <c r="E166">
        <v>0.11368</v>
      </c>
      <c r="F166">
        <v>9.7989999999999994E-2</v>
      </c>
    </row>
    <row r="167" spans="1:6" x14ac:dyDescent="0.25">
      <c r="A167">
        <v>530</v>
      </c>
      <c r="B167">
        <v>5.9580000000000001E-2</v>
      </c>
      <c r="C167">
        <v>3.0439999999999998E-2</v>
      </c>
      <c r="D167">
        <v>8.8919999999999999E-2</v>
      </c>
      <c r="E167">
        <v>0.11380999999999999</v>
      </c>
      <c r="F167">
        <v>9.801E-2</v>
      </c>
    </row>
    <row r="168" spans="1:6" x14ac:dyDescent="0.25">
      <c r="A168">
        <v>531</v>
      </c>
      <c r="B168">
        <v>5.9560000000000002E-2</v>
      </c>
      <c r="C168">
        <v>3.04E-2</v>
      </c>
      <c r="D168">
        <v>8.881E-2</v>
      </c>
      <c r="E168">
        <v>0.11388</v>
      </c>
      <c r="F168">
        <v>9.7930000000000003E-2</v>
      </c>
    </row>
    <row r="169" spans="1:6" x14ac:dyDescent="0.25">
      <c r="A169">
        <v>532</v>
      </c>
      <c r="B169">
        <v>5.9470000000000002E-2</v>
      </c>
      <c r="C169">
        <v>3.0269999999999998E-2</v>
      </c>
      <c r="D169">
        <v>8.8749999999999996E-2</v>
      </c>
      <c r="E169">
        <v>0.11405</v>
      </c>
      <c r="F169">
        <v>9.7890000000000005E-2</v>
      </c>
    </row>
    <row r="170" spans="1:6" x14ac:dyDescent="0.25">
      <c r="A170">
        <v>533</v>
      </c>
      <c r="B170">
        <v>5.9549999999999999E-2</v>
      </c>
      <c r="C170">
        <v>3.031E-2</v>
      </c>
      <c r="D170">
        <v>8.881E-2</v>
      </c>
      <c r="E170">
        <v>0.11425</v>
      </c>
      <c r="F170">
        <v>9.7839999999999996E-2</v>
      </c>
    </row>
    <row r="171" spans="1:6" x14ac:dyDescent="0.25">
      <c r="A171">
        <v>534</v>
      </c>
      <c r="B171">
        <v>5.9450000000000003E-2</v>
      </c>
      <c r="C171">
        <v>3.0329999999999999E-2</v>
      </c>
      <c r="D171">
        <v>8.8849999999999998E-2</v>
      </c>
      <c r="E171">
        <v>0.1144</v>
      </c>
      <c r="F171">
        <v>9.7919999999999993E-2</v>
      </c>
    </row>
    <row r="172" spans="1:6" x14ac:dyDescent="0.25">
      <c r="A172">
        <v>535</v>
      </c>
      <c r="B172">
        <v>5.9540000000000003E-2</v>
      </c>
      <c r="C172">
        <v>3.032E-2</v>
      </c>
      <c r="D172">
        <v>8.8940000000000005E-2</v>
      </c>
      <c r="E172">
        <v>0.11473999999999999</v>
      </c>
      <c r="F172">
        <v>9.7949999999999995E-2</v>
      </c>
    </row>
    <row r="173" spans="1:6" x14ac:dyDescent="0.25">
      <c r="A173">
        <v>536</v>
      </c>
      <c r="B173">
        <v>5.9540000000000003E-2</v>
      </c>
      <c r="C173">
        <v>3.0290000000000001E-2</v>
      </c>
      <c r="D173">
        <v>8.8959999999999997E-2</v>
      </c>
      <c r="E173">
        <v>0.11491</v>
      </c>
      <c r="F173">
        <v>9.7930000000000003E-2</v>
      </c>
    </row>
    <row r="174" spans="1:6" x14ac:dyDescent="0.25">
      <c r="A174">
        <v>537</v>
      </c>
      <c r="B174">
        <v>5.9610000000000003E-2</v>
      </c>
      <c r="C174">
        <v>3.0190000000000002E-2</v>
      </c>
      <c r="D174">
        <v>8.9090000000000003E-2</v>
      </c>
      <c r="E174">
        <v>0.11508</v>
      </c>
      <c r="F174">
        <v>9.7939999999999999E-2</v>
      </c>
    </row>
    <row r="175" spans="1:6" x14ac:dyDescent="0.25">
      <c r="A175">
        <v>538</v>
      </c>
      <c r="B175">
        <v>5.9580000000000001E-2</v>
      </c>
      <c r="C175">
        <v>3.0210000000000001E-2</v>
      </c>
      <c r="D175">
        <v>8.9169999999999999E-2</v>
      </c>
      <c r="E175">
        <v>0.11534</v>
      </c>
      <c r="F175">
        <v>9.7890000000000005E-2</v>
      </c>
    </row>
    <row r="176" spans="1:6" x14ac:dyDescent="0.25">
      <c r="A176">
        <v>539</v>
      </c>
      <c r="B176">
        <v>5.9700000000000003E-2</v>
      </c>
      <c r="C176">
        <v>3.015E-2</v>
      </c>
      <c r="D176">
        <v>8.9340000000000003E-2</v>
      </c>
      <c r="E176">
        <v>0.11558</v>
      </c>
      <c r="F176">
        <v>9.7979999999999998E-2</v>
      </c>
    </row>
    <row r="177" spans="1:6" x14ac:dyDescent="0.25">
      <c r="A177">
        <v>540</v>
      </c>
      <c r="B177">
        <v>5.9659999999999998E-2</v>
      </c>
      <c r="C177">
        <v>3.015E-2</v>
      </c>
      <c r="D177">
        <v>8.9300000000000004E-2</v>
      </c>
      <c r="E177">
        <v>0.11584</v>
      </c>
      <c r="F177">
        <v>9.7930000000000003E-2</v>
      </c>
    </row>
    <row r="178" spans="1:6" x14ac:dyDescent="0.25">
      <c r="A178">
        <v>541</v>
      </c>
      <c r="B178">
        <v>5.9749999999999998E-2</v>
      </c>
      <c r="C178">
        <v>3.0249999999999999E-2</v>
      </c>
      <c r="D178">
        <v>8.9599999999999999E-2</v>
      </c>
      <c r="E178">
        <v>0.11622</v>
      </c>
      <c r="F178">
        <v>9.801E-2</v>
      </c>
    </row>
    <row r="179" spans="1:6" x14ac:dyDescent="0.25">
      <c r="A179">
        <v>542</v>
      </c>
      <c r="B179">
        <v>5.9859999999999997E-2</v>
      </c>
      <c r="C179">
        <v>3.0210000000000001E-2</v>
      </c>
      <c r="D179">
        <v>8.9690000000000006E-2</v>
      </c>
      <c r="E179">
        <v>0.11656</v>
      </c>
      <c r="F179">
        <v>9.8040000000000002E-2</v>
      </c>
    </row>
    <row r="180" spans="1:6" x14ac:dyDescent="0.25">
      <c r="A180">
        <v>543</v>
      </c>
      <c r="B180">
        <v>5.9950000000000003E-2</v>
      </c>
      <c r="C180">
        <v>3.0179999999999998E-2</v>
      </c>
      <c r="D180">
        <v>8.9859999999999995E-2</v>
      </c>
      <c r="E180">
        <v>0.11694</v>
      </c>
      <c r="F180">
        <v>9.8129999999999995E-2</v>
      </c>
    </row>
    <row r="181" spans="1:6" x14ac:dyDescent="0.25">
      <c r="A181">
        <v>544</v>
      </c>
      <c r="B181">
        <v>0.06</v>
      </c>
      <c r="C181">
        <v>3.0200000000000001E-2</v>
      </c>
      <c r="D181">
        <v>9.0029999999999999E-2</v>
      </c>
      <c r="E181">
        <v>0.11733</v>
      </c>
      <c r="F181">
        <v>9.8159999999999997E-2</v>
      </c>
    </row>
    <row r="182" spans="1:6" x14ac:dyDescent="0.25">
      <c r="A182">
        <v>545</v>
      </c>
      <c r="B182">
        <v>6.021E-2</v>
      </c>
      <c r="C182">
        <v>3.0269999999999998E-2</v>
      </c>
      <c r="D182">
        <v>9.0270000000000003E-2</v>
      </c>
      <c r="E182">
        <v>0.11773</v>
      </c>
      <c r="F182">
        <v>9.8199999999999996E-2</v>
      </c>
    </row>
    <row r="183" spans="1:6" x14ac:dyDescent="0.25">
      <c r="A183">
        <v>546</v>
      </c>
      <c r="B183">
        <v>6.0299999999999999E-2</v>
      </c>
      <c r="C183">
        <v>3.0190000000000002E-2</v>
      </c>
      <c r="D183">
        <v>9.0480000000000005E-2</v>
      </c>
      <c r="E183">
        <v>0.11797000000000001</v>
      </c>
      <c r="F183">
        <v>9.8239999999999994E-2</v>
      </c>
    </row>
    <row r="184" spans="1:6" x14ac:dyDescent="0.25">
      <c r="A184">
        <v>547</v>
      </c>
      <c r="B184">
        <v>6.0359999999999997E-2</v>
      </c>
      <c r="C184">
        <v>3.0300000000000001E-2</v>
      </c>
      <c r="D184">
        <v>9.0639999999999998E-2</v>
      </c>
      <c r="E184">
        <v>0.11858</v>
      </c>
      <c r="F184">
        <v>9.8400000000000001E-2</v>
      </c>
    </row>
    <row r="185" spans="1:6" x14ac:dyDescent="0.25">
      <c r="A185">
        <v>548</v>
      </c>
      <c r="B185">
        <v>6.0490000000000002E-2</v>
      </c>
      <c r="C185">
        <v>3.0329999999999999E-2</v>
      </c>
      <c r="D185">
        <v>9.078E-2</v>
      </c>
      <c r="E185">
        <v>0.11912</v>
      </c>
      <c r="F185">
        <v>9.8369999999999999E-2</v>
      </c>
    </row>
    <row r="186" spans="1:6" x14ac:dyDescent="0.25">
      <c r="A186">
        <v>549</v>
      </c>
      <c r="B186">
        <v>6.0600000000000001E-2</v>
      </c>
      <c r="C186">
        <v>3.0159999999999999E-2</v>
      </c>
      <c r="D186">
        <v>9.0980000000000005E-2</v>
      </c>
      <c r="E186">
        <v>0.11952</v>
      </c>
      <c r="F186">
        <v>9.8360000000000003E-2</v>
      </c>
    </row>
    <row r="187" spans="1:6" x14ac:dyDescent="0.25">
      <c r="A187">
        <v>550</v>
      </c>
      <c r="B187">
        <v>6.0810000000000003E-2</v>
      </c>
      <c r="C187">
        <v>3.0269999999999998E-2</v>
      </c>
      <c r="D187">
        <v>9.1219999999999996E-2</v>
      </c>
      <c r="E187">
        <v>0.11988</v>
      </c>
      <c r="F187">
        <v>9.8360000000000003E-2</v>
      </c>
    </row>
    <row r="188" spans="1:6" x14ac:dyDescent="0.25">
      <c r="A188">
        <v>551</v>
      </c>
      <c r="B188">
        <v>6.1010000000000002E-2</v>
      </c>
      <c r="C188">
        <v>3.0300000000000001E-2</v>
      </c>
      <c r="D188">
        <v>9.1569999999999999E-2</v>
      </c>
      <c r="E188">
        <v>0.12049</v>
      </c>
      <c r="F188">
        <v>9.8449999999999996E-2</v>
      </c>
    </row>
    <row r="189" spans="1:6" x14ac:dyDescent="0.25">
      <c r="A189">
        <v>552</v>
      </c>
      <c r="B189">
        <v>6.1170000000000002E-2</v>
      </c>
      <c r="C189">
        <v>3.0349999999999999E-2</v>
      </c>
      <c r="D189">
        <v>9.1789999999999997E-2</v>
      </c>
      <c r="E189">
        <v>0.12102</v>
      </c>
      <c r="F189">
        <v>9.8559999999999995E-2</v>
      </c>
    </row>
    <row r="190" spans="1:6" x14ac:dyDescent="0.25">
      <c r="A190">
        <v>553</v>
      </c>
      <c r="B190">
        <v>6.1379999999999997E-2</v>
      </c>
      <c r="C190">
        <v>3.0290000000000001E-2</v>
      </c>
      <c r="D190">
        <v>9.2039999999999997E-2</v>
      </c>
      <c r="E190">
        <v>0.1216</v>
      </c>
      <c r="F190">
        <v>9.8589999999999997E-2</v>
      </c>
    </row>
    <row r="191" spans="1:6" x14ac:dyDescent="0.25">
      <c r="A191">
        <v>554</v>
      </c>
      <c r="B191">
        <v>6.148E-2</v>
      </c>
      <c r="C191">
        <v>3.041E-2</v>
      </c>
      <c r="D191">
        <v>9.2350000000000002E-2</v>
      </c>
      <c r="E191">
        <v>0.12212000000000001</v>
      </c>
      <c r="F191">
        <v>9.8750000000000004E-2</v>
      </c>
    </row>
    <row r="192" spans="1:6" x14ac:dyDescent="0.25">
      <c r="A192">
        <v>555</v>
      </c>
      <c r="B192">
        <v>6.1830000000000003E-2</v>
      </c>
      <c r="C192">
        <v>3.048E-2</v>
      </c>
      <c r="D192">
        <v>9.2700000000000005E-2</v>
      </c>
      <c r="E192">
        <v>0.12267</v>
      </c>
      <c r="F192">
        <v>9.8830000000000001E-2</v>
      </c>
    </row>
    <row r="193" spans="1:6" x14ac:dyDescent="0.25">
      <c r="A193">
        <v>556</v>
      </c>
      <c r="B193">
        <v>6.2019999999999999E-2</v>
      </c>
      <c r="C193">
        <v>3.0530000000000002E-2</v>
      </c>
      <c r="D193">
        <v>9.2859999999999998E-2</v>
      </c>
      <c r="E193">
        <v>0.12325999999999999</v>
      </c>
      <c r="F193">
        <v>9.8900000000000002E-2</v>
      </c>
    </row>
    <row r="194" spans="1:6" x14ac:dyDescent="0.25">
      <c r="A194">
        <v>557</v>
      </c>
      <c r="B194">
        <v>6.2129999999999998E-2</v>
      </c>
      <c r="C194">
        <v>3.0470000000000001E-2</v>
      </c>
      <c r="D194">
        <v>9.3119999999999994E-2</v>
      </c>
      <c r="E194">
        <v>0.12384000000000001</v>
      </c>
      <c r="F194">
        <v>9.9010000000000001E-2</v>
      </c>
    </row>
    <row r="195" spans="1:6" x14ac:dyDescent="0.25">
      <c r="A195">
        <v>558</v>
      </c>
      <c r="B195">
        <v>6.2390000000000001E-2</v>
      </c>
      <c r="C195">
        <v>3.041E-2</v>
      </c>
      <c r="D195">
        <v>9.35E-2</v>
      </c>
      <c r="E195">
        <v>0.12443</v>
      </c>
      <c r="F195">
        <v>9.9049999999999999E-2</v>
      </c>
    </row>
    <row r="196" spans="1:6" x14ac:dyDescent="0.25">
      <c r="A196">
        <v>559</v>
      </c>
      <c r="B196">
        <v>6.2689999999999996E-2</v>
      </c>
      <c r="C196">
        <v>3.0509999999999999E-2</v>
      </c>
      <c r="D196">
        <v>9.3899999999999997E-2</v>
      </c>
      <c r="E196">
        <v>0.12509000000000001</v>
      </c>
      <c r="F196">
        <v>9.9199999999999997E-2</v>
      </c>
    </row>
    <row r="197" spans="1:6" x14ac:dyDescent="0.25">
      <c r="A197">
        <v>560</v>
      </c>
      <c r="B197">
        <v>6.2909999999999994E-2</v>
      </c>
      <c r="C197">
        <v>3.0530000000000002E-2</v>
      </c>
      <c r="D197">
        <v>9.4200000000000006E-2</v>
      </c>
      <c r="E197">
        <v>0.12573000000000001</v>
      </c>
      <c r="F197">
        <v>9.9269999999999997E-2</v>
      </c>
    </row>
    <row r="198" spans="1:6" x14ac:dyDescent="0.25">
      <c r="A198">
        <v>561</v>
      </c>
      <c r="B198">
        <v>6.3079999999999997E-2</v>
      </c>
      <c r="C198">
        <v>3.056E-2</v>
      </c>
      <c r="D198">
        <v>9.4460000000000002E-2</v>
      </c>
      <c r="E198">
        <v>0.12640999999999999</v>
      </c>
      <c r="F198">
        <v>9.9570000000000006E-2</v>
      </c>
    </row>
    <row r="199" spans="1:6" x14ac:dyDescent="0.25">
      <c r="A199">
        <v>562</v>
      </c>
      <c r="B199">
        <v>6.3350000000000004E-2</v>
      </c>
      <c r="C199">
        <v>3.0530000000000002E-2</v>
      </c>
      <c r="D199">
        <v>9.4820000000000002E-2</v>
      </c>
      <c r="E199">
        <v>0.12708</v>
      </c>
      <c r="F199">
        <v>9.9699999999999997E-2</v>
      </c>
    </row>
    <row r="200" spans="1:6" x14ac:dyDescent="0.25">
      <c r="A200">
        <v>563</v>
      </c>
      <c r="B200">
        <v>6.3670000000000004E-2</v>
      </c>
      <c r="C200">
        <v>3.066E-2</v>
      </c>
      <c r="D200">
        <v>9.5240000000000005E-2</v>
      </c>
      <c r="E200">
        <v>0.12770999999999999</v>
      </c>
      <c r="F200">
        <v>9.9879999999999997E-2</v>
      </c>
    </row>
    <row r="201" spans="1:6" x14ac:dyDescent="0.25">
      <c r="A201">
        <v>564</v>
      </c>
      <c r="B201">
        <v>6.3979999999999995E-2</v>
      </c>
      <c r="C201">
        <v>3.0720000000000001E-2</v>
      </c>
      <c r="D201">
        <v>9.5549999999999996E-2</v>
      </c>
      <c r="E201">
        <v>0.12839</v>
      </c>
      <c r="F201">
        <v>9.9959999999999993E-2</v>
      </c>
    </row>
    <row r="202" spans="1:6" x14ac:dyDescent="0.25">
      <c r="A202">
        <v>565</v>
      </c>
      <c r="B202">
        <v>6.4140000000000003E-2</v>
      </c>
      <c r="C202">
        <v>3.065E-2</v>
      </c>
      <c r="D202">
        <v>9.5860000000000001E-2</v>
      </c>
      <c r="E202">
        <v>0.12897</v>
      </c>
      <c r="F202">
        <v>0.10013</v>
      </c>
    </row>
    <row r="203" spans="1:6" x14ac:dyDescent="0.25">
      <c r="A203">
        <v>566</v>
      </c>
      <c r="B203">
        <v>6.4479999999999996E-2</v>
      </c>
      <c r="C203">
        <v>3.0849999999999999E-2</v>
      </c>
      <c r="D203">
        <v>9.6339999999999995E-2</v>
      </c>
      <c r="E203">
        <v>0.12978999999999999</v>
      </c>
      <c r="F203">
        <v>0.10031</v>
      </c>
    </row>
    <row r="204" spans="1:6" x14ac:dyDescent="0.25">
      <c r="A204">
        <v>567</v>
      </c>
      <c r="B204">
        <v>6.4750000000000002E-2</v>
      </c>
      <c r="C204">
        <v>3.0849999999999999E-2</v>
      </c>
      <c r="D204">
        <v>9.6680000000000002E-2</v>
      </c>
      <c r="E204">
        <v>0.1305</v>
      </c>
      <c r="F204">
        <v>0.10038</v>
      </c>
    </row>
    <row r="205" spans="1:6" x14ac:dyDescent="0.25">
      <c r="A205">
        <v>568</v>
      </c>
      <c r="B205">
        <v>6.5060000000000007E-2</v>
      </c>
      <c r="C205">
        <v>3.0960000000000001E-2</v>
      </c>
      <c r="D205">
        <v>9.7180000000000002E-2</v>
      </c>
      <c r="E205">
        <v>0.13120000000000001</v>
      </c>
      <c r="F205">
        <v>0.10044</v>
      </c>
    </row>
    <row r="206" spans="1:6" x14ac:dyDescent="0.25">
      <c r="A206">
        <v>569</v>
      </c>
      <c r="B206">
        <v>6.5449999999999994E-2</v>
      </c>
      <c r="C206">
        <v>3.1019999999999999E-2</v>
      </c>
      <c r="D206">
        <v>9.7629999999999995E-2</v>
      </c>
      <c r="E206">
        <v>0.13214000000000001</v>
      </c>
      <c r="F206">
        <v>0.10069</v>
      </c>
    </row>
    <row r="207" spans="1:6" x14ac:dyDescent="0.25">
      <c r="A207">
        <v>570</v>
      </c>
      <c r="B207">
        <v>6.5600000000000006E-2</v>
      </c>
      <c r="C207">
        <v>3.1009999999999999E-2</v>
      </c>
      <c r="D207">
        <v>9.7930000000000003E-2</v>
      </c>
      <c r="E207">
        <v>0.13263</v>
      </c>
      <c r="F207">
        <v>0.10073</v>
      </c>
    </row>
    <row r="208" spans="1:6" x14ac:dyDescent="0.25">
      <c r="A208">
        <v>571</v>
      </c>
      <c r="B208">
        <v>6.6049999999999998E-2</v>
      </c>
      <c r="C208">
        <v>3.1060000000000001E-2</v>
      </c>
      <c r="D208">
        <v>9.8460000000000006E-2</v>
      </c>
      <c r="E208">
        <v>0.13355</v>
      </c>
      <c r="F208">
        <v>0.10095999999999999</v>
      </c>
    </row>
    <row r="209" spans="1:6" x14ac:dyDescent="0.25">
      <c r="A209">
        <v>572</v>
      </c>
      <c r="B209">
        <v>6.6269999999999996E-2</v>
      </c>
      <c r="C209">
        <v>3.1150000000000001E-2</v>
      </c>
      <c r="D209">
        <v>9.8790000000000003E-2</v>
      </c>
      <c r="E209">
        <v>0.13444</v>
      </c>
      <c r="F209">
        <v>0.10113999999999999</v>
      </c>
    </row>
    <row r="210" spans="1:6" x14ac:dyDescent="0.25">
      <c r="A210">
        <v>573</v>
      </c>
      <c r="B210">
        <v>6.676E-2</v>
      </c>
      <c r="C210">
        <v>3.1199999999999999E-2</v>
      </c>
      <c r="D210">
        <v>9.9320000000000006E-2</v>
      </c>
      <c r="E210">
        <v>0.13542999999999999</v>
      </c>
      <c r="F210">
        <v>0.10131999999999999</v>
      </c>
    </row>
    <row r="211" spans="1:6" x14ac:dyDescent="0.25">
      <c r="A211">
        <v>574</v>
      </c>
      <c r="B211">
        <v>6.7089999999999997E-2</v>
      </c>
      <c r="C211">
        <v>3.1289999999999998E-2</v>
      </c>
      <c r="D211">
        <v>9.9839999999999998E-2</v>
      </c>
      <c r="E211">
        <v>0.13622999999999999</v>
      </c>
      <c r="F211">
        <v>0.10159</v>
      </c>
    </row>
    <row r="212" spans="1:6" x14ac:dyDescent="0.25">
      <c r="A212">
        <v>575</v>
      </c>
      <c r="B212">
        <v>6.7419999999999994E-2</v>
      </c>
      <c r="C212">
        <v>3.141E-2</v>
      </c>
      <c r="D212">
        <v>0.10037</v>
      </c>
      <c r="E212">
        <v>0.13722999999999999</v>
      </c>
      <c r="F212">
        <v>0.10183</v>
      </c>
    </row>
    <row r="213" spans="1:6" x14ac:dyDescent="0.25">
      <c r="A213">
        <v>576</v>
      </c>
      <c r="B213">
        <v>6.7949999999999997E-2</v>
      </c>
      <c r="C213">
        <v>3.1579999999999997E-2</v>
      </c>
      <c r="D213">
        <v>0.10100000000000001</v>
      </c>
      <c r="E213">
        <v>0.13830000000000001</v>
      </c>
      <c r="F213">
        <v>0.1022</v>
      </c>
    </row>
    <row r="214" spans="1:6" x14ac:dyDescent="0.25">
      <c r="A214">
        <v>577</v>
      </c>
      <c r="B214">
        <v>6.8320000000000006E-2</v>
      </c>
      <c r="C214">
        <v>3.1640000000000001E-2</v>
      </c>
      <c r="D214">
        <v>0.10151</v>
      </c>
      <c r="E214">
        <v>0.1391</v>
      </c>
      <c r="F214">
        <v>0.10216</v>
      </c>
    </row>
    <row r="215" spans="1:6" x14ac:dyDescent="0.25">
      <c r="A215">
        <v>578</v>
      </c>
      <c r="B215">
        <v>6.8769999999999998E-2</v>
      </c>
      <c r="C215">
        <v>3.1660000000000001E-2</v>
      </c>
      <c r="D215">
        <v>0.10194</v>
      </c>
      <c r="E215">
        <v>0.14008999999999999</v>
      </c>
      <c r="F215">
        <v>0.10245</v>
      </c>
    </row>
    <row r="216" spans="1:6" x14ac:dyDescent="0.25">
      <c r="A216">
        <v>579</v>
      </c>
      <c r="B216">
        <v>6.9349999999999995E-2</v>
      </c>
      <c r="C216">
        <v>3.1859999999999999E-2</v>
      </c>
      <c r="D216">
        <v>0.10281</v>
      </c>
      <c r="E216">
        <v>0.14130999999999999</v>
      </c>
      <c r="F216">
        <v>0.10287</v>
      </c>
    </row>
    <row r="217" spans="1:6" x14ac:dyDescent="0.25">
      <c r="A217">
        <v>580</v>
      </c>
      <c r="B217">
        <v>6.6519999999999996E-2</v>
      </c>
      <c r="C217">
        <v>2.8639999999999999E-2</v>
      </c>
      <c r="D217">
        <v>0.10339</v>
      </c>
      <c r="E217">
        <v>0.14218</v>
      </c>
      <c r="F217">
        <v>0.10371</v>
      </c>
    </row>
    <row r="218" spans="1:6" x14ac:dyDescent="0.25">
      <c r="A218">
        <v>581</v>
      </c>
      <c r="B218">
        <v>6.7030000000000006E-2</v>
      </c>
      <c r="C218">
        <v>2.869E-2</v>
      </c>
      <c r="D218">
        <v>0.10407</v>
      </c>
      <c r="E218">
        <v>0.14341000000000001</v>
      </c>
      <c r="F218">
        <v>0.104</v>
      </c>
    </row>
    <row r="219" spans="1:6" x14ac:dyDescent="0.25">
      <c r="A219">
        <v>582</v>
      </c>
      <c r="B219">
        <v>6.7510000000000001E-2</v>
      </c>
      <c r="C219">
        <v>2.878E-2</v>
      </c>
      <c r="D219">
        <v>0.10467</v>
      </c>
      <c r="E219">
        <v>0.14460000000000001</v>
      </c>
      <c r="F219">
        <v>0.10428</v>
      </c>
    </row>
    <row r="220" spans="1:6" x14ac:dyDescent="0.25">
      <c r="A220">
        <v>583</v>
      </c>
      <c r="B220">
        <v>6.8190000000000001E-2</v>
      </c>
      <c r="C220">
        <v>2.895E-2</v>
      </c>
      <c r="D220">
        <v>0.10546999999999999</v>
      </c>
      <c r="E220">
        <v>0.14602000000000001</v>
      </c>
      <c r="F220">
        <v>0.10465000000000001</v>
      </c>
    </row>
    <row r="221" spans="1:6" x14ac:dyDescent="0.25">
      <c r="A221">
        <v>584</v>
      </c>
      <c r="B221">
        <v>6.8750000000000006E-2</v>
      </c>
      <c r="C221">
        <v>2.9049999999999999E-2</v>
      </c>
      <c r="D221">
        <v>0.10618</v>
      </c>
      <c r="E221">
        <v>0.14732999999999999</v>
      </c>
      <c r="F221">
        <v>0.10487</v>
      </c>
    </row>
    <row r="222" spans="1:6" x14ac:dyDescent="0.25">
      <c r="A222">
        <v>585</v>
      </c>
      <c r="B222">
        <v>6.9519999999999998E-2</v>
      </c>
      <c r="C222">
        <v>2.9239999999999999E-2</v>
      </c>
      <c r="D222">
        <v>0.10707999999999999</v>
      </c>
      <c r="E222">
        <v>0.14885999999999999</v>
      </c>
      <c r="F222">
        <v>0.10532999999999999</v>
      </c>
    </row>
    <row r="223" spans="1:6" x14ac:dyDescent="0.25">
      <c r="A223">
        <v>586</v>
      </c>
      <c r="B223">
        <v>6.9980000000000001E-2</v>
      </c>
      <c r="C223">
        <v>2.9309999999999999E-2</v>
      </c>
      <c r="D223">
        <v>0.10768</v>
      </c>
      <c r="E223">
        <v>0.15</v>
      </c>
      <c r="F223">
        <v>0.10556</v>
      </c>
    </row>
    <row r="224" spans="1:6" x14ac:dyDescent="0.25">
      <c r="A224">
        <v>587</v>
      </c>
      <c r="B224">
        <v>7.0730000000000001E-2</v>
      </c>
      <c r="C224">
        <v>2.955E-2</v>
      </c>
      <c r="D224">
        <v>0.10856</v>
      </c>
      <c r="E224">
        <v>0.15167</v>
      </c>
      <c r="F224">
        <v>0.10593</v>
      </c>
    </row>
    <row r="225" spans="1:6" x14ac:dyDescent="0.25">
      <c r="A225">
        <v>588</v>
      </c>
      <c r="B225">
        <v>7.1360000000000007E-2</v>
      </c>
      <c r="C225">
        <v>2.9659999999999999E-2</v>
      </c>
      <c r="D225">
        <v>0.10943</v>
      </c>
      <c r="E225">
        <v>0.15314</v>
      </c>
      <c r="F225">
        <v>0.10627</v>
      </c>
    </row>
    <row r="226" spans="1:6" x14ac:dyDescent="0.25">
      <c r="A226">
        <v>589</v>
      </c>
      <c r="B226">
        <v>7.2090000000000001E-2</v>
      </c>
      <c r="C226">
        <v>2.9780000000000001E-2</v>
      </c>
      <c r="D226">
        <v>0.11035</v>
      </c>
      <c r="E226">
        <v>0.15479000000000001</v>
      </c>
      <c r="F226">
        <v>0.10664</v>
      </c>
    </row>
    <row r="227" spans="1:6" x14ac:dyDescent="0.25">
      <c r="A227">
        <v>590</v>
      </c>
      <c r="B227">
        <v>7.2760000000000005E-2</v>
      </c>
      <c r="C227">
        <v>2.9960000000000001E-2</v>
      </c>
      <c r="D227">
        <v>0.11115</v>
      </c>
      <c r="E227">
        <v>0.15626000000000001</v>
      </c>
      <c r="F227">
        <v>0.10693</v>
      </c>
    </row>
    <row r="228" spans="1:6" x14ac:dyDescent="0.25">
      <c r="A228">
        <v>591</v>
      </c>
      <c r="B228">
        <v>7.3580000000000007E-2</v>
      </c>
      <c r="C228">
        <v>3.015E-2</v>
      </c>
      <c r="D228">
        <v>0.11218</v>
      </c>
      <c r="E228">
        <v>0.15809000000000001</v>
      </c>
      <c r="F228">
        <v>0.10732</v>
      </c>
    </row>
    <row r="229" spans="1:6" x14ac:dyDescent="0.25">
      <c r="A229">
        <v>592</v>
      </c>
      <c r="B229">
        <v>7.4279999999999999E-2</v>
      </c>
      <c r="C229">
        <v>3.0290000000000001E-2</v>
      </c>
      <c r="D229">
        <v>0.11311</v>
      </c>
      <c r="E229">
        <v>0.15966</v>
      </c>
      <c r="F229">
        <v>0.10772</v>
      </c>
    </row>
    <row r="230" spans="1:6" x14ac:dyDescent="0.25">
      <c r="A230">
        <v>593</v>
      </c>
      <c r="B230">
        <v>7.5149999999999995E-2</v>
      </c>
      <c r="C230">
        <v>3.056E-2</v>
      </c>
      <c r="D230">
        <v>0.11416999999999999</v>
      </c>
      <c r="E230">
        <v>0.16167000000000001</v>
      </c>
      <c r="F230">
        <v>0.10818</v>
      </c>
    </row>
    <row r="231" spans="1:6" x14ac:dyDescent="0.25">
      <c r="A231">
        <v>594</v>
      </c>
      <c r="B231">
        <v>7.5800000000000006E-2</v>
      </c>
      <c r="C231">
        <v>3.074E-2</v>
      </c>
      <c r="D231">
        <v>0.11497</v>
      </c>
      <c r="E231">
        <v>0.16309000000000001</v>
      </c>
      <c r="F231">
        <v>0.10852000000000001</v>
      </c>
    </row>
    <row r="232" spans="1:6" x14ac:dyDescent="0.25">
      <c r="A232">
        <v>595</v>
      </c>
      <c r="B232">
        <v>7.6579999999999995E-2</v>
      </c>
      <c r="C232">
        <v>3.0859999999999999E-2</v>
      </c>
      <c r="D232">
        <v>0.11598</v>
      </c>
      <c r="E232">
        <v>0.16495000000000001</v>
      </c>
      <c r="F232">
        <v>0.10891000000000001</v>
      </c>
    </row>
    <row r="233" spans="1:6" x14ac:dyDescent="0.25">
      <c r="A233">
        <v>596</v>
      </c>
      <c r="B233">
        <v>7.7350000000000002E-2</v>
      </c>
      <c r="C233">
        <v>3.107E-2</v>
      </c>
      <c r="D233">
        <v>0.11695999999999999</v>
      </c>
      <c r="E233">
        <v>0.16658999999999999</v>
      </c>
      <c r="F233">
        <v>0.10926</v>
      </c>
    </row>
    <row r="234" spans="1:6" x14ac:dyDescent="0.25">
      <c r="A234">
        <v>597</v>
      </c>
      <c r="B234">
        <v>7.8189999999999996E-2</v>
      </c>
      <c r="C234">
        <v>3.125E-2</v>
      </c>
      <c r="D234">
        <v>0.11806999999999999</v>
      </c>
      <c r="E234">
        <v>0.16847999999999999</v>
      </c>
      <c r="F234">
        <v>0.10967</v>
      </c>
    </row>
    <row r="235" spans="1:6" x14ac:dyDescent="0.25">
      <c r="A235">
        <v>598</v>
      </c>
      <c r="B235">
        <v>7.8920000000000004E-2</v>
      </c>
      <c r="C235">
        <v>3.1390000000000001E-2</v>
      </c>
      <c r="D235">
        <v>0.11892999999999999</v>
      </c>
      <c r="E235">
        <v>0.1701</v>
      </c>
      <c r="F235">
        <v>0.11001</v>
      </c>
    </row>
    <row r="236" spans="1:6" x14ac:dyDescent="0.25">
      <c r="A236">
        <v>599</v>
      </c>
      <c r="B236">
        <v>7.979E-2</v>
      </c>
      <c r="C236">
        <v>3.1609999999999999E-2</v>
      </c>
      <c r="D236">
        <v>0.12003</v>
      </c>
      <c r="E236">
        <v>0.17205999999999999</v>
      </c>
      <c r="F236">
        <v>0.11044</v>
      </c>
    </row>
    <row r="237" spans="1:6" x14ac:dyDescent="0.25">
      <c r="A237">
        <v>600</v>
      </c>
      <c r="B237">
        <v>8.054E-2</v>
      </c>
      <c r="C237">
        <v>3.177E-2</v>
      </c>
      <c r="D237">
        <v>0.12095</v>
      </c>
      <c r="E237">
        <v>0.17368</v>
      </c>
      <c r="F237">
        <v>0.11078</v>
      </c>
    </row>
    <row r="238" spans="1:6" x14ac:dyDescent="0.25">
      <c r="A238">
        <v>601</v>
      </c>
      <c r="B238">
        <v>8.1390000000000004E-2</v>
      </c>
      <c r="C238">
        <v>3.1969999999999998E-2</v>
      </c>
      <c r="D238">
        <v>0.12207</v>
      </c>
      <c r="E238">
        <v>0.17560999999999999</v>
      </c>
      <c r="F238">
        <v>0.11115</v>
      </c>
    </row>
    <row r="239" spans="1:6" x14ac:dyDescent="0.25">
      <c r="A239">
        <v>602</v>
      </c>
      <c r="B239">
        <v>8.2059999999999994E-2</v>
      </c>
      <c r="C239">
        <v>3.211E-2</v>
      </c>
      <c r="D239">
        <v>0.12285</v>
      </c>
      <c r="E239">
        <v>0.17698</v>
      </c>
      <c r="F239">
        <v>0.11155</v>
      </c>
    </row>
    <row r="240" spans="1:6" x14ac:dyDescent="0.25">
      <c r="A240">
        <v>603</v>
      </c>
      <c r="B240">
        <v>8.2799999999999999E-2</v>
      </c>
      <c r="C240">
        <v>3.227E-2</v>
      </c>
      <c r="D240">
        <v>0.12385</v>
      </c>
      <c r="E240">
        <v>0.17863999999999999</v>
      </c>
      <c r="F240">
        <v>0.11182</v>
      </c>
    </row>
    <row r="241" spans="1:6" x14ac:dyDescent="0.25">
      <c r="A241">
        <v>604</v>
      </c>
      <c r="B241">
        <v>8.3460000000000006E-2</v>
      </c>
      <c r="C241">
        <v>3.236E-2</v>
      </c>
      <c r="D241">
        <v>0.12464</v>
      </c>
      <c r="E241">
        <v>0.18017</v>
      </c>
      <c r="F241">
        <v>0.11217000000000001</v>
      </c>
    </row>
    <row r="242" spans="1:6" x14ac:dyDescent="0.25">
      <c r="A242">
        <v>605</v>
      </c>
      <c r="B242">
        <v>8.4209999999999993E-2</v>
      </c>
      <c r="C242">
        <v>3.2579999999999998E-2</v>
      </c>
      <c r="D242">
        <v>0.12561</v>
      </c>
      <c r="E242">
        <v>0.18176</v>
      </c>
      <c r="F242">
        <v>0.11248</v>
      </c>
    </row>
    <row r="243" spans="1:6" x14ac:dyDescent="0.25">
      <c r="A243">
        <v>606</v>
      </c>
      <c r="B243">
        <v>8.4709999999999994E-2</v>
      </c>
      <c r="C243">
        <v>3.2620000000000003E-2</v>
      </c>
      <c r="D243">
        <v>0.12626000000000001</v>
      </c>
      <c r="E243">
        <v>0.18303</v>
      </c>
      <c r="F243">
        <v>0.11277</v>
      </c>
    </row>
    <row r="244" spans="1:6" x14ac:dyDescent="0.25">
      <c r="A244">
        <v>607</v>
      </c>
      <c r="B244">
        <v>8.5339999999999999E-2</v>
      </c>
      <c r="C244">
        <v>3.2719999999999999E-2</v>
      </c>
      <c r="D244">
        <v>0.12706999999999999</v>
      </c>
      <c r="E244">
        <v>0.18446000000000001</v>
      </c>
      <c r="F244">
        <v>0.11312</v>
      </c>
    </row>
    <row r="245" spans="1:6" x14ac:dyDescent="0.25">
      <c r="A245">
        <v>608</v>
      </c>
      <c r="B245">
        <v>8.5900000000000004E-2</v>
      </c>
      <c r="C245">
        <v>3.2890000000000003E-2</v>
      </c>
      <c r="D245">
        <v>0.12776999999999999</v>
      </c>
      <c r="E245">
        <v>0.18554999999999999</v>
      </c>
      <c r="F245">
        <v>0.1133</v>
      </c>
    </row>
    <row r="246" spans="1:6" x14ac:dyDescent="0.25">
      <c r="A246">
        <v>609</v>
      </c>
      <c r="B246">
        <v>8.6370000000000002E-2</v>
      </c>
      <c r="C246">
        <v>3.2939999999999997E-2</v>
      </c>
      <c r="D246">
        <v>0.12837000000000001</v>
      </c>
      <c r="E246">
        <v>0.1867</v>
      </c>
      <c r="F246">
        <v>0.11352</v>
      </c>
    </row>
    <row r="247" spans="1:6" x14ac:dyDescent="0.25">
      <c r="A247">
        <v>610</v>
      </c>
      <c r="B247">
        <v>8.6679999999999993E-2</v>
      </c>
      <c r="C247">
        <v>3.2989999999999998E-2</v>
      </c>
      <c r="D247">
        <v>0.12878999999999999</v>
      </c>
      <c r="E247">
        <v>0.18740000000000001</v>
      </c>
      <c r="F247">
        <v>0.11366</v>
      </c>
    </row>
    <row r="248" spans="1:6" x14ac:dyDescent="0.25">
      <c r="A248">
        <v>611</v>
      </c>
      <c r="B248">
        <v>8.7129999999999999E-2</v>
      </c>
      <c r="C248">
        <v>3.3070000000000002E-2</v>
      </c>
      <c r="D248">
        <v>0.12931000000000001</v>
      </c>
      <c r="E248">
        <v>0.18837000000000001</v>
      </c>
      <c r="F248">
        <v>0.11388</v>
      </c>
    </row>
    <row r="249" spans="1:6" x14ac:dyDescent="0.25">
      <c r="A249">
        <v>612</v>
      </c>
      <c r="B249">
        <v>8.7370000000000003E-2</v>
      </c>
      <c r="C249">
        <v>3.313E-2</v>
      </c>
      <c r="D249">
        <v>0.12967999999999999</v>
      </c>
      <c r="E249">
        <v>0.18905</v>
      </c>
      <c r="F249">
        <v>0.11404</v>
      </c>
    </row>
    <row r="250" spans="1:6" x14ac:dyDescent="0.25">
      <c r="A250">
        <v>613</v>
      </c>
      <c r="B250">
        <v>8.7660000000000002E-2</v>
      </c>
      <c r="C250">
        <v>3.3169999999999998E-2</v>
      </c>
      <c r="D250">
        <v>0.13006000000000001</v>
      </c>
      <c r="E250">
        <v>0.18978</v>
      </c>
      <c r="F250">
        <v>0.1142</v>
      </c>
    </row>
    <row r="251" spans="1:6" x14ac:dyDescent="0.25">
      <c r="A251">
        <v>614</v>
      </c>
      <c r="B251">
        <v>8.7830000000000005E-2</v>
      </c>
      <c r="C251">
        <v>3.313E-2</v>
      </c>
      <c r="D251">
        <v>0.13022</v>
      </c>
      <c r="E251">
        <v>0.19022</v>
      </c>
      <c r="F251">
        <v>0.1143</v>
      </c>
    </row>
    <row r="252" spans="1:6" x14ac:dyDescent="0.25">
      <c r="A252">
        <v>615</v>
      </c>
      <c r="B252">
        <v>8.8120000000000004E-2</v>
      </c>
      <c r="C252">
        <v>3.3230000000000003E-2</v>
      </c>
      <c r="D252">
        <v>0.13059999999999999</v>
      </c>
      <c r="E252">
        <v>0.19073000000000001</v>
      </c>
      <c r="F252">
        <v>0.11439000000000001</v>
      </c>
    </row>
    <row r="253" spans="1:6" x14ac:dyDescent="0.25">
      <c r="A253">
        <v>616</v>
      </c>
      <c r="B253">
        <v>8.8200000000000001E-2</v>
      </c>
      <c r="C253">
        <v>3.3160000000000002E-2</v>
      </c>
      <c r="D253">
        <v>0.13069</v>
      </c>
      <c r="E253">
        <v>0.19098000000000001</v>
      </c>
      <c r="F253">
        <v>0.1144</v>
      </c>
    </row>
    <row r="254" spans="1:6" x14ac:dyDescent="0.25">
      <c r="A254">
        <v>617</v>
      </c>
      <c r="B254">
        <v>8.8410000000000002E-2</v>
      </c>
      <c r="C254">
        <v>3.3239999999999999E-2</v>
      </c>
      <c r="D254">
        <v>0.13089000000000001</v>
      </c>
      <c r="E254">
        <v>0.19131999999999999</v>
      </c>
      <c r="F254">
        <v>0.11443</v>
      </c>
    </row>
    <row r="255" spans="1:6" x14ac:dyDescent="0.25">
      <c r="A255">
        <v>618</v>
      </c>
      <c r="B255">
        <v>8.8480000000000003E-2</v>
      </c>
      <c r="C255">
        <v>3.3210000000000003E-2</v>
      </c>
      <c r="D255">
        <v>0.13102</v>
      </c>
      <c r="E255">
        <v>0.19148999999999999</v>
      </c>
      <c r="F255">
        <v>0.11445</v>
      </c>
    </row>
    <row r="256" spans="1:6" x14ac:dyDescent="0.25">
      <c r="A256">
        <v>619</v>
      </c>
      <c r="B256">
        <v>8.8580000000000006E-2</v>
      </c>
      <c r="C256">
        <v>3.3180000000000001E-2</v>
      </c>
      <c r="D256">
        <v>0.13108</v>
      </c>
      <c r="E256">
        <v>0.19175</v>
      </c>
      <c r="F256">
        <v>0.11459999999999999</v>
      </c>
    </row>
    <row r="257" spans="1:6" x14ac:dyDescent="0.25">
      <c r="A257">
        <v>620</v>
      </c>
      <c r="B257">
        <v>8.8730000000000003E-2</v>
      </c>
      <c r="C257">
        <v>3.3210000000000003E-2</v>
      </c>
      <c r="D257">
        <v>0.13120000000000001</v>
      </c>
      <c r="E257">
        <v>0.19211</v>
      </c>
      <c r="F257">
        <v>0.11465</v>
      </c>
    </row>
    <row r="258" spans="1:6" x14ac:dyDescent="0.25">
      <c r="A258">
        <v>621</v>
      </c>
      <c r="B258">
        <v>8.8859999999999995E-2</v>
      </c>
      <c r="C258">
        <v>3.3270000000000001E-2</v>
      </c>
      <c r="D258">
        <v>0.13133</v>
      </c>
      <c r="E258">
        <v>0.19234000000000001</v>
      </c>
      <c r="F258">
        <v>0.1147</v>
      </c>
    </row>
    <row r="259" spans="1:6" x14ac:dyDescent="0.25">
      <c r="A259">
        <v>622</v>
      </c>
      <c r="B259">
        <v>8.9029999999999998E-2</v>
      </c>
      <c r="C259">
        <v>3.3259999999999998E-2</v>
      </c>
      <c r="D259">
        <v>0.13142999999999999</v>
      </c>
      <c r="E259">
        <v>0.19259000000000001</v>
      </c>
      <c r="F259">
        <v>0.11472</v>
      </c>
    </row>
    <row r="260" spans="1:6" x14ac:dyDescent="0.25">
      <c r="A260">
        <v>623</v>
      </c>
      <c r="B260">
        <v>8.9139999999999997E-2</v>
      </c>
      <c r="C260">
        <v>3.3239999999999999E-2</v>
      </c>
      <c r="D260">
        <v>0.13158</v>
      </c>
      <c r="E260">
        <v>0.19295999999999999</v>
      </c>
      <c r="F260">
        <v>0.11481</v>
      </c>
    </row>
    <row r="261" spans="1:6" x14ac:dyDescent="0.25">
      <c r="A261">
        <v>624</v>
      </c>
      <c r="B261">
        <v>8.9349999999999999E-2</v>
      </c>
      <c r="C261">
        <v>3.3259999999999998E-2</v>
      </c>
      <c r="D261">
        <v>0.13175999999999999</v>
      </c>
      <c r="E261">
        <v>0.19336999999999999</v>
      </c>
      <c r="F261">
        <v>0.11486</v>
      </c>
    </row>
    <row r="262" spans="1:6" x14ac:dyDescent="0.25">
      <c r="A262">
        <v>625</v>
      </c>
      <c r="B262">
        <v>8.9649999999999994E-2</v>
      </c>
      <c r="C262">
        <v>3.3279999999999997E-2</v>
      </c>
      <c r="D262">
        <v>0.13203000000000001</v>
      </c>
      <c r="E262">
        <v>0.19389999999999999</v>
      </c>
      <c r="F262">
        <v>0.11497</v>
      </c>
    </row>
    <row r="263" spans="1:6" x14ac:dyDescent="0.25">
      <c r="A263">
        <v>626</v>
      </c>
      <c r="B263">
        <v>8.9880000000000002E-2</v>
      </c>
      <c r="C263">
        <v>3.3360000000000001E-2</v>
      </c>
      <c r="D263">
        <v>0.13225000000000001</v>
      </c>
      <c r="E263">
        <v>0.19428999999999999</v>
      </c>
      <c r="F263">
        <v>0.11502</v>
      </c>
    </row>
    <row r="264" spans="1:6" x14ac:dyDescent="0.25">
      <c r="A264">
        <v>627</v>
      </c>
      <c r="B264">
        <v>9.0219999999999995E-2</v>
      </c>
      <c r="C264">
        <v>3.3390000000000003E-2</v>
      </c>
      <c r="D264">
        <v>0.13253999999999999</v>
      </c>
      <c r="E264">
        <v>0.19488</v>
      </c>
      <c r="F264">
        <v>0.11505</v>
      </c>
    </row>
    <row r="265" spans="1:6" x14ac:dyDescent="0.25">
      <c r="A265">
        <v>628</v>
      </c>
      <c r="B265">
        <v>9.0609999999999996E-2</v>
      </c>
      <c r="C265">
        <v>3.3430000000000001E-2</v>
      </c>
      <c r="D265">
        <v>0.13294</v>
      </c>
      <c r="E265">
        <v>0.19564000000000001</v>
      </c>
      <c r="F265">
        <v>0.11526</v>
      </c>
    </row>
    <row r="266" spans="1:6" x14ac:dyDescent="0.25">
      <c r="A266">
        <v>629</v>
      </c>
      <c r="B266">
        <v>9.1060000000000002E-2</v>
      </c>
      <c r="C266">
        <v>3.3529999999999997E-2</v>
      </c>
      <c r="D266">
        <v>0.13339999999999999</v>
      </c>
      <c r="E266">
        <v>0.19653999999999999</v>
      </c>
      <c r="F266">
        <v>0.11545</v>
      </c>
    </row>
    <row r="267" spans="1:6" x14ac:dyDescent="0.25">
      <c r="A267">
        <v>630</v>
      </c>
      <c r="B267">
        <v>9.1550000000000006E-2</v>
      </c>
      <c r="C267">
        <v>3.3579999999999999E-2</v>
      </c>
      <c r="D267">
        <v>0.13381000000000001</v>
      </c>
      <c r="E267">
        <v>0.19742999999999999</v>
      </c>
      <c r="F267">
        <v>0.11561</v>
      </c>
    </row>
    <row r="268" spans="1:6" x14ac:dyDescent="0.25">
      <c r="A268">
        <v>631</v>
      </c>
      <c r="B268">
        <v>9.2130000000000004E-2</v>
      </c>
      <c r="C268">
        <v>3.3700000000000001E-2</v>
      </c>
      <c r="D268">
        <v>0.13446</v>
      </c>
      <c r="E268">
        <v>0.19863</v>
      </c>
      <c r="F268">
        <v>0.11589000000000001</v>
      </c>
    </row>
    <row r="269" spans="1:6" x14ac:dyDescent="0.25">
      <c r="A269">
        <v>632</v>
      </c>
      <c r="B269">
        <v>9.2829999999999996E-2</v>
      </c>
      <c r="C269">
        <v>3.3869999999999997E-2</v>
      </c>
      <c r="D269">
        <v>0.13516</v>
      </c>
      <c r="E269">
        <v>0.19979</v>
      </c>
      <c r="F269">
        <v>0.11611</v>
      </c>
    </row>
    <row r="270" spans="1:6" x14ac:dyDescent="0.25">
      <c r="A270">
        <v>633</v>
      </c>
      <c r="B270">
        <v>9.35E-2</v>
      </c>
      <c r="C270">
        <v>3.3950000000000001E-2</v>
      </c>
      <c r="D270">
        <v>0.13591</v>
      </c>
      <c r="E270">
        <v>0.20122000000000001</v>
      </c>
      <c r="F270">
        <v>0.11638999999999999</v>
      </c>
    </row>
    <row r="271" spans="1:6" x14ac:dyDescent="0.25">
      <c r="A271">
        <v>634</v>
      </c>
      <c r="B271">
        <v>9.4229999999999994E-2</v>
      </c>
      <c r="C271">
        <v>3.4119999999999998E-2</v>
      </c>
      <c r="D271">
        <v>0.13663</v>
      </c>
      <c r="E271">
        <v>0.20244000000000001</v>
      </c>
      <c r="F271">
        <v>0.11668000000000001</v>
      </c>
    </row>
    <row r="272" spans="1:6" x14ac:dyDescent="0.25">
      <c r="A272">
        <v>635</v>
      </c>
      <c r="B272">
        <v>9.5100000000000004E-2</v>
      </c>
      <c r="C272">
        <v>3.4290000000000001E-2</v>
      </c>
      <c r="D272">
        <v>0.13761999999999999</v>
      </c>
      <c r="E272">
        <v>0.20418</v>
      </c>
      <c r="F272">
        <v>0.11706</v>
      </c>
    </row>
    <row r="273" spans="1:6" x14ac:dyDescent="0.25">
      <c r="A273">
        <v>636</v>
      </c>
      <c r="B273">
        <v>9.5869999999999997E-2</v>
      </c>
      <c r="C273">
        <v>3.4410000000000003E-2</v>
      </c>
      <c r="D273">
        <v>0.13847000000000001</v>
      </c>
      <c r="E273">
        <v>0.20574999999999999</v>
      </c>
      <c r="F273">
        <v>0.1173</v>
      </c>
    </row>
    <row r="274" spans="1:6" x14ac:dyDescent="0.25">
      <c r="A274">
        <v>637</v>
      </c>
      <c r="B274">
        <v>9.6869999999999998E-2</v>
      </c>
      <c r="C274">
        <v>3.465E-2</v>
      </c>
      <c r="D274">
        <v>0.13954</v>
      </c>
      <c r="E274">
        <v>0.2077</v>
      </c>
      <c r="F274">
        <v>0.11781</v>
      </c>
    </row>
    <row r="275" spans="1:6" x14ac:dyDescent="0.25">
      <c r="A275">
        <v>638</v>
      </c>
      <c r="B275">
        <v>9.7799999999999998E-2</v>
      </c>
      <c r="C275">
        <v>3.4790000000000001E-2</v>
      </c>
      <c r="D275">
        <v>0.14054</v>
      </c>
      <c r="E275">
        <v>0.20948</v>
      </c>
      <c r="F275">
        <v>0.11819</v>
      </c>
    </row>
    <row r="276" spans="1:6" x14ac:dyDescent="0.25">
      <c r="A276">
        <v>639</v>
      </c>
      <c r="B276">
        <v>9.8879999999999996E-2</v>
      </c>
      <c r="C276">
        <v>3.499E-2</v>
      </c>
      <c r="D276">
        <v>0.14171</v>
      </c>
      <c r="E276">
        <v>0.21163000000000001</v>
      </c>
      <c r="F276">
        <v>0.11864</v>
      </c>
    </row>
    <row r="277" spans="1:6" x14ac:dyDescent="0.25">
      <c r="A277">
        <v>640</v>
      </c>
      <c r="B277">
        <v>0.10008</v>
      </c>
      <c r="C277">
        <v>3.5319999999999997E-2</v>
      </c>
      <c r="D277">
        <v>0.14299999999999999</v>
      </c>
      <c r="E277">
        <v>0.21396999999999999</v>
      </c>
      <c r="F277">
        <v>0.11917999999999999</v>
      </c>
    </row>
    <row r="278" spans="1:6" x14ac:dyDescent="0.25">
      <c r="A278">
        <v>641</v>
      </c>
      <c r="B278">
        <v>0.10128</v>
      </c>
      <c r="C278">
        <v>3.5589999999999997E-2</v>
      </c>
      <c r="D278">
        <v>0.14424999999999999</v>
      </c>
      <c r="E278">
        <v>0.21634999999999999</v>
      </c>
      <c r="F278">
        <v>0.11974</v>
      </c>
    </row>
    <row r="279" spans="1:6" x14ac:dyDescent="0.25">
      <c r="A279">
        <v>642</v>
      </c>
      <c r="B279">
        <v>0.10226</v>
      </c>
      <c r="C279">
        <v>3.5839999999999997E-2</v>
      </c>
      <c r="D279">
        <v>0.14527999999999999</v>
      </c>
      <c r="E279">
        <v>0.21836</v>
      </c>
      <c r="F279">
        <v>0.12023</v>
      </c>
    </row>
    <row r="280" spans="1:6" x14ac:dyDescent="0.25">
      <c r="A280">
        <v>643</v>
      </c>
      <c r="B280">
        <v>0.10360999999999999</v>
      </c>
      <c r="C280">
        <v>3.6139999999999999E-2</v>
      </c>
      <c r="D280">
        <v>0.14679</v>
      </c>
      <c r="E280">
        <v>0.22092000000000001</v>
      </c>
      <c r="F280">
        <v>0.12086</v>
      </c>
    </row>
    <row r="281" spans="1:6" x14ac:dyDescent="0.25">
      <c r="A281">
        <v>644</v>
      </c>
      <c r="B281">
        <v>0.10478</v>
      </c>
      <c r="C281">
        <v>3.6299999999999999E-2</v>
      </c>
      <c r="D281">
        <v>0.14821999999999999</v>
      </c>
      <c r="E281">
        <v>0.22328999999999999</v>
      </c>
      <c r="F281">
        <v>0.12143</v>
      </c>
    </row>
    <row r="282" spans="1:6" x14ac:dyDescent="0.25">
      <c r="A282">
        <v>645</v>
      </c>
      <c r="B282">
        <v>0.10605000000000001</v>
      </c>
      <c r="C282">
        <v>3.6510000000000001E-2</v>
      </c>
      <c r="D282">
        <v>0.14998</v>
      </c>
      <c r="E282">
        <v>0.22600000000000001</v>
      </c>
      <c r="F282">
        <v>0.12193</v>
      </c>
    </row>
    <row r="283" spans="1:6" x14ac:dyDescent="0.25">
      <c r="A283">
        <v>646</v>
      </c>
      <c r="B283">
        <v>0.10717</v>
      </c>
      <c r="C283">
        <v>3.669E-2</v>
      </c>
      <c r="D283">
        <v>0.15132000000000001</v>
      </c>
      <c r="E283">
        <v>0.22836999999999999</v>
      </c>
      <c r="F283">
        <v>0.12250999999999999</v>
      </c>
    </row>
    <row r="284" spans="1:6" x14ac:dyDescent="0.25">
      <c r="A284">
        <v>647</v>
      </c>
      <c r="B284">
        <v>0.1085</v>
      </c>
      <c r="C284">
        <v>3.6949999999999997E-2</v>
      </c>
      <c r="D284">
        <v>0.15290999999999999</v>
      </c>
      <c r="E284">
        <v>0.23102</v>
      </c>
      <c r="F284">
        <v>0.12315</v>
      </c>
    </row>
    <row r="285" spans="1:6" x14ac:dyDescent="0.25">
      <c r="A285">
        <v>648</v>
      </c>
      <c r="B285">
        <v>0.10961</v>
      </c>
      <c r="C285">
        <v>3.7089999999999998E-2</v>
      </c>
      <c r="D285">
        <v>0.15434999999999999</v>
      </c>
      <c r="E285">
        <v>0.23352000000000001</v>
      </c>
      <c r="F285">
        <v>0.12377000000000001</v>
      </c>
    </row>
    <row r="286" spans="1:6" x14ac:dyDescent="0.25">
      <c r="A286">
        <v>649</v>
      </c>
      <c r="B286">
        <v>0.11101</v>
      </c>
      <c r="C286">
        <v>3.7429999999999998E-2</v>
      </c>
      <c r="D286">
        <v>0.156</v>
      </c>
      <c r="E286">
        <v>0.23622000000000001</v>
      </c>
      <c r="F286">
        <v>0.12445000000000001</v>
      </c>
    </row>
    <row r="287" spans="1:6" x14ac:dyDescent="0.25">
      <c r="A287">
        <v>650</v>
      </c>
      <c r="B287">
        <v>0.11198</v>
      </c>
      <c r="C287">
        <v>3.755E-2</v>
      </c>
      <c r="D287">
        <v>0.15717</v>
      </c>
      <c r="E287">
        <v>0.23830000000000001</v>
      </c>
      <c r="F287">
        <v>0.12495000000000001</v>
      </c>
    </row>
    <row r="288" spans="1:6" x14ac:dyDescent="0.25">
      <c r="A288">
        <v>651</v>
      </c>
      <c r="B288">
        <v>0.11315</v>
      </c>
      <c r="C288">
        <v>3.78E-2</v>
      </c>
      <c r="D288">
        <v>0.15862000000000001</v>
      </c>
      <c r="E288">
        <v>0.24088000000000001</v>
      </c>
      <c r="F288">
        <v>0.12567999999999999</v>
      </c>
    </row>
    <row r="289" spans="1:6" x14ac:dyDescent="0.25">
      <c r="A289">
        <v>652</v>
      </c>
      <c r="B289">
        <v>0.11429</v>
      </c>
      <c r="C289">
        <v>3.7999999999999999E-2</v>
      </c>
      <c r="D289">
        <v>0.15997</v>
      </c>
      <c r="E289">
        <v>0.24312</v>
      </c>
      <c r="F289">
        <v>0.12623000000000001</v>
      </c>
    </row>
    <row r="290" spans="1:6" x14ac:dyDescent="0.25">
      <c r="A290">
        <v>653</v>
      </c>
      <c r="B290">
        <v>0.11554</v>
      </c>
      <c r="C290">
        <v>3.8350000000000002E-2</v>
      </c>
      <c r="D290">
        <v>0.16142000000000001</v>
      </c>
      <c r="E290">
        <v>0.24551000000000001</v>
      </c>
      <c r="F290">
        <v>0.12691</v>
      </c>
    </row>
    <row r="291" spans="1:6" x14ac:dyDescent="0.25">
      <c r="A291">
        <v>654</v>
      </c>
      <c r="B291">
        <v>0.11652</v>
      </c>
      <c r="C291">
        <v>3.857E-2</v>
      </c>
      <c r="D291">
        <v>0.16259000000000001</v>
      </c>
      <c r="E291">
        <v>0.24756</v>
      </c>
      <c r="F291">
        <v>0.12747</v>
      </c>
    </row>
    <row r="292" spans="1:6" x14ac:dyDescent="0.25">
      <c r="A292">
        <v>655</v>
      </c>
      <c r="B292">
        <v>0.11763</v>
      </c>
      <c r="C292">
        <v>3.8870000000000002E-2</v>
      </c>
      <c r="D292">
        <v>0.16391</v>
      </c>
      <c r="E292">
        <v>0.24969</v>
      </c>
      <c r="F292">
        <v>0.12809999999999999</v>
      </c>
    </row>
    <row r="293" spans="1:6" x14ac:dyDescent="0.25">
      <c r="A293">
        <v>656</v>
      </c>
      <c r="B293">
        <v>0.11866</v>
      </c>
      <c r="C293">
        <v>3.918E-2</v>
      </c>
      <c r="D293">
        <v>0.1651</v>
      </c>
      <c r="E293">
        <v>0.25156000000000001</v>
      </c>
      <c r="F293">
        <v>0.12855</v>
      </c>
    </row>
    <row r="294" spans="1:6" x14ac:dyDescent="0.25">
      <c r="A294">
        <v>657</v>
      </c>
      <c r="B294">
        <v>0.1197</v>
      </c>
      <c r="C294">
        <v>3.9489999999999997E-2</v>
      </c>
      <c r="D294">
        <v>0.16628000000000001</v>
      </c>
      <c r="E294">
        <v>0.25335000000000002</v>
      </c>
      <c r="F294">
        <v>0.12909000000000001</v>
      </c>
    </row>
    <row r="295" spans="1:6" x14ac:dyDescent="0.25">
      <c r="A295">
        <v>658</v>
      </c>
      <c r="B295">
        <v>0.12041</v>
      </c>
      <c r="C295">
        <v>3.9710000000000002E-2</v>
      </c>
      <c r="D295">
        <v>0.16714000000000001</v>
      </c>
      <c r="E295">
        <v>0.25463999999999998</v>
      </c>
      <c r="F295">
        <v>0.12941</v>
      </c>
    </row>
    <row r="296" spans="1:6" x14ac:dyDescent="0.25">
      <c r="A296">
        <v>659</v>
      </c>
      <c r="B296">
        <v>0.12127</v>
      </c>
      <c r="C296">
        <v>3.9980000000000002E-2</v>
      </c>
      <c r="D296">
        <v>0.16814000000000001</v>
      </c>
      <c r="E296">
        <v>0.25614999999999999</v>
      </c>
      <c r="F296">
        <v>0.12984999999999999</v>
      </c>
    </row>
    <row r="297" spans="1:6" x14ac:dyDescent="0.25">
      <c r="A297">
        <v>660</v>
      </c>
      <c r="B297">
        <v>0.12194000000000001</v>
      </c>
      <c r="C297">
        <v>4.0169999999999997E-2</v>
      </c>
      <c r="D297">
        <v>0.16889000000000001</v>
      </c>
      <c r="E297">
        <v>0.25729999999999997</v>
      </c>
      <c r="F297">
        <v>0.13019</v>
      </c>
    </row>
    <row r="298" spans="1:6" x14ac:dyDescent="0.25">
      <c r="A298">
        <v>661</v>
      </c>
      <c r="B298">
        <v>0.12245</v>
      </c>
      <c r="C298">
        <v>4.0320000000000002E-2</v>
      </c>
      <c r="D298">
        <v>0.16949</v>
      </c>
      <c r="E298">
        <v>0.25818999999999998</v>
      </c>
      <c r="F298">
        <v>0.13045000000000001</v>
      </c>
    </row>
    <row r="299" spans="1:6" x14ac:dyDescent="0.25">
      <c r="A299">
        <v>662</v>
      </c>
      <c r="B299">
        <v>0.12278</v>
      </c>
      <c r="C299">
        <v>4.045E-2</v>
      </c>
      <c r="D299">
        <v>0.16993</v>
      </c>
      <c r="E299">
        <v>0.25872000000000001</v>
      </c>
      <c r="F299">
        <v>0.13064999999999999</v>
      </c>
    </row>
    <row r="300" spans="1:6" x14ac:dyDescent="0.25">
      <c r="A300">
        <v>663</v>
      </c>
      <c r="B300">
        <v>0.12292</v>
      </c>
      <c r="C300">
        <v>4.052E-2</v>
      </c>
      <c r="D300">
        <v>0.17007</v>
      </c>
      <c r="E300">
        <v>0.25888</v>
      </c>
      <c r="F300">
        <v>0.13070000000000001</v>
      </c>
    </row>
    <row r="301" spans="1:6" x14ac:dyDescent="0.25">
      <c r="A301">
        <v>664</v>
      </c>
      <c r="B301">
        <v>0.12281</v>
      </c>
      <c r="C301">
        <v>4.0480000000000002E-2</v>
      </c>
      <c r="D301">
        <v>0.16997999999999999</v>
      </c>
      <c r="E301">
        <v>0.25855</v>
      </c>
      <c r="F301">
        <v>0.13059000000000001</v>
      </c>
    </row>
    <row r="302" spans="1:6" x14ac:dyDescent="0.25">
      <c r="A302">
        <v>665</v>
      </c>
      <c r="B302">
        <v>0.12252</v>
      </c>
      <c r="C302">
        <v>4.045E-2</v>
      </c>
      <c r="D302">
        <v>0.16958000000000001</v>
      </c>
      <c r="E302">
        <v>0.25781999999999999</v>
      </c>
      <c r="F302">
        <v>0.13042999999999999</v>
      </c>
    </row>
    <row r="303" spans="1:6" x14ac:dyDescent="0.25">
      <c r="A303">
        <v>666</v>
      </c>
      <c r="B303">
        <v>0.122</v>
      </c>
      <c r="C303">
        <v>4.0300000000000002E-2</v>
      </c>
      <c r="D303">
        <v>0.16889999999999999</v>
      </c>
      <c r="E303">
        <v>0.25663000000000002</v>
      </c>
      <c r="F303">
        <v>0.13012000000000001</v>
      </c>
    </row>
    <row r="304" spans="1:6" x14ac:dyDescent="0.25">
      <c r="A304">
        <v>667</v>
      </c>
      <c r="B304">
        <v>0.12086</v>
      </c>
      <c r="C304">
        <v>0.04</v>
      </c>
      <c r="D304">
        <v>0.16755999999999999</v>
      </c>
      <c r="E304">
        <v>0.25447999999999998</v>
      </c>
      <c r="F304">
        <v>0.12955</v>
      </c>
    </row>
    <row r="305" spans="1:6" x14ac:dyDescent="0.25">
      <c r="A305">
        <v>668</v>
      </c>
      <c r="B305">
        <v>0.11964</v>
      </c>
      <c r="C305">
        <v>3.9669999999999997E-2</v>
      </c>
      <c r="D305">
        <v>0.16608999999999999</v>
      </c>
      <c r="E305">
        <v>0.25205</v>
      </c>
      <c r="F305">
        <v>0.12894</v>
      </c>
    </row>
    <row r="306" spans="1:6" x14ac:dyDescent="0.25">
      <c r="A306">
        <v>669</v>
      </c>
      <c r="B306">
        <v>0.11806999999999999</v>
      </c>
      <c r="C306">
        <v>3.9230000000000001E-2</v>
      </c>
      <c r="D306">
        <v>0.16417999999999999</v>
      </c>
      <c r="E306">
        <v>0.24903</v>
      </c>
      <c r="F306">
        <v>0.12814999999999999</v>
      </c>
    </row>
    <row r="307" spans="1:6" x14ac:dyDescent="0.25">
      <c r="A307">
        <v>670</v>
      </c>
      <c r="B307">
        <v>0.11599</v>
      </c>
      <c r="C307">
        <v>3.8649999999999997E-2</v>
      </c>
      <c r="D307">
        <v>0.16170999999999999</v>
      </c>
      <c r="E307">
        <v>0.24501999999999999</v>
      </c>
      <c r="F307">
        <v>0.12712999999999999</v>
      </c>
    </row>
    <row r="308" spans="1:6" x14ac:dyDescent="0.25">
      <c r="A308">
        <v>671</v>
      </c>
      <c r="B308">
        <v>0.11389000000000001</v>
      </c>
      <c r="C308">
        <v>3.8120000000000001E-2</v>
      </c>
      <c r="D308">
        <v>0.15911</v>
      </c>
      <c r="E308">
        <v>0.24082999999999999</v>
      </c>
      <c r="F308">
        <v>0.12605</v>
      </c>
    </row>
    <row r="309" spans="1:6" x14ac:dyDescent="0.25">
      <c r="A309">
        <v>672</v>
      </c>
      <c r="B309">
        <v>0.11089</v>
      </c>
      <c r="C309">
        <v>3.7280000000000001E-2</v>
      </c>
      <c r="D309">
        <v>0.1555</v>
      </c>
      <c r="E309">
        <v>0.23505000000000001</v>
      </c>
      <c r="F309">
        <v>0.12454999999999999</v>
      </c>
    </row>
    <row r="310" spans="1:6" x14ac:dyDescent="0.25">
      <c r="A310">
        <v>673</v>
      </c>
      <c r="B310">
        <v>0.10847</v>
      </c>
      <c r="C310">
        <v>3.6600000000000001E-2</v>
      </c>
      <c r="D310">
        <v>0.15257000000000001</v>
      </c>
      <c r="E310">
        <v>0.23044000000000001</v>
      </c>
      <c r="F310">
        <v>0.12330000000000001</v>
      </c>
    </row>
    <row r="311" spans="1:6" x14ac:dyDescent="0.25">
      <c r="A311">
        <v>674</v>
      </c>
      <c r="B311">
        <v>0.10541</v>
      </c>
      <c r="C311">
        <v>3.5779999999999999E-2</v>
      </c>
      <c r="D311">
        <v>0.14887</v>
      </c>
      <c r="E311">
        <v>0.22445999999999999</v>
      </c>
      <c r="F311">
        <v>0.12168</v>
      </c>
    </row>
    <row r="312" spans="1:6" x14ac:dyDescent="0.25">
      <c r="A312">
        <v>675</v>
      </c>
      <c r="B312">
        <v>0.10196</v>
      </c>
      <c r="C312">
        <v>3.4880000000000001E-2</v>
      </c>
      <c r="D312">
        <v>0.14463999999999999</v>
      </c>
      <c r="E312">
        <v>0.21784000000000001</v>
      </c>
      <c r="F312">
        <v>0.11999</v>
      </c>
    </row>
    <row r="313" spans="1:6" x14ac:dyDescent="0.25">
      <c r="A313">
        <v>676</v>
      </c>
      <c r="B313">
        <v>9.844E-2</v>
      </c>
      <c r="C313">
        <v>3.3919999999999999E-2</v>
      </c>
      <c r="D313">
        <v>0.14043</v>
      </c>
      <c r="E313">
        <v>0.21102000000000001</v>
      </c>
      <c r="F313">
        <v>0.11816</v>
      </c>
    </row>
    <row r="314" spans="1:6" x14ac:dyDescent="0.25">
      <c r="A314">
        <v>677</v>
      </c>
      <c r="B314">
        <v>9.5200000000000007E-2</v>
      </c>
      <c r="C314">
        <v>3.2939999999999997E-2</v>
      </c>
      <c r="D314">
        <v>0.13641</v>
      </c>
      <c r="E314">
        <v>0.20472000000000001</v>
      </c>
      <c r="F314">
        <v>0.11650000000000001</v>
      </c>
    </row>
    <row r="315" spans="1:6" x14ac:dyDescent="0.25">
      <c r="A315">
        <v>678</v>
      </c>
      <c r="B315">
        <v>9.1179999999999997E-2</v>
      </c>
      <c r="C315">
        <v>3.1879999999999999E-2</v>
      </c>
      <c r="D315">
        <v>0.13150999999999999</v>
      </c>
      <c r="E315">
        <v>0.1971</v>
      </c>
      <c r="F315">
        <v>0.11445</v>
      </c>
    </row>
    <row r="316" spans="1:6" x14ac:dyDescent="0.25">
      <c r="A316">
        <v>679</v>
      </c>
      <c r="B316">
        <v>8.7800000000000003E-2</v>
      </c>
      <c r="C316">
        <v>3.0939999999999999E-2</v>
      </c>
      <c r="D316">
        <v>0.12740000000000001</v>
      </c>
      <c r="E316">
        <v>0.19061</v>
      </c>
      <c r="F316">
        <v>0.11269</v>
      </c>
    </row>
    <row r="317" spans="1:6" x14ac:dyDescent="0.25">
      <c r="A317">
        <v>680</v>
      </c>
      <c r="B317">
        <v>8.3640000000000006E-2</v>
      </c>
      <c r="C317">
        <v>2.9819999999999999E-2</v>
      </c>
      <c r="D317">
        <v>0.12225</v>
      </c>
      <c r="E317">
        <v>0.18249000000000001</v>
      </c>
      <c r="F317">
        <v>0.11047999999999999</v>
      </c>
    </row>
    <row r="318" spans="1:6" x14ac:dyDescent="0.25">
      <c r="A318">
        <v>681</v>
      </c>
      <c r="B318">
        <v>8.0729999999999996E-2</v>
      </c>
      <c r="C318">
        <v>2.904E-2</v>
      </c>
      <c r="D318">
        <v>0.11866</v>
      </c>
      <c r="E318">
        <v>0.17701</v>
      </c>
      <c r="F318">
        <v>0.10906</v>
      </c>
    </row>
    <row r="319" spans="1:6" x14ac:dyDescent="0.25">
      <c r="A319">
        <v>682</v>
      </c>
      <c r="B319">
        <v>7.7039999999999997E-2</v>
      </c>
      <c r="C319">
        <v>2.8029999999999999E-2</v>
      </c>
      <c r="D319">
        <v>0.11418</v>
      </c>
      <c r="E319">
        <v>0.17004</v>
      </c>
      <c r="F319">
        <v>0.10722</v>
      </c>
    </row>
    <row r="320" spans="1:6" x14ac:dyDescent="0.25">
      <c r="A320">
        <v>683</v>
      </c>
      <c r="B320">
        <v>7.3749999999999996E-2</v>
      </c>
      <c r="C320">
        <v>2.7140000000000001E-2</v>
      </c>
      <c r="D320">
        <v>0.11008999999999999</v>
      </c>
      <c r="E320">
        <v>0.16367999999999999</v>
      </c>
      <c r="F320">
        <v>0.10552</v>
      </c>
    </row>
    <row r="321" spans="1:6" x14ac:dyDescent="0.25">
      <c r="A321">
        <v>684</v>
      </c>
      <c r="B321">
        <v>7.0449999999999999E-2</v>
      </c>
      <c r="C321">
        <v>2.6249999999999999E-2</v>
      </c>
      <c r="D321">
        <v>0.10598</v>
      </c>
      <c r="E321">
        <v>0.15720999999999999</v>
      </c>
      <c r="F321">
        <v>0.10378</v>
      </c>
    </row>
    <row r="322" spans="1:6" x14ac:dyDescent="0.25">
      <c r="A322">
        <v>685</v>
      </c>
      <c r="B322">
        <v>6.7510000000000001E-2</v>
      </c>
      <c r="C322">
        <v>2.5430000000000001E-2</v>
      </c>
      <c r="D322">
        <v>0.10234</v>
      </c>
      <c r="E322">
        <v>0.15168999999999999</v>
      </c>
      <c r="F322">
        <v>0.10231</v>
      </c>
    </row>
    <row r="323" spans="1:6" x14ac:dyDescent="0.25">
      <c r="A323">
        <v>686</v>
      </c>
      <c r="B323">
        <v>6.4430000000000001E-2</v>
      </c>
      <c r="C323">
        <v>2.4549999999999999E-2</v>
      </c>
      <c r="D323">
        <v>9.8549999999999999E-2</v>
      </c>
      <c r="E323">
        <v>0.14588999999999999</v>
      </c>
      <c r="F323">
        <v>0.10070999999999999</v>
      </c>
    </row>
    <row r="324" spans="1:6" x14ac:dyDescent="0.25">
      <c r="A324">
        <v>687</v>
      </c>
      <c r="B324">
        <v>6.191E-2</v>
      </c>
      <c r="C324">
        <v>2.3879999999999998E-2</v>
      </c>
      <c r="D324">
        <v>9.5329999999999998E-2</v>
      </c>
      <c r="E324">
        <v>0.14104</v>
      </c>
      <c r="F324">
        <v>9.9419999999999994E-2</v>
      </c>
    </row>
    <row r="325" spans="1:6" x14ac:dyDescent="0.25">
      <c r="A325">
        <v>688</v>
      </c>
      <c r="B325">
        <v>5.9089999999999997E-2</v>
      </c>
      <c r="C325">
        <v>2.3099999999999999E-2</v>
      </c>
      <c r="D325">
        <v>9.178E-2</v>
      </c>
      <c r="E325">
        <v>0.13569999999999999</v>
      </c>
      <c r="F325">
        <v>9.7960000000000005E-2</v>
      </c>
    </row>
    <row r="326" spans="1:6" x14ac:dyDescent="0.25">
      <c r="A326">
        <v>689</v>
      </c>
      <c r="B326">
        <v>5.7160000000000002E-2</v>
      </c>
      <c r="C326">
        <v>2.2530000000000001E-2</v>
      </c>
      <c r="D326">
        <v>8.9429999999999996E-2</v>
      </c>
      <c r="E326">
        <v>0.13206999999999999</v>
      </c>
      <c r="F326">
        <v>9.6979999999999997E-2</v>
      </c>
    </row>
    <row r="327" spans="1:6" x14ac:dyDescent="0.25">
      <c r="A327">
        <v>690</v>
      </c>
      <c r="B327">
        <v>5.475E-2</v>
      </c>
      <c r="C327">
        <v>2.1899999999999999E-2</v>
      </c>
      <c r="D327">
        <v>8.6489999999999997E-2</v>
      </c>
      <c r="E327">
        <v>0.12753999999999999</v>
      </c>
      <c r="F327">
        <v>9.5699999999999993E-2</v>
      </c>
    </row>
    <row r="328" spans="1:6" x14ac:dyDescent="0.25">
      <c r="A328">
        <v>691</v>
      </c>
      <c r="B328">
        <v>5.2850000000000001E-2</v>
      </c>
      <c r="C328">
        <v>2.1329999999999998E-2</v>
      </c>
      <c r="D328">
        <v>8.4129999999999996E-2</v>
      </c>
      <c r="E328">
        <v>0.12396</v>
      </c>
      <c r="F328">
        <v>9.468E-2</v>
      </c>
    </row>
    <row r="329" spans="1:6" x14ac:dyDescent="0.25">
      <c r="A329">
        <v>692</v>
      </c>
      <c r="B329">
        <v>5.0900000000000001E-2</v>
      </c>
      <c r="C329">
        <v>2.077E-2</v>
      </c>
      <c r="D329">
        <v>8.1780000000000005E-2</v>
      </c>
      <c r="E329">
        <v>0.1203</v>
      </c>
      <c r="F329">
        <v>9.3710000000000002E-2</v>
      </c>
    </row>
    <row r="330" spans="1:6" x14ac:dyDescent="0.25">
      <c r="A330">
        <v>693</v>
      </c>
      <c r="B330">
        <v>4.9360000000000001E-2</v>
      </c>
      <c r="C330">
        <v>2.035E-2</v>
      </c>
      <c r="D330">
        <v>7.9949999999999993E-2</v>
      </c>
      <c r="E330">
        <v>0.11753</v>
      </c>
      <c r="F330">
        <v>9.2910000000000006E-2</v>
      </c>
    </row>
    <row r="331" spans="1:6" x14ac:dyDescent="0.25">
      <c r="A331">
        <v>694</v>
      </c>
      <c r="B331">
        <v>4.7730000000000002E-2</v>
      </c>
      <c r="C331">
        <v>1.9890000000000001E-2</v>
      </c>
      <c r="D331">
        <v>7.8E-2</v>
      </c>
      <c r="E331">
        <v>0.11452</v>
      </c>
      <c r="F331">
        <v>9.2039999999999997E-2</v>
      </c>
    </row>
    <row r="332" spans="1:6" x14ac:dyDescent="0.25">
      <c r="A332">
        <v>695</v>
      </c>
      <c r="B332">
        <v>4.6359999999999998E-2</v>
      </c>
      <c r="C332">
        <v>1.95E-2</v>
      </c>
      <c r="D332">
        <v>7.6319999999999999E-2</v>
      </c>
      <c r="E332">
        <v>0.11191</v>
      </c>
      <c r="F332">
        <v>9.1319999999999998E-2</v>
      </c>
    </row>
    <row r="333" spans="1:6" x14ac:dyDescent="0.25">
      <c r="A333">
        <v>696</v>
      </c>
      <c r="B333">
        <v>4.505E-2</v>
      </c>
      <c r="C333">
        <v>1.9130000000000001E-2</v>
      </c>
      <c r="D333">
        <v>7.4719999999999995E-2</v>
      </c>
      <c r="E333">
        <v>0.10947</v>
      </c>
      <c r="F333">
        <v>9.0649999999999994E-2</v>
      </c>
    </row>
    <row r="334" spans="1:6" x14ac:dyDescent="0.25">
      <c r="A334">
        <v>697</v>
      </c>
      <c r="B334">
        <v>4.4080000000000001E-2</v>
      </c>
      <c r="C334">
        <v>1.8839999999999999E-2</v>
      </c>
      <c r="D334">
        <v>7.3569999999999997E-2</v>
      </c>
      <c r="E334">
        <v>0.10768999999999999</v>
      </c>
      <c r="F334">
        <v>9.0079999999999993E-2</v>
      </c>
    </row>
    <row r="335" spans="1:6" x14ac:dyDescent="0.25">
      <c r="A335">
        <v>698</v>
      </c>
      <c r="B335">
        <v>4.2810000000000001E-2</v>
      </c>
      <c r="C335">
        <v>1.847E-2</v>
      </c>
      <c r="D335">
        <v>7.2090000000000001E-2</v>
      </c>
      <c r="E335">
        <v>0.10538</v>
      </c>
      <c r="F335">
        <v>8.9349999999999999E-2</v>
      </c>
    </row>
    <row r="336" spans="1:6" x14ac:dyDescent="0.25">
      <c r="A336">
        <v>699</v>
      </c>
      <c r="B336">
        <v>4.1950000000000001E-2</v>
      </c>
      <c r="C336">
        <v>1.822E-2</v>
      </c>
      <c r="D336">
        <v>7.0989999999999998E-2</v>
      </c>
      <c r="E336">
        <v>0.10387</v>
      </c>
      <c r="F336">
        <v>8.8929999999999995E-2</v>
      </c>
    </row>
    <row r="337" spans="1:6" x14ac:dyDescent="0.25">
      <c r="A337">
        <v>700</v>
      </c>
      <c r="B337">
        <v>4.0980000000000003E-2</v>
      </c>
      <c r="C337">
        <v>1.7930000000000001E-2</v>
      </c>
      <c r="D337">
        <v>6.9879999999999998E-2</v>
      </c>
      <c r="E337">
        <v>0.10217</v>
      </c>
      <c r="F337">
        <v>8.8410000000000002E-2</v>
      </c>
    </row>
    <row r="338" spans="1:6" x14ac:dyDescent="0.25">
      <c r="A338">
        <v>701</v>
      </c>
      <c r="B338">
        <v>4.0219999999999999E-2</v>
      </c>
      <c r="C338">
        <v>1.7680000000000001E-2</v>
      </c>
      <c r="D338">
        <v>6.8949999999999997E-2</v>
      </c>
      <c r="E338">
        <v>0.10082000000000001</v>
      </c>
      <c r="F338">
        <v>8.8080000000000006E-2</v>
      </c>
    </row>
    <row r="339" spans="1:6" x14ac:dyDescent="0.25">
      <c r="A339">
        <v>702</v>
      </c>
      <c r="B339">
        <v>3.9460000000000002E-2</v>
      </c>
      <c r="C339">
        <v>1.746E-2</v>
      </c>
      <c r="D339">
        <v>6.8029999999999993E-2</v>
      </c>
      <c r="E339">
        <v>9.9470000000000003E-2</v>
      </c>
      <c r="F339">
        <v>8.7669999999999998E-2</v>
      </c>
    </row>
    <row r="340" spans="1:6" x14ac:dyDescent="0.25">
      <c r="A340">
        <v>703</v>
      </c>
      <c r="B340">
        <v>3.8780000000000002E-2</v>
      </c>
      <c r="C340">
        <v>1.7270000000000001E-2</v>
      </c>
      <c r="D340">
        <v>6.7220000000000002E-2</v>
      </c>
      <c r="E340">
        <v>9.8280000000000006E-2</v>
      </c>
      <c r="F340">
        <v>8.7319999999999995E-2</v>
      </c>
    </row>
    <row r="341" spans="1:6" x14ac:dyDescent="0.25">
      <c r="A341">
        <v>704</v>
      </c>
      <c r="B341">
        <v>3.8240000000000003E-2</v>
      </c>
      <c r="C341">
        <v>1.7139999999999999E-2</v>
      </c>
      <c r="D341">
        <v>6.6610000000000003E-2</v>
      </c>
      <c r="E341">
        <v>9.7269999999999995E-2</v>
      </c>
      <c r="F341">
        <v>8.7010000000000004E-2</v>
      </c>
    </row>
    <row r="342" spans="1:6" x14ac:dyDescent="0.25">
      <c r="A342">
        <v>705</v>
      </c>
      <c r="B342">
        <v>3.7659999999999999E-2</v>
      </c>
      <c r="C342">
        <v>1.694E-2</v>
      </c>
      <c r="D342">
        <v>6.6070000000000004E-2</v>
      </c>
      <c r="E342">
        <v>9.6269999999999994E-2</v>
      </c>
      <c r="F342">
        <v>8.6639999999999995E-2</v>
      </c>
    </row>
    <row r="343" spans="1:6" x14ac:dyDescent="0.25">
      <c r="A343">
        <v>706</v>
      </c>
      <c r="B343">
        <v>3.712E-2</v>
      </c>
      <c r="C343">
        <v>1.6789999999999999E-2</v>
      </c>
      <c r="D343">
        <v>6.5360000000000001E-2</v>
      </c>
      <c r="E343">
        <v>9.5250000000000001E-2</v>
      </c>
      <c r="F343">
        <v>8.6309999999999998E-2</v>
      </c>
    </row>
    <row r="344" spans="1:6" x14ac:dyDescent="0.25">
      <c r="A344">
        <v>707</v>
      </c>
      <c r="B344">
        <v>3.6659999999999998E-2</v>
      </c>
      <c r="C344">
        <v>1.6639999999999999E-2</v>
      </c>
      <c r="D344">
        <v>6.4879999999999993E-2</v>
      </c>
      <c r="E344">
        <v>9.4450000000000006E-2</v>
      </c>
      <c r="F344">
        <v>8.6059999999999998E-2</v>
      </c>
    </row>
    <row r="345" spans="1:6" x14ac:dyDescent="0.25">
      <c r="A345">
        <v>708</v>
      </c>
      <c r="B345">
        <v>3.6200000000000003E-2</v>
      </c>
      <c r="C345">
        <v>1.6490000000000001E-2</v>
      </c>
      <c r="D345">
        <v>6.4350000000000004E-2</v>
      </c>
      <c r="E345">
        <v>9.3729999999999994E-2</v>
      </c>
      <c r="F345">
        <v>8.584E-2</v>
      </c>
    </row>
    <row r="346" spans="1:6" x14ac:dyDescent="0.25">
      <c r="A346">
        <v>709</v>
      </c>
      <c r="B346">
        <v>3.576E-2</v>
      </c>
      <c r="C346">
        <v>1.6320000000000001E-2</v>
      </c>
      <c r="D346">
        <v>6.3990000000000005E-2</v>
      </c>
      <c r="E346">
        <v>9.3060000000000004E-2</v>
      </c>
      <c r="F346">
        <v>8.5620000000000002E-2</v>
      </c>
    </row>
    <row r="347" spans="1:6" x14ac:dyDescent="0.25">
      <c r="A347">
        <v>710</v>
      </c>
      <c r="B347">
        <v>3.5389999999999998E-2</v>
      </c>
      <c r="C347">
        <v>1.618E-2</v>
      </c>
      <c r="D347">
        <v>6.3500000000000001E-2</v>
      </c>
      <c r="E347">
        <v>9.2480000000000007E-2</v>
      </c>
      <c r="F347">
        <v>8.5379999999999998E-2</v>
      </c>
    </row>
    <row r="348" spans="1:6" x14ac:dyDescent="0.25">
      <c r="A348">
        <v>711</v>
      </c>
      <c r="B348">
        <v>3.499E-2</v>
      </c>
      <c r="C348">
        <v>1.6060000000000001E-2</v>
      </c>
      <c r="D348">
        <v>6.3119999999999996E-2</v>
      </c>
      <c r="E348">
        <v>9.1829999999999995E-2</v>
      </c>
      <c r="F348">
        <v>8.5110000000000005E-2</v>
      </c>
    </row>
    <row r="349" spans="1:6" x14ac:dyDescent="0.25">
      <c r="A349">
        <v>712</v>
      </c>
      <c r="B349">
        <v>3.4700000000000002E-2</v>
      </c>
      <c r="C349">
        <v>1.5970000000000002E-2</v>
      </c>
      <c r="D349">
        <v>6.2820000000000001E-2</v>
      </c>
      <c r="E349">
        <v>9.1389999999999999E-2</v>
      </c>
      <c r="F349">
        <v>8.4949999999999998E-2</v>
      </c>
    </row>
    <row r="350" spans="1:6" x14ac:dyDescent="0.25">
      <c r="A350">
        <v>713</v>
      </c>
      <c r="B350">
        <v>3.4389999999999997E-2</v>
      </c>
      <c r="C350">
        <v>1.5859999999999999E-2</v>
      </c>
      <c r="D350">
        <v>6.2469999999999998E-2</v>
      </c>
      <c r="E350">
        <v>9.0840000000000004E-2</v>
      </c>
      <c r="F350">
        <v>8.4760000000000002E-2</v>
      </c>
    </row>
    <row r="351" spans="1:6" x14ac:dyDescent="0.25">
      <c r="A351">
        <v>714</v>
      </c>
      <c r="B351">
        <v>3.4130000000000001E-2</v>
      </c>
      <c r="C351">
        <v>1.575E-2</v>
      </c>
      <c r="D351">
        <v>6.216E-2</v>
      </c>
      <c r="E351">
        <v>9.0370000000000006E-2</v>
      </c>
      <c r="F351">
        <v>8.4589999999999999E-2</v>
      </c>
    </row>
    <row r="352" spans="1:6" x14ac:dyDescent="0.25">
      <c r="A352">
        <v>715</v>
      </c>
      <c r="B352">
        <v>3.3860000000000001E-2</v>
      </c>
      <c r="C352">
        <v>1.567E-2</v>
      </c>
      <c r="D352">
        <v>6.1839999999999999E-2</v>
      </c>
      <c r="E352">
        <v>8.992E-2</v>
      </c>
      <c r="F352">
        <v>8.4379999999999997E-2</v>
      </c>
    </row>
    <row r="353" spans="1:6" x14ac:dyDescent="0.25">
      <c r="A353">
        <v>716</v>
      </c>
      <c r="B353">
        <v>3.3610000000000001E-2</v>
      </c>
      <c r="C353">
        <v>1.559E-2</v>
      </c>
      <c r="D353">
        <v>6.1650000000000003E-2</v>
      </c>
      <c r="E353">
        <v>8.9529999999999998E-2</v>
      </c>
      <c r="F353">
        <v>8.4209999999999993E-2</v>
      </c>
    </row>
    <row r="354" spans="1:6" x14ac:dyDescent="0.25">
      <c r="A354">
        <v>717</v>
      </c>
      <c r="B354">
        <v>3.3340000000000002E-2</v>
      </c>
      <c r="C354">
        <v>1.5480000000000001E-2</v>
      </c>
      <c r="D354">
        <v>6.13E-2</v>
      </c>
      <c r="E354">
        <v>8.9130000000000001E-2</v>
      </c>
      <c r="F354">
        <v>8.4040000000000004E-2</v>
      </c>
    </row>
    <row r="355" spans="1:6" x14ac:dyDescent="0.25">
      <c r="A355">
        <v>718</v>
      </c>
      <c r="B355">
        <v>3.3149999999999999E-2</v>
      </c>
      <c r="C355">
        <v>1.542E-2</v>
      </c>
      <c r="D355">
        <v>6.1109999999999998E-2</v>
      </c>
      <c r="E355">
        <v>8.8789999999999994E-2</v>
      </c>
      <c r="F355">
        <v>8.387E-2</v>
      </c>
    </row>
    <row r="356" spans="1:6" x14ac:dyDescent="0.25">
      <c r="A356">
        <v>719</v>
      </c>
      <c r="B356">
        <v>3.2939999999999997E-2</v>
      </c>
      <c r="C356">
        <v>1.533E-2</v>
      </c>
      <c r="D356">
        <v>6.0819999999999999E-2</v>
      </c>
      <c r="E356">
        <v>8.8469999999999993E-2</v>
      </c>
      <c r="F356">
        <v>8.3729999999999999E-2</v>
      </c>
    </row>
    <row r="357" spans="1:6" x14ac:dyDescent="0.25">
      <c r="A357">
        <v>720</v>
      </c>
      <c r="B357">
        <v>3.2809999999999999E-2</v>
      </c>
      <c r="C357">
        <v>1.529E-2</v>
      </c>
      <c r="D357">
        <v>6.0690000000000001E-2</v>
      </c>
      <c r="E357">
        <v>8.8160000000000002E-2</v>
      </c>
      <c r="F357">
        <v>8.3610000000000004E-2</v>
      </c>
    </row>
    <row r="358" spans="1:6" x14ac:dyDescent="0.25">
      <c r="A358">
        <v>721</v>
      </c>
      <c r="B358">
        <v>3.2590000000000001E-2</v>
      </c>
      <c r="C358">
        <v>1.519E-2</v>
      </c>
      <c r="D358">
        <v>6.0490000000000002E-2</v>
      </c>
      <c r="E358">
        <v>8.7870000000000004E-2</v>
      </c>
      <c r="F358">
        <v>8.3510000000000001E-2</v>
      </c>
    </row>
    <row r="359" spans="1:6" x14ac:dyDescent="0.25">
      <c r="A359">
        <v>722</v>
      </c>
      <c r="B359">
        <v>3.243E-2</v>
      </c>
      <c r="C359">
        <v>1.5129999999999999E-2</v>
      </c>
      <c r="D359">
        <v>6.0249999999999998E-2</v>
      </c>
      <c r="E359">
        <v>8.7609999999999993E-2</v>
      </c>
      <c r="F359">
        <v>8.3419999999999994E-2</v>
      </c>
    </row>
    <row r="360" spans="1:6" x14ac:dyDescent="0.25">
      <c r="A360">
        <v>723</v>
      </c>
      <c r="B360">
        <v>3.2250000000000001E-2</v>
      </c>
      <c r="C360">
        <v>1.5089999999999999E-2</v>
      </c>
      <c r="D360">
        <v>6.0049999999999999E-2</v>
      </c>
      <c r="E360">
        <v>8.7330000000000005E-2</v>
      </c>
      <c r="F360">
        <v>8.3320000000000005E-2</v>
      </c>
    </row>
    <row r="361" spans="1:6" x14ac:dyDescent="0.25">
      <c r="A361">
        <v>724</v>
      </c>
      <c r="B361">
        <v>3.2129999999999999E-2</v>
      </c>
      <c r="C361">
        <v>1.5010000000000001E-2</v>
      </c>
      <c r="D361">
        <v>5.985E-2</v>
      </c>
      <c r="E361">
        <v>8.7090000000000001E-2</v>
      </c>
      <c r="F361">
        <v>8.319E-2</v>
      </c>
    </row>
    <row r="362" spans="1:6" x14ac:dyDescent="0.25">
      <c r="A362">
        <v>725</v>
      </c>
      <c r="B362">
        <v>3.1919999999999997E-2</v>
      </c>
      <c r="C362">
        <v>1.4970000000000001E-2</v>
      </c>
      <c r="D362">
        <v>5.9720000000000002E-2</v>
      </c>
      <c r="E362">
        <v>8.6830000000000004E-2</v>
      </c>
      <c r="F362">
        <v>8.3049999999999999E-2</v>
      </c>
    </row>
    <row r="363" spans="1:6" x14ac:dyDescent="0.25">
      <c r="A363">
        <v>726</v>
      </c>
      <c r="B363">
        <v>3.1829999999999997E-2</v>
      </c>
      <c r="C363">
        <v>1.494E-2</v>
      </c>
      <c r="D363">
        <v>5.9479999999999998E-2</v>
      </c>
      <c r="E363">
        <v>8.6569999999999994E-2</v>
      </c>
      <c r="F363">
        <v>8.2909999999999998E-2</v>
      </c>
    </row>
    <row r="364" spans="1:6" x14ac:dyDescent="0.25">
      <c r="A364">
        <v>727</v>
      </c>
      <c r="B364">
        <v>3.1710000000000002E-2</v>
      </c>
      <c r="C364">
        <v>1.489E-2</v>
      </c>
      <c r="D364">
        <v>5.935E-2</v>
      </c>
      <c r="E364">
        <v>8.6370000000000002E-2</v>
      </c>
      <c r="F364">
        <v>8.2830000000000001E-2</v>
      </c>
    </row>
    <row r="365" spans="1:6" x14ac:dyDescent="0.25">
      <c r="A365">
        <v>728</v>
      </c>
      <c r="B365">
        <v>3.1600000000000003E-2</v>
      </c>
      <c r="C365">
        <v>1.485E-2</v>
      </c>
      <c r="D365">
        <v>5.9220000000000002E-2</v>
      </c>
      <c r="E365">
        <v>8.6190000000000003E-2</v>
      </c>
      <c r="F365">
        <v>8.2720000000000002E-2</v>
      </c>
    </row>
    <row r="366" spans="1:6" x14ac:dyDescent="0.25">
      <c r="A366">
        <v>729</v>
      </c>
      <c r="B366">
        <v>3.1440000000000003E-2</v>
      </c>
      <c r="C366">
        <v>1.4800000000000001E-2</v>
      </c>
      <c r="D366">
        <v>5.901E-2</v>
      </c>
      <c r="E366">
        <v>8.5940000000000003E-2</v>
      </c>
      <c r="F366">
        <v>8.2559999999999995E-2</v>
      </c>
    </row>
    <row r="367" spans="1:6" x14ac:dyDescent="0.25">
      <c r="A367">
        <v>730</v>
      </c>
      <c r="B367">
        <v>3.1379999999999998E-2</v>
      </c>
      <c r="C367">
        <v>1.4789999999999999E-2</v>
      </c>
      <c r="D367">
        <v>5.8990000000000001E-2</v>
      </c>
      <c r="E367">
        <v>8.5739999999999997E-2</v>
      </c>
      <c r="F367">
        <v>8.2379999999999995E-2</v>
      </c>
    </row>
    <row r="368" spans="1:6" x14ac:dyDescent="0.25">
      <c r="A368">
        <v>731</v>
      </c>
      <c r="B368">
        <v>3.1289999999999998E-2</v>
      </c>
      <c r="C368">
        <v>1.4749999999999999E-2</v>
      </c>
      <c r="D368">
        <v>5.8869999999999999E-2</v>
      </c>
      <c r="E368">
        <v>8.5650000000000004E-2</v>
      </c>
      <c r="F368">
        <v>8.2390000000000005E-2</v>
      </c>
    </row>
    <row r="369" spans="1:6" x14ac:dyDescent="0.25">
      <c r="A369">
        <v>732</v>
      </c>
      <c r="B369">
        <v>3.117E-2</v>
      </c>
      <c r="C369">
        <v>1.469E-2</v>
      </c>
      <c r="D369">
        <v>5.8770000000000003E-2</v>
      </c>
      <c r="E369">
        <v>8.5489999999999997E-2</v>
      </c>
      <c r="F369">
        <v>8.2299999999999998E-2</v>
      </c>
    </row>
    <row r="370" spans="1:6" x14ac:dyDescent="0.25">
      <c r="A370">
        <v>733</v>
      </c>
      <c r="B370">
        <v>3.1050000000000001E-2</v>
      </c>
      <c r="C370">
        <v>1.465E-2</v>
      </c>
      <c r="D370">
        <v>5.8619999999999998E-2</v>
      </c>
      <c r="E370">
        <v>8.5360000000000005E-2</v>
      </c>
      <c r="F370">
        <v>8.2250000000000004E-2</v>
      </c>
    </row>
    <row r="371" spans="1:6" x14ac:dyDescent="0.25">
      <c r="A371">
        <v>734</v>
      </c>
      <c r="B371">
        <v>3.0960000000000001E-2</v>
      </c>
      <c r="C371">
        <v>1.461E-2</v>
      </c>
      <c r="D371">
        <v>5.8529999999999999E-2</v>
      </c>
      <c r="E371">
        <v>8.5180000000000006E-2</v>
      </c>
      <c r="F371">
        <v>8.2110000000000002E-2</v>
      </c>
    </row>
    <row r="372" spans="1:6" x14ac:dyDescent="0.25">
      <c r="A372">
        <v>735</v>
      </c>
      <c r="B372">
        <v>3.0839999999999999E-2</v>
      </c>
      <c r="C372">
        <v>1.451E-2</v>
      </c>
      <c r="D372">
        <v>5.8400000000000001E-2</v>
      </c>
      <c r="E372">
        <v>8.5050000000000001E-2</v>
      </c>
      <c r="F372">
        <v>8.2040000000000002E-2</v>
      </c>
    </row>
    <row r="373" spans="1:6" x14ac:dyDescent="0.25">
      <c r="A373">
        <v>736</v>
      </c>
      <c r="B373">
        <v>3.075E-2</v>
      </c>
      <c r="C373">
        <v>1.4489999999999999E-2</v>
      </c>
      <c r="D373">
        <v>5.8259999999999999E-2</v>
      </c>
      <c r="E373">
        <v>8.4889999999999993E-2</v>
      </c>
      <c r="F373">
        <v>8.1949999999999995E-2</v>
      </c>
    </row>
    <row r="374" spans="1:6" x14ac:dyDescent="0.25">
      <c r="A374">
        <v>737</v>
      </c>
      <c r="B374">
        <v>3.066E-2</v>
      </c>
      <c r="C374">
        <v>1.448E-2</v>
      </c>
      <c r="D374">
        <v>5.8189999999999999E-2</v>
      </c>
      <c r="E374">
        <v>8.4690000000000001E-2</v>
      </c>
      <c r="F374">
        <v>8.183E-2</v>
      </c>
    </row>
    <row r="375" spans="1:6" x14ac:dyDescent="0.25">
      <c r="A375">
        <v>738</v>
      </c>
      <c r="B375">
        <v>3.056E-2</v>
      </c>
      <c r="C375">
        <v>1.4409999999999999E-2</v>
      </c>
      <c r="D375">
        <v>5.8040000000000001E-2</v>
      </c>
      <c r="E375">
        <v>8.4620000000000001E-2</v>
      </c>
      <c r="F375">
        <v>8.1809999999999994E-2</v>
      </c>
    </row>
    <row r="376" spans="1:6" x14ac:dyDescent="0.25">
      <c r="A376">
        <v>739</v>
      </c>
      <c r="B376">
        <v>3.048E-2</v>
      </c>
      <c r="C376">
        <v>1.436E-2</v>
      </c>
      <c r="D376">
        <v>5.8049999999999997E-2</v>
      </c>
      <c r="E376">
        <v>8.4470000000000003E-2</v>
      </c>
      <c r="F376">
        <v>8.1729999999999997E-2</v>
      </c>
    </row>
    <row r="377" spans="1:6" x14ac:dyDescent="0.25">
      <c r="A377">
        <v>740</v>
      </c>
      <c r="B377">
        <v>3.0380000000000001E-2</v>
      </c>
      <c r="C377">
        <v>1.4319999999999999E-2</v>
      </c>
      <c r="D377">
        <v>5.7889999999999997E-2</v>
      </c>
      <c r="E377">
        <v>8.4320000000000006E-2</v>
      </c>
      <c r="F377">
        <v>8.1670000000000006E-2</v>
      </c>
    </row>
    <row r="378" spans="1:6" x14ac:dyDescent="0.25">
      <c r="A378">
        <v>741</v>
      </c>
      <c r="B378">
        <v>3.031E-2</v>
      </c>
      <c r="C378">
        <v>1.431E-2</v>
      </c>
      <c r="D378">
        <v>5.7829999999999999E-2</v>
      </c>
      <c r="E378">
        <v>8.4229999999999999E-2</v>
      </c>
      <c r="F378">
        <v>8.1640000000000004E-2</v>
      </c>
    </row>
    <row r="379" spans="1:6" x14ac:dyDescent="0.25">
      <c r="A379">
        <v>742</v>
      </c>
      <c r="B379">
        <v>3.0259999999999999E-2</v>
      </c>
      <c r="C379">
        <v>1.426E-2</v>
      </c>
      <c r="D379">
        <v>5.7700000000000001E-2</v>
      </c>
      <c r="E379">
        <v>8.4059999999999996E-2</v>
      </c>
      <c r="F379">
        <v>8.1540000000000001E-2</v>
      </c>
    </row>
    <row r="380" spans="1:6" x14ac:dyDescent="0.25">
      <c r="A380">
        <v>743</v>
      </c>
      <c r="B380">
        <v>3.022E-2</v>
      </c>
      <c r="C380">
        <v>1.421E-2</v>
      </c>
      <c r="D380">
        <v>5.7689999999999998E-2</v>
      </c>
      <c r="E380">
        <v>8.3930000000000005E-2</v>
      </c>
      <c r="F380">
        <v>8.1420000000000006E-2</v>
      </c>
    </row>
    <row r="381" spans="1:6" x14ac:dyDescent="0.25">
      <c r="A381">
        <v>744</v>
      </c>
      <c r="B381">
        <v>3.0099999999999998E-2</v>
      </c>
      <c r="C381">
        <v>1.414E-2</v>
      </c>
      <c r="D381">
        <v>5.7599999999999998E-2</v>
      </c>
      <c r="E381">
        <v>8.3779999999999993E-2</v>
      </c>
      <c r="F381">
        <v>8.1339999999999996E-2</v>
      </c>
    </row>
    <row r="382" spans="1:6" x14ac:dyDescent="0.25">
      <c r="A382">
        <v>745</v>
      </c>
      <c r="B382">
        <v>3.006E-2</v>
      </c>
      <c r="C382">
        <v>1.4120000000000001E-2</v>
      </c>
      <c r="D382">
        <v>5.7480000000000003E-2</v>
      </c>
      <c r="E382">
        <v>8.3710000000000007E-2</v>
      </c>
      <c r="F382">
        <v>8.1320000000000003E-2</v>
      </c>
    </row>
    <row r="383" spans="1:6" x14ac:dyDescent="0.25">
      <c r="A383">
        <v>746</v>
      </c>
      <c r="B383">
        <v>3.0009999999999998E-2</v>
      </c>
      <c r="C383">
        <v>1.4109999999999999E-2</v>
      </c>
      <c r="D383">
        <v>5.74E-2</v>
      </c>
      <c r="E383">
        <v>8.3570000000000005E-2</v>
      </c>
      <c r="F383">
        <v>8.1229999999999997E-2</v>
      </c>
    </row>
    <row r="384" spans="1:6" x14ac:dyDescent="0.25">
      <c r="A384">
        <v>747</v>
      </c>
      <c r="B384">
        <v>2.9989999999999999E-2</v>
      </c>
      <c r="C384">
        <v>1.409E-2</v>
      </c>
      <c r="D384">
        <v>5.7320000000000003E-2</v>
      </c>
      <c r="E384">
        <v>8.3489999999999995E-2</v>
      </c>
      <c r="F384">
        <v>8.1220000000000001E-2</v>
      </c>
    </row>
    <row r="385" spans="1:6" x14ac:dyDescent="0.25">
      <c r="A385">
        <v>748</v>
      </c>
      <c r="B385">
        <v>2.9919999999999999E-2</v>
      </c>
      <c r="C385">
        <v>1.4080000000000001E-2</v>
      </c>
      <c r="D385">
        <v>5.7270000000000001E-2</v>
      </c>
      <c r="E385">
        <v>8.3430000000000004E-2</v>
      </c>
      <c r="F385">
        <v>8.1189999999999998E-2</v>
      </c>
    </row>
    <row r="386" spans="1:6" x14ac:dyDescent="0.25">
      <c r="A386">
        <v>749</v>
      </c>
      <c r="B386">
        <v>2.9899999999999999E-2</v>
      </c>
      <c r="C386">
        <v>1.406E-2</v>
      </c>
      <c r="D386">
        <v>5.7149999999999999E-2</v>
      </c>
      <c r="E386">
        <v>8.337E-2</v>
      </c>
      <c r="F386">
        <v>8.1129999999999994E-2</v>
      </c>
    </row>
    <row r="387" spans="1:6" x14ac:dyDescent="0.25">
      <c r="A387">
        <v>750</v>
      </c>
      <c r="B387">
        <v>2.9839999999999998E-2</v>
      </c>
      <c r="C387">
        <v>1.4019999999999999E-2</v>
      </c>
      <c r="D387">
        <v>5.7099999999999998E-2</v>
      </c>
      <c r="E387">
        <v>8.3260000000000001E-2</v>
      </c>
      <c r="F387">
        <v>8.1119999999999998E-2</v>
      </c>
    </row>
    <row r="388" spans="1:6" x14ac:dyDescent="0.25">
      <c r="A388">
        <v>751</v>
      </c>
      <c r="B388">
        <v>2.9780000000000001E-2</v>
      </c>
      <c r="C388">
        <v>1.3950000000000001E-2</v>
      </c>
      <c r="D388">
        <v>5.7000000000000002E-2</v>
      </c>
      <c r="E388">
        <v>8.3140000000000006E-2</v>
      </c>
      <c r="F388">
        <v>8.1030000000000005E-2</v>
      </c>
    </row>
    <row r="389" spans="1:6" x14ac:dyDescent="0.25">
      <c r="A389">
        <v>752</v>
      </c>
      <c r="B389">
        <v>2.9680000000000002E-2</v>
      </c>
      <c r="C389">
        <v>1.3899999999999999E-2</v>
      </c>
      <c r="D389">
        <v>5.6820000000000002E-2</v>
      </c>
      <c r="E389">
        <v>8.2979999999999998E-2</v>
      </c>
      <c r="F389">
        <v>8.0850000000000005E-2</v>
      </c>
    </row>
    <row r="390" spans="1:6" x14ac:dyDescent="0.25">
      <c r="A390">
        <v>753</v>
      </c>
      <c r="B390">
        <v>2.962E-2</v>
      </c>
      <c r="C390">
        <v>1.3860000000000001E-2</v>
      </c>
      <c r="D390">
        <v>5.6779999999999997E-2</v>
      </c>
      <c r="E390">
        <v>8.2809999999999995E-2</v>
      </c>
      <c r="F390">
        <v>8.072E-2</v>
      </c>
    </row>
    <row r="391" spans="1:6" x14ac:dyDescent="0.25">
      <c r="A391">
        <v>754</v>
      </c>
      <c r="B391">
        <v>2.9579999999999999E-2</v>
      </c>
      <c r="C391">
        <v>1.384E-2</v>
      </c>
      <c r="D391">
        <v>5.6680000000000001E-2</v>
      </c>
      <c r="E391">
        <v>8.2699999999999996E-2</v>
      </c>
      <c r="F391">
        <v>8.0670000000000006E-2</v>
      </c>
    </row>
    <row r="392" spans="1:6" x14ac:dyDescent="0.25">
      <c r="A392">
        <v>755</v>
      </c>
      <c r="B392">
        <v>2.9530000000000001E-2</v>
      </c>
      <c r="C392">
        <v>1.3780000000000001E-2</v>
      </c>
      <c r="D392">
        <v>5.663E-2</v>
      </c>
      <c r="E392">
        <v>8.2580000000000001E-2</v>
      </c>
      <c r="F392">
        <v>8.0519999999999994E-2</v>
      </c>
    </row>
    <row r="393" spans="1:6" x14ac:dyDescent="0.25">
      <c r="A393">
        <v>756</v>
      </c>
      <c r="B393">
        <v>2.9479999999999999E-2</v>
      </c>
      <c r="C393">
        <v>1.3769999999999999E-2</v>
      </c>
      <c r="D393">
        <v>5.6489999999999999E-2</v>
      </c>
      <c r="E393">
        <v>8.2470000000000002E-2</v>
      </c>
      <c r="F393">
        <v>8.0420000000000005E-2</v>
      </c>
    </row>
    <row r="394" spans="1:6" x14ac:dyDescent="0.25">
      <c r="A394">
        <v>757</v>
      </c>
      <c r="B394">
        <v>2.945E-2</v>
      </c>
      <c r="C394">
        <v>1.3769999999999999E-2</v>
      </c>
      <c r="D394">
        <v>5.6469999999999999E-2</v>
      </c>
      <c r="E394">
        <v>8.2430000000000003E-2</v>
      </c>
      <c r="F394">
        <v>8.0369999999999997E-2</v>
      </c>
    </row>
    <row r="395" spans="1:6" x14ac:dyDescent="0.25">
      <c r="A395">
        <v>758</v>
      </c>
      <c r="B395">
        <v>2.9399999999999999E-2</v>
      </c>
      <c r="C395">
        <v>1.3729999999999999E-2</v>
      </c>
      <c r="D395">
        <v>5.638E-2</v>
      </c>
      <c r="E395">
        <v>8.233E-2</v>
      </c>
      <c r="F395">
        <v>8.0259999999999998E-2</v>
      </c>
    </row>
    <row r="396" spans="1:6" x14ac:dyDescent="0.25">
      <c r="A396">
        <v>759</v>
      </c>
      <c r="B396">
        <v>2.929E-2</v>
      </c>
      <c r="C396">
        <v>1.372E-2</v>
      </c>
      <c r="D396">
        <v>5.6349999999999997E-2</v>
      </c>
      <c r="E396">
        <v>8.2180000000000003E-2</v>
      </c>
      <c r="F396">
        <v>8.0189999999999997E-2</v>
      </c>
    </row>
    <row r="397" spans="1:6" x14ac:dyDescent="0.25">
      <c r="A397">
        <v>760</v>
      </c>
      <c r="B397">
        <v>2.9229999999999999E-2</v>
      </c>
      <c r="C397">
        <v>1.367E-2</v>
      </c>
      <c r="D397">
        <v>5.6279999999999997E-2</v>
      </c>
      <c r="E397">
        <v>8.2089999999999996E-2</v>
      </c>
      <c r="F397">
        <v>8.0089999999999995E-2</v>
      </c>
    </row>
    <row r="398" spans="1:6" x14ac:dyDescent="0.25">
      <c r="A398">
        <v>761</v>
      </c>
      <c r="B398">
        <v>2.9180000000000001E-2</v>
      </c>
      <c r="C398">
        <v>1.3639999999999999E-2</v>
      </c>
      <c r="D398">
        <v>5.611E-2</v>
      </c>
      <c r="E398">
        <v>8.1970000000000001E-2</v>
      </c>
      <c r="F398">
        <v>0.08</v>
      </c>
    </row>
    <row r="399" spans="1:6" x14ac:dyDescent="0.25">
      <c r="A399">
        <v>762</v>
      </c>
      <c r="B399">
        <v>2.9100000000000001E-2</v>
      </c>
      <c r="C399">
        <v>1.363E-2</v>
      </c>
      <c r="D399">
        <v>5.611E-2</v>
      </c>
      <c r="E399">
        <v>8.1909999999999997E-2</v>
      </c>
      <c r="F399">
        <v>7.9939999999999997E-2</v>
      </c>
    </row>
    <row r="400" spans="1:6" x14ac:dyDescent="0.25">
      <c r="A400">
        <v>763</v>
      </c>
      <c r="B400">
        <v>2.9049999999999999E-2</v>
      </c>
      <c r="C400">
        <v>1.354E-2</v>
      </c>
      <c r="D400">
        <v>5.5980000000000002E-2</v>
      </c>
      <c r="E400">
        <v>8.1900000000000001E-2</v>
      </c>
      <c r="F400">
        <v>0.08</v>
      </c>
    </row>
    <row r="401" spans="1:6" x14ac:dyDescent="0.25">
      <c r="A401">
        <v>764</v>
      </c>
      <c r="B401">
        <v>2.9020000000000001E-2</v>
      </c>
      <c r="C401">
        <v>1.354E-2</v>
      </c>
      <c r="D401">
        <v>5.5530000000000003E-2</v>
      </c>
      <c r="E401">
        <v>8.1759999999999999E-2</v>
      </c>
      <c r="F401">
        <v>7.9909999999999995E-2</v>
      </c>
    </row>
    <row r="402" spans="1:6" x14ac:dyDescent="0.25">
      <c r="A402">
        <v>765</v>
      </c>
      <c r="B402">
        <v>2.8930000000000001E-2</v>
      </c>
      <c r="C402">
        <v>1.35E-2</v>
      </c>
      <c r="D402">
        <v>5.5739999999999998E-2</v>
      </c>
      <c r="E402">
        <v>8.1689999999999999E-2</v>
      </c>
      <c r="F402">
        <v>7.9850000000000004E-2</v>
      </c>
    </row>
    <row r="403" spans="1:6" x14ac:dyDescent="0.25">
      <c r="A403">
        <v>766</v>
      </c>
      <c r="B403">
        <v>2.887E-2</v>
      </c>
      <c r="C403">
        <v>1.346E-2</v>
      </c>
      <c r="D403">
        <v>5.5759999999999997E-2</v>
      </c>
      <c r="E403">
        <v>8.158E-2</v>
      </c>
      <c r="F403">
        <v>7.9810000000000006E-2</v>
      </c>
    </row>
    <row r="404" spans="1:6" x14ac:dyDescent="0.25">
      <c r="A404">
        <v>767</v>
      </c>
      <c r="B404">
        <v>2.879E-2</v>
      </c>
      <c r="C404">
        <v>1.337E-2</v>
      </c>
      <c r="D404">
        <v>5.5620000000000003E-2</v>
      </c>
      <c r="E404">
        <v>8.1409999999999996E-2</v>
      </c>
      <c r="F404">
        <v>7.9670000000000005E-2</v>
      </c>
    </row>
    <row r="405" spans="1:6" x14ac:dyDescent="0.25">
      <c r="A405">
        <v>768</v>
      </c>
      <c r="B405">
        <v>2.877E-2</v>
      </c>
      <c r="C405">
        <v>1.3390000000000001E-2</v>
      </c>
      <c r="D405">
        <v>5.5590000000000001E-2</v>
      </c>
      <c r="E405">
        <v>8.1290000000000001E-2</v>
      </c>
      <c r="F405">
        <v>7.9560000000000006E-2</v>
      </c>
    </row>
    <row r="406" spans="1:6" x14ac:dyDescent="0.25">
      <c r="A406">
        <v>769</v>
      </c>
      <c r="B406">
        <v>2.8709999999999999E-2</v>
      </c>
      <c r="C406">
        <v>1.333E-2</v>
      </c>
      <c r="D406">
        <v>5.5460000000000002E-2</v>
      </c>
      <c r="E406">
        <v>8.1159999999999996E-2</v>
      </c>
      <c r="F406">
        <v>7.9509999999999997E-2</v>
      </c>
    </row>
    <row r="407" spans="1:6" x14ac:dyDescent="0.25">
      <c r="A407">
        <v>770</v>
      </c>
      <c r="B407">
        <v>2.8660000000000001E-2</v>
      </c>
      <c r="C407">
        <v>1.329E-2</v>
      </c>
      <c r="D407">
        <v>5.5419999999999997E-2</v>
      </c>
      <c r="E407">
        <v>8.1009999999999999E-2</v>
      </c>
      <c r="F407">
        <v>7.9450000000000007E-2</v>
      </c>
    </row>
    <row r="408" spans="1:6" x14ac:dyDescent="0.25">
      <c r="A408">
        <v>771</v>
      </c>
      <c r="B408">
        <v>2.8660000000000001E-2</v>
      </c>
      <c r="C408">
        <v>1.329E-2</v>
      </c>
      <c r="D408">
        <v>5.5399999999999998E-2</v>
      </c>
      <c r="E408">
        <v>8.09E-2</v>
      </c>
      <c r="F408">
        <v>7.9329999999999998E-2</v>
      </c>
    </row>
    <row r="409" spans="1:6" x14ac:dyDescent="0.25">
      <c r="A409">
        <v>772</v>
      </c>
      <c r="B409">
        <v>2.861E-2</v>
      </c>
      <c r="C409">
        <v>1.329E-2</v>
      </c>
      <c r="D409">
        <v>5.5289999999999999E-2</v>
      </c>
      <c r="E409">
        <v>8.0839999999999995E-2</v>
      </c>
      <c r="F409">
        <v>7.9280000000000003E-2</v>
      </c>
    </row>
    <row r="410" spans="1:6" x14ac:dyDescent="0.25">
      <c r="A410">
        <v>773</v>
      </c>
      <c r="B410">
        <v>2.8580000000000001E-2</v>
      </c>
      <c r="C410">
        <v>1.329E-2</v>
      </c>
      <c r="D410">
        <v>5.5239999999999997E-2</v>
      </c>
      <c r="E410">
        <v>8.0780000000000005E-2</v>
      </c>
      <c r="F410">
        <v>7.9269999999999993E-2</v>
      </c>
    </row>
    <row r="411" spans="1:6" x14ac:dyDescent="0.25">
      <c r="A411">
        <v>774</v>
      </c>
      <c r="B411">
        <v>2.8510000000000001E-2</v>
      </c>
      <c r="C411">
        <v>1.325E-2</v>
      </c>
      <c r="D411">
        <v>5.518E-2</v>
      </c>
      <c r="E411">
        <v>8.0750000000000002E-2</v>
      </c>
      <c r="F411">
        <v>7.9229999999999995E-2</v>
      </c>
    </row>
    <row r="412" spans="1:6" x14ac:dyDescent="0.25">
      <c r="A412">
        <v>775</v>
      </c>
      <c r="B412">
        <v>2.844E-2</v>
      </c>
      <c r="C412">
        <v>1.3220000000000001E-2</v>
      </c>
      <c r="D412">
        <v>5.5059999999999998E-2</v>
      </c>
      <c r="E412">
        <v>8.0750000000000002E-2</v>
      </c>
      <c r="F412">
        <v>7.9269999999999993E-2</v>
      </c>
    </row>
    <row r="413" spans="1:6" x14ac:dyDescent="0.25">
      <c r="A413">
        <v>776</v>
      </c>
      <c r="B413">
        <v>2.8330000000000001E-2</v>
      </c>
      <c r="C413">
        <v>1.324E-2</v>
      </c>
      <c r="D413">
        <v>5.4980000000000001E-2</v>
      </c>
      <c r="E413">
        <v>8.0680000000000002E-2</v>
      </c>
      <c r="F413">
        <v>7.9219999999999999E-2</v>
      </c>
    </row>
    <row r="414" spans="1:6" x14ac:dyDescent="0.25">
      <c r="A414">
        <v>777</v>
      </c>
      <c r="B414">
        <v>2.8209999999999999E-2</v>
      </c>
      <c r="C414">
        <v>1.3220000000000001E-2</v>
      </c>
      <c r="D414">
        <v>5.4899999999999997E-2</v>
      </c>
      <c r="E414">
        <v>8.0579999999999999E-2</v>
      </c>
      <c r="F414">
        <v>7.9149999999999998E-2</v>
      </c>
    </row>
    <row r="415" spans="1:6" x14ac:dyDescent="0.25">
      <c r="A415">
        <v>778</v>
      </c>
      <c r="B415">
        <v>2.819E-2</v>
      </c>
      <c r="C415">
        <v>1.3220000000000001E-2</v>
      </c>
      <c r="D415">
        <v>5.491E-2</v>
      </c>
      <c r="E415">
        <v>8.0500000000000002E-2</v>
      </c>
      <c r="F415">
        <v>7.9070000000000001E-2</v>
      </c>
    </row>
    <row r="416" spans="1:6" x14ac:dyDescent="0.25">
      <c r="A416">
        <v>779</v>
      </c>
      <c r="B416">
        <v>2.818E-2</v>
      </c>
      <c r="C416">
        <v>1.3270000000000001E-2</v>
      </c>
      <c r="D416">
        <v>5.4890000000000001E-2</v>
      </c>
      <c r="E416">
        <v>8.0420000000000005E-2</v>
      </c>
      <c r="F416">
        <v>7.9039999999999999E-2</v>
      </c>
    </row>
    <row r="417" spans="1:6" x14ac:dyDescent="0.25">
      <c r="A417">
        <v>780</v>
      </c>
      <c r="B417">
        <v>2.8029999999999999E-2</v>
      </c>
      <c r="C417">
        <v>1.319E-2</v>
      </c>
      <c r="D417">
        <v>5.4789999999999998E-2</v>
      </c>
      <c r="E417">
        <v>8.0320000000000003E-2</v>
      </c>
      <c r="F417">
        <v>7.8960000000000002E-2</v>
      </c>
    </row>
    <row r="418" spans="1:6" x14ac:dyDescent="0.25">
      <c r="A418">
        <v>781</v>
      </c>
      <c r="B418">
        <v>2.793E-2</v>
      </c>
      <c r="C418">
        <v>1.316E-2</v>
      </c>
      <c r="D418">
        <v>5.466E-2</v>
      </c>
      <c r="E418">
        <v>8.0229999999999996E-2</v>
      </c>
      <c r="F418">
        <v>7.8899999999999998E-2</v>
      </c>
    </row>
    <row r="419" spans="1:6" x14ac:dyDescent="0.25">
      <c r="A419">
        <v>782</v>
      </c>
      <c r="B419">
        <v>2.793E-2</v>
      </c>
      <c r="C419">
        <v>1.3129999999999999E-2</v>
      </c>
      <c r="D419">
        <v>5.4730000000000001E-2</v>
      </c>
      <c r="E419">
        <v>8.0110000000000001E-2</v>
      </c>
      <c r="F419">
        <v>7.8810000000000005E-2</v>
      </c>
    </row>
    <row r="420" spans="1:6" x14ac:dyDescent="0.25">
      <c r="A420">
        <v>783</v>
      </c>
      <c r="B420">
        <v>2.777E-2</v>
      </c>
      <c r="C420">
        <v>1.3050000000000001E-2</v>
      </c>
      <c r="D420">
        <v>5.4620000000000002E-2</v>
      </c>
      <c r="E420">
        <v>8.0019999999999994E-2</v>
      </c>
      <c r="F420">
        <v>7.8719999999999998E-2</v>
      </c>
    </row>
    <row r="421" spans="1:6" x14ac:dyDescent="0.25">
      <c r="A421">
        <v>784</v>
      </c>
      <c r="B421">
        <v>2.7730000000000001E-2</v>
      </c>
      <c r="C421">
        <v>1.304E-2</v>
      </c>
      <c r="D421">
        <v>5.4539999999999998E-2</v>
      </c>
      <c r="E421">
        <v>7.9880000000000007E-2</v>
      </c>
      <c r="F421">
        <v>7.8659999999999994E-2</v>
      </c>
    </row>
    <row r="422" spans="1:6" x14ac:dyDescent="0.25">
      <c r="A422">
        <v>785</v>
      </c>
      <c r="B422">
        <v>2.7699999999999999E-2</v>
      </c>
      <c r="C422">
        <v>1.302E-2</v>
      </c>
      <c r="D422">
        <v>5.4480000000000001E-2</v>
      </c>
      <c r="E422">
        <v>7.979E-2</v>
      </c>
      <c r="F422">
        <v>7.8649999999999998E-2</v>
      </c>
    </row>
    <row r="423" spans="1:6" x14ac:dyDescent="0.25">
      <c r="A423">
        <v>786</v>
      </c>
      <c r="B423">
        <v>2.751E-2</v>
      </c>
      <c r="C423">
        <v>1.2800000000000001E-2</v>
      </c>
      <c r="D423">
        <v>5.4219999999999997E-2</v>
      </c>
      <c r="E423">
        <v>7.9649999999999999E-2</v>
      </c>
      <c r="F423">
        <v>7.8560000000000005E-2</v>
      </c>
    </row>
    <row r="424" spans="1:6" x14ac:dyDescent="0.25">
      <c r="A424">
        <v>787</v>
      </c>
      <c r="B424">
        <v>2.7349999999999999E-2</v>
      </c>
      <c r="C424">
        <v>1.2659999999999999E-2</v>
      </c>
      <c r="D424">
        <v>5.3999999999999999E-2</v>
      </c>
      <c r="E424">
        <v>7.9509999999999997E-2</v>
      </c>
      <c r="F424">
        <v>7.8530000000000003E-2</v>
      </c>
    </row>
    <row r="425" spans="1:6" x14ac:dyDescent="0.25">
      <c r="A425">
        <v>788</v>
      </c>
      <c r="B425">
        <v>2.7310000000000001E-2</v>
      </c>
      <c r="C425">
        <v>1.2659999999999999E-2</v>
      </c>
      <c r="D425">
        <v>5.3949999999999998E-2</v>
      </c>
      <c r="E425">
        <v>7.9490000000000005E-2</v>
      </c>
      <c r="F425">
        <v>7.8549999999999995E-2</v>
      </c>
    </row>
    <row r="426" spans="1:6" x14ac:dyDescent="0.25">
      <c r="A426">
        <v>789</v>
      </c>
      <c r="B426">
        <v>2.7279999999999999E-2</v>
      </c>
      <c r="C426">
        <v>1.269E-2</v>
      </c>
      <c r="D426">
        <v>5.3960000000000001E-2</v>
      </c>
      <c r="E426">
        <v>7.9469999999999999E-2</v>
      </c>
      <c r="F426">
        <v>7.8530000000000003E-2</v>
      </c>
    </row>
    <row r="427" spans="1:6" x14ac:dyDescent="0.25">
      <c r="A427">
        <v>790</v>
      </c>
      <c r="B427">
        <v>2.733E-2</v>
      </c>
      <c r="C427">
        <v>1.274E-2</v>
      </c>
      <c r="D427">
        <v>5.3949999999999998E-2</v>
      </c>
      <c r="E427">
        <v>7.9430000000000001E-2</v>
      </c>
      <c r="F427">
        <v>7.8439999999999996E-2</v>
      </c>
    </row>
    <row r="428" spans="1:6" x14ac:dyDescent="0.25">
      <c r="A428">
        <v>791</v>
      </c>
      <c r="B428">
        <v>2.7279999999999999E-2</v>
      </c>
      <c r="C428">
        <v>1.269E-2</v>
      </c>
      <c r="D428">
        <v>5.3900000000000003E-2</v>
      </c>
      <c r="E428">
        <v>7.9380000000000006E-2</v>
      </c>
      <c r="F428">
        <v>7.8399999999999997E-2</v>
      </c>
    </row>
    <row r="429" spans="1:6" x14ac:dyDescent="0.25">
      <c r="A429">
        <v>792</v>
      </c>
      <c r="B429">
        <v>2.724E-2</v>
      </c>
      <c r="C429">
        <v>1.268E-2</v>
      </c>
      <c r="D429">
        <v>5.3850000000000002E-2</v>
      </c>
      <c r="E429">
        <v>7.9299999999999995E-2</v>
      </c>
      <c r="F429">
        <v>7.8369999999999995E-2</v>
      </c>
    </row>
    <row r="430" spans="1:6" x14ac:dyDescent="0.25">
      <c r="A430">
        <v>793</v>
      </c>
      <c r="B430">
        <v>2.7199999999999998E-2</v>
      </c>
      <c r="C430">
        <v>1.2659999999999999E-2</v>
      </c>
      <c r="D430">
        <v>5.3780000000000001E-2</v>
      </c>
      <c r="E430">
        <v>7.9259999999999997E-2</v>
      </c>
      <c r="F430">
        <v>7.8219999999999998E-2</v>
      </c>
    </row>
    <row r="431" spans="1:6" x14ac:dyDescent="0.25">
      <c r="A431">
        <v>794</v>
      </c>
      <c r="B431">
        <v>2.7189999999999999E-2</v>
      </c>
      <c r="C431">
        <v>1.268E-2</v>
      </c>
      <c r="D431">
        <v>5.3800000000000001E-2</v>
      </c>
      <c r="E431">
        <v>7.918E-2</v>
      </c>
      <c r="F431">
        <v>7.8140000000000001E-2</v>
      </c>
    </row>
    <row r="432" spans="1:6" x14ac:dyDescent="0.25">
      <c r="A432">
        <v>795</v>
      </c>
      <c r="B432">
        <v>2.7119999999999998E-2</v>
      </c>
      <c r="C432">
        <v>1.2659999999999999E-2</v>
      </c>
      <c r="D432">
        <v>5.3749999999999999E-2</v>
      </c>
      <c r="E432">
        <v>7.9079999999999998E-2</v>
      </c>
      <c r="F432">
        <v>7.8020000000000006E-2</v>
      </c>
    </row>
    <row r="433" spans="1:6" x14ac:dyDescent="0.25">
      <c r="A433">
        <v>796</v>
      </c>
      <c r="B433">
        <v>2.708E-2</v>
      </c>
      <c r="C433">
        <v>1.268E-2</v>
      </c>
      <c r="D433">
        <v>5.3760000000000002E-2</v>
      </c>
      <c r="E433">
        <v>7.9070000000000001E-2</v>
      </c>
      <c r="F433">
        <v>7.7960000000000002E-2</v>
      </c>
    </row>
    <row r="434" spans="1:6" x14ac:dyDescent="0.25">
      <c r="A434">
        <v>797</v>
      </c>
      <c r="B434">
        <v>2.7009999999999999E-2</v>
      </c>
      <c r="C434">
        <v>1.269E-2</v>
      </c>
      <c r="D434">
        <v>5.3699999999999998E-2</v>
      </c>
      <c r="E434">
        <v>7.8939999999999996E-2</v>
      </c>
      <c r="F434">
        <v>7.7869999999999995E-2</v>
      </c>
    </row>
    <row r="435" spans="1:6" x14ac:dyDescent="0.25">
      <c r="A435">
        <v>798</v>
      </c>
      <c r="B435">
        <v>2.6939999999999999E-2</v>
      </c>
      <c r="C435">
        <v>1.269E-2</v>
      </c>
      <c r="D435">
        <v>5.3650000000000003E-2</v>
      </c>
      <c r="E435">
        <v>7.8829999999999997E-2</v>
      </c>
      <c r="F435">
        <v>7.7770000000000006E-2</v>
      </c>
    </row>
    <row r="436" spans="1:6" x14ac:dyDescent="0.25">
      <c r="A436">
        <v>799</v>
      </c>
      <c r="B436">
        <v>2.6859999999999998E-2</v>
      </c>
      <c r="C436">
        <v>1.2670000000000001E-2</v>
      </c>
      <c r="D436">
        <v>5.3620000000000001E-2</v>
      </c>
      <c r="E436">
        <v>7.8759999999999997E-2</v>
      </c>
      <c r="F436">
        <v>7.7689999999999995E-2</v>
      </c>
    </row>
    <row r="437" spans="1:6" x14ac:dyDescent="0.25">
      <c r="A437">
        <v>800</v>
      </c>
      <c r="B437">
        <v>2.681E-2</v>
      </c>
      <c r="C437">
        <v>1.268E-2</v>
      </c>
      <c r="D437">
        <v>5.3629999999999997E-2</v>
      </c>
      <c r="E437">
        <v>7.8700000000000006E-2</v>
      </c>
      <c r="F437">
        <v>7.7640000000000001E-2</v>
      </c>
    </row>
    <row r="438" spans="1:6" x14ac:dyDescent="0.25">
      <c r="A438">
        <v>801</v>
      </c>
      <c r="B438">
        <v>2.6679999999999999E-2</v>
      </c>
      <c r="C438">
        <v>1.259E-2</v>
      </c>
      <c r="D438">
        <v>5.3629999999999997E-2</v>
      </c>
      <c r="E438">
        <v>7.8609999999999999E-2</v>
      </c>
      <c r="F438">
        <v>7.7579999999999996E-2</v>
      </c>
    </row>
    <row r="439" spans="1:6" x14ac:dyDescent="0.25">
      <c r="A439">
        <v>802</v>
      </c>
      <c r="B439">
        <v>2.6589999999999999E-2</v>
      </c>
      <c r="C439">
        <v>1.2529999999999999E-2</v>
      </c>
      <c r="D439">
        <v>5.364E-2</v>
      </c>
      <c r="E439">
        <v>7.8549999999999995E-2</v>
      </c>
      <c r="F439">
        <v>7.7520000000000006E-2</v>
      </c>
    </row>
    <row r="440" spans="1:6" x14ac:dyDescent="0.25">
      <c r="A440">
        <v>803</v>
      </c>
      <c r="B440">
        <v>2.6589999999999999E-2</v>
      </c>
      <c r="C440">
        <v>1.255E-2</v>
      </c>
      <c r="D440">
        <v>5.3760000000000002E-2</v>
      </c>
      <c r="E440">
        <v>7.8539999999999999E-2</v>
      </c>
      <c r="F440">
        <v>7.7520000000000006E-2</v>
      </c>
    </row>
    <row r="441" spans="1:6" x14ac:dyDescent="0.25">
      <c r="A441">
        <v>804</v>
      </c>
      <c r="B441">
        <v>2.649E-2</v>
      </c>
      <c r="C441">
        <v>1.2489999999999999E-2</v>
      </c>
      <c r="D441">
        <v>5.3699999999999998E-2</v>
      </c>
      <c r="E441">
        <v>7.8509999999999996E-2</v>
      </c>
      <c r="F441">
        <v>7.7530000000000002E-2</v>
      </c>
    </row>
    <row r="442" spans="1:6" x14ac:dyDescent="0.25">
      <c r="A442">
        <v>805</v>
      </c>
      <c r="B442">
        <v>2.649E-2</v>
      </c>
      <c r="C442">
        <v>1.2500000000000001E-2</v>
      </c>
      <c r="D442">
        <v>5.3839999999999999E-2</v>
      </c>
      <c r="E442">
        <v>7.8490000000000004E-2</v>
      </c>
      <c r="F442">
        <v>7.7490000000000003E-2</v>
      </c>
    </row>
    <row r="443" spans="1:6" x14ac:dyDescent="0.25">
      <c r="A443">
        <v>806</v>
      </c>
      <c r="B443">
        <v>2.6380000000000001E-2</v>
      </c>
      <c r="C443">
        <v>1.242E-2</v>
      </c>
      <c r="D443">
        <v>5.382E-2</v>
      </c>
      <c r="E443">
        <v>7.8420000000000004E-2</v>
      </c>
      <c r="F443">
        <v>7.7450000000000005E-2</v>
      </c>
    </row>
    <row r="444" spans="1:6" x14ac:dyDescent="0.25">
      <c r="A444">
        <v>807</v>
      </c>
      <c r="B444">
        <v>2.6380000000000001E-2</v>
      </c>
      <c r="C444">
        <v>1.242E-2</v>
      </c>
      <c r="D444">
        <v>5.3800000000000001E-2</v>
      </c>
      <c r="E444">
        <v>7.8340000000000007E-2</v>
      </c>
      <c r="F444">
        <v>7.739E-2</v>
      </c>
    </row>
    <row r="445" spans="1:6" x14ac:dyDescent="0.25">
      <c r="A445">
        <v>808</v>
      </c>
      <c r="B445">
        <v>2.632E-2</v>
      </c>
      <c r="C445">
        <v>1.2370000000000001E-2</v>
      </c>
      <c r="D445">
        <v>5.3699999999999998E-2</v>
      </c>
      <c r="E445">
        <v>7.8240000000000004E-2</v>
      </c>
      <c r="F445">
        <v>7.732E-2</v>
      </c>
    </row>
    <row r="446" spans="1:6" x14ac:dyDescent="0.25">
      <c r="A446">
        <v>809</v>
      </c>
      <c r="B446">
        <v>2.6339999999999999E-2</v>
      </c>
      <c r="C446">
        <v>1.238E-2</v>
      </c>
      <c r="D446">
        <v>5.3620000000000001E-2</v>
      </c>
      <c r="E446">
        <v>7.8179999999999999E-2</v>
      </c>
      <c r="F446">
        <v>7.7310000000000004E-2</v>
      </c>
    </row>
    <row r="447" spans="1:6" x14ac:dyDescent="0.25">
      <c r="A447">
        <v>810</v>
      </c>
      <c r="B447">
        <v>2.6200000000000001E-2</v>
      </c>
      <c r="C447">
        <v>1.2330000000000001E-2</v>
      </c>
      <c r="D447">
        <v>5.3319999999999999E-2</v>
      </c>
      <c r="E447">
        <v>7.8140000000000001E-2</v>
      </c>
      <c r="F447">
        <v>7.7280000000000001E-2</v>
      </c>
    </row>
    <row r="448" spans="1:6" x14ac:dyDescent="0.25">
      <c r="A448">
        <v>811</v>
      </c>
      <c r="B448">
        <v>2.6210000000000001E-2</v>
      </c>
      <c r="C448">
        <v>1.234E-2</v>
      </c>
      <c r="D448">
        <v>5.3330000000000002E-2</v>
      </c>
      <c r="E448">
        <v>7.8030000000000002E-2</v>
      </c>
      <c r="F448">
        <v>7.7170000000000002E-2</v>
      </c>
    </row>
    <row r="449" spans="1:6" x14ac:dyDescent="0.25">
      <c r="A449">
        <v>812</v>
      </c>
      <c r="B449">
        <v>2.6089999999999999E-2</v>
      </c>
      <c r="C449">
        <v>1.2279999999999999E-2</v>
      </c>
      <c r="D449">
        <v>5.3240000000000003E-2</v>
      </c>
      <c r="E449">
        <v>7.7950000000000005E-2</v>
      </c>
      <c r="F449">
        <v>7.7119999999999994E-2</v>
      </c>
    </row>
    <row r="450" spans="1:6" x14ac:dyDescent="0.25">
      <c r="A450">
        <v>813</v>
      </c>
      <c r="B450">
        <v>2.606E-2</v>
      </c>
      <c r="C450">
        <v>1.227E-2</v>
      </c>
      <c r="D450">
        <v>5.305E-2</v>
      </c>
      <c r="E450">
        <v>7.7950000000000005E-2</v>
      </c>
      <c r="F450">
        <v>7.7130000000000004E-2</v>
      </c>
    </row>
    <row r="451" spans="1:6" x14ac:dyDescent="0.25">
      <c r="A451">
        <v>814</v>
      </c>
      <c r="B451">
        <v>2.6030000000000001E-2</v>
      </c>
      <c r="C451">
        <v>1.2239999999999999E-2</v>
      </c>
      <c r="D451">
        <v>5.2880000000000003E-2</v>
      </c>
      <c r="E451">
        <v>7.7880000000000005E-2</v>
      </c>
      <c r="F451">
        <v>7.7100000000000002E-2</v>
      </c>
    </row>
    <row r="452" spans="1:6" x14ac:dyDescent="0.25">
      <c r="A452">
        <v>815</v>
      </c>
      <c r="B452">
        <v>2.6030000000000001E-2</v>
      </c>
      <c r="C452">
        <v>1.2239999999999999E-2</v>
      </c>
      <c r="D452">
        <v>5.2749999999999998E-2</v>
      </c>
      <c r="E452">
        <v>7.7840000000000006E-2</v>
      </c>
      <c r="F452">
        <v>7.7090000000000006E-2</v>
      </c>
    </row>
    <row r="453" spans="1:6" x14ac:dyDescent="0.25">
      <c r="A453">
        <v>816</v>
      </c>
      <c r="B453">
        <v>2.5989999999999999E-2</v>
      </c>
      <c r="C453">
        <v>1.2200000000000001E-2</v>
      </c>
      <c r="D453">
        <v>5.2679999999999998E-2</v>
      </c>
      <c r="E453">
        <v>7.7700000000000005E-2</v>
      </c>
      <c r="F453">
        <v>7.7030000000000001E-2</v>
      </c>
    </row>
    <row r="454" spans="1:6" x14ac:dyDescent="0.25">
      <c r="A454">
        <v>817</v>
      </c>
      <c r="B454">
        <v>2.597E-2</v>
      </c>
      <c r="C454">
        <v>1.217E-2</v>
      </c>
      <c r="D454">
        <v>5.2600000000000001E-2</v>
      </c>
      <c r="E454">
        <v>7.7689999999999995E-2</v>
      </c>
      <c r="F454">
        <v>7.6999999999999999E-2</v>
      </c>
    </row>
    <row r="455" spans="1:6" x14ac:dyDescent="0.25">
      <c r="A455">
        <v>818</v>
      </c>
      <c r="B455">
        <v>2.5909999999999999E-2</v>
      </c>
      <c r="C455">
        <v>1.2149999999999999E-2</v>
      </c>
      <c r="D455">
        <v>5.2580000000000002E-2</v>
      </c>
      <c r="E455">
        <v>7.7660000000000007E-2</v>
      </c>
      <c r="F455">
        <v>7.6969999999999997E-2</v>
      </c>
    </row>
    <row r="456" spans="1:6" x14ac:dyDescent="0.25">
      <c r="A456">
        <v>819</v>
      </c>
      <c r="B456">
        <v>2.5909999999999999E-2</v>
      </c>
      <c r="C456">
        <v>1.218E-2</v>
      </c>
      <c r="D456">
        <v>5.2490000000000002E-2</v>
      </c>
      <c r="E456">
        <v>7.7549999999999994E-2</v>
      </c>
      <c r="F456">
        <v>7.6899999999999996E-2</v>
      </c>
    </row>
    <row r="457" spans="1:6" x14ac:dyDescent="0.25">
      <c r="A457">
        <v>820</v>
      </c>
      <c r="B457">
        <v>2.5870000000000001E-2</v>
      </c>
      <c r="C457">
        <v>1.214E-2</v>
      </c>
      <c r="D457">
        <v>5.2429999999999997E-2</v>
      </c>
      <c r="E457">
        <v>7.7479999999999993E-2</v>
      </c>
      <c r="F457">
        <v>7.6840000000000006E-2</v>
      </c>
    </row>
    <row r="458" spans="1:6" x14ac:dyDescent="0.25">
      <c r="A458">
        <v>821</v>
      </c>
      <c r="B458">
        <v>2.58E-2</v>
      </c>
      <c r="C458">
        <v>1.2109999999999999E-2</v>
      </c>
      <c r="D458">
        <v>5.2330000000000002E-2</v>
      </c>
      <c r="E458">
        <v>7.7460000000000001E-2</v>
      </c>
      <c r="F458">
        <v>7.6850000000000002E-2</v>
      </c>
    </row>
    <row r="459" spans="1:6" x14ac:dyDescent="0.25">
      <c r="A459">
        <v>822</v>
      </c>
      <c r="B459">
        <v>2.5680000000000001E-2</v>
      </c>
      <c r="C459">
        <v>1.197E-2</v>
      </c>
      <c r="D459">
        <v>5.2130000000000003E-2</v>
      </c>
      <c r="E459">
        <v>7.7410000000000007E-2</v>
      </c>
      <c r="F459">
        <v>7.6770000000000005E-2</v>
      </c>
    </row>
    <row r="460" spans="1:6" x14ac:dyDescent="0.25">
      <c r="A460">
        <v>823</v>
      </c>
      <c r="B460">
        <v>2.5739999999999999E-2</v>
      </c>
      <c r="C460">
        <v>1.205E-2</v>
      </c>
      <c r="D460">
        <v>5.2170000000000001E-2</v>
      </c>
      <c r="E460">
        <v>7.7469999999999997E-2</v>
      </c>
      <c r="F460">
        <v>7.6789999999999997E-2</v>
      </c>
    </row>
    <row r="461" spans="1:6" x14ac:dyDescent="0.25">
      <c r="A461">
        <v>824</v>
      </c>
      <c r="B461">
        <v>2.5749999999999999E-2</v>
      </c>
      <c r="C461">
        <v>1.2019999999999999E-2</v>
      </c>
      <c r="D461">
        <v>5.2139999999999999E-2</v>
      </c>
      <c r="E461">
        <v>7.7410000000000007E-2</v>
      </c>
      <c r="F461">
        <v>7.6770000000000005E-2</v>
      </c>
    </row>
    <row r="462" spans="1:6" x14ac:dyDescent="0.25">
      <c r="A462">
        <v>825</v>
      </c>
      <c r="B462">
        <v>2.579E-2</v>
      </c>
      <c r="C462">
        <v>1.201E-2</v>
      </c>
      <c r="D462">
        <v>5.2069999999999998E-2</v>
      </c>
      <c r="E462">
        <v>7.7340000000000006E-2</v>
      </c>
      <c r="F462">
        <v>7.6740000000000003E-2</v>
      </c>
    </row>
    <row r="463" spans="1:6" x14ac:dyDescent="0.25">
      <c r="A463">
        <v>826</v>
      </c>
      <c r="B463">
        <v>2.571E-2</v>
      </c>
      <c r="C463">
        <v>1.1979999999999999E-2</v>
      </c>
      <c r="D463">
        <v>5.1999999999999998E-2</v>
      </c>
      <c r="E463">
        <v>7.7289999999999998E-2</v>
      </c>
      <c r="F463">
        <v>7.6689999999999994E-2</v>
      </c>
    </row>
    <row r="464" spans="1:6" x14ac:dyDescent="0.25">
      <c r="A464">
        <v>827</v>
      </c>
      <c r="B464">
        <v>2.564E-2</v>
      </c>
      <c r="C464">
        <v>1.1939999999999999E-2</v>
      </c>
      <c r="D464">
        <v>5.1889999999999999E-2</v>
      </c>
      <c r="E464">
        <v>7.7200000000000005E-2</v>
      </c>
      <c r="F464">
        <v>7.6630000000000004E-2</v>
      </c>
    </row>
    <row r="465" spans="1:6" x14ac:dyDescent="0.25">
      <c r="A465">
        <v>828</v>
      </c>
      <c r="B465">
        <v>2.563E-2</v>
      </c>
      <c r="C465">
        <v>1.191E-2</v>
      </c>
      <c r="D465">
        <v>5.1830000000000001E-2</v>
      </c>
      <c r="E465">
        <v>7.7130000000000004E-2</v>
      </c>
      <c r="F465">
        <v>7.6550000000000007E-2</v>
      </c>
    </row>
    <row r="466" spans="1:6" x14ac:dyDescent="0.25">
      <c r="A466">
        <v>829</v>
      </c>
      <c r="B466">
        <v>2.564E-2</v>
      </c>
      <c r="C466">
        <v>1.192E-2</v>
      </c>
      <c r="D466">
        <v>5.178E-2</v>
      </c>
      <c r="E466">
        <v>7.6980000000000007E-2</v>
      </c>
      <c r="F466">
        <v>7.6439999999999994E-2</v>
      </c>
    </row>
    <row r="467" spans="1:6" x14ac:dyDescent="0.25">
      <c r="A467">
        <v>830</v>
      </c>
      <c r="B467">
        <v>2.563E-2</v>
      </c>
      <c r="C467">
        <v>1.191E-2</v>
      </c>
      <c r="D467">
        <v>5.1740000000000001E-2</v>
      </c>
      <c r="E467">
        <v>7.6910000000000006E-2</v>
      </c>
      <c r="F467">
        <v>7.6380000000000003E-2</v>
      </c>
    </row>
    <row r="468" spans="1:6" x14ac:dyDescent="0.25">
      <c r="A468">
        <v>831</v>
      </c>
      <c r="B468">
        <v>2.5590000000000002E-2</v>
      </c>
      <c r="C468">
        <v>1.1860000000000001E-2</v>
      </c>
      <c r="D468">
        <v>5.1580000000000001E-2</v>
      </c>
      <c r="E468">
        <v>7.6840000000000006E-2</v>
      </c>
      <c r="F468">
        <v>7.6300000000000007E-2</v>
      </c>
    </row>
    <row r="469" spans="1:6" x14ac:dyDescent="0.25">
      <c r="A469">
        <v>832</v>
      </c>
      <c r="B469">
        <v>2.5579999999999999E-2</v>
      </c>
      <c r="C469">
        <v>1.184E-2</v>
      </c>
      <c r="D469">
        <v>5.1490000000000001E-2</v>
      </c>
      <c r="E469">
        <v>7.6770000000000005E-2</v>
      </c>
      <c r="F469">
        <v>7.6219999999999996E-2</v>
      </c>
    </row>
    <row r="470" spans="1:6" x14ac:dyDescent="0.25">
      <c r="A470">
        <v>833</v>
      </c>
      <c r="B470">
        <v>2.546E-2</v>
      </c>
      <c r="C470">
        <v>1.1809999999999999E-2</v>
      </c>
      <c r="D470">
        <v>5.1450000000000003E-2</v>
      </c>
      <c r="E470">
        <v>7.6740000000000003E-2</v>
      </c>
      <c r="F470">
        <v>7.6219999999999996E-2</v>
      </c>
    </row>
    <row r="471" spans="1:6" x14ac:dyDescent="0.25">
      <c r="A471">
        <v>834</v>
      </c>
      <c r="B471">
        <v>2.545E-2</v>
      </c>
      <c r="C471">
        <v>1.1820000000000001E-2</v>
      </c>
      <c r="D471">
        <v>5.1369999999999999E-2</v>
      </c>
      <c r="E471">
        <v>7.6689999999999994E-2</v>
      </c>
      <c r="F471">
        <v>7.6200000000000004E-2</v>
      </c>
    </row>
    <row r="472" spans="1:6" x14ac:dyDescent="0.25">
      <c r="A472">
        <v>835</v>
      </c>
      <c r="B472">
        <v>2.545E-2</v>
      </c>
      <c r="C472">
        <v>1.1820000000000001E-2</v>
      </c>
      <c r="D472">
        <v>5.1369999999999999E-2</v>
      </c>
      <c r="E472">
        <v>7.6689999999999994E-2</v>
      </c>
      <c r="F472">
        <v>7.6179999999999998E-2</v>
      </c>
    </row>
    <row r="473" spans="1:6" x14ac:dyDescent="0.25">
      <c r="A473">
        <v>836</v>
      </c>
      <c r="B473">
        <v>2.537E-2</v>
      </c>
      <c r="C473">
        <v>1.176E-2</v>
      </c>
      <c r="D473">
        <v>5.1249999999999997E-2</v>
      </c>
      <c r="E473">
        <v>7.6670000000000002E-2</v>
      </c>
      <c r="F473">
        <v>7.6200000000000004E-2</v>
      </c>
    </row>
    <row r="474" spans="1:6" x14ac:dyDescent="0.25">
      <c r="A474">
        <v>837</v>
      </c>
      <c r="B474">
        <v>2.5430000000000001E-2</v>
      </c>
      <c r="C474">
        <v>1.172E-2</v>
      </c>
      <c r="D474">
        <v>5.1189999999999999E-2</v>
      </c>
      <c r="E474">
        <v>7.6609999999999998E-2</v>
      </c>
      <c r="F474">
        <v>7.6139999999999999E-2</v>
      </c>
    </row>
    <row r="475" spans="1:6" x14ac:dyDescent="0.25">
      <c r="A475">
        <v>838</v>
      </c>
      <c r="B475">
        <v>2.538E-2</v>
      </c>
      <c r="C475">
        <v>1.17E-2</v>
      </c>
      <c r="D475">
        <v>5.1159999999999997E-2</v>
      </c>
      <c r="E475">
        <v>7.6630000000000004E-2</v>
      </c>
      <c r="F475">
        <v>7.6160000000000005E-2</v>
      </c>
    </row>
    <row r="476" spans="1:6" x14ac:dyDescent="0.25">
      <c r="A476">
        <v>839</v>
      </c>
      <c r="B476">
        <v>2.5360000000000001E-2</v>
      </c>
      <c r="C476">
        <v>1.171E-2</v>
      </c>
      <c r="D476">
        <v>5.1040000000000002E-2</v>
      </c>
      <c r="E476">
        <v>7.6509999999999995E-2</v>
      </c>
      <c r="F476">
        <v>7.6100000000000001E-2</v>
      </c>
    </row>
    <row r="477" spans="1:6" x14ac:dyDescent="0.25">
      <c r="A477">
        <v>840</v>
      </c>
      <c r="B477">
        <v>2.53E-2</v>
      </c>
      <c r="C477">
        <v>1.1650000000000001E-2</v>
      </c>
      <c r="D477">
        <v>5.0939999999999999E-2</v>
      </c>
      <c r="E477">
        <v>7.6410000000000006E-2</v>
      </c>
      <c r="F477">
        <v>7.6020000000000004E-2</v>
      </c>
    </row>
    <row r="478" spans="1:6" x14ac:dyDescent="0.25">
      <c r="A478">
        <v>841</v>
      </c>
      <c r="B478">
        <v>2.5260000000000001E-2</v>
      </c>
      <c r="C478">
        <v>1.1650000000000001E-2</v>
      </c>
      <c r="D478">
        <v>5.0860000000000002E-2</v>
      </c>
      <c r="E478">
        <v>7.6380000000000003E-2</v>
      </c>
      <c r="F478">
        <v>7.6009999999999994E-2</v>
      </c>
    </row>
    <row r="479" spans="1:6" x14ac:dyDescent="0.25">
      <c r="A479">
        <v>842</v>
      </c>
      <c r="B479">
        <v>2.5190000000000001E-2</v>
      </c>
      <c r="C479">
        <v>1.159E-2</v>
      </c>
      <c r="D479">
        <v>5.0810000000000001E-2</v>
      </c>
      <c r="E479">
        <v>7.6289999999999997E-2</v>
      </c>
      <c r="F479">
        <v>7.5889999999999999E-2</v>
      </c>
    </row>
    <row r="480" spans="1:6" x14ac:dyDescent="0.25">
      <c r="A480">
        <v>843</v>
      </c>
      <c r="B480">
        <v>2.512E-2</v>
      </c>
      <c r="C480">
        <v>1.154E-2</v>
      </c>
      <c r="D480">
        <v>5.0700000000000002E-2</v>
      </c>
      <c r="E480">
        <v>7.6249999999999998E-2</v>
      </c>
      <c r="F480">
        <v>7.5939999999999994E-2</v>
      </c>
    </row>
    <row r="481" spans="1:6" x14ac:dyDescent="0.25">
      <c r="A481">
        <v>844</v>
      </c>
      <c r="B481">
        <v>2.511E-2</v>
      </c>
      <c r="C481">
        <v>1.1520000000000001E-2</v>
      </c>
      <c r="D481">
        <v>5.0650000000000001E-2</v>
      </c>
      <c r="E481">
        <v>7.6119999999999993E-2</v>
      </c>
      <c r="F481">
        <v>7.5810000000000002E-2</v>
      </c>
    </row>
    <row r="482" spans="1:6" x14ac:dyDescent="0.25">
      <c r="A482">
        <v>845</v>
      </c>
      <c r="B482">
        <v>2.503E-2</v>
      </c>
      <c r="C482">
        <v>1.1480000000000001E-2</v>
      </c>
      <c r="D482">
        <v>5.0560000000000001E-2</v>
      </c>
      <c r="E482">
        <v>7.6069999999999999E-2</v>
      </c>
      <c r="F482">
        <v>7.5819999999999999E-2</v>
      </c>
    </row>
    <row r="483" spans="1:6" x14ac:dyDescent="0.25">
      <c r="A483">
        <v>846</v>
      </c>
      <c r="B483">
        <v>2.4979999999999999E-2</v>
      </c>
      <c r="C483">
        <v>1.145E-2</v>
      </c>
      <c r="D483">
        <v>5.0479999999999997E-2</v>
      </c>
      <c r="E483">
        <v>7.5999999999999998E-2</v>
      </c>
      <c r="F483">
        <v>7.5740000000000002E-2</v>
      </c>
    </row>
    <row r="484" spans="1:6" x14ac:dyDescent="0.25">
      <c r="A484">
        <v>847</v>
      </c>
      <c r="B484">
        <v>2.4889999999999999E-2</v>
      </c>
      <c r="C484">
        <v>1.145E-2</v>
      </c>
      <c r="D484">
        <v>5.0360000000000002E-2</v>
      </c>
      <c r="E484">
        <v>7.5910000000000005E-2</v>
      </c>
      <c r="F484">
        <v>7.5679999999999997E-2</v>
      </c>
    </row>
    <row r="485" spans="1:6" x14ac:dyDescent="0.25">
      <c r="A485">
        <v>848</v>
      </c>
      <c r="B485">
        <v>2.4840000000000001E-2</v>
      </c>
      <c r="C485">
        <v>1.1379999999999999E-2</v>
      </c>
      <c r="D485">
        <v>5.0310000000000001E-2</v>
      </c>
      <c r="E485">
        <v>7.5829999999999995E-2</v>
      </c>
      <c r="F485">
        <v>7.5630000000000003E-2</v>
      </c>
    </row>
    <row r="486" spans="1:6" x14ac:dyDescent="0.25">
      <c r="A486">
        <v>849</v>
      </c>
      <c r="B486">
        <v>2.4760000000000001E-2</v>
      </c>
      <c r="C486">
        <v>1.1379999999999999E-2</v>
      </c>
      <c r="D486">
        <v>5.0270000000000002E-2</v>
      </c>
      <c r="E486">
        <v>7.578E-2</v>
      </c>
      <c r="F486">
        <v>7.5609999999999997E-2</v>
      </c>
    </row>
    <row r="487" spans="1:6" x14ac:dyDescent="0.25">
      <c r="A487">
        <v>850</v>
      </c>
      <c r="B487">
        <v>2.47E-2</v>
      </c>
      <c r="C487">
        <v>1.132E-2</v>
      </c>
      <c r="D487">
        <v>5.0139999999999997E-2</v>
      </c>
      <c r="E487">
        <v>7.5600000000000001E-2</v>
      </c>
      <c r="F487">
        <v>7.5509999999999994E-2</v>
      </c>
    </row>
    <row r="488" spans="1:6" x14ac:dyDescent="0.25">
      <c r="A488">
        <v>851</v>
      </c>
      <c r="B488">
        <v>2.4670000000000001E-2</v>
      </c>
      <c r="C488">
        <v>1.1299999999999999E-2</v>
      </c>
      <c r="D488">
        <v>5.008E-2</v>
      </c>
      <c r="E488">
        <v>7.5499999999999998E-2</v>
      </c>
      <c r="F488">
        <v>7.5380000000000003E-2</v>
      </c>
    </row>
    <row r="489" spans="1:6" x14ac:dyDescent="0.25">
      <c r="A489">
        <v>852</v>
      </c>
      <c r="B489">
        <v>2.4590000000000001E-2</v>
      </c>
      <c r="C489">
        <v>1.125E-2</v>
      </c>
      <c r="D489">
        <v>5.0049999999999997E-2</v>
      </c>
      <c r="E489">
        <v>7.5469999999999995E-2</v>
      </c>
      <c r="F489">
        <v>7.5399999999999995E-2</v>
      </c>
    </row>
    <row r="490" spans="1:6" x14ac:dyDescent="0.25">
      <c r="A490">
        <v>853</v>
      </c>
      <c r="B490">
        <v>2.4549999999999999E-2</v>
      </c>
      <c r="C490">
        <v>1.123E-2</v>
      </c>
      <c r="D490">
        <v>4.9979999999999997E-2</v>
      </c>
      <c r="E490">
        <v>7.5399999999999995E-2</v>
      </c>
      <c r="F490">
        <v>7.5289999999999996E-2</v>
      </c>
    </row>
    <row r="491" spans="1:6" x14ac:dyDescent="0.25">
      <c r="A491">
        <v>854</v>
      </c>
      <c r="B491">
        <v>2.444E-2</v>
      </c>
      <c r="C491">
        <v>1.1169999999999999E-2</v>
      </c>
      <c r="D491">
        <v>4.9849999999999998E-2</v>
      </c>
      <c r="E491">
        <v>7.5380000000000003E-2</v>
      </c>
      <c r="F491">
        <v>7.5259999999999994E-2</v>
      </c>
    </row>
    <row r="492" spans="1:6" x14ac:dyDescent="0.25">
      <c r="A492">
        <v>855</v>
      </c>
      <c r="B492">
        <v>2.4330000000000001E-2</v>
      </c>
      <c r="C492">
        <v>1.1089999999999999E-2</v>
      </c>
      <c r="D492">
        <v>4.9759999999999999E-2</v>
      </c>
      <c r="E492">
        <v>7.535E-2</v>
      </c>
      <c r="F492">
        <v>7.5200000000000003E-2</v>
      </c>
    </row>
    <row r="493" spans="1:6" x14ac:dyDescent="0.25">
      <c r="A493">
        <v>856</v>
      </c>
      <c r="B493">
        <v>2.427E-2</v>
      </c>
      <c r="C493">
        <v>1.107E-2</v>
      </c>
      <c r="D493">
        <v>4.9689999999999998E-2</v>
      </c>
      <c r="E493">
        <v>7.5319999999999998E-2</v>
      </c>
      <c r="F493">
        <v>7.5230000000000005E-2</v>
      </c>
    </row>
    <row r="494" spans="1:6" x14ac:dyDescent="0.25">
      <c r="A494">
        <v>857</v>
      </c>
      <c r="B494">
        <v>2.4240000000000001E-2</v>
      </c>
      <c r="C494">
        <v>1.1039999999999999E-2</v>
      </c>
      <c r="D494">
        <v>4.9680000000000002E-2</v>
      </c>
      <c r="E494">
        <v>7.5259999999999994E-2</v>
      </c>
      <c r="F494">
        <v>7.5209999999999999E-2</v>
      </c>
    </row>
    <row r="495" spans="1:6" x14ac:dyDescent="0.25">
      <c r="A495">
        <v>858</v>
      </c>
      <c r="B495">
        <v>2.4170000000000001E-2</v>
      </c>
      <c r="C495">
        <v>1.099E-2</v>
      </c>
      <c r="D495">
        <v>4.9509999999999998E-2</v>
      </c>
      <c r="E495">
        <v>7.5209999999999999E-2</v>
      </c>
      <c r="F495">
        <v>7.5160000000000005E-2</v>
      </c>
    </row>
    <row r="496" spans="1:6" x14ac:dyDescent="0.25">
      <c r="A496">
        <v>859</v>
      </c>
      <c r="B496">
        <v>2.4049999999999998E-2</v>
      </c>
      <c r="C496">
        <v>1.091E-2</v>
      </c>
      <c r="D496">
        <v>4.9430000000000002E-2</v>
      </c>
      <c r="E496">
        <v>7.5190000000000007E-2</v>
      </c>
      <c r="F496">
        <v>7.51E-2</v>
      </c>
    </row>
    <row r="497" spans="1:6" x14ac:dyDescent="0.25">
      <c r="A497">
        <v>860</v>
      </c>
      <c r="B497">
        <v>2.4039999999999999E-2</v>
      </c>
      <c r="C497">
        <v>1.0919999999999999E-2</v>
      </c>
      <c r="D497">
        <v>4.938E-2</v>
      </c>
      <c r="E497">
        <v>7.5050000000000006E-2</v>
      </c>
      <c r="F497">
        <v>7.4950000000000003E-2</v>
      </c>
    </row>
    <row r="498" spans="1:6" x14ac:dyDescent="0.25">
      <c r="A498">
        <v>861</v>
      </c>
      <c r="B498">
        <v>2.3959999999999999E-2</v>
      </c>
      <c r="C498">
        <v>1.082E-2</v>
      </c>
      <c r="D498">
        <v>4.9270000000000001E-2</v>
      </c>
      <c r="E498">
        <v>7.5020000000000003E-2</v>
      </c>
      <c r="F498">
        <v>7.4959999999999999E-2</v>
      </c>
    </row>
    <row r="499" spans="1:6" x14ac:dyDescent="0.25">
      <c r="A499">
        <v>862</v>
      </c>
      <c r="B499">
        <v>2.3900000000000001E-2</v>
      </c>
      <c r="C499">
        <v>1.078E-2</v>
      </c>
      <c r="D499">
        <v>4.9230000000000003E-2</v>
      </c>
      <c r="E499">
        <v>7.4929999999999997E-2</v>
      </c>
      <c r="F499">
        <v>7.4819999999999998E-2</v>
      </c>
    </row>
    <row r="500" spans="1:6" x14ac:dyDescent="0.25">
      <c r="A500">
        <v>863</v>
      </c>
      <c r="B500">
        <v>2.3810000000000001E-2</v>
      </c>
      <c r="C500">
        <v>1.073E-2</v>
      </c>
      <c r="D500">
        <v>4.9079999999999999E-2</v>
      </c>
      <c r="E500">
        <v>7.4870000000000006E-2</v>
      </c>
      <c r="F500">
        <v>7.4779999999999999E-2</v>
      </c>
    </row>
    <row r="501" spans="1:6" x14ac:dyDescent="0.25">
      <c r="A501">
        <v>864</v>
      </c>
      <c r="B501">
        <v>2.3689999999999999E-2</v>
      </c>
      <c r="C501">
        <v>1.064E-2</v>
      </c>
      <c r="D501">
        <v>4.8959999999999997E-2</v>
      </c>
      <c r="E501">
        <v>7.4789999999999995E-2</v>
      </c>
      <c r="F501">
        <v>7.4690000000000006E-2</v>
      </c>
    </row>
    <row r="502" spans="1:6" x14ac:dyDescent="0.25">
      <c r="A502">
        <v>865</v>
      </c>
      <c r="B502">
        <v>2.367E-2</v>
      </c>
      <c r="C502">
        <v>1.06E-2</v>
      </c>
      <c r="D502">
        <v>4.8890000000000003E-2</v>
      </c>
      <c r="E502">
        <v>7.4700000000000003E-2</v>
      </c>
      <c r="F502">
        <v>7.4630000000000002E-2</v>
      </c>
    </row>
    <row r="503" spans="1:6" x14ac:dyDescent="0.25">
      <c r="A503">
        <v>866</v>
      </c>
      <c r="B503">
        <v>2.367E-2</v>
      </c>
      <c r="C503">
        <v>1.057E-2</v>
      </c>
      <c r="D503">
        <v>4.8849999999999998E-2</v>
      </c>
      <c r="E503">
        <v>7.467E-2</v>
      </c>
      <c r="F503">
        <v>7.4539999999999995E-2</v>
      </c>
    </row>
    <row r="504" spans="1:6" x14ac:dyDescent="0.25">
      <c r="A504">
        <v>867</v>
      </c>
      <c r="B504">
        <v>2.3560000000000001E-2</v>
      </c>
      <c r="C504">
        <v>1.0500000000000001E-2</v>
      </c>
      <c r="D504">
        <v>4.8750000000000002E-2</v>
      </c>
      <c r="E504">
        <v>7.4590000000000004E-2</v>
      </c>
      <c r="F504">
        <v>7.4510000000000007E-2</v>
      </c>
    </row>
    <row r="505" spans="1:6" x14ac:dyDescent="0.25">
      <c r="A505">
        <v>868</v>
      </c>
      <c r="B505">
        <v>2.3570000000000001E-2</v>
      </c>
      <c r="C505">
        <v>1.052E-2</v>
      </c>
      <c r="D505">
        <v>4.8680000000000001E-2</v>
      </c>
      <c r="E505">
        <v>7.4520000000000003E-2</v>
      </c>
      <c r="F505">
        <v>7.442E-2</v>
      </c>
    </row>
    <row r="506" spans="1:6" x14ac:dyDescent="0.25">
      <c r="A506">
        <v>869</v>
      </c>
      <c r="B506">
        <v>2.349E-2</v>
      </c>
      <c r="C506">
        <v>1.044E-2</v>
      </c>
      <c r="D506">
        <v>4.8590000000000001E-2</v>
      </c>
      <c r="E506">
        <v>7.4469999999999995E-2</v>
      </c>
      <c r="F506">
        <v>7.4370000000000006E-2</v>
      </c>
    </row>
    <row r="507" spans="1:6" x14ac:dyDescent="0.25">
      <c r="A507">
        <v>870</v>
      </c>
      <c r="B507">
        <v>2.3470000000000001E-2</v>
      </c>
      <c r="C507">
        <v>1.042E-2</v>
      </c>
      <c r="D507">
        <v>4.8500000000000001E-2</v>
      </c>
      <c r="E507">
        <v>7.4389999999999998E-2</v>
      </c>
      <c r="F507">
        <v>7.4289999999999995E-2</v>
      </c>
    </row>
    <row r="508" spans="1:6" x14ac:dyDescent="0.25">
      <c r="A508">
        <v>871</v>
      </c>
      <c r="B508">
        <v>2.3429999999999999E-2</v>
      </c>
      <c r="C508">
        <v>1.0359999999999999E-2</v>
      </c>
      <c r="D508">
        <v>4.8399999999999999E-2</v>
      </c>
      <c r="E508">
        <v>7.4319999999999997E-2</v>
      </c>
      <c r="F508">
        <v>7.4279999999999999E-2</v>
      </c>
    </row>
    <row r="509" spans="1:6" x14ac:dyDescent="0.25">
      <c r="A509">
        <v>872</v>
      </c>
      <c r="B509">
        <v>2.334E-2</v>
      </c>
      <c r="C509">
        <v>1.03E-2</v>
      </c>
      <c r="D509">
        <v>4.8300000000000003E-2</v>
      </c>
      <c r="E509">
        <v>7.4260000000000007E-2</v>
      </c>
      <c r="F509">
        <v>7.4160000000000004E-2</v>
      </c>
    </row>
    <row r="510" spans="1:6" x14ac:dyDescent="0.25">
      <c r="A510">
        <v>873</v>
      </c>
      <c r="B510">
        <v>2.332E-2</v>
      </c>
      <c r="C510">
        <v>1.0290000000000001E-2</v>
      </c>
      <c r="D510">
        <v>4.8230000000000002E-2</v>
      </c>
      <c r="E510">
        <v>7.4230000000000004E-2</v>
      </c>
      <c r="F510">
        <v>7.4190000000000006E-2</v>
      </c>
    </row>
    <row r="511" spans="1:6" x14ac:dyDescent="0.25">
      <c r="A511">
        <v>874</v>
      </c>
      <c r="B511">
        <v>2.3230000000000001E-2</v>
      </c>
      <c r="C511">
        <v>1.025E-2</v>
      </c>
      <c r="D511">
        <v>4.8099999999999997E-2</v>
      </c>
      <c r="E511">
        <v>7.4160000000000004E-2</v>
      </c>
      <c r="F511">
        <v>7.4139999999999998E-2</v>
      </c>
    </row>
    <row r="512" spans="1:6" x14ac:dyDescent="0.25">
      <c r="A512">
        <v>875</v>
      </c>
      <c r="B512">
        <v>2.316E-2</v>
      </c>
      <c r="C512">
        <v>1.017E-2</v>
      </c>
      <c r="D512">
        <v>4.8009999999999997E-2</v>
      </c>
      <c r="E512">
        <v>7.4149999999999994E-2</v>
      </c>
      <c r="F512">
        <v>7.4200000000000002E-2</v>
      </c>
    </row>
    <row r="513" spans="1:6" x14ac:dyDescent="0.25">
      <c r="A513">
        <v>876</v>
      </c>
      <c r="B513">
        <v>2.316E-2</v>
      </c>
      <c r="C513">
        <v>1.013E-2</v>
      </c>
      <c r="D513">
        <v>4.7910000000000001E-2</v>
      </c>
      <c r="E513">
        <v>7.4060000000000001E-2</v>
      </c>
      <c r="F513">
        <v>7.4139999999999998E-2</v>
      </c>
    </row>
    <row r="514" spans="1:6" x14ac:dyDescent="0.25">
      <c r="A514">
        <v>877</v>
      </c>
      <c r="B514">
        <v>2.3099999999999999E-2</v>
      </c>
      <c r="C514">
        <v>1.005E-2</v>
      </c>
      <c r="D514">
        <v>4.7890000000000002E-2</v>
      </c>
      <c r="E514">
        <v>7.399E-2</v>
      </c>
      <c r="F514">
        <v>7.4109999999999995E-2</v>
      </c>
    </row>
    <row r="515" spans="1:6" x14ac:dyDescent="0.25">
      <c r="A515">
        <v>878</v>
      </c>
      <c r="B515">
        <v>2.3060000000000001E-2</v>
      </c>
      <c r="C515">
        <v>1.0059999999999999E-2</v>
      </c>
      <c r="D515">
        <v>4.7820000000000001E-2</v>
      </c>
      <c r="E515">
        <v>7.3950000000000002E-2</v>
      </c>
      <c r="F515">
        <v>7.4130000000000001E-2</v>
      </c>
    </row>
    <row r="516" spans="1:6" x14ac:dyDescent="0.25">
      <c r="A516">
        <v>879</v>
      </c>
      <c r="B516">
        <v>2.3009999999999999E-2</v>
      </c>
      <c r="C516">
        <v>1.0019999999999999E-2</v>
      </c>
      <c r="D516">
        <v>4.7750000000000001E-2</v>
      </c>
      <c r="E516">
        <v>7.3880000000000001E-2</v>
      </c>
      <c r="F516">
        <v>7.4109999999999995E-2</v>
      </c>
    </row>
    <row r="517" spans="1:6" x14ac:dyDescent="0.25">
      <c r="A517">
        <v>880</v>
      </c>
      <c r="B517">
        <v>2.2970000000000001E-2</v>
      </c>
      <c r="C517">
        <v>9.9900000000000006E-3</v>
      </c>
      <c r="D517">
        <v>4.768E-2</v>
      </c>
      <c r="E517">
        <v>7.3810000000000001E-2</v>
      </c>
      <c r="F517">
        <v>7.4079999999999993E-2</v>
      </c>
    </row>
    <row r="518" spans="1:6" x14ac:dyDescent="0.25">
      <c r="A518">
        <v>881</v>
      </c>
      <c r="B518">
        <v>2.2939999999999999E-2</v>
      </c>
      <c r="C518">
        <v>9.9699999999999997E-3</v>
      </c>
      <c r="D518">
        <v>4.7600000000000003E-2</v>
      </c>
      <c r="E518">
        <v>7.3709999999999998E-2</v>
      </c>
      <c r="F518">
        <v>7.4010000000000006E-2</v>
      </c>
    </row>
    <row r="519" spans="1:6" x14ac:dyDescent="0.25">
      <c r="A519">
        <v>882</v>
      </c>
      <c r="B519">
        <v>2.2870000000000001E-2</v>
      </c>
      <c r="C519">
        <v>9.9299999999999996E-3</v>
      </c>
      <c r="D519">
        <v>4.7539999999999999E-2</v>
      </c>
      <c r="E519">
        <v>7.3669999999999999E-2</v>
      </c>
      <c r="F519">
        <v>7.4010000000000006E-2</v>
      </c>
    </row>
    <row r="520" spans="1:6" x14ac:dyDescent="0.25">
      <c r="A520">
        <v>883</v>
      </c>
      <c r="B520">
        <v>2.2849999999999999E-2</v>
      </c>
      <c r="C520">
        <v>9.9600000000000001E-3</v>
      </c>
      <c r="D520">
        <v>4.7480000000000001E-2</v>
      </c>
      <c r="E520">
        <v>7.356E-2</v>
      </c>
      <c r="F520">
        <v>7.399E-2</v>
      </c>
    </row>
    <row r="521" spans="1:6" x14ac:dyDescent="0.25">
      <c r="A521">
        <v>884</v>
      </c>
      <c r="B521">
        <v>2.2769999999999999E-2</v>
      </c>
      <c r="C521">
        <v>9.8600000000000007E-3</v>
      </c>
      <c r="D521">
        <v>4.7370000000000002E-2</v>
      </c>
      <c r="E521">
        <v>7.3529999999999998E-2</v>
      </c>
      <c r="F521">
        <v>7.3969999999999994E-2</v>
      </c>
    </row>
    <row r="522" spans="1:6" x14ac:dyDescent="0.25">
      <c r="A522">
        <v>885</v>
      </c>
      <c r="B522">
        <v>2.2759999999999999E-2</v>
      </c>
      <c r="C522">
        <v>9.8399999999999998E-3</v>
      </c>
      <c r="D522">
        <v>4.7329999999999997E-2</v>
      </c>
      <c r="E522">
        <v>7.3450000000000001E-2</v>
      </c>
      <c r="F522">
        <v>7.3929999999999996E-2</v>
      </c>
    </row>
    <row r="523" spans="1:6" x14ac:dyDescent="0.25">
      <c r="A523">
        <v>886</v>
      </c>
      <c r="B523">
        <v>2.273E-2</v>
      </c>
      <c r="C523">
        <v>9.7999999999999997E-3</v>
      </c>
      <c r="D523">
        <v>4.725E-2</v>
      </c>
      <c r="E523">
        <v>7.3410000000000003E-2</v>
      </c>
      <c r="F523">
        <v>7.3940000000000006E-2</v>
      </c>
    </row>
    <row r="524" spans="1:6" x14ac:dyDescent="0.25">
      <c r="A524">
        <v>887</v>
      </c>
      <c r="B524">
        <v>2.256E-2</v>
      </c>
      <c r="C524">
        <v>9.6699999999999998E-3</v>
      </c>
      <c r="D524">
        <v>4.7079999999999997E-2</v>
      </c>
      <c r="E524">
        <v>7.3340000000000002E-2</v>
      </c>
      <c r="F524">
        <v>7.392E-2</v>
      </c>
    </row>
    <row r="525" spans="1:6" x14ac:dyDescent="0.25">
      <c r="A525">
        <v>888</v>
      </c>
      <c r="B525">
        <v>2.257E-2</v>
      </c>
      <c r="C525">
        <v>9.7000000000000003E-3</v>
      </c>
      <c r="D525">
        <v>4.7039999999999998E-2</v>
      </c>
      <c r="E525">
        <v>7.3260000000000006E-2</v>
      </c>
      <c r="F525">
        <v>7.392E-2</v>
      </c>
    </row>
    <row r="526" spans="1:6" x14ac:dyDescent="0.25">
      <c r="A526">
        <v>889</v>
      </c>
      <c r="B526">
        <v>2.2530000000000001E-2</v>
      </c>
      <c r="C526">
        <v>9.6500000000000006E-3</v>
      </c>
      <c r="D526">
        <v>4.6989999999999997E-2</v>
      </c>
      <c r="E526">
        <v>7.3200000000000001E-2</v>
      </c>
      <c r="F526">
        <v>7.392E-2</v>
      </c>
    </row>
    <row r="527" spans="1:6" x14ac:dyDescent="0.25">
      <c r="A527">
        <v>890</v>
      </c>
      <c r="B527">
        <v>2.248E-2</v>
      </c>
      <c r="C527">
        <v>9.58E-3</v>
      </c>
      <c r="D527">
        <v>4.6899999999999997E-2</v>
      </c>
      <c r="E527">
        <v>7.3169999999999999E-2</v>
      </c>
      <c r="F527">
        <v>7.3880000000000001E-2</v>
      </c>
    </row>
    <row r="528" spans="1:6" x14ac:dyDescent="0.25">
      <c r="A528">
        <v>891</v>
      </c>
      <c r="B528">
        <v>2.2440000000000002E-2</v>
      </c>
      <c r="C528">
        <v>9.5600000000000008E-3</v>
      </c>
      <c r="D528">
        <v>4.6870000000000002E-2</v>
      </c>
      <c r="E528">
        <v>7.3150000000000007E-2</v>
      </c>
      <c r="F528">
        <v>7.3910000000000003E-2</v>
      </c>
    </row>
    <row r="529" spans="1:6" x14ac:dyDescent="0.25">
      <c r="A529">
        <v>892</v>
      </c>
      <c r="B529">
        <v>2.2409999999999999E-2</v>
      </c>
      <c r="C529">
        <v>9.5200000000000007E-3</v>
      </c>
      <c r="D529">
        <v>4.6800000000000001E-2</v>
      </c>
      <c r="E529">
        <v>7.3090000000000002E-2</v>
      </c>
      <c r="F529">
        <v>7.3889999999999997E-2</v>
      </c>
    </row>
    <row r="530" spans="1:6" x14ac:dyDescent="0.25">
      <c r="A530">
        <v>893</v>
      </c>
      <c r="B530">
        <v>2.2360000000000001E-2</v>
      </c>
      <c r="C530">
        <v>9.4400000000000005E-3</v>
      </c>
      <c r="D530">
        <v>4.6699999999999998E-2</v>
      </c>
      <c r="E530">
        <v>7.2989999999999999E-2</v>
      </c>
      <c r="F530">
        <v>7.3889999999999997E-2</v>
      </c>
    </row>
    <row r="531" spans="1:6" x14ac:dyDescent="0.25">
      <c r="A531">
        <v>894</v>
      </c>
      <c r="B531">
        <v>2.2360000000000001E-2</v>
      </c>
      <c r="C531">
        <v>9.4400000000000005E-3</v>
      </c>
      <c r="D531">
        <v>4.6620000000000002E-2</v>
      </c>
      <c r="E531">
        <v>7.3029999999999998E-2</v>
      </c>
      <c r="F531">
        <v>7.3929999999999996E-2</v>
      </c>
    </row>
    <row r="532" spans="1:6" x14ac:dyDescent="0.25">
      <c r="A532">
        <v>895</v>
      </c>
      <c r="B532">
        <v>2.2339999999999999E-2</v>
      </c>
      <c r="C532">
        <v>9.41E-3</v>
      </c>
      <c r="D532">
        <v>4.6600000000000003E-2</v>
      </c>
      <c r="E532">
        <v>7.2989999999999999E-2</v>
      </c>
      <c r="F532">
        <v>7.3940000000000006E-2</v>
      </c>
    </row>
    <row r="533" spans="1:6" x14ac:dyDescent="0.25">
      <c r="A533">
        <v>896</v>
      </c>
      <c r="B533">
        <v>2.2249999999999999E-2</v>
      </c>
      <c r="C533">
        <v>9.3100000000000006E-3</v>
      </c>
      <c r="D533">
        <v>4.648E-2</v>
      </c>
      <c r="E533">
        <v>7.2929999999999995E-2</v>
      </c>
      <c r="F533">
        <v>7.3889999999999997E-2</v>
      </c>
    </row>
    <row r="534" spans="1:6" x14ac:dyDescent="0.25">
      <c r="A534">
        <v>897</v>
      </c>
      <c r="B534">
        <v>2.2239999999999999E-2</v>
      </c>
      <c r="C534">
        <v>9.2499999999999995E-3</v>
      </c>
      <c r="D534">
        <v>4.6420000000000003E-2</v>
      </c>
      <c r="E534">
        <v>7.2889999999999996E-2</v>
      </c>
      <c r="F534">
        <v>7.3889999999999997E-2</v>
      </c>
    </row>
    <row r="535" spans="1:6" x14ac:dyDescent="0.25">
      <c r="A535">
        <v>898</v>
      </c>
      <c r="B535">
        <v>2.2159999999999999E-2</v>
      </c>
      <c r="C535">
        <v>9.1800000000000007E-3</v>
      </c>
      <c r="D535">
        <v>4.632E-2</v>
      </c>
      <c r="E535">
        <v>7.2800000000000004E-2</v>
      </c>
      <c r="F535">
        <v>7.3899999999999993E-2</v>
      </c>
    </row>
    <row r="536" spans="1:6" x14ac:dyDescent="0.25">
      <c r="A536">
        <v>899</v>
      </c>
      <c r="B536">
        <v>2.2179999999999998E-2</v>
      </c>
      <c r="C536">
        <v>9.1999999999999998E-3</v>
      </c>
      <c r="D536">
        <v>4.6309999999999997E-2</v>
      </c>
      <c r="E536">
        <v>7.2739999999999999E-2</v>
      </c>
      <c r="F536">
        <v>7.3880000000000001E-2</v>
      </c>
    </row>
    <row r="537" spans="1:6" x14ac:dyDescent="0.25">
      <c r="A537">
        <v>900</v>
      </c>
      <c r="B537">
        <v>2.213E-2</v>
      </c>
      <c r="C537">
        <v>9.11E-3</v>
      </c>
      <c r="D537">
        <v>4.6219999999999997E-2</v>
      </c>
      <c r="E537">
        <v>7.2660000000000002E-2</v>
      </c>
      <c r="F537">
        <v>7.3880000000000001E-2</v>
      </c>
    </row>
    <row r="538" spans="1:6" x14ac:dyDescent="0.25">
      <c r="A538">
        <v>901</v>
      </c>
      <c r="B538">
        <v>2.2110000000000001E-2</v>
      </c>
      <c r="C538">
        <v>9.0699999999999999E-3</v>
      </c>
      <c r="D538">
        <v>4.616E-2</v>
      </c>
      <c r="E538">
        <v>7.2599999999999998E-2</v>
      </c>
      <c r="F538">
        <v>7.3840000000000003E-2</v>
      </c>
    </row>
    <row r="539" spans="1:6" x14ac:dyDescent="0.25">
      <c r="A539">
        <v>902</v>
      </c>
      <c r="B539">
        <v>2.2089999999999999E-2</v>
      </c>
      <c r="C539">
        <v>8.9899999999999997E-3</v>
      </c>
      <c r="D539">
        <v>4.614E-2</v>
      </c>
      <c r="E539">
        <v>7.2539999999999993E-2</v>
      </c>
      <c r="F539">
        <v>7.3859999999999995E-2</v>
      </c>
    </row>
    <row r="540" spans="1:6" x14ac:dyDescent="0.25">
      <c r="A540">
        <v>903</v>
      </c>
      <c r="B540">
        <v>2.2100000000000002E-2</v>
      </c>
      <c r="C540">
        <v>8.9999999999999993E-3</v>
      </c>
      <c r="D540">
        <v>4.6100000000000002E-2</v>
      </c>
      <c r="E540">
        <v>7.2450000000000001E-2</v>
      </c>
      <c r="F540">
        <v>7.3810000000000001E-2</v>
      </c>
    </row>
    <row r="541" spans="1:6" x14ac:dyDescent="0.25">
      <c r="A541">
        <v>904</v>
      </c>
      <c r="B541">
        <v>2.2079999999999999E-2</v>
      </c>
      <c r="C541">
        <v>8.9800000000000001E-3</v>
      </c>
      <c r="D541">
        <v>4.6080000000000003E-2</v>
      </c>
      <c r="E541">
        <v>7.238E-2</v>
      </c>
      <c r="F541">
        <v>7.3770000000000002E-2</v>
      </c>
    </row>
    <row r="542" spans="1:6" x14ac:dyDescent="0.25">
      <c r="A542">
        <v>905</v>
      </c>
      <c r="B542">
        <v>2.2020000000000001E-2</v>
      </c>
      <c r="C542">
        <v>8.9099999999999995E-3</v>
      </c>
      <c r="D542">
        <v>4.6010000000000002E-2</v>
      </c>
      <c r="E542">
        <v>7.2349999999999998E-2</v>
      </c>
      <c r="F542">
        <v>7.3760000000000006E-2</v>
      </c>
    </row>
    <row r="543" spans="1:6" x14ac:dyDescent="0.25">
      <c r="A543">
        <v>906</v>
      </c>
      <c r="B543">
        <v>2.1930000000000002E-2</v>
      </c>
      <c r="C543">
        <v>8.8299999999999993E-3</v>
      </c>
      <c r="D543">
        <v>4.5949999999999998E-2</v>
      </c>
      <c r="E543">
        <v>7.2279999999999997E-2</v>
      </c>
      <c r="F543">
        <v>7.3770000000000002E-2</v>
      </c>
    </row>
    <row r="544" spans="1:6" x14ac:dyDescent="0.25">
      <c r="A544">
        <v>907</v>
      </c>
      <c r="B544">
        <v>2.1819999999999999E-2</v>
      </c>
      <c r="C544">
        <v>8.8500000000000002E-3</v>
      </c>
      <c r="D544">
        <v>4.5879999999999997E-2</v>
      </c>
      <c r="E544">
        <v>7.2239999999999999E-2</v>
      </c>
      <c r="F544">
        <v>7.3709999999999998E-2</v>
      </c>
    </row>
    <row r="545" spans="1:6" x14ac:dyDescent="0.25">
      <c r="A545">
        <v>908</v>
      </c>
      <c r="B545">
        <v>2.1819999999999999E-2</v>
      </c>
      <c r="C545">
        <v>8.77E-3</v>
      </c>
      <c r="D545">
        <v>4.5830000000000003E-2</v>
      </c>
      <c r="E545">
        <v>7.2179999999999994E-2</v>
      </c>
      <c r="F545">
        <v>7.3760000000000006E-2</v>
      </c>
    </row>
    <row r="546" spans="1:6" x14ac:dyDescent="0.25">
      <c r="A546">
        <v>909</v>
      </c>
      <c r="B546">
        <v>2.1760000000000002E-2</v>
      </c>
      <c r="C546">
        <v>8.77E-3</v>
      </c>
      <c r="D546">
        <v>4.5809999999999997E-2</v>
      </c>
      <c r="E546">
        <v>7.2150000000000006E-2</v>
      </c>
      <c r="F546">
        <v>7.3760000000000006E-2</v>
      </c>
    </row>
    <row r="547" spans="1:6" x14ac:dyDescent="0.25">
      <c r="A547">
        <v>910</v>
      </c>
      <c r="B547">
        <v>2.1690000000000001E-2</v>
      </c>
      <c r="C547">
        <v>8.7399999999999995E-3</v>
      </c>
      <c r="D547">
        <v>4.58E-2</v>
      </c>
      <c r="E547">
        <v>7.2120000000000004E-2</v>
      </c>
      <c r="F547">
        <v>7.3760000000000006E-2</v>
      </c>
    </row>
    <row r="548" spans="1:6" x14ac:dyDescent="0.25">
      <c r="A548">
        <v>911</v>
      </c>
      <c r="B548">
        <v>2.1649999999999999E-2</v>
      </c>
      <c r="C548">
        <v>8.6700000000000006E-3</v>
      </c>
      <c r="D548">
        <v>4.5719999999999997E-2</v>
      </c>
      <c r="E548">
        <v>7.2050000000000003E-2</v>
      </c>
      <c r="F548">
        <v>7.3770000000000002E-2</v>
      </c>
    </row>
    <row r="549" spans="1:6" x14ac:dyDescent="0.25">
      <c r="A549">
        <v>912</v>
      </c>
      <c r="B549">
        <v>2.162E-2</v>
      </c>
      <c r="C549">
        <v>8.7299999999999999E-3</v>
      </c>
      <c r="D549">
        <v>4.573E-2</v>
      </c>
      <c r="E549">
        <v>7.1980000000000002E-2</v>
      </c>
      <c r="F549">
        <v>7.3760000000000006E-2</v>
      </c>
    </row>
    <row r="550" spans="1:6" x14ac:dyDescent="0.25">
      <c r="A550">
        <v>913</v>
      </c>
      <c r="B550">
        <v>2.1579999999999998E-2</v>
      </c>
      <c r="C550">
        <v>8.6599999999999993E-3</v>
      </c>
      <c r="D550">
        <v>4.5679999999999998E-2</v>
      </c>
      <c r="E550">
        <v>7.1959999999999996E-2</v>
      </c>
      <c r="F550">
        <v>7.374E-2</v>
      </c>
    </row>
    <row r="551" spans="1:6" x14ac:dyDescent="0.25">
      <c r="A551">
        <v>914</v>
      </c>
      <c r="B551">
        <v>2.1559999999999999E-2</v>
      </c>
      <c r="C551">
        <v>8.5800000000000008E-3</v>
      </c>
      <c r="D551">
        <v>4.5569999999999999E-2</v>
      </c>
      <c r="E551">
        <v>7.1849999999999997E-2</v>
      </c>
      <c r="F551">
        <v>7.3679999999999995E-2</v>
      </c>
    </row>
    <row r="552" spans="1:6" x14ac:dyDescent="0.25">
      <c r="A552">
        <v>915</v>
      </c>
      <c r="B552">
        <v>2.154E-2</v>
      </c>
      <c r="C552">
        <v>8.6199999999999992E-3</v>
      </c>
      <c r="D552">
        <v>4.5560000000000003E-2</v>
      </c>
      <c r="E552">
        <v>7.1790000000000007E-2</v>
      </c>
      <c r="F552">
        <v>7.3660000000000003E-2</v>
      </c>
    </row>
    <row r="553" spans="1:6" x14ac:dyDescent="0.25">
      <c r="A553">
        <v>916</v>
      </c>
      <c r="B553">
        <v>2.1479999999999999E-2</v>
      </c>
      <c r="C553">
        <v>8.5900000000000004E-3</v>
      </c>
      <c r="D553">
        <v>4.5510000000000002E-2</v>
      </c>
      <c r="E553">
        <v>7.1790000000000007E-2</v>
      </c>
      <c r="F553">
        <v>7.3639999999999997E-2</v>
      </c>
    </row>
    <row r="554" spans="1:6" x14ac:dyDescent="0.25">
      <c r="A554">
        <v>917</v>
      </c>
      <c r="B554">
        <v>2.1489999999999999E-2</v>
      </c>
      <c r="C554">
        <v>8.5500000000000003E-3</v>
      </c>
      <c r="D554">
        <v>4.5469999999999997E-2</v>
      </c>
      <c r="E554">
        <v>7.1669999999999998E-2</v>
      </c>
      <c r="F554">
        <v>7.3569999999999997E-2</v>
      </c>
    </row>
    <row r="555" spans="1:6" x14ac:dyDescent="0.25">
      <c r="A555">
        <v>918</v>
      </c>
      <c r="B555">
        <v>2.147E-2</v>
      </c>
      <c r="C555">
        <v>8.5299999999999994E-3</v>
      </c>
      <c r="D555">
        <v>4.5420000000000002E-2</v>
      </c>
      <c r="E555">
        <v>7.1669999999999998E-2</v>
      </c>
      <c r="F555">
        <v>7.356E-2</v>
      </c>
    </row>
    <row r="556" spans="1:6" x14ac:dyDescent="0.25">
      <c r="A556">
        <v>919</v>
      </c>
      <c r="B556">
        <v>2.1440000000000001E-2</v>
      </c>
      <c r="C556">
        <v>8.4700000000000001E-3</v>
      </c>
      <c r="D556">
        <v>4.5339999999999998E-2</v>
      </c>
      <c r="E556">
        <v>7.1580000000000005E-2</v>
      </c>
      <c r="F556">
        <v>7.3440000000000005E-2</v>
      </c>
    </row>
    <row r="557" spans="1:6" x14ac:dyDescent="0.25">
      <c r="A557">
        <v>920</v>
      </c>
      <c r="B557">
        <v>2.1389999999999999E-2</v>
      </c>
      <c r="C557">
        <v>8.4100000000000008E-3</v>
      </c>
      <c r="D557">
        <v>4.5310000000000003E-2</v>
      </c>
      <c r="E557">
        <v>7.1559999999999999E-2</v>
      </c>
      <c r="F557">
        <v>7.3440000000000005E-2</v>
      </c>
    </row>
    <row r="558" spans="1:6" x14ac:dyDescent="0.25">
      <c r="A558">
        <v>921</v>
      </c>
      <c r="B558">
        <v>2.138E-2</v>
      </c>
      <c r="C558">
        <v>8.43E-3</v>
      </c>
      <c r="D558">
        <v>4.5319999999999999E-2</v>
      </c>
      <c r="E558">
        <v>7.1489999999999998E-2</v>
      </c>
      <c r="F558">
        <v>7.3380000000000001E-2</v>
      </c>
    </row>
    <row r="559" spans="1:6" x14ac:dyDescent="0.25">
      <c r="A559">
        <v>922</v>
      </c>
      <c r="B559">
        <v>2.1440000000000001E-2</v>
      </c>
      <c r="C559">
        <v>8.3899999999999999E-3</v>
      </c>
      <c r="D559">
        <v>4.5280000000000001E-2</v>
      </c>
      <c r="E559">
        <v>7.1489999999999998E-2</v>
      </c>
      <c r="F559">
        <v>7.3330000000000006E-2</v>
      </c>
    </row>
    <row r="560" spans="1:6" x14ac:dyDescent="0.25">
      <c r="A560">
        <v>923</v>
      </c>
      <c r="B560">
        <v>2.1420000000000002E-2</v>
      </c>
      <c r="C560">
        <v>8.3499999999999998E-3</v>
      </c>
      <c r="D560">
        <v>4.5240000000000002E-2</v>
      </c>
      <c r="E560">
        <v>7.1389999999999995E-2</v>
      </c>
      <c r="F560">
        <v>7.324E-2</v>
      </c>
    </row>
    <row r="561" spans="1:6" x14ac:dyDescent="0.25">
      <c r="A561">
        <v>924</v>
      </c>
      <c r="B561">
        <v>2.1389999999999999E-2</v>
      </c>
      <c r="C561">
        <v>8.3199999999999993E-3</v>
      </c>
      <c r="D561">
        <v>4.521E-2</v>
      </c>
      <c r="E561">
        <v>7.1330000000000005E-2</v>
      </c>
      <c r="F561">
        <v>7.3249999999999996E-2</v>
      </c>
    </row>
    <row r="562" spans="1:6" x14ac:dyDescent="0.25">
      <c r="A562">
        <v>925</v>
      </c>
      <c r="B562">
        <v>2.137E-2</v>
      </c>
      <c r="C562">
        <v>8.2799999999999992E-3</v>
      </c>
      <c r="D562">
        <v>4.5159999999999999E-2</v>
      </c>
      <c r="E562">
        <v>7.1330000000000005E-2</v>
      </c>
      <c r="F562">
        <v>7.3190000000000005E-2</v>
      </c>
    </row>
    <row r="563" spans="1:6" x14ac:dyDescent="0.25">
      <c r="A563">
        <v>926</v>
      </c>
      <c r="B563">
        <v>2.138E-2</v>
      </c>
      <c r="C563">
        <v>8.3000000000000001E-3</v>
      </c>
      <c r="D563">
        <v>4.5170000000000002E-2</v>
      </c>
      <c r="E563">
        <v>7.127E-2</v>
      </c>
      <c r="F563">
        <v>7.3150000000000007E-2</v>
      </c>
    </row>
    <row r="564" spans="1:6" x14ac:dyDescent="0.25">
      <c r="A564">
        <v>927</v>
      </c>
      <c r="B564">
        <v>2.1350000000000001E-2</v>
      </c>
      <c r="C564">
        <v>8.2199999999999999E-3</v>
      </c>
      <c r="D564">
        <v>4.5130000000000003E-2</v>
      </c>
      <c r="E564">
        <v>7.1209999999999996E-2</v>
      </c>
      <c r="F564">
        <v>7.3029999999999998E-2</v>
      </c>
    </row>
    <row r="565" spans="1:6" x14ac:dyDescent="0.25">
      <c r="A565">
        <v>928</v>
      </c>
      <c r="B565">
        <v>2.129E-2</v>
      </c>
      <c r="C565">
        <v>8.1700000000000002E-3</v>
      </c>
      <c r="D565">
        <v>4.5069999999999999E-2</v>
      </c>
      <c r="E565">
        <v>7.1239999999999998E-2</v>
      </c>
      <c r="F565">
        <v>7.2969999999999993E-2</v>
      </c>
    </row>
    <row r="566" spans="1:6" x14ac:dyDescent="0.25">
      <c r="A566">
        <v>929</v>
      </c>
      <c r="B566">
        <v>2.128E-2</v>
      </c>
      <c r="C566">
        <v>8.1499999999999993E-3</v>
      </c>
      <c r="D566">
        <v>4.4979999999999999E-2</v>
      </c>
      <c r="E566">
        <v>7.1179999999999993E-2</v>
      </c>
      <c r="F566">
        <v>7.2929999999999995E-2</v>
      </c>
    </row>
    <row r="567" spans="1:6" x14ac:dyDescent="0.25">
      <c r="A567">
        <v>930</v>
      </c>
      <c r="B567">
        <v>2.1239999999999998E-2</v>
      </c>
      <c r="C567">
        <v>8.0599999999999995E-3</v>
      </c>
      <c r="D567">
        <v>4.4880000000000003E-2</v>
      </c>
      <c r="E567">
        <v>7.1160000000000001E-2</v>
      </c>
      <c r="F567">
        <v>7.2840000000000002E-2</v>
      </c>
    </row>
    <row r="568" spans="1:6" x14ac:dyDescent="0.25">
      <c r="A568">
        <v>931</v>
      </c>
      <c r="B568">
        <v>2.1190000000000001E-2</v>
      </c>
      <c r="C568">
        <v>7.9900000000000006E-3</v>
      </c>
      <c r="D568">
        <v>4.4749999999999998E-2</v>
      </c>
      <c r="E568">
        <v>7.1059999999999998E-2</v>
      </c>
      <c r="F568">
        <v>7.2800000000000004E-2</v>
      </c>
    </row>
    <row r="569" spans="1:6" x14ac:dyDescent="0.25">
      <c r="A569">
        <v>932</v>
      </c>
      <c r="B569">
        <v>2.1139999999999999E-2</v>
      </c>
      <c r="C569">
        <v>7.8700000000000003E-3</v>
      </c>
      <c r="D569">
        <v>4.4650000000000002E-2</v>
      </c>
      <c r="E569">
        <v>7.1029999999999996E-2</v>
      </c>
      <c r="F569">
        <v>7.2720000000000007E-2</v>
      </c>
    </row>
    <row r="570" spans="1:6" x14ac:dyDescent="0.25">
      <c r="A570">
        <v>933</v>
      </c>
      <c r="B570">
        <v>2.094E-2</v>
      </c>
      <c r="C570">
        <v>7.7400000000000004E-3</v>
      </c>
      <c r="D570">
        <v>4.444E-2</v>
      </c>
      <c r="E570">
        <v>7.0989999999999998E-2</v>
      </c>
      <c r="F570">
        <v>7.2679999999999995E-2</v>
      </c>
    </row>
    <row r="571" spans="1:6" x14ac:dyDescent="0.25">
      <c r="A571">
        <v>934</v>
      </c>
      <c r="B571">
        <v>2.0959999999999999E-2</v>
      </c>
      <c r="C571">
        <v>7.7099999999999998E-3</v>
      </c>
      <c r="D571">
        <v>4.4380000000000003E-2</v>
      </c>
      <c r="E571">
        <v>7.0910000000000001E-2</v>
      </c>
      <c r="F571">
        <v>7.2620000000000004E-2</v>
      </c>
    </row>
    <row r="572" spans="1:6" x14ac:dyDescent="0.25">
      <c r="A572">
        <v>935</v>
      </c>
      <c r="B572">
        <v>2.1090000000000001E-2</v>
      </c>
      <c r="C572">
        <v>7.8600000000000007E-3</v>
      </c>
      <c r="D572">
        <v>4.4519999999999997E-2</v>
      </c>
      <c r="E572">
        <v>7.0919999999999997E-2</v>
      </c>
      <c r="F572">
        <v>7.2529999999999997E-2</v>
      </c>
    </row>
    <row r="573" spans="1:6" x14ac:dyDescent="0.25">
      <c r="A573">
        <v>936</v>
      </c>
      <c r="B573">
        <v>2.111E-2</v>
      </c>
      <c r="C573">
        <v>7.9500000000000005E-3</v>
      </c>
      <c r="D573">
        <v>4.4540000000000003E-2</v>
      </c>
      <c r="E573">
        <v>7.0900000000000005E-2</v>
      </c>
      <c r="F573">
        <v>7.2510000000000005E-2</v>
      </c>
    </row>
    <row r="574" spans="1:6" x14ac:dyDescent="0.25">
      <c r="A574">
        <v>937</v>
      </c>
      <c r="B574">
        <v>2.1010000000000001E-2</v>
      </c>
      <c r="C574">
        <v>7.8399999999999997E-3</v>
      </c>
      <c r="D574">
        <v>4.4510000000000001E-2</v>
      </c>
      <c r="E574">
        <v>7.0889999999999995E-2</v>
      </c>
      <c r="F574">
        <v>7.2470000000000007E-2</v>
      </c>
    </row>
    <row r="575" spans="1:6" x14ac:dyDescent="0.25">
      <c r="A575">
        <v>938</v>
      </c>
      <c r="B575">
        <v>2.0959999999999999E-2</v>
      </c>
      <c r="C575">
        <v>7.7600000000000004E-3</v>
      </c>
      <c r="D575">
        <v>4.4569999999999999E-2</v>
      </c>
      <c r="E575">
        <v>7.0910000000000001E-2</v>
      </c>
      <c r="F575">
        <v>7.2520000000000001E-2</v>
      </c>
    </row>
    <row r="576" spans="1:6" x14ac:dyDescent="0.25">
      <c r="A576">
        <v>939</v>
      </c>
      <c r="B576">
        <v>2.1059999999999999E-2</v>
      </c>
      <c r="C576">
        <v>7.8499999999999993E-3</v>
      </c>
      <c r="D576">
        <v>4.462E-2</v>
      </c>
      <c r="E576">
        <v>7.0940000000000003E-2</v>
      </c>
      <c r="F576">
        <v>7.2510000000000005E-2</v>
      </c>
    </row>
    <row r="577" spans="1:6" x14ac:dyDescent="0.25">
      <c r="A577">
        <v>940</v>
      </c>
      <c r="B577">
        <v>2.1149999999999999E-2</v>
      </c>
      <c r="C577">
        <v>7.9500000000000005E-3</v>
      </c>
      <c r="D577">
        <v>4.4600000000000001E-2</v>
      </c>
      <c r="E577">
        <v>7.0870000000000002E-2</v>
      </c>
      <c r="F577">
        <v>7.2400000000000006E-2</v>
      </c>
    </row>
    <row r="578" spans="1:6" x14ac:dyDescent="0.25">
      <c r="A578">
        <v>941</v>
      </c>
      <c r="B578">
        <v>2.1049999999999999E-2</v>
      </c>
      <c r="C578">
        <v>7.8499999999999993E-3</v>
      </c>
      <c r="D578">
        <v>4.4450000000000003E-2</v>
      </c>
      <c r="E578">
        <v>7.0800000000000002E-2</v>
      </c>
      <c r="F578">
        <v>7.2349999999999998E-2</v>
      </c>
    </row>
    <row r="579" spans="1:6" x14ac:dyDescent="0.25">
      <c r="A579">
        <v>942</v>
      </c>
      <c r="B579">
        <v>2.0889999999999999E-2</v>
      </c>
      <c r="C579">
        <v>7.6800000000000002E-3</v>
      </c>
      <c r="D579">
        <v>4.4260000000000001E-2</v>
      </c>
      <c r="E579">
        <v>7.0760000000000003E-2</v>
      </c>
      <c r="F579">
        <v>7.2340000000000002E-2</v>
      </c>
    </row>
    <row r="580" spans="1:6" x14ac:dyDescent="0.25">
      <c r="A580">
        <v>943</v>
      </c>
      <c r="B580">
        <v>2.0910000000000002E-2</v>
      </c>
      <c r="C580">
        <v>7.6800000000000002E-3</v>
      </c>
      <c r="D580">
        <v>4.4229999999999998E-2</v>
      </c>
      <c r="E580">
        <v>7.0680000000000007E-2</v>
      </c>
      <c r="F580">
        <v>7.2230000000000003E-2</v>
      </c>
    </row>
    <row r="581" spans="1:6" x14ac:dyDescent="0.25">
      <c r="A581">
        <v>944</v>
      </c>
      <c r="B581">
        <v>2.0840000000000001E-2</v>
      </c>
      <c r="C581">
        <v>7.6699999999999997E-3</v>
      </c>
      <c r="D581">
        <v>4.4220000000000002E-2</v>
      </c>
      <c r="E581">
        <v>7.0650000000000004E-2</v>
      </c>
      <c r="F581">
        <v>7.22E-2</v>
      </c>
    </row>
    <row r="582" spans="1:6" x14ac:dyDescent="0.25">
      <c r="A582">
        <v>945</v>
      </c>
      <c r="B582">
        <v>2.0840000000000001E-2</v>
      </c>
      <c r="C582">
        <v>7.62E-3</v>
      </c>
      <c r="D582">
        <v>4.4209999999999999E-2</v>
      </c>
      <c r="E582">
        <v>7.0580000000000004E-2</v>
      </c>
      <c r="F582">
        <v>7.2099999999999997E-2</v>
      </c>
    </row>
    <row r="583" spans="1:6" x14ac:dyDescent="0.25">
      <c r="A583">
        <v>946</v>
      </c>
      <c r="B583">
        <v>2.0899999999999998E-2</v>
      </c>
      <c r="C583">
        <v>7.6899999999999998E-3</v>
      </c>
      <c r="D583">
        <v>4.4260000000000001E-2</v>
      </c>
      <c r="E583">
        <v>7.0499999999999993E-2</v>
      </c>
      <c r="F583">
        <v>7.2040000000000007E-2</v>
      </c>
    </row>
    <row r="584" spans="1:6" x14ac:dyDescent="0.25">
      <c r="A584">
        <v>947</v>
      </c>
      <c r="B584">
        <v>2.078E-2</v>
      </c>
      <c r="C584">
        <v>7.6400000000000001E-3</v>
      </c>
      <c r="D584">
        <v>4.4110000000000003E-2</v>
      </c>
      <c r="E584">
        <v>7.0419999999999996E-2</v>
      </c>
      <c r="F584">
        <v>7.1970000000000006E-2</v>
      </c>
    </row>
    <row r="585" spans="1:6" x14ac:dyDescent="0.25">
      <c r="A585">
        <v>948</v>
      </c>
      <c r="B585">
        <v>2.0619999999999999E-2</v>
      </c>
      <c r="C585">
        <v>7.4400000000000004E-3</v>
      </c>
      <c r="D585">
        <v>4.3900000000000002E-2</v>
      </c>
      <c r="E585">
        <v>7.0279999999999995E-2</v>
      </c>
      <c r="F585">
        <v>7.1919999999999998E-2</v>
      </c>
    </row>
    <row r="586" spans="1:6" x14ac:dyDescent="0.25">
      <c r="A586">
        <v>949</v>
      </c>
      <c r="B586">
        <v>2.0539999999999999E-2</v>
      </c>
      <c r="C586">
        <v>7.3600000000000002E-3</v>
      </c>
      <c r="D586">
        <v>4.376E-2</v>
      </c>
      <c r="E586">
        <v>7.0180000000000006E-2</v>
      </c>
      <c r="F586">
        <v>7.1849999999999997E-2</v>
      </c>
    </row>
    <row r="587" spans="1:6" x14ac:dyDescent="0.25">
      <c r="A587">
        <v>950</v>
      </c>
      <c r="B587">
        <v>2.0500000000000001E-2</v>
      </c>
      <c r="C587">
        <v>7.3600000000000002E-3</v>
      </c>
      <c r="D587">
        <v>4.3709999999999999E-2</v>
      </c>
      <c r="E587">
        <v>7.0040000000000005E-2</v>
      </c>
      <c r="F587">
        <v>7.1709999999999996E-2</v>
      </c>
    </row>
    <row r="588" spans="1:6" x14ac:dyDescent="0.25">
      <c r="A588">
        <v>951</v>
      </c>
      <c r="B588">
        <v>2.0570000000000001E-2</v>
      </c>
      <c r="C588">
        <v>7.4700000000000001E-3</v>
      </c>
      <c r="D588">
        <v>4.3770000000000003E-2</v>
      </c>
      <c r="E588">
        <v>7.0059999999999997E-2</v>
      </c>
      <c r="F588">
        <v>7.1690000000000004E-2</v>
      </c>
    </row>
    <row r="589" spans="1:6" x14ac:dyDescent="0.25">
      <c r="A589">
        <v>952</v>
      </c>
      <c r="B589">
        <v>2.0549999999999999E-2</v>
      </c>
      <c r="C589">
        <v>7.4700000000000001E-3</v>
      </c>
      <c r="D589">
        <v>4.3779999999999999E-2</v>
      </c>
      <c r="E589">
        <v>6.9970000000000004E-2</v>
      </c>
      <c r="F589">
        <v>7.1590000000000001E-2</v>
      </c>
    </row>
    <row r="590" spans="1:6" x14ac:dyDescent="0.25">
      <c r="A590">
        <v>953</v>
      </c>
      <c r="B590">
        <v>2.06E-2</v>
      </c>
      <c r="C590">
        <v>7.5300000000000002E-3</v>
      </c>
      <c r="D590">
        <v>4.3819999999999998E-2</v>
      </c>
      <c r="E590">
        <v>7.0019999999999999E-2</v>
      </c>
      <c r="F590">
        <v>7.1559999999999999E-2</v>
      </c>
    </row>
    <row r="591" spans="1:6" x14ac:dyDescent="0.25">
      <c r="A591">
        <v>954</v>
      </c>
      <c r="B591">
        <v>2.061E-2</v>
      </c>
      <c r="C591">
        <v>7.5700000000000003E-3</v>
      </c>
      <c r="D591">
        <v>4.3810000000000002E-2</v>
      </c>
      <c r="E591">
        <v>6.9989999999999997E-2</v>
      </c>
      <c r="F591">
        <v>7.1480000000000002E-2</v>
      </c>
    </row>
    <row r="592" spans="1:6" x14ac:dyDescent="0.25">
      <c r="A592">
        <v>955</v>
      </c>
      <c r="B592">
        <v>2.0629999999999999E-2</v>
      </c>
      <c r="C592">
        <v>7.6E-3</v>
      </c>
      <c r="D592">
        <v>4.3839999999999997E-2</v>
      </c>
      <c r="E592">
        <v>6.9940000000000002E-2</v>
      </c>
      <c r="F592">
        <v>7.145E-2</v>
      </c>
    </row>
    <row r="593" spans="1:6" x14ac:dyDescent="0.25">
      <c r="A593">
        <v>956</v>
      </c>
      <c r="B593">
        <v>2.0670000000000001E-2</v>
      </c>
      <c r="C593">
        <v>7.6800000000000002E-3</v>
      </c>
      <c r="D593">
        <v>4.3889999999999998E-2</v>
      </c>
      <c r="E593">
        <v>6.9930000000000006E-2</v>
      </c>
      <c r="F593">
        <v>7.1379999999999999E-2</v>
      </c>
    </row>
    <row r="594" spans="1:6" x14ac:dyDescent="0.25">
      <c r="A594">
        <v>957</v>
      </c>
      <c r="B594">
        <v>2.069E-2</v>
      </c>
      <c r="C594">
        <v>7.7400000000000004E-3</v>
      </c>
      <c r="D594">
        <v>4.3880000000000002E-2</v>
      </c>
      <c r="E594">
        <v>6.9940000000000002E-2</v>
      </c>
      <c r="F594">
        <v>7.1379999999999999E-2</v>
      </c>
    </row>
    <row r="595" spans="1:6" x14ac:dyDescent="0.25">
      <c r="A595">
        <v>958</v>
      </c>
      <c r="B595">
        <v>2.0709999999999999E-2</v>
      </c>
      <c r="C595">
        <v>7.7999999999999996E-3</v>
      </c>
      <c r="D595">
        <v>4.3959999999999999E-2</v>
      </c>
      <c r="E595">
        <v>6.9900000000000004E-2</v>
      </c>
      <c r="F595">
        <v>7.127E-2</v>
      </c>
    </row>
    <row r="596" spans="1:6" x14ac:dyDescent="0.25">
      <c r="A596">
        <v>959</v>
      </c>
      <c r="B596">
        <v>2.0750000000000001E-2</v>
      </c>
      <c r="C596">
        <v>7.8100000000000001E-3</v>
      </c>
      <c r="D596">
        <v>4.3950000000000003E-2</v>
      </c>
      <c r="E596">
        <v>6.9849999999999995E-2</v>
      </c>
      <c r="F596">
        <v>7.127E-2</v>
      </c>
    </row>
    <row r="597" spans="1:6" x14ac:dyDescent="0.25">
      <c r="A597">
        <v>960</v>
      </c>
      <c r="B597">
        <v>2.0799999999999999E-2</v>
      </c>
      <c r="C597">
        <v>7.8700000000000003E-3</v>
      </c>
      <c r="D597">
        <v>4.3979999999999998E-2</v>
      </c>
      <c r="E597">
        <v>6.9769999999999999E-2</v>
      </c>
      <c r="F597">
        <v>7.1230000000000002E-2</v>
      </c>
    </row>
    <row r="598" spans="1:6" x14ac:dyDescent="0.25">
      <c r="A598">
        <v>961</v>
      </c>
      <c r="B598">
        <v>2.0820000000000002E-2</v>
      </c>
      <c r="C598">
        <v>7.8899999999999994E-3</v>
      </c>
      <c r="D598">
        <v>4.3979999999999998E-2</v>
      </c>
      <c r="E598">
        <v>6.9720000000000004E-2</v>
      </c>
      <c r="F598">
        <v>7.1169999999999997E-2</v>
      </c>
    </row>
    <row r="599" spans="1:6" x14ac:dyDescent="0.25">
      <c r="A599">
        <v>962</v>
      </c>
      <c r="B599">
        <v>2.0840000000000001E-2</v>
      </c>
      <c r="C599">
        <v>7.9399999999999991E-3</v>
      </c>
      <c r="D599">
        <v>4.3979999999999998E-2</v>
      </c>
      <c r="E599">
        <v>6.966E-2</v>
      </c>
      <c r="F599">
        <v>7.1160000000000001E-2</v>
      </c>
    </row>
    <row r="600" spans="1:6" x14ac:dyDescent="0.25">
      <c r="A600">
        <v>963</v>
      </c>
      <c r="B600">
        <v>2.0799999999999999E-2</v>
      </c>
      <c r="C600">
        <v>7.9600000000000001E-3</v>
      </c>
      <c r="D600">
        <v>4.394E-2</v>
      </c>
      <c r="E600">
        <v>6.9559999999999997E-2</v>
      </c>
      <c r="F600">
        <v>7.1110000000000007E-2</v>
      </c>
    </row>
    <row r="601" spans="1:6" x14ac:dyDescent="0.25">
      <c r="A601">
        <v>964</v>
      </c>
      <c r="B601">
        <v>2.0799999999999999E-2</v>
      </c>
      <c r="C601">
        <v>8.0199999999999994E-3</v>
      </c>
      <c r="D601">
        <v>4.3979999999999998E-2</v>
      </c>
      <c r="E601">
        <v>6.9489999999999996E-2</v>
      </c>
      <c r="F601">
        <v>7.1050000000000002E-2</v>
      </c>
    </row>
    <row r="602" spans="1:6" x14ac:dyDescent="0.25">
      <c r="A602">
        <v>965</v>
      </c>
      <c r="B602">
        <v>2.085E-2</v>
      </c>
      <c r="C602">
        <v>8.0700000000000008E-3</v>
      </c>
      <c r="D602">
        <v>4.3990000000000001E-2</v>
      </c>
      <c r="E602">
        <v>6.9470000000000004E-2</v>
      </c>
      <c r="F602">
        <v>7.1110000000000007E-2</v>
      </c>
    </row>
    <row r="603" spans="1:6" x14ac:dyDescent="0.25">
      <c r="A603">
        <v>966</v>
      </c>
      <c r="B603">
        <v>2.085E-2</v>
      </c>
      <c r="C603">
        <v>8.0700000000000008E-3</v>
      </c>
      <c r="D603">
        <v>4.3990000000000001E-2</v>
      </c>
      <c r="E603">
        <v>6.9379999999999997E-2</v>
      </c>
      <c r="F603">
        <v>7.1069999999999994E-2</v>
      </c>
    </row>
    <row r="604" spans="1:6" x14ac:dyDescent="0.25">
      <c r="A604">
        <v>967</v>
      </c>
      <c r="B604">
        <v>2.0799999999999999E-2</v>
      </c>
      <c r="C604">
        <v>8.0599999999999995E-3</v>
      </c>
      <c r="D604">
        <v>4.3920000000000001E-2</v>
      </c>
      <c r="E604">
        <v>6.9250000000000006E-2</v>
      </c>
      <c r="F604">
        <v>7.1010000000000004E-2</v>
      </c>
    </row>
    <row r="605" spans="1:6" x14ac:dyDescent="0.25">
      <c r="A605">
        <v>968</v>
      </c>
      <c r="B605">
        <v>2.0709999999999999E-2</v>
      </c>
      <c r="C605">
        <v>8.0499999999999999E-3</v>
      </c>
      <c r="D605">
        <v>4.3920000000000001E-2</v>
      </c>
      <c r="E605">
        <v>6.9199999999999998E-2</v>
      </c>
      <c r="F605">
        <v>7.0989999999999998E-2</v>
      </c>
    </row>
    <row r="606" spans="1:6" x14ac:dyDescent="0.25">
      <c r="A606">
        <v>969</v>
      </c>
      <c r="B606">
        <v>2.07E-2</v>
      </c>
      <c r="C606">
        <v>8.0400000000000003E-3</v>
      </c>
      <c r="D606">
        <v>4.3900000000000002E-2</v>
      </c>
      <c r="E606">
        <v>6.9120000000000001E-2</v>
      </c>
      <c r="F606">
        <v>7.0949999999999999E-2</v>
      </c>
    </row>
    <row r="607" spans="1:6" x14ac:dyDescent="0.25">
      <c r="A607">
        <v>970</v>
      </c>
      <c r="B607">
        <v>2.0650000000000002E-2</v>
      </c>
      <c r="C607">
        <v>8.0700000000000008E-3</v>
      </c>
      <c r="D607">
        <v>4.3880000000000002E-2</v>
      </c>
      <c r="E607">
        <v>6.9129999999999997E-2</v>
      </c>
      <c r="F607">
        <v>7.0980000000000001E-2</v>
      </c>
    </row>
    <row r="608" spans="1:6" x14ac:dyDescent="0.25">
      <c r="A608">
        <v>971</v>
      </c>
      <c r="B608">
        <v>2.06E-2</v>
      </c>
      <c r="C608">
        <v>8.0099999999999998E-3</v>
      </c>
      <c r="D608">
        <v>4.3799999999999999E-2</v>
      </c>
      <c r="E608">
        <v>6.9059999999999996E-2</v>
      </c>
      <c r="F608">
        <v>7.0930000000000007E-2</v>
      </c>
    </row>
    <row r="609" spans="1:6" x14ac:dyDescent="0.25">
      <c r="A609">
        <v>972</v>
      </c>
      <c r="B609">
        <v>2.06E-2</v>
      </c>
      <c r="C609">
        <v>8.0400000000000003E-3</v>
      </c>
      <c r="D609">
        <v>4.3770000000000003E-2</v>
      </c>
      <c r="E609">
        <v>6.8970000000000004E-2</v>
      </c>
      <c r="F609">
        <v>7.0910000000000001E-2</v>
      </c>
    </row>
    <row r="610" spans="1:6" x14ac:dyDescent="0.25">
      <c r="A610">
        <v>973</v>
      </c>
      <c r="B610">
        <v>2.0469999999999999E-2</v>
      </c>
      <c r="C610">
        <v>7.9699999999999997E-3</v>
      </c>
      <c r="D610">
        <v>4.3729999999999998E-2</v>
      </c>
      <c r="E610">
        <v>6.898E-2</v>
      </c>
      <c r="F610">
        <v>7.0879999999999999E-2</v>
      </c>
    </row>
    <row r="611" spans="1:6" x14ac:dyDescent="0.25">
      <c r="A611">
        <v>974</v>
      </c>
      <c r="B611">
        <v>2.0410000000000001E-2</v>
      </c>
      <c r="C611">
        <v>7.9399999999999991E-3</v>
      </c>
      <c r="D611">
        <v>4.369E-2</v>
      </c>
      <c r="E611">
        <v>6.8930000000000005E-2</v>
      </c>
      <c r="F611">
        <v>7.0879999999999999E-2</v>
      </c>
    </row>
    <row r="612" spans="1:6" x14ac:dyDescent="0.25">
      <c r="A612">
        <v>975</v>
      </c>
      <c r="B612">
        <v>2.036E-2</v>
      </c>
      <c r="C612">
        <v>7.9100000000000004E-3</v>
      </c>
      <c r="D612">
        <v>4.3650000000000001E-2</v>
      </c>
      <c r="E612">
        <v>6.8839999999999998E-2</v>
      </c>
      <c r="F612">
        <v>7.0830000000000004E-2</v>
      </c>
    </row>
    <row r="613" spans="1:6" x14ac:dyDescent="0.25">
      <c r="A613">
        <v>976</v>
      </c>
      <c r="B613">
        <v>2.0320000000000001E-2</v>
      </c>
      <c r="C613">
        <v>7.92E-3</v>
      </c>
      <c r="D613">
        <v>4.3650000000000001E-2</v>
      </c>
      <c r="E613">
        <v>6.8790000000000004E-2</v>
      </c>
      <c r="F613">
        <v>7.0849999999999996E-2</v>
      </c>
    </row>
    <row r="614" spans="1:6" x14ac:dyDescent="0.25">
      <c r="A614">
        <v>977</v>
      </c>
      <c r="B614">
        <v>2.0289999999999999E-2</v>
      </c>
      <c r="C614">
        <v>7.9100000000000004E-3</v>
      </c>
      <c r="D614">
        <v>4.3639999999999998E-2</v>
      </c>
      <c r="E614">
        <v>6.8750000000000006E-2</v>
      </c>
      <c r="F614">
        <v>7.0889999999999995E-2</v>
      </c>
    </row>
    <row r="615" spans="1:6" x14ac:dyDescent="0.25">
      <c r="A615">
        <v>978</v>
      </c>
      <c r="B615">
        <v>2.0209999999999999E-2</v>
      </c>
      <c r="C615">
        <v>7.8499999999999993E-3</v>
      </c>
      <c r="D615">
        <v>4.3540000000000002E-2</v>
      </c>
      <c r="E615">
        <v>6.8650000000000003E-2</v>
      </c>
      <c r="F615">
        <v>7.0800000000000002E-2</v>
      </c>
    </row>
    <row r="616" spans="1:6" x14ac:dyDescent="0.25">
      <c r="A616">
        <v>979</v>
      </c>
      <c r="B616">
        <v>2.018E-2</v>
      </c>
      <c r="C616">
        <v>7.8399999999999997E-3</v>
      </c>
      <c r="D616">
        <v>4.3520000000000003E-2</v>
      </c>
      <c r="E616">
        <v>6.8599999999999994E-2</v>
      </c>
      <c r="F616">
        <v>7.0849999999999996E-2</v>
      </c>
    </row>
    <row r="617" spans="1:6" x14ac:dyDescent="0.25">
      <c r="A617">
        <v>980</v>
      </c>
      <c r="B617">
        <v>2.0129999999999999E-2</v>
      </c>
      <c r="C617">
        <v>7.79E-3</v>
      </c>
      <c r="D617">
        <v>4.3490000000000001E-2</v>
      </c>
      <c r="E617">
        <v>6.8540000000000004E-2</v>
      </c>
      <c r="F617">
        <v>7.0860000000000006E-2</v>
      </c>
    </row>
    <row r="618" spans="1:6" x14ac:dyDescent="0.25">
      <c r="A618">
        <v>981</v>
      </c>
      <c r="B618">
        <v>2.017E-2</v>
      </c>
      <c r="C618">
        <v>7.8700000000000003E-3</v>
      </c>
      <c r="D618">
        <v>4.3520000000000003E-2</v>
      </c>
      <c r="E618">
        <v>6.8449999999999997E-2</v>
      </c>
      <c r="F618">
        <v>7.0830000000000004E-2</v>
      </c>
    </row>
    <row r="619" spans="1:6" x14ac:dyDescent="0.25">
      <c r="A619">
        <v>982</v>
      </c>
      <c r="B619">
        <v>2.0119999999999999E-2</v>
      </c>
      <c r="C619">
        <v>7.7799999999999996E-3</v>
      </c>
      <c r="D619">
        <v>4.3439999999999999E-2</v>
      </c>
      <c r="E619">
        <v>6.8390000000000006E-2</v>
      </c>
      <c r="F619">
        <v>7.0819999999999994E-2</v>
      </c>
    </row>
    <row r="620" spans="1:6" x14ac:dyDescent="0.25">
      <c r="A620">
        <v>983</v>
      </c>
      <c r="B620">
        <v>2.0060000000000001E-2</v>
      </c>
      <c r="C620">
        <v>7.7299999999999999E-3</v>
      </c>
      <c r="D620">
        <v>4.3430000000000003E-2</v>
      </c>
      <c r="E620">
        <v>6.8360000000000004E-2</v>
      </c>
      <c r="F620">
        <v>7.0849999999999996E-2</v>
      </c>
    </row>
    <row r="621" spans="1:6" x14ac:dyDescent="0.25">
      <c r="A621">
        <v>984</v>
      </c>
      <c r="B621">
        <v>2.0060000000000001E-2</v>
      </c>
      <c r="C621">
        <v>7.7000000000000002E-3</v>
      </c>
      <c r="D621">
        <v>4.342E-2</v>
      </c>
      <c r="E621">
        <v>6.8320000000000006E-2</v>
      </c>
      <c r="F621">
        <v>7.0930000000000007E-2</v>
      </c>
    </row>
    <row r="622" spans="1:6" x14ac:dyDescent="0.25">
      <c r="A622">
        <v>985</v>
      </c>
      <c r="B622">
        <v>2.0029999999999999E-2</v>
      </c>
      <c r="C622">
        <v>7.6800000000000002E-3</v>
      </c>
      <c r="D622">
        <v>4.3400000000000001E-2</v>
      </c>
      <c r="E622">
        <v>6.8250000000000005E-2</v>
      </c>
      <c r="F622">
        <v>7.0919999999999997E-2</v>
      </c>
    </row>
    <row r="623" spans="1:6" x14ac:dyDescent="0.25">
      <c r="A623">
        <v>986</v>
      </c>
      <c r="B623">
        <v>2.001E-2</v>
      </c>
      <c r="C623">
        <v>7.6E-3</v>
      </c>
      <c r="D623">
        <v>4.3339999999999997E-2</v>
      </c>
      <c r="E623">
        <v>6.8239999999999995E-2</v>
      </c>
      <c r="F623">
        <v>7.102E-2</v>
      </c>
    </row>
    <row r="624" spans="1:6" x14ac:dyDescent="0.25">
      <c r="A624">
        <v>987</v>
      </c>
      <c r="B624">
        <v>2.0029999999999999E-2</v>
      </c>
      <c r="C624">
        <v>7.6099999999999996E-3</v>
      </c>
      <c r="D624">
        <v>4.3380000000000002E-2</v>
      </c>
      <c r="E624">
        <v>6.8180000000000004E-2</v>
      </c>
      <c r="F624">
        <v>7.0989999999999998E-2</v>
      </c>
    </row>
    <row r="625" spans="1:6" x14ac:dyDescent="0.25">
      <c r="A625">
        <v>988</v>
      </c>
      <c r="B625">
        <v>2.0049999999999998E-2</v>
      </c>
      <c r="C625">
        <v>7.6299999999999996E-3</v>
      </c>
      <c r="D625">
        <v>4.3369999999999999E-2</v>
      </c>
      <c r="E625">
        <v>6.812E-2</v>
      </c>
      <c r="F625">
        <v>7.1029999999999996E-2</v>
      </c>
    </row>
    <row r="626" spans="1:6" x14ac:dyDescent="0.25">
      <c r="A626">
        <v>989</v>
      </c>
      <c r="B626">
        <v>2.0060000000000001E-2</v>
      </c>
      <c r="C626">
        <v>7.5900000000000004E-3</v>
      </c>
      <c r="D626">
        <v>4.3360000000000003E-2</v>
      </c>
      <c r="E626">
        <v>6.8029999999999993E-2</v>
      </c>
      <c r="F626">
        <v>7.0999999999999994E-2</v>
      </c>
    </row>
    <row r="627" spans="1:6" x14ac:dyDescent="0.25">
      <c r="A627">
        <v>990</v>
      </c>
      <c r="B627">
        <v>2.0049999999999998E-2</v>
      </c>
      <c r="C627">
        <v>7.5799999999999999E-3</v>
      </c>
      <c r="D627">
        <v>4.3389999999999998E-2</v>
      </c>
      <c r="E627">
        <v>6.7989999999999995E-2</v>
      </c>
      <c r="F627">
        <v>7.0970000000000005E-2</v>
      </c>
    </row>
    <row r="628" spans="1:6" x14ac:dyDescent="0.25">
      <c r="A628">
        <v>991</v>
      </c>
      <c r="B628">
        <v>2.0060000000000001E-2</v>
      </c>
      <c r="C628">
        <v>7.5900000000000004E-3</v>
      </c>
      <c r="D628">
        <v>4.3380000000000002E-2</v>
      </c>
      <c r="E628">
        <v>6.7879999999999996E-2</v>
      </c>
      <c r="F628">
        <v>7.0930000000000007E-2</v>
      </c>
    </row>
    <row r="629" spans="1:6" x14ac:dyDescent="0.25">
      <c r="A629">
        <v>992</v>
      </c>
      <c r="B629">
        <v>2.0080000000000001E-2</v>
      </c>
      <c r="C629">
        <v>7.5700000000000003E-3</v>
      </c>
      <c r="D629">
        <v>4.342E-2</v>
      </c>
      <c r="E629">
        <v>6.7809999999999995E-2</v>
      </c>
      <c r="F629">
        <v>7.0949999999999999E-2</v>
      </c>
    </row>
    <row r="630" spans="1:6" x14ac:dyDescent="0.25">
      <c r="A630">
        <v>993</v>
      </c>
      <c r="B630">
        <v>2.002E-2</v>
      </c>
      <c r="C630">
        <v>7.5799999999999999E-3</v>
      </c>
      <c r="D630">
        <v>4.3430000000000003E-2</v>
      </c>
      <c r="E630">
        <v>6.769E-2</v>
      </c>
      <c r="F630">
        <v>7.0870000000000002E-2</v>
      </c>
    </row>
    <row r="631" spans="1:6" x14ac:dyDescent="0.25">
      <c r="A631">
        <v>994</v>
      </c>
      <c r="B631">
        <v>2.0029999999999999E-2</v>
      </c>
      <c r="C631">
        <v>7.5599999999999999E-3</v>
      </c>
      <c r="D631">
        <v>4.342E-2</v>
      </c>
      <c r="E631">
        <v>6.7650000000000002E-2</v>
      </c>
      <c r="F631">
        <v>7.0879999999999999E-2</v>
      </c>
    </row>
    <row r="632" spans="1:6" x14ac:dyDescent="0.25">
      <c r="A632">
        <v>995</v>
      </c>
      <c r="B632">
        <v>2.0070000000000001E-2</v>
      </c>
      <c r="C632">
        <v>7.5799999999999999E-3</v>
      </c>
      <c r="D632">
        <v>4.3470000000000002E-2</v>
      </c>
      <c r="E632">
        <v>6.7530000000000007E-2</v>
      </c>
      <c r="F632">
        <v>7.0870000000000002E-2</v>
      </c>
    </row>
    <row r="633" spans="1:6" x14ac:dyDescent="0.25">
      <c r="A633">
        <v>996</v>
      </c>
      <c r="B633">
        <v>2.0080000000000001E-2</v>
      </c>
      <c r="C633">
        <v>7.5500000000000003E-3</v>
      </c>
      <c r="D633">
        <v>4.3439999999999999E-2</v>
      </c>
      <c r="E633">
        <v>6.7470000000000002E-2</v>
      </c>
      <c r="F633">
        <v>7.0830000000000004E-2</v>
      </c>
    </row>
    <row r="634" spans="1:6" x14ac:dyDescent="0.25">
      <c r="A634">
        <v>997</v>
      </c>
      <c r="B634">
        <v>2.0080000000000001E-2</v>
      </c>
      <c r="C634">
        <v>7.5799999999999999E-3</v>
      </c>
      <c r="D634">
        <v>4.3430000000000003E-2</v>
      </c>
      <c r="E634">
        <v>6.7430000000000004E-2</v>
      </c>
      <c r="F634">
        <v>7.0860000000000006E-2</v>
      </c>
    </row>
    <row r="635" spans="1:6" x14ac:dyDescent="0.25">
      <c r="A635">
        <v>998</v>
      </c>
      <c r="B635">
        <v>2.0049999999999998E-2</v>
      </c>
      <c r="C635">
        <v>7.5799999999999999E-3</v>
      </c>
      <c r="D635">
        <v>4.3389999999999998E-2</v>
      </c>
      <c r="E635">
        <v>6.7390000000000005E-2</v>
      </c>
      <c r="F635">
        <v>7.0879999999999999E-2</v>
      </c>
    </row>
    <row r="636" spans="1:6" x14ac:dyDescent="0.25">
      <c r="A636">
        <v>999</v>
      </c>
      <c r="B636">
        <v>2.0049999999999998E-2</v>
      </c>
      <c r="C636">
        <v>7.5599999999999999E-3</v>
      </c>
      <c r="D636">
        <v>4.3369999999999999E-2</v>
      </c>
      <c r="E636">
        <v>6.7390000000000005E-2</v>
      </c>
      <c r="F636">
        <v>7.0889999999999995E-2</v>
      </c>
    </row>
    <row r="637" spans="1:6" x14ac:dyDescent="0.25">
      <c r="A637">
        <v>1000</v>
      </c>
      <c r="B637">
        <v>2.0070000000000001E-2</v>
      </c>
      <c r="C637">
        <v>7.5599999999999999E-3</v>
      </c>
      <c r="D637">
        <v>4.3369999999999999E-2</v>
      </c>
      <c r="E637">
        <v>6.7349999999999993E-2</v>
      </c>
      <c r="F637">
        <v>7.0919999999999997E-2</v>
      </c>
    </row>
    <row r="638" spans="1:6" x14ac:dyDescent="0.25">
      <c r="A638">
        <v>1001</v>
      </c>
      <c r="B638">
        <v>1.9970000000000002E-2</v>
      </c>
      <c r="C638">
        <v>7.5100000000000002E-3</v>
      </c>
      <c r="D638">
        <v>4.3299999999999998E-2</v>
      </c>
      <c r="E638">
        <v>6.7349999999999993E-2</v>
      </c>
      <c r="F638">
        <v>7.0959999999999995E-2</v>
      </c>
    </row>
    <row r="639" spans="1:6" x14ac:dyDescent="0.25">
      <c r="A639">
        <v>1002</v>
      </c>
      <c r="B639">
        <v>1.9959999999999999E-2</v>
      </c>
      <c r="C639">
        <v>7.5199999999999998E-3</v>
      </c>
      <c r="D639">
        <v>4.3319999999999997E-2</v>
      </c>
      <c r="E639">
        <v>6.7360000000000003E-2</v>
      </c>
      <c r="F639">
        <v>7.102E-2</v>
      </c>
    </row>
    <row r="640" spans="1:6" x14ac:dyDescent="0.25">
      <c r="A640">
        <v>1003</v>
      </c>
      <c r="B640">
        <v>2.001E-2</v>
      </c>
      <c r="C640">
        <v>7.5300000000000002E-3</v>
      </c>
      <c r="D640">
        <v>4.3299999999999998E-2</v>
      </c>
      <c r="E640">
        <v>6.7339999999999997E-2</v>
      </c>
      <c r="F640">
        <v>7.1040000000000006E-2</v>
      </c>
    </row>
    <row r="641" spans="1:6" x14ac:dyDescent="0.25">
      <c r="A641">
        <v>1004</v>
      </c>
      <c r="B641">
        <v>1.9990000000000001E-2</v>
      </c>
      <c r="C641">
        <v>7.5300000000000002E-3</v>
      </c>
      <c r="D641">
        <v>4.3310000000000001E-2</v>
      </c>
      <c r="E641">
        <v>6.7360000000000003E-2</v>
      </c>
      <c r="F641">
        <v>7.1069999999999994E-2</v>
      </c>
    </row>
    <row r="642" spans="1:6" x14ac:dyDescent="0.25">
      <c r="A642">
        <v>1005</v>
      </c>
      <c r="B642">
        <v>1.9949999999999999E-2</v>
      </c>
      <c r="C642">
        <v>7.45E-3</v>
      </c>
      <c r="D642">
        <v>4.3200000000000002E-2</v>
      </c>
      <c r="E642">
        <v>6.7309999999999995E-2</v>
      </c>
      <c r="F642">
        <v>7.1069999999999994E-2</v>
      </c>
    </row>
    <row r="643" spans="1:6" x14ac:dyDescent="0.25">
      <c r="A643">
        <v>1006</v>
      </c>
      <c r="B643">
        <v>1.9970000000000002E-2</v>
      </c>
      <c r="C643">
        <v>7.4400000000000004E-3</v>
      </c>
      <c r="D643">
        <v>4.3270000000000003E-2</v>
      </c>
      <c r="E643">
        <v>6.7349999999999993E-2</v>
      </c>
      <c r="F643">
        <v>7.1099999999999997E-2</v>
      </c>
    </row>
    <row r="644" spans="1:6" x14ac:dyDescent="0.25">
      <c r="A644">
        <v>1007</v>
      </c>
      <c r="B644">
        <v>1.9939999999999999E-2</v>
      </c>
      <c r="C644">
        <v>7.4700000000000001E-3</v>
      </c>
      <c r="D644">
        <v>4.3220000000000001E-2</v>
      </c>
      <c r="E644">
        <v>6.7339999999999997E-2</v>
      </c>
      <c r="F644">
        <v>7.109E-2</v>
      </c>
    </row>
    <row r="645" spans="1:6" x14ac:dyDescent="0.25">
      <c r="A645">
        <v>1008</v>
      </c>
      <c r="B645">
        <v>1.9949999999999999E-2</v>
      </c>
      <c r="C645">
        <v>7.4700000000000001E-3</v>
      </c>
      <c r="D645">
        <v>4.326E-2</v>
      </c>
      <c r="E645">
        <v>6.7290000000000003E-2</v>
      </c>
      <c r="F645">
        <v>7.1059999999999998E-2</v>
      </c>
    </row>
    <row r="646" spans="1:6" x14ac:dyDescent="0.25">
      <c r="A646">
        <v>1009</v>
      </c>
      <c r="B646">
        <v>1.9859999999999999E-2</v>
      </c>
      <c r="C646">
        <v>7.4400000000000004E-3</v>
      </c>
      <c r="D646">
        <v>4.3229999999999998E-2</v>
      </c>
      <c r="E646">
        <v>6.726E-2</v>
      </c>
      <c r="F646">
        <v>7.1040000000000006E-2</v>
      </c>
    </row>
    <row r="647" spans="1:6" x14ac:dyDescent="0.25">
      <c r="A647">
        <v>1010</v>
      </c>
      <c r="B647">
        <v>1.9890000000000001E-2</v>
      </c>
      <c r="C647">
        <v>7.4400000000000004E-3</v>
      </c>
      <c r="D647">
        <v>4.3200000000000002E-2</v>
      </c>
      <c r="E647">
        <v>6.7180000000000004E-2</v>
      </c>
      <c r="F647">
        <v>7.0980000000000001E-2</v>
      </c>
    </row>
    <row r="648" spans="1:6" x14ac:dyDescent="0.25">
      <c r="A648">
        <v>1011</v>
      </c>
      <c r="B648">
        <v>1.9879999999999998E-2</v>
      </c>
      <c r="C648">
        <v>7.4400000000000004E-3</v>
      </c>
      <c r="D648">
        <v>4.3200000000000002E-2</v>
      </c>
      <c r="E648">
        <v>6.7150000000000001E-2</v>
      </c>
      <c r="F648">
        <v>7.0970000000000005E-2</v>
      </c>
    </row>
    <row r="649" spans="1:6" x14ac:dyDescent="0.25">
      <c r="A649">
        <v>1012</v>
      </c>
      <c r="B649">
        <v>1.985E-2</v>
      </c>
      <c r="C649">
        <v>7.3899999999999999E-3</v>
      </c>
      <c r="D649">
        <v>4.317E-2</v>
      </c>
      <c r="E649">
        <v>6.7140000000000005E-2</v>
      </c>
      <c r="F649">
        <v>7.0980000000000001E-2</v>
      </c>
    </row>
    <row r="650" spans="1:6" x14ac:dyDescent="0.25">
      <c r="A650">
        <v>1013</v>
      </c>
      <c r="B650">
        <v>1.984E-2</v>
      </c>
      <c r="C650">
        <v>7.3899999999999999E-3</v>
      </c>
      <c r="D650">
        <v>4.3130000000000002E-2</v>
      </c>
      <c r="E650">
        <v>6.7080000000000001E-2</v>
      </c>
      <c r="F650">
        <v>7.0910000000000001E-2</v>
      </c>
    </row>
    <row r="651" spans="1:6" x14ac:dyDescent="0.25">
      <c r="A651">
        <v>1014</v>
      </c>
      <c r="B651">
        <v>1.9800000000000002E-2</v>
      </c>
      <c r="C651">
        <v>7.3200000000000001E-3</v>
      </c>
      <c r="D651">
        <v>4.3130000000000002E-2</v>
      </c>
      <c r="E651">
        <v>6.7080000000000001E-2</v>
      </c>
      <c r="F651">
        <v>7.0889999999999995E-2</v>
      </c>
    </row>
    <row r="652" spans="1:6" x14ac:dyDescent="0.25">
      <c r="A652">
        <v>1015</v>
      </c>
      <c r="B652">
        <v>1.9769999999999999E-2</v>
      </c>
      <c r="C652">
        <v>7.3099999999999997E-3</v>
      </c>
      <c r="D652">
        <v>4.3060000000000001E-2</v>
      </c>
      <c r="E652">
        <v>6.7059999999999995E-2</v>
      </c>
      <c r="F652">
        <v>7.0910000000000001E-2</v>
      </c>
    </row>
    <row r="653" spans="1:6" x14ac:dyDescent="0.25">
      <c r="A653">
        <v>1016</v>
      </c>
      <c r="B653">
        <v>1.9789999999999999E-2</v>
      </c>
      <c r="C653">
        <v>7.3499999999999998E-3</v>
      </c>
      <c r="D653">
        <v>4.3060000000000001E-2</v>
      </c>
      <c r="E653">
        <v>6.7049999999999998E-2</v>
      </c>
      <c r="F653">
        <v>7.0900000000000005E-2</v>
      </c>
    </row>
    <row r="654" spans="1:6" x14ac:dyDescent="0.25">
      <c r="A654">
        <v>1017</v>
      </c>
      <c r="B654">
        <v>1.9709999999999998E-2</v>
      </c>
      <c r="C654">
        <v>7.3499999999999998E-3</v>
      </c>
      <c r="D654">
        <v>4.3040000000000002E-2</v>
      </c>
      <c r="E654">
        <v>6.7080000000000001E-2</v>
      </c>
      <c r="F654">
        <v>7.0900000000000005E-2</v>
      </c>
    </row>
    <row r="655" spans="1:6" x14ac:dyDescent="0.25">
      <c r="A655">
        <v>1018</v>
      </c>
      <c r="B655">
        <v>1.9730000000000001E-2</v>
      </c>
      <c r="C655">
        <v>7.3499999999999998E-3</v>
      </c>
      <c r="D655">
        <v>4.3029999999999999E-2</v>
      </c>
      <c r="E655">
        <v>6.7000000000000004E-2</v>
      </c>
      <c r="F655">
        <v>7.0849999999999996E-2</v>
      </c>
    </row>
    <row r="656" spans="1:6" x14ac:dyDescent="0.25">
      <c r="A656">
        <v>1019</v>
      </c>
      <c r="B656">
        <v>1.9720000000000001E-2</v>
      </c>
      <c r="C656">
        <v>7.3400000000000002E-3</v>
      </c>
      <c r="D656">
        <v>4.2950000000000002E-2</v>
      </c>
      <c r="E656">
        <v>6.7000000000000004E-2</v>
      </c>
      <c r="F656">
        <v>7.0860000000000006E-2</v>
      </c>
    </row>
    <row r="657" spans="1:6" x14ac:dyDescent="0.25">
      <c r="A657">
        <v>1020</v>
      </c>
      <c r="B657">
        <v>1.966E-2</v>
      </c>
      <c r="C657">
        <v>7.3099999999999997E-3</v>
      </c>
      <c r="D657">
        <v>4.2909999999999997E-2</v>
      </c>
      <c r="E657">
        <v>6.6960000000000006E-2</v>
      </c>
      <c r="F657">
        <v>7.0860000000000006E-2</v>
      </c>
    </row>
    <row r="658" spans="1:6" x14ac:dyDescent="0.25">
      <c r="A658">
        <v>1021</v>
      </c>
      <c r="B658">
        <v>1.9599999999999999E-2</v>
      </c>
      <c r="C658">
        <v>7.28E-3</v>
      </c>
      <c r="D658">
        <v>4.2889999999999998E-2</v>
      </c>
      <c r="E658">
        <v>6.6930000000000003E-2</v>
      </c>
      <c r="F658">
        <v>7.084E-2</v>
      </c>
    </row>
    <row r="659" spans="1:6" x14ac:dyDescent="0.25">
      <c r="A659">
        <v>1022</v>
      </c>
      <c r="B659">
        <v>1.9609999999999999E-2</v>
      </c>
      <c r="C659">
        <v>7.3299999999999997E-3</v>
      </c>
      <c r="D659">
        <v>4.2900000000000001E-2</v>
      </c>
      <c r="E659">
        <v>6.6970000000000002E-2</v>
      </c>
      <c r="F659">
        <v>7.0900000000000005E-2</v>
      </c>
    </row>
    <row r="660" spans="1:6" x14ac:dyDescent="0.25">
      <c r="A660">
        <v>1023</v>
      </c>
      <c r="B660">
        <v>1.9570000000000001E-2</v>
      </c>
      <c r="C660">
        <v>7.3200000000000001E-3</v>
      </c>
      <c r="D660">
        <v>4.2840000000000003E-2</v>
      </c>
      <c r="E660">
        <v>6.701E-2</v>
      </c>
      <c r="F660">
        <v>7.0919999999999997E-2</v>
      </c>
    </row>
    <row r="661" spans="1:6" x14ac:dyDescent="0.25">
      <c r="A661">
        <v>1024</v>
      </c>
      <c r="B661">
        <v>1.9539999999999998E-2</v>
      </c>
      <c r="C661">
        <v>7.28E-3</v>
      </c>
      <c r="D661">
        <v>4.283E-2</v>
      </c>
      <c r="E661">
        <v>6.6960000000000006E-2</v>
      </c>
      <c r="F661">
        <v>7.0910000000000001E-2</v>
      </c>
    </row>
    <row r="662" spans="1:6" x14ac:dyDescent="0.25">
      <c r="A662">
        <v>1025</v>
      </c>
      <c r="B662">
        <v>1.95E-2</v>
      </c>
      <c r="C662">
        <v>7.28E-3</v>
      </c>
      <c r="D662">
        <v>4.283E-2</v>
      </c>
      <c r="E662">
        <v>6.6960000000000006E-2</v>
      </c>
      <c r="F662">
        <v>7.0889999999999995E-2</v>
      </c>
    </row>
    <row r="663" spans="1:6" x14ac:dyDescent="0.25">
      <c r="A663">
        <v>1026</v>
      </c>
      <c r="B663">
        <v>1.9470000000000001E-2</v>
      </c>
      <c r="C663">
        <v>7.2899999999999996E-3</v>
      </c>
      <c r="D663">
        <v>4.2750000000000003E-2</v>
      </c>
      <c r="E663">
        <v>6.6949999999999996E-2</v>
      </c>
      <c r="F663">
        <v>7.0919999999999997E-2</v>
      </c>
    </row>
    <row r="664" spans="1:6" x14ac:dyDescent="0.25">
      <c r="A664">
        <v>1027</v>
      </c>
      <c r="B664">
        <v>1.9439999999999999E-2</v>
      </c>
      <c r="C664">
        <v>7.3099999999999997E-3</v>
      </c>
      <c r="D664">
        <v>4.2790000000000002E-2</v>
      </c>
      <c r="E664">
        <v>6.6900000000000001E-2</v>
      </c>
      <c r="F664">
        <v>7.0910000000000001E-2</v>
      </c>
    </row>
    <row r="665" spans="1:6" x14ac:dyDescent="0.25">
      <c r="A665">
        <v>1028</v>
      </c>
      <c r="B665">
        <v>1.9380000000000001E-2</v>
      </c>
      <c r="C665">
        <v>7.3099999999999997E-3</v>
      </c>
      <c r="D665">
        <v>4.2770000000000002E-2</v>
      </c>
      <c r="E665">
        <v>6.6919999999999993E-2</v>
      </c>
      <c r="F665">
        <v>7.0949999999999999E-2</v>
      </c>
    </row>
    <row r="666" spans="1:6" x14ac:dyDescent="0.25">
      <c r="A666">
        <v>1029</v>
      </c>
      <c r="B666">
        <v>1.933E-2</v>
      </c>
      <c r="C666">
        <v>7.3400000000000002E-3</v>
      </c>
      <c r="D666">
        <v>4.2770000000000002E-2</v>
      </c>
      <c r="E666">
        <v>6.6919999999999993E-2</v>
      </c>
      <c r="F666">
        <v>7.102E-2</v>
      </c>
    </row>
    <row r="667" spans="1:6" x14ac:dyDescent="0.25">
      <c r="A667">
        <v>1030</v>
      </c>
      <c r="B667">
        <v>1.9290000000000002E-2</v>
      </c>
      <c r="C667">
        <v>7.3600000000000002E-3</v>
      </c>
      <c r="D667">
        <v>4.2790000000000002E-2</v>
      </c>
      <c r="E667">
        <v>6.6900000000000001E-2</v>
      </c>
      <c r="F667">
        <v>7.1050000000000002E-2</v>
      </c>
    </row>
    <row r="668" spans="1:6" x14ac:dyDescent="0.25">
      <c r="A668">
        <v>1031</v>
      </c>
      <c r="B668">
        <v>1.9199999999999998E-2</v>
      </c>
      <c r="C668">
        <v>7.3099999999999997E-3</v>
      </c>
      <c r="D668">
        <v>4.2720000000000001E-2</v>
      </c>
      <c r="E668">
        <v>6.6879999999999995E-2</v>
      </c>
      <c r="F668">
        <v>7.1029999999999996E-2</v>
      </c>
    </row>
    <row r="669" spans="1:6" x14ac:dyDescent="0.25">
      <c r="A669">
        <v>1032</v>
      </c>
      <c r="B669">
        <v>1.9230000000000001E-2</v>
      </c>
      <c r="C669">
        <v>7.3800000000000003E-3</v>
      </c>
      <c r="D669">
        <v>4.2729999999999997E-2</v>
      </c>
      <c r="E669">
        <v>6.6869999999999999E-2</v>
      </c>
      <c r="F669">
        <v>7.1080000000000004E-2</v>
      </c>
    </row>
    <row r="670" spans="1:6" x14ac:dyDescent="0.25">
      <c r="A670">
        <v>1033</v>
      </c>
      <c r="B670">
        <v>1.917E-2</v>
      </c>
      <c r="C670">
        <v>7.4000000000000003E-3</v>
      </c>
      <c r="D670">
        <v>4.274E-2</v>
      </c>
      <c r="E670">
        <v>6.6860000000000003E-2</v>
      </c>
      <c r="F670">
        <v>7.102E-2</v>
      </c>
    </row>
    <row r="671" spans="1:6" x14ac:dyDescent="0.25">
      <c r="A671">
        <v>1034</v>
      </c>
      <c r="B671">
        <v>1.917E-2</v>
      </c>
      <c r="C671">
        <v>7.3800000000000003E-3</v>
      </c>
      <c r="D671">
        <v>4.2709999999999998E-2</v>
      </c>
      <c r="E671">
        <v>6.6839999999999997E-2</v>
      </c>
      <c r="F671">
        <v>7.1059999999999998E-2</v>
      </c>
    </row>
    <row r="672" spans="1:6" x14ac:dyDescent="0.25">
      <c r="A672">
        <v>1035</v>
      </c>
      <c r="B672">
        <v>1.9189999999999999E-2</v>
      </c>
      <c r="C672">
        <v>7.4000000000000003E-3</v>
      </c>
      <c r="D672">
        <v>4.2770000000000002E-2</v>
      </c>
      <c r="E672">
        <v>6.6809999999999994E-2</v>
      </c>
      <c r="F672">
        <v>7.1029999999999996E-2</v>
      </c>
    </row>
    <row r="673" spans="1:6" x14ac:dyDescent="0.25">
      <c r="A673">
        <v>1036</v>
      </c>
      <c r="B673">
        <v>1.9210000000000001E-2</v>
      </c>
      <c r="C673">
        <v>7.4400000000000004E-3</v>
      </c>
      <c r="D673">
        <v>4.2799999999999998E-2</v>
      </c>
      <c r="E673">
        <v>6.6790000000000002E-2</v>
      </c>
      <c r="F673">
        <v>7.1040000000000006E-2</v>
      </c>
    </row>
    <row r="674" spans="1:6" x14ac:dyDescent="0.25">
      <c r="A674">
        <v>1037</v>
      </c>
      <c r="B674">
        <v>1.916E-2</v>
      </c>
      <c r="C674">
        <v>7.43E-3</v>
      </c>
      <c r="D674">
        <v>4.2770000000000002E-2</v>
      </c>
      <c r="E674">
        <v>6.6739999999999994E-2</v>
      </c>
      <c r="F674">
        <v>7.1059999999999998E-2</v>
      </c>
    </row>
    <row r="675" spans="1:6" x14ac:dyDescent="0.25">
      <c r="A675">
        <v>1038</v>
      </c>
      <c r="B675">
        <v>1.917E-2</v>
      </c>
      <c r="C675">
        <v>7.4000000000000003E-3</v>
      </c>
      <c r="D675">
        <v>4.2770000000000002E-2</v>
      </c>
      <c r="E675">
        <v>6.6720000000000002E-2</v>
      </c>
      <c r="F675">
        <v>7.102E-2</v>
      </c>
    </row>
    <row r="676" spans="1:6" x14ac:dyDescent="0.25">
      <c r="A676">
        <v>1039</v>
      </c>
      <c r="B676">
        <v>1.9230000000000001E-2</v>
      </c>
      <c r="C676">
        <v>7.4400000000000004E-3</v>
      </c>
      <c r="D676">
        <v>4.2860000000000002E-2</v>
      </c>
      <c r="E676">
        <v>6.6680000000000003E-2</v>
      </c>
      <c r="F676">
        <v>7.0999999999999994E-2</v>
      </c>
    </row>
    <row r="677" spans="1:6" x14ac:dyDescent="0.25">
      <c r="A677">
        <v>1040</v>
      </c>
      <c r="B677">
        <v>1.9210000000000001E-2</v>
      </c>
      <c r="C677">
        <v>7.4400000000000004E-3</v>
      </c>
      <c r="D677">
        <v>4.2819999999999997E-2</v>
      </c>
      <c r="E677">
        <v>6.6610000000000003E-2</v>
      </c>
      <c r="F677">
        <v>7.0980000000000001E-2</v>
      </c>
    </row>
    <row r="678" spans="1:6" x14ac:dyDescent="0.25">
      <c r="A678">
        <v>1041</v>
      </c>
      <c r="B678">
        <v>1.9199999999999998E-2</v>
      </c>
      <c r="C678">
        <v>7.4400000000000004E-3</v>
      </c>
      <c r="D678">
        <v>4.2840000000000003E-2</v>
      </c>
      <c r="E678">
        <v>6.6589999999999996E-2</v>
      </c>
      <c r="F678">
        <v>7.0919999999999997E-2</v>
      </c>
    </row>
    <row r="679" spans="1:6" x14ac:dyDescent="0.25">
      <c r="A679">
        <v>1042</v>
      </c>
      <c r="B679">
        <v>1.9199999999999998E-2</v>
      </c>
      <c r="C679">
        <v>7.43E-3</v>
      </c>
      <c r="D679">
        <v>4.2880000000000001E-2</v>
      </c>
      <c r="E679">
        <v>6.6549999999999998E-2</v>
      </c>
      <c r="F679">
        <v>7.0949999999999999E-2</v>
      </c>
    </row>
    <row r="680" spans="1:6" x14ac:dyDescent="0.25">
      <c r="A680">
        <v>1043</v>
      </c>
      <c r="B680">
        <v>1.9220000000000001E-2</v>
      </c>
      <c r="C680">
        <v>7.4599999999999996E-3</v>
      </c>
      <c r="D680">
        <v>4.2889999999999998E-2</v>
      </c>
      <c r="E680">
        <v>6.6470000000000001E-2</v>
      </c>
      <c r="F680">
        <v>7.0930000000000007E-2</v>
      </c>
    </row>
    <row r="681" spans="1:6" x14ac:dyDescent="0.25">
      <c r="A681">
        <v>1044</v>
      </c>
      <c r="B681">
        <v>1.9140000000000001E-2</v>
      </c>
      <c r="C681">
        <v>7.4099999999999999E-3</v>
      </c>
      <c r="D681">
        <v>4.2849999999999999E-2</v>
      </c>
      <c r="E681">
        <v>6.6460000000000005E-2</v>
      </c>
      <c r="F681">
        <v>7.0870000000000002E-2</v>
      </c>
    </row>
    <row r="682" spans="1:6" x14ac:dyDescent="0.25">
      <c r="A682">
        <v>1045</v>
      </c>
      <c r="B682">
        <v>1.924E-2</v>
      </c>
      <c r="C682">
        <v>7.4200000000000004E-3</v>
      </c>
      <c r="D682">
        <v>4.292E-2</v>
      </c>
      <c r="E682">
        <v>6.6470000000000001E-2</v>
      </c>
      <c r="F682">
        <v>7.0779999999999996E-2</v>
      </c>
    </row>
    <row r="683" spans="1:6" x14ac:dyDescent="0.25">
      <c r="A683">
        <v>1046</v>
      </c>
      <c r="B683">
        <v>1.9210000000000001E-2</v>
      </c>
      <c r="C683">
        <v>7.45E-3</v>
      </c>
      <c r="D683">
        <v>4.2959999999999998E-2</v>
      </c>
      <c r="E683">
        <v>6.6339999999999996E-2</v>
      </c>
      <c r="F683">
        <v>7.0720000000000005E-2</v>
      </c>
    </row>
    <row r="684" spans="1:6" x14ac:dyDescent="0.25">
      <c r="A684">
        <v>1047</v>
      </c>
      <c r="B684">
        <v>1.9259999999999999E-2</v>
      </c>
      <c r="C684">
        <v>7.5300000000000002E-3</v>
      </c>
      <c r="D684">
        <v>4.3040000000000002E-2</v>
      </c>
      <c r="E684">
        <v>6.6409999999999997E-2</v>
      </c>
      <c r="F684">
        <v>7.0779999999999996E-2</v>
      </c>
    </row>
    <row r="685" spans="1:6" x14ac:dyDescent="0.25">
      <c r="A685">
        <v>1048</v>
      </c>
      <c r="B685">
        <v>1.9199999999999998E-2</v>
      </c>
      <c r="C685">
        <v>7.5500000000000003E-3</v>
      </c>
      <c r="D685">
        <v>4.301E-2</v>
      </c>
      <c r="E685">
        <v>6.6320000000000004E-2</v>
      </c>
      <c r="F685">
        <v>7.0699999999999999E-2</v>
      </c>
    </row>
    <row r="686" spans="1:6" x14ac:dyDescent="0.25">
      <c r="A686">
        <v>1049</v>
      </c>
      <c r="B686">
        <v>1.9290000000000002E-2</v>
      </c>
      <c r="C686">
        <v>7.5500000000000003E-3</v>
      </c>
      <c r="D686">
        <v>4.3040000000000002E-2</v>
      </c>
      <c r="E686">
        <v>6.6320000000000004E-2</v>
      </c>
      <c r="F686">
        <v>7.0690000000000003E-2</v>
      </c>
    </row>
    <row r="687" spans="1:6" x14ac:dyDescent="0.25">
      <c r="A687">
        <v>1050</v>
      </c>
      <c r="B687">
        <v>1.9269999999999999E-2</v>
      </c>
      <c r="C687">
        <v>7.5500000000000003E-3</v>
      </c>
      <c r="D687">
        <v>4.3090000000000003E-2</v>
      </c>
      <c r="E687">
        <v>6.6360000000000002E-2</v>
      </c>
      <c r="F687">
        <v>7.0690000000000003E-2</v>
      </c>
    </row>
    <row r="688" spans="1:6" x14ac:dyDescent="0.25">
      <c r="A688">
        <v>1051</v>
      </c>
      <c r="B688">
        <v>1.9269999999999999E-2</v>
      </c>
      <c r="C688">
        <v>7.62E-3</v>
      </c>
      <c r="D688">
        <v>4.3099999999999999E-2</v>
      </c>
      <c r="E688">
        <v>6.6339999999999996E-2</v>
      </c>
      <c r="F688">
        <v>7.0610000000000006E-2</v>
      </c>
    </row>
    <row r="689" spans="1:6" x14ac:dyDescent="0.25">
      <c r="A689">
        <v>1052</v>
      </c>
      <c r="B689">
        <v>1.925E-2</v>
      </c>
      <c r="C689">
        <v>7.6400000000000001E-3</v>
      </c>
      <c r="D689">
        <v>4.3150000000000001E-2</v>
      </c>
      <c r="E689">
        <v>6.6299999999999998E-2</v>
      </c>
      <c r="F689">
        <v>7.0620000000000002E-2</v>
      </c>
    </row>
    <row r="690" spans="1:6" x14ac:dyDescent="0.25">
      <c r="A690">
        <v>1053</v>
      </c>
      <c r="B690">
        <v>1.9259999999999999E-2</v>
      </c>
      <c r="C690">
        <v>7.7000000000000002E-3</v>
      </c>
      <c r="D690">
        <v>4.317E-2</v>
      </c>
      <c r="E690">
        <v>6.6290000000000002E-2</v>
      </c>
      <c r="F690">
        <v>7.0529999999999995E-2</v>
      </c>
    </row>
    <row r="691" spans="1:6" x14ac:dyDescent="0.25">
      <c r="A691">
        <v>1054</v>
      </c>
      <c r="B691">
        <v>1.9189999999999999E-2</v>
      </c>
      <c r="C691">
        <v>7.6E-3</v>
      </c>
      <c r="D691">
        <v>4.3139999999999998E-2</v>
      </c>
      <c r="E691">
        <v>6.6239999999999993E-2</v>
      </c>
      <c r="F691">
        <v>7.0440000000000003E-2</v>
      </c>
    </row>
    <row r="692" spans="1:6" x14ac:dyDescent="0.25">
      <c r="A692">
        <v>1055</v>
      </c>
      <c r="B692">
        <v>1.9310000000000001E-2</v>
      </c>
      <c r="C692">
        <v>7.7299999999999999E-3</v>
      </c>
      <c r="D692">
        <v>4.3290000000000002E-2</v>
      </c>
      <c r="E692">
        <v>6.6210000000000005E-2</v>
      </c>
      <c r="F692">
        <v>7.0330000000000004E-2</v>
      </c>
    </row>
    <row r="693" spans="1:6" x14ac:dyDescent="0.25">
      <c r="A693">
        <v>1056</v>
      </c>
      <c r="B693">
        <v>1.924E-2</v>
      </c>
      <c r="C693">
        <v>7.6899999999999998E-3</v>
      </c>
      <c r="D693">
        <v>4.3319999999999997E-2</v>
      </c>
      <c r="E693">
        <v>6.6189999999999999E-2</v>
      </c>
      <c r="F693">
        <v>7.0290000000000005E-2</v>
      </c>
    </row>
    <row r="694" spans="1:6" x14ac:dyDescent="0.25">
      <c r="A694">
        <v>1057</v>
      </c>
      <c r="B694">
        <v>1.9279999999999999E-2</v>
      </c>
      <c r="C694">
        <v>7.79E-3</v>
      </c>
      <c r="D694">
        <v>4.3380000000000002E-2</v>
      </c>
      <c r="E694">
        <v>6.6210000000000005E-2</v>
      </c>
      <c r="F694">
        <v>7.0250000000000007E-2</v>
      </c>
    </row>
    <row r="695" spans="1:6" x14ac:dyDescent="0.25">
      <c r="A695">
        <v>1058</v>
      </c>
      <c r="B695">
        <v>1.925E-2</v>
      </c>
      <c r="C695">
        <v>7.7999999999999996E-3</v>
      </c>
      <c r="D695">
        <v>4.3409999999999997E-2</v>
      </c>
      <c r="E695">
        <v>6.615E-2</v>
      </c>
      <c r="F695">
        <v>7.0230000000000001E-2</v>
      </c>
    </row>
    <row r="696" spans="1:6" x14ac:dyDescent="0.25">
      <c r="A696">
        <v>1059</v>
      </c>
      <c r="B696">
        <v>1.9359999999999999E-2</v>
      </c>
      <c r="C696">
        <v>7.8700000000000003E-3</v>
      </c>
      <c r="D696">
        <v>4.3540000000000002E-2</v>
      </c>
      <c r="E696">
        <v>6.6269999999999996E-2</v>
      </c>
      <c r="F696">
        <v>7.0330000000000004E-2</v>
      </c>
    </row>
    <row r="697" spans="1:6" x14ac:dyDescent="0.25">
      <c r="A697">
        <v>1060</v>
      </c>
      <c r="B697">
        <v>1.934E-2</v>
      </c>
      <c r="C697">
        <v>7.9000000000000008E-3</v>
      </c>
      <c r="D697">
        <v>4.3619999999999999E-2</v>
      </c>
      <c r="E697">
        <v>6.6259999999999999E-2</v>
      </c>
      <c r="F697">
        <v>7.0400000000000004E-2</v>
      </c>
    </row>
    <row r="698" spans="1:6" x14ac:dyDescent="0.25">
      <c r="A698">
        <v>1061</v>
      </c>
      <c r="B698">
        <v>1.933E-2</v>
      </c>
      <c r="C698">
        <v>7.9000000000000008E-3</v>
      </c>
      <c r="D698">
        <v>4.3709999999999999E-2</v>
      </c>
      <c r="E698">
        <v>6.6239999999999993E-2</v>
      </c>
      <c r="F698">
        <v>7.0379999999999998E-2</v>
      </c>
    </row>
    <row r="699" spans="1:6" x14ac:dyDescent="0.25">
      <c r="A699">
        <v>1062</v>
      </c>
      <c r="B699">
        <v>1.941E-2</v>
      </c>
      <c r="C699">
        <v>7.9699999999999997E-3</v>
      </c>
      <c r="D699">
        <v>4.3869999999999999E-2</v>
      </c>
      <c r="E699">
        <v>6.6199999999999995E-2</v>
      </c>
      <c r="F699">
        <v>7.041E-2</v>
      </c>
    </row>
    <row r="700" spans="1:6" x14ac:dyDescent="0.25">
      <c r="A700">
        <v>1063</v>
      </c>
      <c r="B700">
        <v>1.9390000000000001E-2</v>
      </c>
      <c r="C700">
        <v>7.8799999999999999E-3</v>
      </c>
      <c r="D700">
        <v>4.3779999999999999E-2</v>
      </c>
      <c r="E700">
        <v>6.6189999999999999E-2</v>
      </c>
      <c r="F700">
        <v>7.0419999999999996E-2</v>
      </c>
    </row>
    <row r="701" spans="1:6" x14ac:dyDescent="0.25">
      <c r="A701">
        <v>1064</v>
      </c>
      <c r="B701">
        <v>1.9359999999999999E-2</v>
      </c>
      <c r="C701">
        <v>7.8799999999999999E-3</v>
      </c>
      <c r="D701">
        <v>4.376E-2</v>
      </c>
      <c r="E701">
        <v>6.6199999999999995E-2</v>
      </c>
      <c r="F701">
        <v>7.0419999999999996E-2</v>
      </c>
    </row>
    <row r="702" spans="1:6" x14ac:dyDescent="0.25">
      <c r="A702">
        <v>1065</v>
      </c>
      <c r="B702">
        <v>1.9359999999999999E-2</v>
      </c>
      <c r="C702">
        <v>7.8799999999999999E-3</v>
      </c>
      <c r="D702">
        <v>4.3639999999999998E-2</v>
      </c>
      <c r="E702">
        <v>6.6250000000000003E-2</v>
      </c>
      <c r="F702">
        <v>7.0489999999999997E-2</v>
      </c>
    </row>
    <row r="703" spans="1:6" x14ac:dyDescent="0.25">
      <c r="A703">
        <v>1066</v>
      </c>
      <c r="B703">
        <v>1.934E-2</v>
      </c>
      <c r="C703">
        <v>7.8499999999999993E-3</v>
      </c>
      <c r="D703">
        <v>4.3580000000000001E-2</v>
      </c>
      <c r="E703">
        <v>6.6229999999999997E-2</v>
      </c>
      <c r="F703">
        <v>7.0499999999999993E-2</v>
      </c>
    </row>
    <row r="704" spans="1:6" x14ac:dyDescent="0.25">
      <c r="A704">
        <v>1067</v>
      </c>
      <c r="B704">
        <v>1.9290000000000002E-2</v>
      </c>
      <c r="C704">
        <v>7.7499999999999999E-3</v>
      </c>
      <c r="D704">
        <v>4.3490000000000001E-2</v>
      </c>
      <c r="E704">
        <v>6.6259999999999999E-2</v>
      </c>
      <c r="F704">
        <v>7.0480000000000001E-2</v>
      </c>
    </row>
    <row r="705" spans="1:6" x14ac:dyDescent="0.25">
      <c r="A705">
        <v>1068</v>
      </c>
      <c r="B705">
        <v>1.9380000000000001E-2</v>
      </c>
      <c r="C705">
        <v>7.8300000000000002E-3</v>
      </c>
      <c r="D705">
        <v>4.3560000000000001E-2</v>
      </c>
      <c r="E705">
        <v>6.6210000000000005E-2</v>
      </c>
      <c r="F705">
        <v>7.0519999999999999E-2</v>
      </c>
    </row>
    <row r="706" spans="1:6" x14ac:dyDescent="0.25">
      <c r="A706">
        <v>1069</v>
      </c>
      <c r="B706">
        <v>1.9300000000000001E-2</v>
      </c>
      <c r="C706">
        <v>7.7200000000000003E-3</v>
      </c>
      <c r="D706">
        <v>4.3479999999999998E-2</v>
      </c>
      <c r="E706">
        <v>6.6199999999999995E-2</v>
      </c>
      <c r="F706">
        <v>7.0519999999999999E-2</v>
      </c>
    </row>
    <row r="707" spans="1:6" x14ac:dyDescent="0.25">
      <c r="A707">
        <v>1070</v>
      </c>
      <c r="B707">
        <v>1.9460000000000002E-2</v>
      </c>
      <c r="C707">
        <v>7.9000000000000008E-3</v>
      </c>
      <c r="D707">
        <v>4.3569999999999998E-2</v>
      </c>
      <c r="E707">
        <v>6.6229999999999997E-2</v>
      </c>
      <c r="F707">
        <v>7.0499999999999993E-2</v>
      </c>
    </row>
    <row r="708" spans="1:6" x14ac:dyDescent="0.25">
      <c r="A708">
        <v>1071</v>
      </c>
      <c r="B708">
        <v>1.9429999999999999E-2</v>
      </c>
      <c r="C708">
        <v>7.8399999999999997E-3</v>
      </c>
      <c r="D708">
        <v>4.3520000000000003E-2</v>
      </c>
      <c r="E708">
        <v>6.6210000000000005E-2</v>
      </c>
      <c r="F708">
        <v>7.0599999999999996E-2</v>
      </c>
    </row>
    <row r="709" spans="1:6" x14ac:dyDescent="0.25">
      <c r="A709">
        <v>1072</v>
      </c>
      <c r="B709">
        <v>1.9390000000000001E-2</v>
      </c>
      <c r="C709">
        <v>7.8200000000000006E-3</v>
      </c>
      <c r="D709">
        <v>4.3459999999999999E-2</v>
      </c>
      <c r="E709">
        <v>6.6259999999999999E-2</v>
      </c>
      <c r="F709">
        <v>7.0569999999999994E-2</v>
      </c>
    </row>
    <row r="710" spans="1:6" x14ac:dyDescent="0.25">
      <c r="A710">
        <v>1073</v>
      </c>
      <c r="B710">
        <v>1.9359999999999999E-2</v>
      </c>
      <c r="C710">
        <v>7.7499999999999999E-3</v>
      </c>
      <c r="D710">
        <v>4.3459999999999999E-2</v>
      </c>
      <c r="E710">
        <v>6.6119999999999998E-2</v>
      </c>
      <c r="F710">
        <v>7.0459999999999995E-2</v>
      </c>
    </row>
    <row r="711" spans="1:6" x14ac:dyDescent="0.25">
      <c r="A711">
        <v>1074</v>
      </c>
      <c r="B711">
        <v>1.9349999999999999E-2</v>
      </c>
      <c r="C711">
        <v>7.7400000000000004E-3</v>
      </c>
      <c r="D711">
        <v>4.3459999999999999E-2</v>
      </c>
      <c r="E711">
        <v>6.6229999999999997E-2</v>
      </c>
      <c r="F711">
        <v>7.0459999999999995E-2</v>
      </c>
    </row>
    <row r="712" spans="1:6" x14ac:dyDescent="0.25">
      <c r="A712">
        <v>1075</v>
      </c>
      <c r="B712">
        <v>1.949E-2</v>
      </c>
      <c r="C712">
        <v>7.92E-3</v>
      </c>
      <c r="D712">
        <v>4.342E-2</v>
      </c>
      <c r="E712">
        <v>6.6170000000000007E-2</v>
      </c>
      <c r="F712">
        <v>7.0440000000000003E-2</v>
      </c>
    </row>
    <row r="713" spans="1:6" x14ac:dyDescent="0.25">
      <c r="A713">
        <v>1076</v>
      </c>
      <c r="B713">
        <v>1.9460000000000002E-2</v>
      </c>
      <c r="C713">
        <v>7.8700000000000003E-3</v>
      </c>
      <c r="D713">
        <v>4.3459999999999999E-2</v>
      </c>
      <c r="E713">
        <v>6.6170000000000007E-2</v>
      </c>
      <c r="F713">
        <v>7.0459999999999995E-2</v>
      </c>
    </row>
    <row r="714" spans="1:6" x14ac:dyDescent="0.25">
      <c r="A714">
        <v>1077</v>
      </c>
      <c r="B714">
        <v>1.9539999999999998E-2</v>
      </c>
      <c r="C714">
        <v>7.8300000000000002E-3</v>
      </c>
      <c r="D714">
        <v>4.351E-2</v>
      </c>
      <c r="E714">
        <v>6.6199999999999995E-2</v>
      </c>
      <c r="F714">
        <v>7.0430000000000006E-2</v>
      </c>
    </row>
    <row r="715" spans="1:6" x14ac:dyDescent="0.25">
      <c r="A715">
        <v>1078</v>
      </c>
      <c r="B715">
        <v>1.95E-2</v>
      </c>
      <c r="C715">
        <v>7.7999999999999996E-3</v>
      </c>
      <c r="D715">
        <v>4.351E-2</v>
      </c>
      <c r="E715">
        <v>6.6189999999999999E-2</v>
      </c>
      <c r="F715">
        <v>7.0400000000000004E-2</v>
      </c>
    </row>
    <row r="716" spans="1:6" x14ac:dyDescent="0.25">
      <c r="A716">
        <v>1079</v>
      </c>
      <c r="B716">
        <v>1.958E-2</v>
      </c>
      <c r="C716">
        <v>7.8499999999999993E-3</v>
      </c>
      <c r="D716">
        <v>4.3520000000000003E-2</v>
      </c>
      <c r="E716">
        <v>6.6220000000000001E-2</v>
      </c>
      <c r="F716">
        <v>7.0360000000000006E-2</v>
      </c>
    </row>
    <row r="717" spans="1:6" x14ac:dyDescent="0.25">
      <c r="A717">
        <v>1080</v>
      </c>
      <c r="B717">
        <v>1.9599999999999999E-2</v>
      </c>
      <c r="C717">
        <v>7.8200000000000006E-3</v>
      </c>
      <c r="D717">
        <v>4.3549999999999998E-2</v>
      </c>
      <c r="E717">
        <v>6.6220000000000001E-2</v>
      </c>
      <c r="F717">
        <v>7.0319999999999994E-2</v>
      </c>
    </row>
    <row r="718" spans="1:6" x14ac:dyDescent="0.25">
      <c r="A718">
        <v>1081</v>
      </c>
      <c r="B718">
        <v>1.9640000000000001E-2</v>
      </c>
      <c r="C718">
        <v>7.8499999999999993E-3</v>
      </c>
      <c r="D718">
        <v>4.3580000000000001E-2</v>
      </c>
      <c r="E718">
        <v>6.6189999999999999E-2</v>
      </c>
      <c r="F718">
        <v>7.0370000000000002E-2</v>
      </c>
    </row>
    <row r="719" spans="1:6" x14ac:dyDescent="0.25">
      <c r="A719">
        <v>1082</v>
      </c>
      <c r="B719">
        <v>1.966E-2</v>
      </c>
      <c r="C719">
        <v>7.7600000000000004E-3</v>
      </c>
      <c r="D719">
        <v>4.3560000000000001E-2</v>
      </c>
      <c r="E719">
        <v>6.6309999999999994E-2</v>
      </c>
      <c r="F719">
        <v>7.0419999999999996E-2</v>
      </c>
    </row>
    <row r="720" spans="1:6" x14ac:dyDescent="0.25">
      <c r="A720">
        <v>1083</v>
      </c>
      <c r="B720">
        <v>1.9779999999999999E-2</v>
      </c>
      <c r="C720">
        <v>7.8399999999999997E-3</v>
      </c>
      <c r="D720">
        <v>4.3679999999999997E-2</v>
      </c>
      <c r="E720">
        <v>6.633E-2</v>
      </c>
      <c r="F720">
        <v>7.0370000000000002E-2</v>
      </c>
    </row>
    <row r="721" spans="1:6" x14ac:dyDescent="0.25">
      <c r="A721">
        <v>1084</v>
      </c>
      <c r="B721">
        <v>1.9789999999999999E-2</v>
      </c>
      <c r="C721">
        <v>7.8499999999999993E-3</v>
      </c>
      <c r="D721">
        <v>4.3720000000000002E-2</v>
      </c>
      <c r="E721">
        <v>6.6350000000000006E-2</v>
      </c>
      <c r="F721">
        <v>7.0449999999999999E-2</v>
      </c>
    </row>
    <row r="722" spans="1:6" x14ac:dyDescent="0.25">
      <c r="A722">
        <v>1085</v>
      </c>
      <c r="B722">
        <v>1.984E-2</v>
      </c>
      <c r="C722">
        <v>7.8200000000000006E-3</v>
      </c>
      <c r="D722">
        <v>4.3659999999999997E-2</v>
      </c>
      <c r="E722">
        <v>6.6180000000000003E-2</v>
      </c>
      <c r="F722">
        <v>7.034E-2</v>
      </c>
    </row>
    <row r="723" spans="1:6" x14ac:dyDescent="0.25">
      <c r="A723">
        <v>1086</v>
      </c>
      <c r="B723">
        <v>1.984E-2</v>
      </c>
      <c r="C723">
        <v>7.8499999999999993E-3</v>
      </c>
      <c r="D723">
        <v>4.3819999999999998E-2</v>
      </c>
      <c r="E723">
        <v>6.6189999999999999E-2</v>
      </c>
      <c r="F723">
        <v>7.0269999999999999E-2</v>
      </c>
    </row>
    <row r="724" spans="1:6" x14ac:dyDescent="0.25">
      <c r="A724">
        <v>1087</v>
      </c>
      <c r="B724">
        <v>2.0029999999999999E-2</v>
      </c>
      <c r="C724">
        <v>7.9100000000000004E-3</v>
      </c>
      <c r="D724">
        <v>4.3869999999999999E-2</v>
      </c>
      <c r="E724">
        <v>6.6250000000000003E-2</v>
      </c>
      <c r="F724">
        <v>7.0470000000000005E-2</v>
      </c>
    </row>
    <row r="725" spans="1:6" x14ac:dyDescent="0.25">
      <c r="A725">
        <v>1088</v>
      </c>
      <c r="B725">
        <v>2.0060000000000001E-2</v>
      </c>
      <c r="C725">
        <v>7.9399999999999991E-3</v>
      </c>
      <c r="D725">
        <v>4.3819999999999998E-2</v>
      </c>
      <c r="E725">
        <v>6.6210000000000005E-2</v>
      </c>
      <c r="F725">
        <v>7.0360000000000006E-2</v>
      </c>
    </row>
    <row r="726" spans="1:6" x14ac:dyDescent="0.25">
      <c r="A726">
        <v>1089</v>
      </c>
      <c r="B726">
        <v>2.0070000000000001E-2</v>
      </c>
      <c r="C726">
        <v>7.92E-3</v>
      </c>
      <c r="D726">
        <v>4.3909999999999998E-2</v>
      </c>
      <c r="E726">
        <v>6.6229999999999997E-2</v>
      </c>
      <c r="F726">
        <v>7.0300000000000001E-2</v>
      </c>
    </row>
    <row r="727" spans="1:6" x14ac:dyDescent="0.25">
      <c r="A727">
        <v>1090</v>
      </c>
      <c r="B727">
        <v>2.0160000000000001E-2</v>
      </c>
      <c r="C727">
        <v>8.0000000000000002E-3</v>
      </c>
      <c r="D727">
        <v>4.3920000000000001E-2</v>
      </c>
      <c r="E727">
        <v>6.6199999999999995E-2</v>
      </c>
      <c r="F727">
        <v>7.034E-2</v>
      </c>
    </row>
    <row r="728" spans="1:6" x14ac:dyDescent="0.25">
      <c r="A728">
        <v>1091</v>
      </c>
      <c r="B728">
        <v>2.0219999999999998E-2</v>
      </c>
      <c r="C728">
        <v>7.9799999999999992E-3</v>
      </c>
      <c r="D728">
        <v>4.4069999999999998E-2</v>
      </c>
      <c r="E728">
        <v>6.6269999999999996E-2</v>
      </c>
      <c r="F728">
        <v>7.0309999999999997E-2</v>
      </c>
    </row>
    <row r="729" spans="1:6" x14ac:dyDescent="0.25">
      <c r="A729">
        <v>1092</v>
      </c>
      <c r="B729">
        <v>2.0330000000000001E-2</v>
      </c>
      <c r="C729">
        <v>8.0099999999999998E-3</v>
      </c>
      <c r="D729">
        <v>4.4179999999999997E-2</v>
      </c>
      <c r="E729">
        <v>6.6140000000000004E-2</v>
      </c>
      <c r="F729">
        <v>7.0349999999999996E-2</v>
      </c>
    </row>
    <row r="730" spans="1:6" x14ac:dyDescent="0.25">
      <c r="A730">
        <v>1093</v>
      </c>
      <c r="B730">
        <v>2.0369999999999999E-2</v>
      </c>
      <c r="C730">
        <v>8.0599999999999995E-3</v>
      </c>
      <c r="D730">
        <v>4.4150000000000002E-2</v>
      </c>
      <c r="E730">
        <v>6.6189999999999999E-2</v>
      </c>
      <c r="F730">
        <v>7.0349999999999996E-2</v>
      </c>
    </row>
    <row r="731" spans="1:6" x14ac:dyDescent="0.25">
      <c r="A731">
        <v>1094</v>
      </c>
      <c r="B731">
        <v>2.0420000000000001E-2</v>
      </c>
      <c r="C731">
        <v>8.1300000000000001E-3</v>
      </c>
      <c r="D731">
        <v>4.4290000000000003E-2</v>
      </c>
      <c r="E731">
        <v>6.6320000000000004E-2</v>
      </c>
      <c r="F731">
        <v>7.0459999999999995E-2</v>
      </c>
    </row>
    <row r="732" spans="1:6" x14ac:dyDescent="0.25">
      <c r="A732">
        <v>1095</v>
      </c>
      <c r="B732">
        <v>2.0549999999999999E-2</v>
      </c>
      <c r="C732">
        <v>8.1700000000000002E-3</v>
      </c>
      <c r="D732">
        <v>4.4389999999999999E-2</v>
      </c>
      <c r="E732">
        <v>6.6369999999999998E-2</v>
      </c>
      <c r="F732">
        <v>7.0330000000000004E-2</v>
      </c>
    </row>
    <row r="733" spans="1:6" x14ac:dyDescent="0.25">
      <c r="A733">
        <v>1096</v>
      </c>
      <c r="B733">
        <v>2.0629999999999999E-2</v>
      </c>
      <c r="C733">
        <v>8.2100000000000003E-3</v>
      </c>
      <c r="D733">
        <v>4.4549999999999999E-2</v>
      </c>
      <c r="E733">
        <v>6.6439999999999999E-2</v>
      </c>
      <c r="F733">
        <v>7.0449999999999999E-2</v>
      </c>
    </row>
    <row r="734" spans="1:6" x14ac:dyDescent="0.25">
      <c r="A734">
        <v>1097</v>
      </c>
      <c r="B734">
        <v>2.07E-2</v>
      </c>
      <c r="C734">
        <v>8.2000000000000007E-3</v>
      </c>
      <c r="D734">
        <v>4.446E-2</v>
      </c>
      <c r="E734">
        <v>6.6489999999999994E-2</v>
      </c>
      <c r="F734">
        <v>7.041E-2</v>
      </c>
    </row>
    <row r="735" spans="1:6" x14ac:dyDescent="0.25">
      <c r="A735">
        <v>1098</v>
      </c>
      <c r="B735">
        <v>2.0750000000000001E-2</v>
      </c>
      <c r="C735">
        <v>8.3599999999999994E-3</v>
      </c>
      <c r="D735">
        <v>4.4600000000000001E-2</v>
      </c>
      <c r="E735">
        <v>6.6519999999999996E-2</v>
      </c>
      <c r="F735">
        <v>7.034E-2</v>
      </c>
    </row>
    <row r="736" spans="1:6" x14ac:dyDescent="0.25">
      <c r="A736">
        <v>1099</v>
      </c>
      <c r="B736">
        <v>2.085E-2</v>
      </c>
      <c r="C736">
        <v>8.4700000000000001E-3</v>
      </c>
      <c r="D736">
        <v>4.4880000000000003E-2</v>
      </c>
      <c r="E736">
        <v>6.6530000000000006E-2</v>
      </c>
      <c r="F736">
        <v>7.0419999999999996E-2</v>
      </c>
    </row>
    <row r="737" spans="1:6" x14ac:dyDescent="0.25">
      <c r="A737">
        <v>1100</v>
      </c>
      <c r="B737">
        <v>2.104E-2</v>
      </c>
      <c r="C737">
        <v>8.5199999999999998E-3</v>
      </c>
      <c r="D737">
        <v>4.4850000000000001E-2</v>
      </c>
      <c r="E737">
        <v>6.6629999999999995E-2</v>
      </c>
      <c r="F737">
        <v>7.0559999999999998E-2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Emmanuel Analysis</vt:lpstr>
      <vt:lpstr>Concentration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2024-04-20T17:10:48Z</dcterms:modified>
</cp:coreProperties>
</file>