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oralcepip-research-paper\"/>
    </mc:Choice>
  </mc:AlternateContent>
  <xr:revisionPtr revIDLastSave="0" documentId="13_ncr:1_{E2A068BD-BB38-42DD-859A-4037177D4E54}" xr6:coauthVersionLast="47" xr6:coauthVersionMax="47" xr10:uidLastSave="{00000000-0000-0000-0000-000000000000}"/>
  <bookViews>
    <workbookView xWindow="0" yWindow="0" windowWidth="10245" windowHeight="10920" tabRatio="468" firstSheet="1" activeTab="1" xr2:uid="{3F090771-35F1-4199-9FC6-8E87D1850D2B}"/>
  </bookViews>
  <sheets>
    <sheet name="Sheet1" sheetId="1" r:id="rId1"/>
    <sheet name="Emmanuel Okoye Analysi Template" sheetId="3" r:id="rId2"/>
    <sheet name="concentration" sheetId="4" r:id="rId3"/>
    <sheet name="contact time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3" l="1"/>
  <c r="B67" i="3"/>
  <c r="B68" i="3"/>
  <c r="B69" i="3"/>
  <c r="B70" i="3"/>
  <c r="B71" i="3"/>
  <c r="A67" i="3"/>
  <c r="A68" i="3"/>
  <c r="A69" i="3"/>
  <c r="A70" i="3"/>
  <c r="A71" i="3"/>
  <c r="B66" i="3"/>
  <c r="A66" i="3"/>
  <c r="F78" i="3" l="1"/>
  <c r="F79" i="3"/>
  <c r="F80" i="3"/>
  <c r="F81" i="3"/>
  <c r="F77" i="3"/>
  <c r="E78" i="3"/>
  <c r="E79" i="3"/>
  <c r="E80" i="3"/>
  <c r="E81" i="3"/>
  <c r="E77" i="3"/>
  <c r="D78" i="3"/>
  <c r="D79" i="3"/>
  <c r="D80" i="3"/>
  <c r="D81" i="3"/>
  <c r="D77" i="3"/>
  <c r="C78" i="3"/>
  <c r="C79" i="3"/>
  <c r="C80" i="3"/>
  <c r="C81" i="3"/>
  <c r="C77" i="3"/>
  <c r="B78" i="3"/>
  <c r="B79" i="3"/>
  <c r="B80" i="3"/>
  <c r="B81" i="3"/>
  <c r="B77" i="3" l="1"/>
  <c r="A78" i="3"/>
  <c r="A79" i="3"/>
  <c r="A80" i="3"/>
  <c r="A81" i="3"/>
  <c r="A56" i="3"/>
  <c r="B46" i="3"/>
  <c r="B47" i="3"/>
  <c r="B48" i="3"/>
  <c r="B49" i="3"/>
  <c r="A46" i="3"/>
  <c r="A47" i="3"/>
  <c r="A48" i="3"/>
  <c r="A49" i="3"/>
  <c r="B45" i="3"/>
  <c r="A45" i="3"/>
  <c r="F34" i="3"/>
  <c r="F35" i="3"/>
  <c r="F36" i="3"/>
  <c r="F37" i="3"/>
  <c r="E34" i="3"/>
  <c r="E35" i="3"/>
  <c r="E36" i="3"/>
  <c r="E37" i="3"/>
  <c r="D34" i="3"/>
  <c r="D35" i="3"/>
  <c r="D36" i="3"/>
  <c r="D37" i="3"/>
  <c r="D33" i="3"/>
  <c r="F33" i="3"/>
  <c r="E33" i="3"/>
  <c r="E21" i="3"/>
  <c r="F21" i="3"/>
  <c r="D21" i="3"/>
  <c r="D22" i="3"/>
  <c r="E22" i="3"/>
  <c r="F22" i="3"/>
  <c r="D23" i="3"/>
  <c r="E23" i="3"/>
  <c r="F23" i="3"/>
  <c r="D24" i="3"/>
  <c r="E24" i="3"/>
  <c r="F24" i="3"/>
  <c r="D25" i="3"/>
  <c r="E25" i="3"/>
  <c r="F25" i="3"/>
  <c r="D20" i="3"/>
  <c r="E20" i="3"/>
  <c r="F20" i="3"/>
  <c r="E58" i="3"/>
  <c r="D4" i="3"/>
  <c r="A77" i="3"/>
  <c r="D9" i="3"/>
  <c r="D8" i="3"/>
  <c r="D7" i="3"/>
  <c r="D6" i="3"/>
  <c r="D5" i="3"/>
  <c r="D20" i="1"/>
  <c r="E20" i="1" s="1"/>
  <c r="D25" i="1"/>
  <c r="E25" i="1" s="1"/>
  <c r="D24" i="1"/>
  <c r="E24" i="1" s="1"/>
  <c r="D23" i="1"/>
  <c r="E23" i="1" s="1"/>
  <c r="D22" i="1"/>
  <c r="E22" i="1" s="1"/>
  <c r="D21" i="1"/>
  <c r="I21" i="1"/>
  <c r="I22" i="1"/>
  <c r="I23" i="1"/>
  <c r="I24" i="1"/>
  <c r="I25" i="1"/>
  <c r="I20" i="1"/>
  <c r="D37" i="1"/>
  <c r="D36" i="1"/>
  <c r="D35" i="1"/>
  <c r="D34" i="1"/>
  <c r="D3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B56" i="3" l="1"/>
  <c r="B61" i="3"/>
  <c r="B60" i="3"/>
  <c r="B59" i="3"/>
  <c r="B58" i="3"/>
  <c r="B57" i="3"/>
  <c r="F4" i="3"/>
  <c r="E4" i="3"/>
  <c r="F5" i="3"/>
  <c r="E5" i="3"/>
  <c r="F6" i="3"/>
  <c r="E6" i="3"/>
  <c r="F7" i="3"/>
  <c r="E7" i="3"/>
  <c r="F8" i="3"/>
  <c r="E8" i="3"/>
  <c r="F9" i="3"/>
  <c r="E9" i="3"/>
  <c r="F33" i="1"/>
  <c r="E33" i="1"/>
  <c r="F34" i="1"/>
  <c r="E34" i="1"/>
  <c r="F35" i="1"/>
  <c r="E35" i="1"/>
  <c r="F36" i="1"/>
  <c r="E36" i="1"/>
  <c r="F37" i="1"/>
  <c r="E37" i="1"/>
  <c r="F20" i="1"/>
  <c r="F25" i="1"/>
  <c r="F24" i="1"/>
  <c r="F23" i="1"/>
  <c r="F22" i="1"/>
  <c r="F21" i="1"/>
  <c r="E21" i="1"/>
  <c r="A57" i="3" l="1"/>
  <c r="A58" i="3"/>
  <c r="A59" i="3"/>
  <c r="A60" i="3"/>
  <c r="A61" i="3"/>
  <c r="H21" i="1"/>
  <c r="G21" i="1"/>
  <c r="H22" i="1"/>
  <c r="G22" i="1"/>
  <c r="H23" i="1"/>
  <c r="G23" i="1"/>
  <c r="H24" i="1"/>
  <c r="G24" i="1"/>
  <c r="H25" i="1"/>
  <c r="G25" i="1"/>
  <c r="H20" i="1"/>
  <c r="G20" i="1"/>
  <c r="B86" i="3" l="1"/>
  <c r="B87" i="3"/>
  <c r="D87" i="3"/>
  <c r="E48" i="3"/>
  <c r="C46" i="3"/>
  <c r="F86" i="3"/>
  <c r="B88" i="3"/>
  <c r="D88" i="3"/>
  <c r="F88" i="3"/>
  <c r="F87" i="3"/>
  <c r="E59" i="3"/>
  <c r="C60" i="3"/>
  <c r="E57" i="3" s="1"/>
  <c r="C49" i="3"/>
  <c r="E47" i="3"/>
  <c r="C69" i="3"/>
  <c r="E66" i="3"/>
  <c r="C66" i="3"/>
  <c r="E67" i="3"/>
  <c r="E46" i="3"/>
  <c r="E68" i="3"/>
</calcChain>
</file>

<file path=xl/sharedStrings.xml><?xml version="1.0" encoding="utf-8"?>
<sst xmlns="http://schemas.openxmlformats.org/spreadsheetml/2006/main" count="130" uniqueCount="67">
  <si>
    <t>concentration</t>
  </si>
  <si>
    <t>absorbance</t>
  </si>
  <si>
    <t>Ce</t>
  </si>
  <si>
    <t>qe</t>
  </si>
  <si>
    <t>Molar extinction (M-1 cm-1)</t>
  </si>
  <si>
    <t>absorbances of concentration from exp.</t>
  </si>
  <si>
    <t>Equilibrum concentration (Ce)</t>
  </si>
  <si>
    <t>adsorption capacity (qe)</t>
  </si>
  <si>
    <t>Removal efficiency (%R)</t>
  </si>
  <si>
    <t>Calibration data value</t>
  </si>
  <si>
    <t>experimental value</t>
  </si>
  <si>
    <t xml:space="preserve">Contact time </t>
  </si>
  <si>
    <t xml:space="preserve">Concentration </t>
  </si>
  <si>
    <t>Time</t>
  </si>
  <si>
    <t>Ce/qe</t>
  </si>
  <si>
    <t>Log qe</t>
  </si>
  <si>
    <t>log Ce</t>
  </si>
  <si>
    <t>Calibration Curve data</t>
  </si>
  <si>
    <t>absorbances  from exp.</t>
  </si>
  <si>
    <t>Langumuir isotherm</t>
  </si>
  <si>
    <t>Concentration</t>
  </si>
  <si>
    <t>Ce /qe</t>
  </si>
  <si>
    <t>Fredundlish isotherm</t>
  </si>
  <si>
    <t>Log Ce</t>
  </si>
  <si>
    <t>Temkin isotherm</t>
  </si>
  <si>
    <t>ln Ce</t>
  </si>
  <si>
    <t>adsorption capacity (qt)</t>
  </si>
  <si>
    <t>Kinetic model study</t>
  </si>
  <si>
    <t>Pseudo second order</t>
  </si>
  <si>
    <t xml:space="preserve">Pseudo first order </t>
  </si>
  <si>
    <t>Time (Contact time)</t>
  </si>
  <si>
    <t>in(qe -qt)</t>
  </si>
  <si>
    <t>Time (contact time)</t>
  </si>
  <si>
    <t>t/qt</t>
  </si>
  <si>
    <t>Intra-particle Diffusion model</t>
  </si>
  <si>
    <t>qt</t>
  </si>
  <si>
    <t>√t (min)</t>
  </si>
  <si>
    <t>Parameters</t>
  </si>
  <si>
    <r>
      <t>K</t>
    </r>
    <r>
      <rPr>
        <vertAlign val="sub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 xml:space="preserve"> (L/g)  </t>
    </r>
  </si>
  <si>
    <r>
      <t>R</t>
    </r>
    <r>
      <rPr>
        <b/>
        <vertAlign val="superscript"/>
        <sz val="12"/>
        <color theme="1"/>
        <rFont val="Times New Roman"/>
        <family val="1"/>
      </rPr>
      <t>2</t>
    </r>
  </si>
  <si>
    <r>
      <t>q</t>
    </r>
    <r>
      <rPr>
        <vertAlign val="subscript"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>(mg/g)</t>
    </r>
  </si>
  <si>
    <r>
      <t>K</t>
    </r>
    <r>
      <rPr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</t>
    </r>
    <r>
      <rPr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/</t>
    </r>
    <r>
      <rPr>
        <sz val="12"/>
        <color theme="1"/>
        <rFont val="Times New Roman"/>
        <family val="1"/>
      </rPr>
      <t>m</t>
    </r>
    <r>
      <rPr>
        <b/>
        <sz val="12"/>
        <color theme="1"/>
        <rFont val="Times New Roman"/>
        <family val="1"/>
      </rPr>
      <t>g</t>
    </r>
    <r>
      <rPr>
        <sz val="12"/>
        <color theme="1"/>
        <rFont val="Times New Roman"/>
        <family val="1"/>
      </rPr>
      <t xml:space="preserve"> min</t>
    </r>
    <r>
      <rPr>
        <b/>
        <sz val="12"/>
        <color theme="1"/>
        <rFont val="Times New Roman"/>
        <family val="1"/>
      </rPr>
      <t>)</t>
    </r>
  </si>
  <si>
    <r>
      <t>Q</t>
    </r>
    <r>
      <rPr>
        <vertAlign val="subscript"/>
        <sz val="12"/>
        <color theme="1"/>
        <rFont val="Times New Roman"/>
        <family val="1"/>
      </rPr>
      <t xml:space="preserve">e </t>
    </r>
    <r>
      <rPr>
        <sz val="12"/>
        <color theme="1"/>
        <rFont val="Times New Roman"/>
        <family val="1"/>
      </rPr>
      <t>(mg/g)</t>
    </r>
  </si>
  <si>
    <r>
      <t>K</t>
    </r>
    <r>
      <rPr>
        <vertAlign val="subscript"/>
        <sz val="12"/>
        <color theme="1"/>
        <rFont val="Times New Roman"/>
        <family val="1"/>
      </rPr>
      <t>d</t>
    </r>
    <r>
      <rPr>
        <b/>
        <sz val="12"/>
        <color theme="1"/>
        <rFont val="Times New Roman"/>
        <family val="1"/>
      </rPr>
      <t xml:space="preserve"> (L/g)  </t>
    </r>
  </si>
  <si>
    <r>
      <t>C</t>
    </r>
    <r>
      <rPr>
        <b/>
        <sz val="12"/>
        <color theme="1"/>
        <rFont val="Times New Roman"/>
        <family val="1"/>
      </rPr>
      <t xml:space="preserve"> (kJ/mol)  </t>
    </r>
  </si>
  <si>
    <t>Value</t>
  </si>
  <si>
    <t xml:space="preserve">qmax (mg/g)  </t>
  </si>
  <si>
    <t xml:space="preserve">K (L/g)  </t>
  </si>
  <si>
    <r>
      <t>K</t>
    </r>
    <r>
      <rPr>
        <b/>
        <vertAlign val="subscript"/>
        <sz val="12"/>
        <color theme="1"/>
        <rFont val="Times New Roman"/>
        <family val="1"/>
      </rPr>
      <t>F</t>
    </r>
    <r>
      <rPr>
        <b/>
        <sz val="12"/>
        <color theme="1"/>
        <rFont val="Times New Roman"/>
        <family val="1"/>
      </rPr>
      <t xml:space="preserve"> ((mg/g)/(mg/L) n)</t>
    </r>
  </si>
  <si>
    <t>N</t>
  </si>
  <si>
    <r>
      <t>K</t>
    </r>
    <r>
      <rPr>
        <b/>
        <vertAlign val="subscript"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 xml:space="preserve"> (L/g)  </t>
    </r>
  </si>
  <si>
    <r>
      <t>B</t>
    </r>
    <r>
      <rPr>
        <b/>
        <vertAlign val="subscript"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 xml:space="preserve"> (kJ/mol)  </t>
    </r>
  </si>
  <si>
    <t>Slope</t>
  </si>
  <si>
    <t>intercept</t>
  </si>
  <si>
    <t>init concentration</t>
  </si>
  <si>
    <t>Wavelength(nm)</t>
  </si>
  <si>
    <t>5 ppm</t>
  </si>
  <si>
    <t>10 ppm</t>
  </si>
  <si>
    <t>15 ppm</t>
  </si>
  <si>
    <t>20 ppm</t>
  </si>
  <si>
    <t>25 ppm</t>
  </si>
  <si>
    <t>50 ppm</t>
  </si>
  <si>
    <t>20 min</t>
  </si>
  <si>
    <t>40 min</t>
  </si>
  <si>
    <t>60 min</t>
  </si>
  <si>
    <t>80 min</t>
  </si>
  <si>
    <t>100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</si>
</sst>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</borders>
  <cellStyleXfs count="10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5" applyNumberFormat="0" applyAlignment="0" applyProtection="0"/>
    <xf numFmtId="0" fontId="7" fillId="6" borderId="1" applyNumberFormat="0" applyAlignment="0" applyProtection="0"/>
    <xf numFmtId="0" fontId="4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</cellStyleXfs>
  <cellXfs count="24">
    <xf numFmtId="0" fontId="0" fillId="0" borderId="0" xfId="0"/>
    <xf numFmtId="0" fontId="3" fillId="4" borderId="0" xfId="3"/>
    <xf numFmtId="0" fontId="1" fillId="2" borderId="1" xfId="1"/>
    <xf numFmtId="0" fontId="3" fillId="4" borderId="0" xfId="3" applyAlignment="1"/>
    <xf numFmtId="164" fontId="0" fillId="0" borderId="0" xfId="0" applyNumberFormat="1"/>
    <xf numFmtId="164" fontId="4" fillId="7" borderId="0" xfId="7" applyNumberFormat="1" applyAlignment="1">
      <alignment horizontal="center"/>
    </xf>
    <xf numFmtId="164" fontId="5" fillId="5" borderId="0" xfId="4" applyNumberFormat="1"/>
    <xf numFmtId="164" fontId="7" fillId="6" borderId="1" xfId="6" applyNumberFormat="1" applyAlignment="1">
      <alignment horizontal="center"/>
    </xf>
    <xf numFmtId="164" fontId="10" fillId="0" borderId="6" xfId="0" applyNumberFormat="1" applyFont="1" applyBorder="1" applyAlignment="1">
      <alignment horizontal="justify" vertical="center" wrapText="1"/>
    </xf>
    <xf numFmtId="164" fontId="10" fillId="0" borderId="7" xfId="0" applyNumberFormat="1" applyFont="1" applyBorder="1" applyAlignment="1">
      <alignment horizontal="justify" vertical="center" wrapText="1"/>
    </xf>
    <xf numFmtId="164" fontId="8" fillId="0" borderId="6" xfId="0" applyNumberFormat="1" applyFont="1" applyBorder="1" applyAlignment="1">
      <alignment horizontal="justify" vertical="center" wrapText="1"/>
    </xf>
    <xf numFmtId="164" fontId="8" fillId="0" borderId="7" xfId="0" applyNumberFormat="1" applyFont="1" applyBorder="1" applyAlignment="1">
      <alignment horizontal="justify" vertical="center" wrapText="1"/>
    </xf>
    <xf numFmtId="165" fontId="0" fillId="0" borderId="0" xfId="0" applyNumberFormat="1"/>
    <xf numFmtId="0" fontId="2" fillId="4" borderId="0" xfId="3" applyFont="1"/>
    <xf numFmtId="0" fontId="3" fillId="4" borderId="0" xfId="3"/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164" fontId="3" fillId="4" borderId="0" xfId="3" applyNumberFormat="1" applyAlignment="1">
      <alignment horizontal="center"/>
    </xf>
    <xf numFmtId="164" fontId="3" fillId="4" borderId="0" xfId="3" applyNumberFormat="1" applyBorder="1" applyAlignment="1">
      <alignment horizontal="center"/>
    </xf>
    <xf numFmtId="164" fontId="6" fillId="6" borderId="5" xfId="5" applyNumberFormat="1" applyAlignment="1">
      <alignment horizontal="center"/>
    </xf>
    <xf numFmtId="164" fontId="3" fillId="9" borderId="0" xfId="9" applyNumberFormat="1" applyAlignment="1">
      <alignment horizontal="center"/>
    </xf>
    <xf numFmtId="164" fontId="3" fillId="8" borderId="0" xfId="8" applyNumberFormat="1" applyAlignment="1">
      <alignment horizontal="center"/>
    </xf>
    <xf numFmtId="164" fontId="4" fillId="7" borderId="0" xfId="7" applyNumberFormat="1" applyAlignment="1">
      <alignment horizontal="center"/>
    </xf>
    <xf numFmtId="11" fontId="0" fillId="0" borderId="0" xfId="0" applyNumberFormat="1"/>
  </cellXfs>
  <cellStyles count="10">
    <cellStyle name="20% - Accent1" xfId="7" builtinId="30"/>
    <cellStyle name="Accent1" xfId="3" builtinId="29"/>
    <cellStyle name="Accent2" xfId="8" builtinId="33"/>
    <cellStyle name="Accent6" xfId="9" builtinId="49"/>
    <cellStyle name="Calculation" xfId="6" builtinId="22"/>
    <cellStyle name="Check Cell" xfId="2" builtinId="23"/>
    <cellStyle name="Good" xfId="4" builtinId="26"/>
    <cellStyle name="Input" xfId="1" builtinId="20"/>
    <cellStyle name="Normal" xfId="0" builtinId="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Removal </a:t>
            </a:r>
            <a:r>
              <a:rPr lang="en-US"/>
              <a:t>Efficiency vs Concentration 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Sheet1!$A$19:$A$25</c:f>
              <c:numCache>
                <c:formatCode>General</c:formatCode>
                <c:ptCount val="7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1">
                  <c:v>91.835534591194971</c:v>
                </c:pt>
                <c:pt idx="2">
                  <c:v>65.886792452830207</c:v>
                </c:pt>
                <c:pt idx="3">
                  <c:v>57.612159329140454</c:v>
                </c:pt>
                <c:pt idx="4">
                  <c:v>68.441037735849065</c:v>
                </c:pt>
                <c:pt idx="5">
                  <c:v>65.700628930817615</c:v>
                </c:pt>
                <c:pt idx="6">
                  <c:v>94.67044025157233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A0-4BE4-BCBE-1D7724D7C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547008"/>
        <c:axId val="1910540288"/>
      </c:scatterChart>
      <c:valAx>
        <c:axId val="191054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Concentrate (mg / 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0288"/>
        <c:crosses val="autoZero"/>
        <c:crossBetween val="midCat"/>
      </c:valAx>
      <c:valAx>
        <c:axId val="19105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Removal</a:t>
                </a:r>
                <a:r>
                  <a:rPr lang="en-GB" baseline="0"/>
                  <a:t> </a:t>
                </a:r>
                <a:r>
                  <a:rPr lang="en-US" baseline="0"/>
                  <a:t>efficiency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7008"/>
        <c:crosses val="autoZero"/>
        <c:crossBetween val="midCat"/>
        <c:min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Adsorption capacity (qt) vs Contact</a:t>
            </a:r>
            <a:r>
              <a:rPr lang="en-GB" baseline="0"/>
              <a:t> time (min)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'Emmanuel Okoye Analysi Template'!$E$31</c:f>
              <c:strCache>
                <c:ptCount val="1"/>
                <c:pt idx="0">
                  <c:v>adsorption capacity (qt)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'Emmanuel Okoye Analysi Template'!$A$32:$A$38</c:f>
              <c:numCache>
                <c:formatCode>General</c:formatCode>
                <c:ptCount val="7"/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'Emmanuel Okoye Analysi Template'!$E$32:$E$38</c:f>
              <c:numCache>
                <c:formatCode>0.000</c:formatCode>
                <c:ptCount val="7"/>
                <c:pt idx="1">
                  <c:v>1.9712498508106997</c:v>
                </c:pt>
                <c:pt idx="2">
                  <c:v>1.4652598740141707</c:v>
                </c:pt>
                <c:pt idx="3">
                  <c:v>1.6713330611534749</c:v>
                </c:pt>
                <c:pt idx="4">
                  <c:v>1.9712498508106997</c:v>
                </c:pt>
                <c:pt idx="5">
                  <c:v>0.78116403535142687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E-40A3-8032-DA6F56DC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29760"/>
        <c:axId val="2110728320"/>
      </c:scatterChart>
      <c:valAx>
        <c:axId val="211072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28320"/>
        <c:crosses val="autoZero"/>
        <c:crossBetween val="midCat"/>
      </c:valAx>
      <c:valAx>
        <c:axId val="2110728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/>
                  <a:t>Adsorption capacity (qt)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Langumuir</a:t>
            </a:r>
            <a:r>
              <a:rPr lang="en-US" baseline="0"/>
              <a:t> isotherm for 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58463430880373"/>
                  <c:y val="-0.159108304305808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Okoye Analysi Template'!$B$45:$B$50</c:f>
              <c:numCache>
                <c:formatCode>0.000</c:formatCode>
                <c:ptCount val="6"/>
                <c:pt idx="0">
                  <c:v>0.67699484734652826</c:v>
                </c:pt>
                <c:pt idx="1">
                  <c:v>16.583005647920125</c:v>
                </c:pt>
                <c:pt idx="2">
                  <c:v>1.8078245158542765</c:v>
                </c:pt>
                <c:pt idx="3">
                  <c:v>3.0416935615704244</c:v>
                </c:pt>
                <c:pt idx="4">
                  <c:v>10.103725121418458</c:v>
                </c:pt>
              </c:numCache>
            </c:numRef>
          </c:xVal>
          <c:yVal>
            <c:numRef>
              <c:f>'Emmanuel Okoye Analysi Template'!$A$45:$A$50</c:f>
              <c:numCache>
                <c:formatCode>0.000</c:formatCode>
                <c:ptCount val="6"/>
                <c:pt idx="0">
                  <c:v>0.62641132586297021</c:v>
                </c:pt>
                <c:pt idx="1">
                  <c:v>-10.076251812519384</c:v>
                </c:pt>
                <c:pt idx="2">
                  <c:v>0.54815053605886588</c:v>
                </c:pt>
                <c:pt idx="3">
                  <c:v>0.7174521990421352</c:v>
                </c:pt>
                <c:pt idx="4">
                  <c:v>2.7130877226080186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8-4F27-ACFC-F3AAD5A2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419136"/>
        <c:axId val="1965417216"/>
      </c:scatterChart>
      <c:valAx>
        <c:axId val="196541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17216"/>
        <c:crosses val="autoZero"/>
        <c:crossBetween val="midCat"/>
      </c:valAx>
      <c:valAx>
        <c:axId val="1965417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Ce/ qe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1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Fredundlish isotherm for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23707101893728"/>
                  <c:y val="-0.40439377369495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Okoye Analysi Template'!$B$56:$B$61</c:f>
              <c:numCache>
                <c:formatCode>0.000</c:formatCode>
                <c:ptCount val="6"/>
                <c:pt idx="0">
                  <c:v>-0.16941463674688792</c:v>
                </c:pt>
                <c:pt idx="1">
                  <c:v>1.2196632486511585</c:v>
                </c:pt>
                <c:pt idx="2">
                  <c:v>0.25715627155143522</c:v>
                </c:pt>
                <c:pt idx="3">
                  <c:v>0.48311545849322929</c:v>
                </c:pt>
                <c:pt idx="4">
                  <c:v>1.0044815224369195</c:v>
                </c:pt>
                <c:pt idx="5">
                  <c:v>0.83906529686389009</c:v>
                </c:pt>
              </c:numCache>
            </c:numRef>
          </c:xVal>
          <c:yVal>
            <c:numRef>
              <c:f>'Emmanuel Okoye Analysi Template'!$A$56:$A$61</c:f>
              <c:numCache>
                <c:formatCode>0.000</c:formatCode>
                <c:ptCount val="6"/>
                <c:pt idx="0">
                  <c:v>3.372576184798317E-2</c:v>
                </c:pt>
                <c:pt idx="1">
                  <c:v>0</c:v>
                </c:pt>
                <c:pt idx="2">
                  <c:v>0.51825642839228236</c:v>
                </c:pt>
                <c:pt idx="3">
                  <c:v>0.62732248741999719</c:v>
                </c:pt>
                <c:pt idx="4">
                  <c:v>0.57101768634996808</c:v>
                </c:pt>
                <c:pt idx="5">
                  <c:v>1.0323826557897045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D-4ED2-85D3-BD5C740D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61632"/>
        <c:axId val="2120565472"/>
      </c:scatterChart>
      <c:valAx>
        <c:axId val="21205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65472"/>
        <c:crosses val="autoZero"/>
        <c:crossBetween val="midCat"/>
      </c:valAx>
      <c:valAx>
        <c:axId val="212056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qe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4100685331000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Temkin</a:t>
            </a:r>
            <a:r>
              <a:rPr lang="en-US" baseline="0"/>
              <a:t> isotherm for 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69980389364241E-2"/>
          <c:y val="0.1309167316095052"/>
          <c:w val="0.88062052872026908"/>
          <c:h val="0.74177688745946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'Emmanuel Okoye Analysi Template'!$B$65</c:f>
              <c:strCache>
                <c:ptCount val="1"/>
                <c:pt idx="0">
                  <c:v>ln 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'Emmanuel Okoye Analysi Template'!$B$66:$B$71</c:f>
              <c:numCache>
                <c:formatCode>0.000</c:formatCode>
                <c:ptCount val="6"/>
                <c:pt idx="0">
                  <c:v>-0.39009161710838536</c:v>
                </c:pt>
                <c:pt idx="1">
                  <c:v>2.8083784148168478</c:v>
                </c:pt>
                <c:pt idx="2">
                  <c:v>0.59212419744426359</c:v>
                </c:pt>
                <c:pt idx="3">
                  <c:v>1.1124144529214934</c:v>
                </c:pt>
                <c:pt idx="4">
                  <c:v>2.3129041797512149</c:v>
                </c:pt>
                <c:pt idx="5">
                  <c:v>1.9320192446074169</c:v>
                </c:pt>
              </c:numCache>
            </c:numRef>
          </c:xVal>
          <c:yVal>
            <c:numRef>
              <c:f>'Emmanuel Okoye Analysi Template'!$A$66:$A$71</c:f>
              <c:numCache>
                <c:formatCode>0.000</c:formatCode>
                <c:ptCount val="6"/>
                <c:pt idx="0">
                  <c:v>1.0807512881633679</c:v>
                </c:pt>
                <c:pt idx="1">
                  <c:v>-1.6457514119800312</c:v>
                </c:pt>
                <c:pt idx="2">
                  <c:v>3.2980438710364308</c:v>
                </c:pt>
                <c:pt idx="3">
                  <c:v>4.2395766096073935</c:v>
                </c:pt>
                <c:pt idx="4">
                  <c:v>3.7240687196453854</c:v>
                </c:pt>
                <c:pt idx="5">
                  <c:v>10.774141024272257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6-4BB9-91D3-87187F2C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224080"/>
        <c:axId val="1970224560"/>
      </c:scatterChart>
      <c:valAx>
        <c:axId val="197022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4560"/>
        <c:crosses val="autoZero"/>
        <c:crossBetween val="midCat"/>
      </c:valAx>
      <c:valAx>
        <c:axId val="197022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Pseudo First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02534927915729"/>
                  <c:y val="-0.20095909886264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Okoye Analysi Template'!$A$77:$A$81</c:f>
              <c:numCache>
                <c:formatCode>0.000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'Emmanuel Okoye Analysi Template'!$B$77:$B$81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0.48656006805186697</c:v>
                </c:pt>
                <c:pt idx="3">
                  <c:v>0.81904244903142531</c:v>
                </c:pt>
                <c:pt idx="4">
                  <c:v>1.0793970814669043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3-4E06-9B54-FAD9C7BCF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817488"/>
        <c:axId val="1765814128"/>
      </c:scatterChart>
      <c:valAx>
        <c:axId val="176581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(min)</a:t>
                </a:r>
              </a:p>
            </c:rich>
          </c:tx>
          <c:overlay val="0"/>
          <c:spPr>
            <a:noFill/>
            <a:ln>
              <a:solidFill>
                <a:schemeClr val="accent1">
                  <a:alpha val="98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14128"/>
        <c:crosses val="autoZero"/>
        <c:crossBetween val="midCat"/>
      </c:valAx>
      <c:valAx>
        <c:axId val="1765814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</a:t>
                </a:r>
                <a:r>
                  <a:rPr lang="en-GB" baseline="0"/>
                  <a:t>(qe -qt)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1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Pseudo</a:t>
            </a:r>
            <a:r>
              <a:rPr lang="en-GB" baseline="0"/>
              <a:t> second order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930883639545056E-2"/>
                  <c:y val="-0.12454505686789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Okoye Analysi Template'!$C$77:$C$81</c:f>
              <c:numCache>
                <c:formatCode>0.000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'Emmanuel Okoye Analysi Template'!$D$77:$D$81</c:f>
              <c:numCache>
                <c:formatCode>0.000</c:formatCode>
                <c:ptCount val="5"/>
                <c:pt idx="0">
                  <c:v>10.145847311934997</c:v>
                </c:pt>
                <c:pt idx="1">
                  <c:v>27.298911755781251</c:v>
                </c:pt>
                <c:pt idx="2">
                  <c:v>35.899487298235364</c:v>
                </c:pt>
                <c:pt idx="3">
                  <c:v>40.583389247739987</c:v>
                </c:pt>
                <c:pt idx="4">
                  <c:v>128.01408599797148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D-4E7C-BDD3-E2C21C3C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991488"/>
        <c:axId val="1850757680"/>
      </c:scatterChart>
      <c:valAx>
        <c:axId val="162799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(min)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57680"/>
        <c:crosses val="autoZero"/>
        <c:crossBetween val="midCat"/>
      </c:valAx>
      <c:valAx>
        <c:axId val="1850757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t/qt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99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Intra-particle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032589676290465E-2"/>
                  <c:y val="-0.22674686497521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Okoye Analysi Template'!$E$77:$E$81</c:f>
              <c:numCache>
                <c:formatCode>0.000</c:formatCode>
                <c:ptCount val="5"/>
                <c:pt idx="0">
                  <c:v>4.4721359549995796</c:v>
                </c:pt>
                <c:pt idx="1">
                  <c:v>6.324555320336759</c:v>
                </c:pt>
                <c:pt idx="2">
                  <c:v>7.745966692414834</c:v>
                </c:pt>
                <c:pt idx="3">
                  <c:v>8.9442719099991592</c:v>
                </c:pt>
                <c:pt idx="4">
                  <c:v>10</c:v>
                </c:pt>
              </c:numCache>
            </c:numRef>
          </c:xVal>
          <c:yVal>
            <c:numRef>
              <c:f>'Emmanuel Okoye Analysi Template'!$F$77:$F$81</c:f>
              <c:numCache>
                <c:formatCode>0.000</c:formatCode>
                <c:ptCount val="5"/>
                <c:pt idx="0">
                  <c:v>1.9712498508106997</c:v>
                </c:pt>
                <c:pt idx="1">
                  <c:v>1.4652598740141707</c:v>
                </c:pt>
                <c:pt idx="2">
                  <c:v>1.6713330611534749</c:v>
                </c:pt>
                <c:pt idx="3">
                  <c:v>1.9712498508106997</c:v>
                </c:pt>
                <c:pt idx="4">
                  <c:v>0.78116403535142687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6-4FC6-8837-366EE2161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27792"/>
        <c:axId val="1846322032"/>
      </c:scatterChart>
      <c:valAx>
        <c:axId val="184632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√t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22032"/>
        <c:crosses val="autoZero"/>
        <c:crossBetween val="midCat"/>
      </c:valAx>
      <c:valAx>
        <c:axId val="184632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qt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2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Sheet1!$A$33:$A$37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  <c:pt idx="4">
                  <c:v>120</c:v>
                </c:pt>
              </c:numCache>
            </c:numRef>
          </c:xVal>
          <c:yVal>
            <c:numRef>
              <c:f>Sheet1!$F$33:$F$37</c:f>
              <c:numCache>
                <c:formatCode>General</c:formatCode>
                <c:ptCount val="5"/>
                <c:pt idx="0">
                  <c:v>60.193717277486911</c:v>
                </c:pt>
                <c:pt idx="1">
                  <c:v>79.502617801047123</c:v>
                </c:pt>
                <c:pt idx="2">
                  <c:v>31.772251308900522</c:v>
                </c:pt>
                <c:pt idx="3">
                  <c:v>34.761780104712045</c:v>
                </c:pt>
                <c:pt idx="4">
                  <c:v>47.609947643979048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B-4A13-8091-8D1C5B224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836368"/>
        <c:axId val="1978837328"/>
      </c:scatterChart>
      <c:valAx>
        <c:axId val="19788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37328"/>
        <c:crosses val="autoZero"/>
        <c:crossBetween val="midCat"/>
      </c:valAx>
      <c:valAx>
        <c:axId val="19788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59492563429571"/>
          <c:y val="5.5555555555555552E-2"/>
          <c:w val="0.55383508311461072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14296264119112"/>
                  <c:y val="-0.1846748323126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Sheet1!$C$45:$C$50</c:f>
              <c:numCache>
                <c:formatCode>General</c:formatCode>
                <c:ptCount val="6"/>
                <c:pt idx="0">
                  <c:v>0.67965968586387437</c:v>
                </c:pt>
                <c:pt idx="1">
                  <c:v>5.679581151832461</c:v>
                </c:pt>
                <c:pt idx="2">
                  <c:v>10.58586387434555</c:v>
                </c:pt>
                <c:pt idx="3">
                  <c:v>10.508638743455498</c:v>
                </c:pt>
                <c:pt idx="4">
                  <c:v>14.276439790575916</c:v>
                </c:pt>
                <c:pt idx="5">
                  <c:v>4.4366492146596856</c:v>
                </c:pt>
              </c:numCache>
            </c:numRef>
          </c:xVal>
          <c:yVal>
            <c:numRef>
              <c:f>Sheet1!$B$45:$B$50</c:f>
              <c:numCache>
                <c:formatCode>General</c:formatCode>
                <c:ptCount val="6"/>
                <c:pt idx="0">
                  <c:v>0.62926495270757465</c:v>
                </c:pt>
                <c:pt idx="1">
                  <c:v>5.258361609306835</c:v>
                </c:pt>
                <c:pt idx="2">
                  <c:v>9.5926936306487978</c:v>
                </c:pt>
                <c:pt idx="3">
                  <c:v>4.4287172132277908</c:v>
                </c:pt>
                <c:pt idx="4">
                  <c:v>5.3252612049604524</c:v>
                </c:pt>
                <c:pt idx="5">
                  <c:v>0.38949279525658997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7-4504-89C9-AB129769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291184"/>
        <c:axId val="1913288784"/>
      </c:scatterChart>
      <c:valAx>
        <c:axId val="19132911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88784"/>
        <c:crosses val="autoZero"/>
        <c:crossBetween val="midCat"/>
      </c:valAx>
      <c:valAx>
        <c:axId val="191328878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9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758680875646835E-2"/>
                  <c:y val="-0.28807939426347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Sheet1!$F$45:$F$50</c:f>
              <c:numCache>
                <c:formatCode>General</c:formatCode>
                <c:ptCount val="6"/>
                <c:pt idx="0">
                  <c:v>-0.16770848956884174</c:v>
                </c:pt>
                <c:pt idx="1">
                  <c:v>0.75431630927526061</c:v>
                </c:pt>
                <c:pt idx="2">
                  <c:v>1.0247263050150941</c:v>
                </c:pt>
                <c:pt idx="3">
                  <c:v>1.0215464625083284</c:v>
                </c:pt>
                <c:pt idx="4">
                  <c:v>1.1546199180786911</c:v>
                </c:pt>
                <c:pt idx="5">
                  <c:v>0.64705509241724324</c:v>
                </c:pt>
              </c:numCache>
            </c:numRef>
          </c:xVal>
          <c:yVal>
            <c:numRef>
              <c:f>Sheet1!$E$45:$E$50</c:f>
              <c:numCache>
                <c:formatCode>General</c:formatCode>
                <c:ptCount val="6"/>
                <c:pt idx="0">
                  <c:v>3.3457966304148129E-2</c:v>
                </c:pt>
                <c:pt idx="1">
                  <c:v>3.3465860725423999E-2</c:v>
                </c:pt>
                <c:pt idx="2">
                  <c:v>4.2785730725810822E-2</c:v>
                </c:pt>
                <c:pt idx="3">
                  <c:v>0.37526851233321551</c:v>
                </c:pt>
                <c:pt idx="4">
                  <c:v>0.42827900322785895</c:v>
                </c:pt>
                <c:pt idx="5">
                  <c:v>1.056555663808521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E-4776-AD9C-B57D624F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602000"/>
        <c:axId val="2034821328"/>
      </c:scatterChart>
      <c:valAx>
        <c:axId val="19766020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821328"/>
        <c:crosses val="autoZero"/>
        <c:crossBetween val="midCat"/>
      </c:valAx>
      <c:valAx>
        <c:axId val="2034821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0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Sheet1!$A$3:$A$9</c:f>
              <c:numCache>
                <c:formatCode>General</c:formatCode>
                <c:ptCount val="7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1">
                  <c:v>0.49980999999999998</c:v>
                </c:pt>
                <c:pt idx="2">
                  <c:v>0.73984000000000005</c:v>
                </c:pt>
                <c:pt idx="3">
                  <c:v>1.3384400000000001</c:v>
                </c:pt>
                <c:pt idx="4">
                  <c:v>1.3971800000000001</c:v>
                </c:pt>
                <c:pt idx="5">
                  <c:v>1.66821</c:v>
                </c:pt>
                <c:pt idx="6">
                  <c:v>3.3872200000000001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2-424F-9D0C-7D260D355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221200"/>
        <c:axId val="1970221680"/>
      </c:scatterChart>
      <c:valAx>
        <c:axId val="19702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1680"/>
        <c:crosses val="autoZero"/>
        <c:crossBetween val="midCat"/>
      </c:valAx>
      <c:valAx>
        <c:axId val="19702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'Emmanuel Okoye Analysi Template'!$B$2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34819986877576"/>
                  <c:y val="-8.38298337707786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Okoye Analysi Template'!$A$3:$A$9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'Emmanuel Okoye Analysi Template'!$B$3:$B$9</c:f>
              <c:numCache>
                <c:formatCode>0.000</c:formatCode>
                <c:ptCount val="7"/>
                <c:pt idx="1">
                  <c:v>0.49980999999999998</c:v>
                </c:pt>
                <c:pt idx="2">
                  <c:v>0.73984000000000005</c:v>
                </c:pt>
                <c:pt idx="3">
                  <c:v>1.3384400000000001</c:v>
                </c:pt>
                <c:pt idx="4">
                  <c:v>1.3971800000000001</c:v>
                </c:pt>
                <c:pt idx="5">
                  <c:v>1.66821</c:v>
                </c:pt>
                <c:pt idx="6">
                  <c:v>3.3872200000000001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E-4767-BD0E-3F15053FC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99600"/>
        <c:axId val="1976600080"/>
      </c:scatterChart>
      <c:valAx>
        <c:axId val="197659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00080"/>
        <c:crosses val="autoZero"/>
        <c:crossBetween val="midCat"/>
      </c:valAx>
      <c:valAx>
        <c:axId val="1976600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Removal efficiency vs</a:t>
            </a:r>
            <a:r>
              <a:rPr lang="en-US" baseline="0"/>
              <a:t> Concentration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02314814814815"/>
          <c:w val="0.87753018372703417"/>
          <c:h val="0.614984324876057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'Emmanuel Okoye Analysi Template'!$F$18</c:f>
              <c:strCache>
                <c:ptCount val="1"/>
                <c:pt idx="0">
                  <c:v>Removal efficiency (%R)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'Emmanuel Okoye Analysi Template'!$A$19:$A$25</c:f>
              <c:numCache>
                <c:formatCode>General</c:formatCode>
                <c:ptCount val="7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'Emmanuel Okoye Analysi Template'!$F$19:$F$25</c:f>
              <c:numCache>
                <c:formatCode>0.0</c:formatCode>
                <c:ptCount val="7"/>
                <c:pt idx="1">
                  <c:v>86.460103053069432</c:v>
                </c:pt>
                <c:pt idx="2">
                  <c:v>-65.830056479201247</c:v>
                </c:pt>
                <c:pt idx="3">
                  <c:v>87.947836560971496</c:v>
                </c:pt>
                <c:pt idx="4">
                  <c:v>84.791532192147869</c:v>
                </c:pt>
                <c:pt idx="5">
                  <c:v>59.585099514326167</c:v>
                </c:pt>
                <c:pt idx="6">
                  <c:v>86.193128194178058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95-4F7E-9EDC-4EFAFEE30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542208"/>
        <c:axId val="1910544128"/>
      </c:scatterChart>
      <c:valAx>
        <c:axId val="191054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7397381847588571"/>
              <c:y val="0.86075411257017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4128"/>
        <c:crosses val="autoZero"/>
        <c:crossBetween val="midCat"/>
      </c:valAx>
      <c:valAx>
        <c:axId val="1910544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Removal</a:t>
                </a:r>
                <a:r>
                  <a:rPr lang="en-GB" baseline="0"/>
                  <a:t> </a:t>
                </a:r>
                <a:r>
                  <a:rPr lang="en-US" baseline="0"/>
                  <a:t>efficiency (R%)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Removal efficiency (%R) Vs Contact</a:t>
            </a:r>
            <a:r>
              <a:rPr lang="en-GB" baseline="0"/>
              <a:t> time (min)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'Emmanuel Okoye Analysi Template'!$F$31</c:f>
              <c:strCache>
                <c:ptCount val="1"/>
                <c:pt idx="0">
                  <c:v>Removal efficiency (%R)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'Emmanuel Okoye Analysi Template'!$A$32:$A$38</c:f>
              <c:numCache>
                <c:formatCode>General</c:formatCode>
                <c:ptCount val="7"/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'Emmanuel Okoye Analysi Template'!$F$32:$F$38</c:f>
              <c:numCache>
                <c:formatCode>0.0</c:formatCode>
                <c:ptCount val="7"/>
                <c:pt idx="1">
                  <c:v>78.849994032427986</c:v>
                </c:pt>
                <c:pt idx="2">
                  <c:v>58.610394960566822</c:v>
                </c:pt>
                <c:pt idx="3">
                  <c:v>66.853322446139003</c:v>
                </c:pt>
                <c:pt idx="4">
                  <c:v>78.849994032427986</c:v>
                </c:pt>
                <c:pt idx="5">
                  <c:v>31.246561414057073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5-491A-90ED-9C3AE6A6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98160"/>
        <c:axId val="1976600560"/>
      </c:scatterChart>
      <c:valAx>
        <c:axId val="197659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00560"/>
        <c:crosses val="autoZero"/>
        <c:crossBetween val="midCat"/>
      </c:valAx>
      <c:valAx>
        <c:axId val="197660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Adsorption</a:t>
                </a:r>
                <a:r>
                  <a:rPr lang="en-GB" baseline="0"/>
                  <a:t> </a:t>
                </a:r>
                <a:r>
                  <a:rPr lang="en-US" baseline="0"/>
                  <a:t>efficiency (qe)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Adsorption capacity (qe) vs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'Emmanuel Okoye Analysi Template'!$E$18</c:f>
              <c:strCache>
                <c:ptCount val="1"/>
                <c:pt idx="0">
                  <c:v>adsorption capacity (qe)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'Emmanuel Okoye Analysi Template'!$A$19:$A$25</c:f>
              <c:numCache>
                <c:formatCode>General</c:formatCode>
                <c:ptCount val="7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'Emmanuel Okoye Analysi Template'!$E$19:$E$25</c:f>
              <c:numCache>
                <c:formatCode>0.000</c:formatCode>
                <c:ptCount val="7"/>
                <c:pt idx="1">
                  <c:v>1.0807512881633679</c:v>
                </c:pt>
                <c:pt idx="2">
                  <c:v>-1.6457514119800312</c:v>
                </c:pt>
                <c:pt idx="3">
                  <c:v>3.2980438710364308</c:v>
                </c:pt>
                <c:pt idx="4">
                  <c:v>4.2395766096073935</c:v>
                </c:pt>
                <c:pt idx="5">
                  <c:v>3.7240687196453854</c:v>
                </c:pt>
                <c:pt idx="6">
                  <c:v>10.774141024272257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9C-4068-AEBC-715F6C29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22080"/>
        <c:axId val="2110705760"/>
      </c:scatterChart>
      <c:valAx>
        <c:axId val="211072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05760"/>
        <c:crosses val="autoZero"/>
        <c:crossBetween val="midCat"/>
      </c:valAx>
      <c:valAx>
        <c:axId val="2110705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Adsorption </a:t>
                </a:r>
                <a:r>
                  <a:rPr lang="en-US"/>
                  <a:t>Capacity (qe)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573418</xdr:colOff>
      <xdr:row>14</xdr:row>
      <xdr:rowOff>153281</xdr:rowOff>
    </xdr:from>
    <xdr:to>
      <xdr:col>17</xdr:col>
      <xdr:colOff>291029</xdr:colOff>
      <xdr:row>29</xdr:row>
      <xdr:rowOff>10406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282350-8427-7395-4EDB-285992F63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20410</xdr:colOff>
      <xdr:row>30</xdr:row>
      <xdr:rowOff>43542</xdr:rowOff>
    </xdr:from>
    <xdr:to>
      <xdr:col>17</xdr:col>
      <xdr:colOff>306160</xdr:colOff>
      <xdr:row>44</xdr:row>
      <xdr:rowOff>106135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FE779F-2040-3629-8D2A-20CA23605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33618</xdr:colOff>
      <xdr:row>50</xdr:row>
      <xdr:rowOff>125987</xdr:rowOff>
    </xdr:from>
    <xdr:to>
      <xdr:col>3</xdr:col>
      <xdr:colOff>1503189</xdr:colOff>
      <xdr:row>65</xdr:row>
      <xdr:rowOff>11687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D3A46-8B95-F273-42E9-FDDD6EB60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1550013</xdr:colOff>
      <xdr:row>50</xdr:row>
      <xdr:rowOff>57152</xdr:rowOff>
    </xdr:from>
    <xdr:to>
      <xdr:col>7</xdr:col>
      <xdr:colOff>256535</xdr:colOff>
      <xdr:row>64</xdr:row>
      <xdr:rowOff>137353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F3B5E1-71CD-DECD-F62B-8A15C16CB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565897</xdr:colOff>
      <xdr:row>1</xdr:row>
      <xdr:rowOff>0</xdr:rowOff>
    </xdr:from>
    <xdr:to>
      <xdr:col>17</xdr:col>
      <xdr:colOff>296956</xdr:colOff>
      <xdr:row>15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4E0F12-FC23-74DC-C975-49DCAE5EC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382361</xdr:colOff>
      <xdr:row>0</xdr:row>
      <xdr:rowOff>8845</xdr:rowOff>
    </xdr:from>
    <xdr:to>
      <xdr:col>19</xdr:col>
      <xdr:colOff>74839</xdr:colOff>
      <xdr:row>14</xdr:row>
      <xdr:rowOff>85045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F436D-5597-F3AB-7149-0A297E812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387802</xdr:colOff>
      <xdr:row>14</xdr:row>
      <xdr:rowOff>125186</xdr:rowOff>
    </xdr:from>
    <xdr:to>
      <xdr:col>19</xdr:col>
      <xdr:colOff>142875</xdr:colOff>
      <xdr:row>30</xdr:row>
      <xdr:rowOff>39687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658869-2829-76AD-408E-0FECCAFEF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29</xdr:row>
      <xdr:rowOff>193221</xdr:rowOff>
    </xdr:from>
    <xdr:to>
      <xdr:col>19</xdr:col>
      <xdr:colOff>6803</xdr:colOff>
      <xdr:row>45</xdr:row>
      <xdr:rowOff>51707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4102E7-B254-9AF2-2936-4B7FCD258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409143</xdr:colOff>
      <xdr:row>15</xdr:row>
      <xdr:rowOff>46326</xdr:rowOff>
    </xdr:from>
    <xdr:to>
      <xdr:col>27</xdr:col>
      <xdr:colOff>119063</xdr:colOff>
      <xdr:row>29</xdr:row>
      <xdr:rowOff>70571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C36D4F-A091-8451-B421-2BBB7A764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363681</xdr:colOff>
      <xdr:row>30</xdr:row>
      <xdr:rowOff>65808</xdr:rowOff>
    </xdr:from>
    <xdr:to>
      <xdr:col>27</xdr:col>
      <xdr:colOff>86590</xdr:colOff>
      <xdr:row>45</xdr:row>
      <xdr:rowOff>124690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3926B7-2E25-8791-E268-37599F176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415017</xdr:colOff>
      <xdr:row>46</xdr:row>
      <xdr:rowOff>29936</xdr:rowOff>
    </xdr:from>
    <xdr:to>
      <xdr:col>19</xdr:col>
      <xdr:colOff>88445</xdr:colOff>
      <xdr:row>60</xdr:row>
      <xdr:rowOff>106136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56227D-EA11-63DD-3003-6C9AD2D97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551089</xdr:colOff>
      <xdr:row>61</xdr:row>
      <xdr:rowOff>138793</xdr:rowOff>
    </xdr:from>
    <xdr:to>
      <xdr:col>19</xdr:col>
      <xdr:colOff>224517</xdr:colOff>
      <xdr:row>76</xdr:row>
      <xdr:rowOff>24493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B3443A2-C48F-8F39-53BA-686D07638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415636</xdr:colOff>
      <xdr:row>77</xdr:row>
      <xdr:rowOff>126421</xdr:rowOff>
    </xdr:from>
    <xdr:to>
      <xdr:col>19</xdr:col>
      <xdr:colOff>138545</xdr:colOff>
      <xdr:row>93</xdr:row>
      <xdr:rowOff>12121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845C57F-D1AB-1B0D-5DFF-425EFE419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428613</xdr:colOff>
      <xdr:row>93</xdr:row>
      <xdr:rowOff>97970</xdr:rowOff>
    </xdr:from>
    <xdr:to>
      <xdr:col>19</xdr:col>
      <xdr:colOff>102041</xdr:colOff>
      <xdr:row>107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C51937-5AA9-04C9-BAE2-1A87A6191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428625</xdr:colOff>
      <xdr:row>93</xdr:row>
      <xdr:rowOff>125186</xdr:rowOff>
    </xdr:from>
    <xdr:to>
      <xdr:col>27</xdr:col>
      <xdr:colOff>102054</xdr:colOff>
      <xdr:row>108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30FC31-E7E9-62A4-D17B-7A96CB305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210910</xdr:colOff>
      <xdr:row>93</xdr:row>
      <xdr:rowOff>179614</xdr:rowOff>
    </xdr:from>
    <xdr:to>
      <xdr:col>11</xdr:col>
      <xdr:colOff>197303</xdr:colOff>
      <xdr:row>108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C190E8-2040-A437-6FC8-DA7996F7D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69A7-3FBD-4206-A29A-3FC97C0A771E}">
  <dimension ref="A1:I50"/>
  <sheetViews>
    <sheetView topLeftCell="A22" zoomScale="85" zoomScaleNormal="85" workbookViewId="0">
      <selection activeCell="C18" sqref="C18:C25"/>
    </sheetView>
  </sheetViews>
  <sheetFormatPr defaultRowHeight="15" x14ac:dyDescent="0.25"/>
  <cols>
    <col min="3" max="3" width="28.140625" customWidth="1"/>
    <col min="4" max="4" width="29" customWidth="1"/>
    <col min="5" max="5" width="25.140625" customWidth="1"/>
    <col min="6" max="6" width="24.28515625" customWidth="1"/>
  </cols>
  <sheetData>
    <row r="1" spans="1:6" x14ac:dyDescent="0.25">
      <c r="A1" s="1"/>
      <c r="B1" s="3" t="s">
        <v>17</v>
      </c>
      <c r="C1" s="3"/>
      <c r="D1" s="3"/>
      <c r="E1" s="3"/>
      <c r="F1" s="3"/>
    </row>
    <row r="2" spans="1:6" x14ac:dyDescent="0.25">
      <c r="A2" t="s">
        <v>0</v>
      </c>
      <c r="B2" t="s">
        <v>1</v>
      </c>
      <c r="C2" t="s">
        <v>5</v>
      </c>
      <c r="D2" t="s">
        <v>6</v>
      </c>
      <c r="E2" t="s">
        <v>7</v>
      </c>
      <c r="F2" t="s">
        <v>8</v>
      </c>
    </row>
    <row r="4" spans="1:6" x14ac:dyDescent="0.25">
      <c r="A4">
        <v>5</v>
      </c>
      <c r="B4">
        <v>0.49980999999999998</v>
      </c>
      <c r="C4">
        <v>2.554E-2</v>
      </c>
      <c r="D4">
        <f>(C4/0.0656)</f>
        <v>0.38932926829268288</v>
      </c>
      <c r="E4">
        <f t="shared" ref="E4:E9" si="0">(A4-D4)*(0.01/0.04)</f>
        <v>1.1526676829268292</v>
      </c>
      <c r="F4">
        <f>((A4-D4)/A4)*100</f>
        <v>92.213414634146346</v>
      </c>
    </row>
    <row r="5" spans="1:6" x14ac:dyDescent="0.25">
      <c r="A5">
        <v>10</v>
      </c>
      <c r="B5">
        <v>0.73984000000000005</v>
      </c>
      <c r="C5">
        <v>0.21617</v>
      </c>
      <c r="D5">
        <f t="shared" ref="D5:D9" si="1">(C5/0.0656)</f>
        <v>3.2952743902439021</v>
      </c>
      <c r="E5">
        <f t="shared" si="0"/>
        <v>1.6761814024390245</v>
      </c>
      <c r="F5">
        <f t="shared" ref="F5" si="2">((A5-D5)/A5)*100</f>
        <v>67.047256097560975</v>
      </c>
    </row>
    <row r="6" spans="1:6" x14ac:dyDescent="0.25">
      <c r="A6">
        <v>15</v>
      </c>
      <c r="B6">
        <v>1.3384400000000001</v>
      </c>
      <c r="C6">
        <v>0.40438000000000002</v>
      </c>
      <c r="D6">
        <f t="shared" si="1"/>
        <v>6.1643292682926827</v>
      </c>
      <c r="E6">
        <f t="shared" si="0"/>
        <v>2.2089176829268293</v>
      </c>
      <c r="F6">
        <f>((A6-D6)/A6)*100</f>
        <v>58.904471544715456</v>
      </c>
    </row>
    <row r="7" spans="1:6" x14ac:dyDescent="0.25">
      <c r="A7">
        <v>20</v>
      </c>
      <c r="B7">
        <v>1.3971800000000001</v>
      </c>
      <c r="C7">
        <v>0.40143000000000001</v>
      </c>
      <c r="D7">
        <f t="shared" si="1"/>
        <v>6.1193597560975608</v>
      </c>
      <c r="E7">
        <f t="shared" si="0"/>
        <v>3.4701600609756098</v>
      </c>
      <c r="F7">
        <f>((A7-D7)/A7)*100</f>
        <v>69.403201219512198</v>
      </c>
    </row>
    <row r="8" spans="1:6" x14ac:dyDescent="0.25">
      <c r="A8">
        <v>25</v>
      </c>
      <c r="B8">
        <v>1.66821</v>
      </c>
      <c r="C8">
        <v>0.54535999999999996</v>
      </c>
      <c r="D8">
        <f t="shared" si="1"/>
        <v>8.3134146341463406</v>
      </c>
      <c r="E8">
        <f t="shared" si="0"/>
        <v>4.1716463414634148</v>
      </c>
      <c r="F8">
        <f>((A8-D8)/A8)*100</f>
        <v>66.746341463414637</v>
      </c>
    </row>
    <row r="9" spans="1:6" x14ac:dyDescent="0.25">
      <c r="A9">
        <v>50</v>
      </c>
      <c r="B9">
        <v>3.3872200000000001</v>
      </c>
      <c r="C9">
        <v>0.16947999999999999</v>
      </c>
      <c r="D9">
        <f t="shared" si="1"/>
        <v>2.5835365853658532</v>
      </c>
      <c r="E9">
        <f t="shared" si="0"/>
        <v>11.854115853658536</v>
      </c>
      <c r="F9">
        <f>((A9-D9)/A9)*100</f>
        <v>94.832926829268288</v>
      </c>
    </row>
    <row r="13" spans="1:6" x14ac:dyDescent="0.25">
      <c r="B13" t="s">
        <v>4</v>
      </c>
    </row>
    <row r="14" spans="1:6" x14ac:dyDescent="0.25">
      <c r="B14">
        <v>6.3600000000000004E-2</v>
      </c>
    </row>
    <row r="16" spans="1:6" ht="15.75" thickBot="1" x14ac:dyDescent="0.3">
      <c r="A16" s="13" t="s">
        <v>12</v>
      </c>
      <c r="B16" s="14"/>
      <c r="C16" s="14"/>
      <c r="D16" s="14"/>
      <c r="E16" s="14"/>
      <c r="F16" s="14"/>
    </row>
    <row r="17" spans="1:9" ht="16.5" thickTop="1" thickBot="1" x14ac:dyDescent="0.3">
      <c r="A17" s="15" t="s">
        <v>9</v>
      </c>
      <c r="B17" s="16"/>
      <c r="C17" s="2" t="s">
        <v>10</v>
      </c>
      <c r="D17" s="1"/>
      <c r="E17" s="1"/>
      <c r="F17" s="1"/>
    </row>
    <row r="18" spans="1:9" ht="15.75" thickTop="1" x14ac:dyDescent="0.25">
      <c r="A18" t="s">
        <v>0</v>
      </c>
      <c r="B18" t="s">
        <v>1</v>
      </c>
      <c r="C18" t="s">
        <v>5</v>
      </c>
      <c r="D18" t="s">
        <v>6</v>
      </c>
      <c r="E18" t="s">
        <v>7</v>
      </c>
      <c r="F18" t="s">
        <v>8</v>
      </c>
      <c r="G18" t="s">
        <v>14</v>
      </c>
      <c r="H18" t="s">
        <v>15</v>
      </c>
      <c r="I18" t="s">
        <v>16</v>
      </c>
    </row>
    <row r="20" spans="1:9" x14ac:dyDescent="0.25">
      <c r="A20">
        <v>5</v>
      </c>
      <c r="B20">
        <v>0.49980999999999998</v>
      </c>
      <c r="C20">
        <v>2.5963E-2</v>
      </c>
      <c r="D20">
        <f>(C20/0.0636)</f>
        <v>0.40822327044025153</v>
      </c>
      <c r="E20">
        <f>(A20-D20)*(0.01/0.04)</f>
        <v>1.1479441823899372</v>
      </c>
      <c r="F20">
        <f>((A20-D20)/A20)*100</f>
        <v>91.835534591194971</v>
      </c>
      <c r="G20">
        <f>D20/E20</f>
        <v>0.35561247376188626</v>
      </c>
      <c r="H20">
        <f>LOG(E20)</f>
        <v>5.9920771450990042E-2</v>
      </c>
      <c r="I20">
        <f>LOG(D20)</f>
        <v>-0.38910224230554696</v>
      </c>
    </row>
    <row r="21" spans="1:9" x14ac:dyDescent="0.25">
      <c r="A21">
        <v>10</v>
      </c>
      <c r="B21">
        <v>0.73984000000000005</v>
      </c>
      <c r="C21">
        <v>0.21695999999999999</v>
      </c>
      <c r="D21">
        <f t="shared" ref="D21:D25" si="3">(C21/0.0636)</f>
        <v>3.4113207547169808</v>
      </c>
      <c r="E21">
        <f>(A21-D21)*(0.01/0.04)</f>
        <v>1.6471698113207549</v>
      </c>
      <c r="F21">
        <f t="shared" ref="F21:F25" si="4">((A21-D21)/A21)*100</f>
        <v>65.886792452830207</v>
      </c>
      <c r="G21">
        <f t="shared" ref="G21:G25" si="5">D21/E21</f>
        <v>2.0710194730813285</v>
      </c>
      <c r="H21">
        <f t="shared" ref="H21:H25" si="6">LOG(E21)</f>
        <v>0.21673837410478072</v>
      </c>
      <c r="I21">
        <f t="shared" ref="I21:I25" si="7">LOG(D21)</f>
        <v>0.53292255653855547</v>
      </c>
    </row>
    <row r="22" spans="1:9" x14ac:dyDescent="0.25">
      <c r="A22">
        <v>15</v>
      </c>
      <c r="B22">
        <v>1.3384400000000001</v>
      </c>
      <c r="C22">
        <v>0.40438000000000002</v>
      </c>
      <c r="D22">
        <f t="shared" si="3"/>
        <v>6.3581761006289303</v>
      </c>
      <c r="E22">
        <f t="shared" ref="E22:E25" si="8">(A22-D22)*(0.01/0.04)</f>
        <v>2.1604559748427672</v>
      </c>
      <c r="F22">
        <f t="shared" si="4"/>
        <v>57.612159329140454</v>
      </c>
      <c r="G22">
        <f t="shared" si="5"/>
        <v>2.9429787853426004</v>
      </c>
      <c r="H22">
        <f t="shared" si="6"/>
        <v>0.33454542080801747</v>
      </c>
      <c r="I22">
        <f t="shared" si="7"/>
        <v>0.80333255227838896</v>
      </c>
    </row>
    <row r="23" spans="1:9" x14ac:dyDescent="0.25">
      <c r="A23">
        <v>20</v>
      </c>
      <c r="B23">
        <v>1.3971800000000001</v>
      </c>
      <c r="C23">
        <v>0.40143000000000001</v>
      </c>
      <c r="D23">
        <f t="shared" si="3"/>
        <v>6.3117924528301881</v>
      </c>
      <c r="E23">
        <f t="shared" si="8"/>
        <v>3.422051886792453</v>
      </c>
      <c r="F23">
        <f t="shared" si="4"/>
        <v>68.441037735849065</v>
      </c>
      <c r="G23">
        <f t="shared" si="5"/>
        <v>1.8444467417898616</v>
      </c>
      <c r="H23">
        <f t="shared" si="6"/>
        <v>0.53428659023629377</v>
      </c>
      <c r="I23">
        <f t="shared" si="7"/>
        <v>0.80015270977162312</v>
      </c>
    </row>
    <row r="24" spans="1:9" x14ac:dyDescent="0.25">
      <c r="A24">
        <v>25</v>
      </c>
      <c r="B24">
        <v>1.66821</v>
      </c>
      <c r="C24">
        <v>0.54535999999999996</v>
      </c>
      <c r="D24">
        <f t="shared" si="3"/>
        <v>8.5748427672955962</v>
      </c>
      <c r="E24">
        <f t="shared" si="8"/>
        <v>4.1062893081761009</v>
      </c>
      <c r="F24">
        <f t="shared" si="4"/>
        <v>65.700628930817615</v>
      </c>
      <c r="G24">
        <f t="shared" si="5"/>
        <v>2.0882217797518758</v>
      </c>
      <c r="H24">
        <f t="shared" si="6"/>
        <v>0.61344954428401188</v>
      </c>
      <c r="I24">
        <f t="shared" si="7"/>
        <v>0.93322616534198588</v>
      </c>
    </row>
    <row r="25" spans="1:9" x14ac:dyDescent="0.25">
      <c r="A25">
        <v>50</v>
      </c>
      <c r="B25">
        <v>1.99072</v>
      </c>
      <c r="C25">
        <v>0.16947999999999999</v>
      </c>
      <c r="D25">
        <f t="shared" si="3"/>
        <v>2.6647798742138362</v>
      </c>
      <c r="E25">
        <f t="shared" si="8"/>
        <v>11.833805031446541</v>
      </c>
      <c r="F25">
        <f t="shared" si="4"/>
        <v>94.67044025157233</v>
      </c>
      <c r="G25">
        <f t="shared" si="5"/>
        <v>0.22518368919655074</v>
      </c>
      <c r="H25">
        <f t="shared" si="6"/>
        <v>1.0731244097555586</v>
      </c>
      <c r="I25">
        <f t="shared" si="7"/>
        <v>0.4256613396805381</v>
      </c>
    </row>
    <row r="29" spans="1:9" ht="15.75" thickBot="1" x14ac:dyDescent="0.3">
      <c r="A29" s="13" t="s">
        <v>11</v>
      </c>
      <c r="B29" s="14"/>
      <c r="C29" s="14"/>
      <c r="D29" s="14"/>
      <c r="E29" s="14"/>
      <c r="F29" s="14"/>
    </row>
    <row r="30" spans="1:9" ht="16.5" thickTop="1" thickBot="1" x14ac:dyDescent="0.3">
      <c r="A30" s="15" t="s">
        <v>9</v>
      </c>
      <c r="B30" s="16"/>
      <c r="C30" s="2" t="s">
        <v>10</v>
      </c>
      <c r="D30" s="1"/>
      <c r="E30" s="1"/>
      <c r="F30" s="1"/>
    </row>
    <row r="31" spans="1:9" ht="15.75" thickTop="1" x14ac:dyDescent="0.25">
      <c r="A31" t="s">
        <v>13</v>
      </c>
      <c r="B31" t="s">
        <v>1</v>
      </c>
      <c r="C31" t="s">
        <v>5</v>
      </c>
      <c r="D31" t="s">
        <v>6</v>
      </c>
      <c r="E31" t="s">
        <v>7</v>
      </c>
      <c r="F31" t="s">
        <v>8</v>
      </c>
    </row>
    <row r="33" spans="1:6" x14ac:dyDescent="0.25">
      <c r="A33">
        <v>20</v>
      </c>
      <c r="B33">
        <v>0.49980999999999998</v>
      </c>
      <c r="C33">
        <v>0.15206</v>
      </c>
      <c r="D33">
        <f>(C33/0.0382)</f>
        <v>3.9806282722513093</v>
      </c>
      <c r="E33">
        <f>(10-D33)*(0.01/0.04)</f>
        <v>1.5048429319371728</v>
      </c>
      <c r="F33">
        <f>((10-D33)/10)*100</f>
        <v>60.193717277486911</v>
      </c>
    </row>
    <row r="34" spans="1:6" x14ac:dyDescent="0.25">
      <c r="A34">
        <v>40</v>
      </c>
      <c r="B34">
        <v>0.73984000000000005</v>
      </c>
      <c r="C34">
        <v>7.8299999999999995E-2</v>
      </c>
      <c r="D34">
        <f>(C34/0.0382)</f>
        <v>2.0497382198952878</v>
      </c>
      <c r="E34">
        <f t="shared" ref="E34:E37" si="9">(10-D34)*(0.01/0.04)</f>
        <v>1.9875654450261782</v>
      </c>
      <c r="F34">
        <f t="shared" ref="F34:F37" si="10">((10-D34)/10)*100</f>
        <v>79.502617801047123</v>
      </c>
    </row>
    <row r="35" spans="1:6" x14ac:dyDescent="0.25">
      <c r="A35">
        <v>60</v>
      </c>
      <c r="B35">
        <v>1.3384400000000001</v>
      </c>
      <c r="C35">
        <v>0.26062999999999997</v>
      </c>
      <c r="D35">
        <f>(C35/0.0382)</f>
        <v>6.8227748691099475</v>
      </c>
      <c r="E35">
        <f t="shared" si="9"/>
        <v>0.79430628272251314</v>
      </c>
      <c r="F35">
        <f t="shared" si="10"/>
        <v>31.772251308900522</v>
      </c>
    </row>
    <row r="36" spans="1:6" x14ac:dyDescent="0.25">
      <c r="A36">
        <v>100</v>
      </c>
      <c r="B36">
        <v>1.3971800000000001</v>
      </c>
      <c r="C36">
        <v>0.24920999999999999</v>
      </c>
      <c r="D36">
        <f>(C36/0.0382)</f>
        <v>6.5238219895287957</v>
      </c>
      <c r="E36">
        <f t="shared" si="9"/>
        <v>0.86904450261780108</v>
      </c>
      <c r="F36">
        <f t="shared" si="10"/>
        <v>34.761780104712045</v>
      </c>
    </row>
    <row r="37" spans="1:6" x14ac:dyDescent="0.25">
      <c r="A37">
        <v>120</v>
      </c>
      <c r="B37">
        <v>1.66821</v>
      </c>
      <c r="C37">
        <v>0.20013</v>
      </c>
      <c r="D37">
        <f>(C37/0.0382)</f>
        <v>5.2390052356020949</v>
      </c>
      <c r="E37">
        <f t="shared" si="9"/>
        <v>1.1902486910994763</v>
      </c>
      <c r="F37">
        <f t="shared" si="10"/>
        <v>47.609947643979048</v>
      </c>
    </row>
    <row r="38" spans="1:6" x14ac:dyDescent="0.25">
      <c r="B38">
        <v>1.99072</v>
      </c>
    </row>
    <row r="43" spans="1:6" x14ac:dyDescent="0.25">
      <c r="B43" t="s">
        <v>14</v>
      </c>
      <c r="C43" t="s">
        <v>6</v>
      </c>
      <c r="E43" t="s">
        <v>15</v>
      </c>
      <c r="F43" t="s">
        <v>16</v>
      </c>
    </row>
    <row r="45" spans="1:6" x14ac:dyDescent="0.25">
      <c r="B45">
        <v>0.62926495270757465</v>
      </c>
      <c r="C45">
        <v>0.67965968586387437</v>
      </c>
      <c r="E45">
        <v>3.3457966304148129E-2</v>
      </c>
      <c r="F45">
        <v>-0.16770848956884174</v>
      </c>
    </row>
    <row r="46" spans="1:6" x14ac:dyDescent="0.25">
      <c r="B46">
        <v>5.258361609306835</v>
      </c>
      <c r="C46">
        <v>5.679581151832461</v>
      </c>
      <c r="E46">
        <v>3.3465860725423999E-2</v>
      </c>
      <c r="F46">
        <v>0.75431630927526061</v>
      </c>
    </row>
    <row r="47" spans="1:6" x14ac:dyDescent="0.25">
      <c r="B47">
        <v>9.5926936306487978</v>
      </c>
      <c r="C47">
        <v>10.58586387434555</v>
      </c>
      <c r="E47">
        <v>4.2785730725810822E-2</v>
      </c>
      <c r="F47">
        <v>1.0247263050150941</v>
      </c>
    </row>
    <row r="48" spans="1:6" x14ac:dyDescent="0.25">
      <c r="B48">
        <v>4.4287172132277908</v>
      </c>
      <c r="C48">
        <v>10.508638743455498</v>
      </c>
      <c r="E48">
        <v>0.37526851233321551</v>
      </c>
      <c r="F48">
        <v>1.0215464625083284</v>
      </c>
    </row>
    <row r="49" spans="2:6" x14ac:dyDescent="0.25">
      <c r="B49">
        <v>5.3252612049604524</v>
      </c>
      <c r="C49">
        <v>14.276439790575916</v>
      </c>
      <c r="E49">
        <v>0.42827900322785895</v>
      </c>
      <c r="F49">
        <v>1.1546199180786911</v>
      </c>
    </row>
    <row r="50" spans="2:6" x14ac:dyDescent="0.25">
      <c r="B50">
        <v>0.38949279525658997</v>
      </c>
      <c r="C50">
        <v>4.4366492146596856</v>
      </c>
      <c r="E50">
        <v>1.056555663808521</v>
      </c>
      <c r="F50">
        <v>0.64705509241724324</v>
      </c>
    </row>
  </sheetData>
  <mergeCells count="4">
    <mergeCell ref="A16:F16"/>
    <mergeCell ref="A17:B17"/>
    <mergeCell ref="A29:F29"/>
    <mergeCell ref="A30:B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3E7E-C8D3-486C-8AA2-F3D93AAD0389}">
  <dimension ref="A1:F88"/>
  <sheetViews>
    <sheetView tabSelected="1" topLeftCell="B43" zoomScale="70" zoomScaleNormal="70" workbookViewId="0">
      <selection activeCell="E46" sqref="E46:E48"/>
    </sheetView>
  </sheetViews>
  <sheetFormatPr defaultRowHeight="15" x14ac:dyDescent="0.25"/>
  <cols>
    <col min="2" max="2" width="14" customWidth="1"/>
    <col min="3" max="3" width="24.85546875" customWidth="1"/>
    <col min="4" max="4" width="28.140625" bestFit="1" customWidth="1"/>
    <col min="5" max="5" width="25.42578125" customWidth="1"/>
    <col min="6" max="6" width="22.85546875" bestFit="1" customWidth="1"/>
  </cols>
  <sheetData>
    <row r="1" spans="1:6" x14ac:dyDescent="0.25">
      <c r="A1" s="1"/>
      <c r="B1" s="3" t="s">
        <v>17</v>
      </c>
      <c r="C1" s="3"/>
      <c r="D1" s="3"/>
      <c r="E1" s="3"/>
      <c r="F1" s="3"/>
    </row>
    <row r="2" spans="1:6" x14ac:dyDescent="0.25">
      <c r="A2" t="s">
        <v>0</v>
      </c>
      <c r="B2" t="s">
        <v>1</v>
      </c>
      <c r="C2" t="s">
        <v>18</v>
      </c>
      <c r="D2" t="s">
        <v>6</v>
      </c>
      <c r="E2" t="s">
        <v>7</v>
      </c>
      <c r="F2" t="s">
        <v>8</v>
      </c>
    </row>
    <row r="3" spans="1:6" x14ac:dyDescent="0.25">
      <c r="A3">
        <v>0</v>
      </c>
    </row>
    <row r="4" spans="1:6" x14ac:dyDescent="0.25">
      <c r="A4">
        <v>5</v>
      </c>
      <c r="B4" s="4">
        <v>0.49980999999999998</v>
      </c>
      <c r="C4" s="4">
        <v>2.554E-2</v>
      </c>
      <c r="D4" s="4">
        <f>(C4/0.0656)</f>
        <v>0.38932926829268288</v>
      </c>
      <c r="E4" s="4">
        <f t="shared" ref="E4:E9" si="0">(A4-D4)*(0.01/0.04)</f>
        <v>1.1526676829268292</v>
      </c>
      <c r="F4" s="12">
        <f>((A4-D4)/A4)*100</f>
        <v>92.213414634146346</v>
      </c>
    </row>
    <row r="5" spans="1:6" x14ac:dyDescent="0.25">
      <c r="A5">
        <v>10</v>
      </c>
      <c r="B5" s="4">
        <v>0.73984000000000005</v>
      </c>
      <c r="C5" s="4">
        <v>0.21617</v>
      </c>
      <c r="D5" s="4">
        <f t="shared" ref="D5:D9" si="1">(C5/0.0656)</f>
        <v>3.2952743902439021</v>
      </c>
      <c r="E5" s="4">
        <f t="shared" si="0"/>
        <v>1.6761814024390245</v>
      </c>
      <c r="F5" s="12">
        <f t="shared" ref="F5" si="2">((A5-D5)/A5)*100</f>
        <v>67.047256097560975</v>
      </c>
    </row>
    <row r="6" spans="1:6" x14ac:dyDescent="0.25">
      <c r="A6">
        <v>15</v>
      </c>
      <c r="B6" s="4">
        <v>1.3384400000000001</v>
      </c>
      <c r="C6" s="4">
        <v>0.40438000000000002</v>
      </c>
      <c r="D6" s="4">
        <f t="shared" si="1"/>
        <v>6.1643292682926827</v>
      </c>
      <c r="E6" s="4">
        <f t="shared" si="0"/>
        <v>2.2089176829268293</v>
      </c>
      <c r="F6" s="12">
        <f>((A6-D6)/A6)*100</f>
        <v>58.904471544715456</v>
      </c>
    </row>
    <row r="7" spans="1:6" x14ac:dyDescent="0.25">
      <c r="A7">
        <v>20</v>
      </c>
      <c r="B7" s="4">
        <v>1.3971800000000001</v>
      </c>
      <c r="C7" s="4">
        <v>0.40143000000000001</v>
      </c>
      <c r="D7" s="4">
        <f t="shared" si="1"/>
        <v>6.1193597560975608</v>
      </c>
      <c r="E7" s="4">
        <f t="shared" si="0"/>
        <v>3.4701600609756098</v>
      </c>
      <c r="F7" s="12">
        <f>((A7-D7)/A7)*100</f>
        <v>69.403201219512198</v>
      </c>
    </row>
    <row r="8" spans="1:6" x14ac:dyDescent="0.25">
      <c r="A8">
        <v>25</v>
      </c>
      <c r="B8" s="4">
        <v>1.66821</v>
      </c>
      <c r="C8" s="4">
        <v>0.54535999999999996</v>
      </c>
      <c r="D8" s="4">
        <f t="shared" si="1"/>
        <v>8.3134146341463406</v>
      </c>
      <c r="E8" s="4">
        <f t="shared" si="0"/>
        <v>4.1716463414634148</v>
      </c>
      <c r="F8" s="12">
        <f>((A8-D8)/A8)*100</f>
        <v>66.746341463414637</v>
      </c>
    </row>
    <row r="9" spans="1:6" x14ac:dyDescent="0.25">
      <c r="A9">
        <v>50</v>
      </c>
      <c r="B9" s="4">
        <v>3.3872200000000001</v>
      </c>
      <c r="C9" s="4">
        <v>0.16947999999999999</v>
      </c>
      <c r="D9" s="4">
        <f t="shared" si="1"/>
        <v>2.5835365853658532</v>
      </c>
      <c r="E9" s="4">
        <f t="shared" si="0"/>
        <v>11.854115853658536</v>
      </c>
      <c r="F9" s="12">
        <f>((A9-D9)/A9)*100</f>
        <v>94.832926829268288</v>
      </c>
    </row>
    <row r="10" spans="1:6" x14ac:dyDescent="0.25">
      <c r="B10" s="4"/>
      <c r="C10" s="4"/>
      <c r="D10" s="4"/>
      <c r="E10" s="4"/>
    </row>
    <row r="11" spans="1:6" x14ac:dyDescent="0.25">
      <c r="B11" s="4"/>
      <c r="C11" s="4"/>
      <c r="D11" s="4"/>
      <c r="E11" s="4"/>
    </row>
    <row r="12" spans="1:6" x14ac:dyDescent="0.25">
      <c r="B12" s="4"/>
      <c r="C12" s="4"/>
      <c r="D12" s="4"/>
      <c r="E12" s="4"/>
    </row>
    <row r="13" spans="1:6" x14ac:dyDescent="0.25">
      <c r="B13" t="s">
        <v>4</v>
      </c>
    </row>
    <row r="14" spans="1:6" x14ac:dyDescent="0.25">
      <c r="B14">
        <v>6.3600000000000004E-2</v>
      </c>
    </row>
    <row r="16" spans="1:6" ht="15.75" thickBot="1" x14ac:dyDescent="0.3">
      <c r="A16" s="13" t="s">
        <v>12</v>
      </c>
      <c r="B16" s="14"/>
      <c r="C16" s="14"/>
      <c r="D16" s="14"/>
      <c r="E16" s="14"/>
      <c r="F16" s="14"/>
    </row>
    <row r="17" spans="1:6" ht="16.5" thickTop="1" thickBot="1" x14ac:dyDescent="0.3">
      <c r="A17" s="15" t="s">
        <v>9</v>
      </c>
      <c r="B17" s="16"/>
      <c r="C17" s="2" t="s">
        <v>10</v>
      </c>
      <c r="D17" s="1"/>
      <c r="E17" s="1"/>
      <c r="F17" s="1"/>
    </row>
    <row r="18" spans="1:6" ht="15.75" thickTop="1" x14ac:dyDescent="0.25">
      <c r="A18" t="s">
        <v>0</v>
      </c>
      <c r="B18" t="s">
        <v>1</v>
      </c>
      <c r="C18" t="s">
        <v>5</v>
      </c>
      <c r="D18" t="s">
        <v>6</v>
      </c>
      <c r="E18" t="s">
        <v>7</v>
      </c>
      <c r="F18" t="s">
        <v>8</v>
      </c>
    </row>
    <row r="20" spans="1:6" x14ac:dyDescent="0.25">
      <c r="A20">
        <v>5</v>
      </c>
      <c r="B20" s="4">
        <v>0.49980999999999998</v>
      </c>
      <c r="C20">
        <v>4.3056872291239202E-2</v>
      </c>
      <c r="D20" s="4">
        <f>(C20/0.0636)</f>
        <v>0.67699484734652826</v>
      </c>
      <c r="E20" s="4">
        <f>(A20-D20)*(0.01/0.04)</f>
        <v>1.0807512881633679</v>
      </c>
      <c r="F20" s="12">
        <f>((A20-D20)/A20)*100</f>
        <v>86.460103053069432</v>
      </c>
    </row>
    <row r="21" spans="1:6" x14ac:dyDescent="0.25">
      <c r="A21">
        <v>10</v>
      </c>
      <c r="B21" s="4">
        <v>0.73984000000000005</v>
      </c>
      <c r="C21">
        <v>1.05467915920772</v>
      </c>
      <c r="D21" s="4">
        <f t="shared" ref="D21:F24" si="3">(C21/0.0636)</f>
        <v>16.583005647920125</v>
      </c>
      <c r="E21" s="4">
        <f>(A21-D21)*(0.01/0.04)</f>
        <v>-1.6457514119800312</v>
      </c>
      <c r="F21" s="12">
        <f t="shared" ref="F21:F25" si="4">((A21-D21)/A21)*100</f>
        <v>-65.830056479201247</v>
      </c>
    </row>
    <row r="22" spans="1:6" x14ac:dyDescent="0.25">
      <c r="A22">
        <v>15</v>
      </c>
      <c r="B22" s="4">
        <v>1.3384400000000001</v>
      </c>
      <c r="C22">
        <v>0.114977639208332</v>
      </c>
      <c r="D22" s="4">
        <f t="shared" si="3"/>
        <v>1.8078245158542765</v>
      </c>
      <c r="E22" s="4">
        <f t="shared" ref="E22:E25" si="5">(A22-D22)*(0.01/0.04)</f>
        <v>3.2980438710364308</v>
      </c>
      <c r="F22" s="12">
        <f t="shared" si="4"/>
        <v>87.947836560971496</v>
      </c>
    </row>
    <row r="23" spans="1:6" x14ac:dyDescent="0.25">
      <c r="A23">
        <v>20</v>
      </c>
      <c r="B23" s="4">
        <v>1.3971800000000001</v>
      </c>
      <c r="C23">
        <v>0.19345171051587901</v>
      </c>
      <c r="D23" s="4">
        <f t="shared" si="3"/>
        <v>3.0416935615704244</v>
      </c>
      <c r="E23" s="4">
        <f t="shared" si="5"/>
        <v>4.2395766096073935</v>
      </c>
      <c r="F23" s="12">
        <f t="shared" si="4"/>
        <v>84.791532192147869</v>
      </c>
    </row>
    <row r="24" spans="1:6" x14ac:dyDescent="0.25">
      <c r="A24">
        <v>25</v>
      </c>
      <c r="B24" s="4">
        <v>1.66821</v>
      </c>
      <c r="C24">
        <v>0.64259691772221395</v>
      </c>
      <c r="D24" s="4">
        <f t="shared" si="3"/>
        <v>10.103725121418458</v>
      </c>
      <c r="E24" s="4">
        <f t="shared" si="5"/>
        <v>3.7240687196453854</v>
      </c>
      <c r="F24" s="12">
        <f t="shared" si="4"/>
        <v>59.585099514326167</v>
      </c>
    </row>
    <row r="25" spans="1:6" x14ac:dyDescent="0.25">
      <c r="A25">
        <v>50</v>
      </c>
      <c r="B25" s="4">
        <v>1.99072</v>
      </c>
      <c r="C25">
        <v>0.43905852342513801</v>
      </c>
      <c r="D25" s="4">
        <f>(C25/0.0636)</f>
        <v>6.9034359029109744</v>
      </c>
      <c r="E25" s="4">
        <f t="shared" si="5"/>
        <v>10.774141024272257</v>
      </c>
      <c r="F25" s="12">
        <f t="shared" si="4"/>
        <v>86.193128194178058</v>
      </c>
    </row>
    <row r="26" spans="1:6" x14ac:dyDescent="0.25">
      <c r="B26" s="4"/>
      <c r="C26" s="4"/>
      <c r="D26" s="4"/>
      <c r="E26" s="4"/>
    </row>
    <row r="27" spans="1:6" x14ac:dyDescent="0.25">
      <c r="B27" s="4"/>
      <c r="C27" s="4"/>
      <c r="D27" s="4"/>
      <c r="E27" s="4"/>
    </row>
    <row r="29" spans="1:6" ht="15.75" thickBot="1" x14ac:dyDescent="0.3">
      <c r="A29" s="13" t="s">
        <v>11</v>
      </c>
      <c r="B29" s="14"/>
      <c r="C29" s="14"/>
      <c r="D29" s="14"/>
      <c r="E29" s="14"/>
      <c r="F29" s="14"/>
    </row>
    <row r="30" spans="1:6" ht="16.5" thickTop="1" thickBot="1" x14ac:dyDescent="0.3">
      <c r="A30" s="15" t="s">
        <v>9</v>
      </c>
      <c r="B30" s="16"/>
      <c r="C30" s="2" t="s">
        <v>10</v>
      </c>
      <c r="D30" s="1"/>
      <c r="E30" s="1"/>
      <c r="F30" s="1"/>
    </row>
    <row r="31" spans="1:6" ht="15.75" thickTop="1" x14ac:dyDescent="0.25">
      <c r="A31" t="s">
        <v>13</v>
      </c>
      <c r="B31" t="s">
        <v>54</v>
      </c>
      <c r="C31" t="s">
        <v>5</v>
      </c>
      <c r="D31" t="s">
        <v>6</v>
      </c>
      <c r="E31" t="s">
        <v>26</v>
      </c>
      <c r="F31" t="s">
        <v>8</v>
      </c>
    </row>
    <row r="33" spans="1:6" x14ac:dyDescent="0.25">
      <c r="A33">
        <v>20</v>
      </c>
      <c r="B33">
        <v>10</v>
      </c>
      <c r="C33">
        <v>0.13451403795375799</v>
      </c>
      <c r="D33" s="4">
        <f>(C33/0.0636)</f>
        <v>2.1150005967572012</v>
      </c>
      <c r="E33" s="4">
        <f>(B33-D33)*(0.01/0.04)</f>
        <v>1.9712498508106997</v>
      </c>
      <c r="F33" s="12">
        <f>((B33-D33)/B33)*100</f>
        <v>78.849994032427986</v>
      </c>
    </row>
    <row r="34" spans="1:6" x14ac:dyDescent="0.25">
      <c r="A34">
        <v>40</v>
      </c>
      <c r="B34">
        <v>10</v>
      </c>
      <c r="C34">
        <v>0.26323788805079501</v>
      </c>
      <c r="D34" s="4">
        <f t="shared" ref="D34:D37" si="6">(C34/0.0636)</f>
        <v>4.1389605039433173</v>
      </c>
      <c r="E34" s="4">
        <f t="shared" ref="E34:E37" si="7">(B34-D34)*(0.01/0.04)</f>
        <v>1.4652598740141707</v>
      </c>
      <c r="F34" s="12">
        <f t="shared" ref="F34:F37" si="8">((B34-D34)/B34)*100</f>
        <v>58.610394960566822</v>
      </c>
    </row>
    <row r="35" spans="1:6" x14ac:dyDescent="0.25">
      <c r="A35">
        <v>60</v>
      </c>
      <c r="B35">
        <v>10</v>
      </c>
      <c r="C35">
        <v>0.21081286924255599</v>
      </c>
      <c r="D35" s="4">
        <f t="shared" si="6"/>
        <v>3.3146677553861004</v>
      </c>
      <c r="E35" s="4">
        <f t="shared" si="7"/>
        <v>1.6713330611534749</v>
      </c>
      <c r="F35" s="12">
        <f t="shared" si="8"/>
        <v>66.853322446139003</v>
      </c>
    </row>
    <row r="36" spans="1:6" x14ac:dyDescent="0.25">
      <c r="A36">
        <v>80</v>
      </c>
      <c r="B36">
        <v>10</v>
      </c>
      <c r="C36">
        <v>0.13451403795375799</v>
      </c>
      <c r="D36" s="4">
        <f t="shared" si="6"/>
        <v>2.1150005967572012</v>
      </c>
      <c r="E36" s="4">
        <f t="shared" si="7"/>
        <v>1.9712498508106997</v>
      </c>
      <c r="F36" s="12">
        <f t="shared" si="8"/>
        <v>78.849994032427986</v>
      </c>
    </row>
    <row r="37" spans="1:6" x14ac:dyDescent="0.25">
      <c r="A37">
        <v>100</v>
      </c>
      <c r="B37">
        <v>10</v>
      </c>
      <c r="C37">
        <v>0.43727186940659701</v>
      </c>
      <c r="D37" s="4">
        <f t="shared" si="6"/>
        <v>6.8753438585942925</v>
      </c>
      <c r="E37" s="4">
        <f t="shared" si="7"/>
        <v>0.78116403535142687</v>
      </c>
      <c r="F37" s="12">
        <f t="shared" si="8"/>
        <v>31.246561414057073</v>
      </c>
    </row>
    <row r="38" spans="1:6" x14ac:dyDescent="0.25">
      <c r="C38" s="4"/>
      <c r="D38" s="4"/>
      <c r="E38" s="4"/>
      <c r="F38" s="12"/>
    </row>
    <row r="39" spans="1:6" x14ac:dyDescent="0.25">
      <c r="C39" s="4"/>
      <c r="D39" s="4"/>
      <c r="E39" s="4"/>
      <c r="F39" s="12"/>
    </row>
    <row r="40" spans="1:6" x14ac:dyDescent="0.25">
      <c r="F40" s="12"/>
    </row>
    <row r="41" spans="1:6" x14ac:dyDescent="0.25">
      <c r="F41" s="12"/>
    </row>
    <row r="42" spans="1:6" x14ac:dyDescent="0.25">
      <c r="A42" s="17" t="s">
        <v>19</v>
      </c>
      <c r="B42" s="17"/>
      <c r="C42" s="17"/>
      <c r="D42" s="17"/>
      <c r="E42" s="17"/>
      <c r="F42" s="17"/>
    </row>
    <row r="43" spans="1:6" x14ac:dyDescent="0.25">
      <c r="A43" s="17" t="s">
        <v>20</v>
      </c>
      <c r="B43" s="17"/>
      <c r="C43" s="4"/>
      <c r="D43" s="18"/>
      <c r="E43" s="18"/>
      <c r="F43" s="4"/>
    </row>
    <row r="44" spans="1:6" x14ac:dyDescent="0.25">
      <c r="A44" s="4" t="s">
        <v>21</v>
      </c>
      <c r="B44" s="4" t="s">
        <v>2</v>
      </c>
      <c r="C44" s="4"/>
      <c r="D44" s="22" t="s">
        <v>37</v>
      </c>
      <c r="E44" s="22"/>
      <c r="F44" s="4"/>
    </row>
    <row r="45" spans="1:6" ht="15.75" thickBot="1" x14ac:dyDescent="0.3">
      <c r="A45" s="4">
        <f>IFERROR((D20/E20), 0)</f>
        <v>0.62641132586297021</v>
      </c>
      <c r="B45" s="4">
        <f>IFERROR((D20), 0)</f>
        <v>0.67699484734652826</v>
      </c>
      <c r="C45" s="6" t="s">
        <v>52</v>
      </c>
      <c r="D45" s="5"/>
      <c r="E45" s="7" t="s">
        <v>45</v>
      </c>
      <c r="F45" s="4"/>
    </row>
    <row r="46" spans="1:6" ht="16.5" thickBot="1" x14ac:dyDescent="0.3">
      <c r="A46" s="4">
        <f t="shared" ref="A46:A49" si="9">IFERROR((D21/E21), 0)</f>
        <v>-10.076251812519384</v>
      </c>
      <c r="B46" s="4">
        <f t="shared" ref="B46:B49" si="10">IFERROR((D21), 0)</f>
        <v>16.583005647920125</v>
      </c>
      <c r="C46" s="4">
        <f>SLOPE(A45:A50,B45:B50)</f>
        <v>-0.55246325991093392</v>
      </c>
      <c r="D46" s="8" t="s">
        <v>46</v>
      </c>
      <c r="E46" s="4">
        <f>1/C46</f>
        <v>-1.8100751173231253</v>
      </c>
      <c r="F46" s="4"/>
    </row>
    <row r="47" spans="1:6" ht="16.5" thickBot="1" x14ac:dyDescent="0.3">
      <c r="A47" s="4">
        <f t="shared" si="9"/>
        <v>0.54815053605886588</v>
      </c>
      <c r="B47" s="4">
        <f t="shared" si="10"/>
        <v>1.8078245158542765</v>
      </c>
      <c r="C47" s="4"/>
      <c r="D47" s="9" t="s">
        <v>47</v>
      </c>
      <c r="E47" s="4">
        <f>1/C49</f>
        <v>0.40566359620876968</v>
      </c>
      <c r="F47" s="4"/>
    </row>
    <row r="48" spans="1:6" ht="19.5" thickBot="1" x14ac:dyDescent="0.3">
      <c r="A48" s="4">
        <f t="shared" si="9"/>
        <v>0.7174521990421352</v>
      </c>
      <c r="B48" s="4">
        <f t="shared" si="10"/>
        <v>3.0416935615704244</v>
      </c>
      <c r="C48" s="6" t="s">
        <v>53</v>
      </c>
      <c r="D48" s="9" t="s">
        <v>39</v>
      </c>
      <c r="E48" s="4">
        <f>RSQ(A45:A50,B45:B50)</f>
        <v>0.53507761206919147</v>
      </c>
      <c r="F48" s="4"/>
    </row>
    <row r="49" spans="1:6" x14ac:dyDescent="0.25">
      <c r="A49" s="4">
        <f t="shared" si="9"/>
        <v>2.7130877226080186</v>
      </c>
      <c r="B49" s="4">
        <f t="shared" si="10"/>
        <v>10.103725121418458</v>
      </c>
      <c r="C49" s="4">
        <f>INTERCEPT(A45:A50,B45:B50)</f>
        <v>2.4650967189211688</v>
      </c>
      <c r="D49" s="4"/>
      <c r="E49" s="4"/>
      <c r="F49" s="4"/>
    </row>
    <row r="50" spans="1:6" x14ac:dyDescent="0.25">
      <c r="A50" s="4"/>
      <c r="B50" s="4"/>
      <c r="C50" s="4"/>
      <c r="D50" s="4"/>
      <c r="E50" s="4"/>
      <c r="F50" s="4"/>
    </row>
    <row r="51" spans="1:6" x14ac:dyDescent="0.25">
      <c r="A51" s="4"/>
      <c r="B51" s="4"/>
      <c r="C51" s="4"/>
      <c r="D51" s="4"/>
      <c r="E51" s="4"/>
      <c r="F51" s="4"/>
    </row>
    <row r="52" spans="1:6" x14ac:dyDescent="0.25">
      <c r="A52" s="4"/>
      <c r="B52" s="4"/>
      <c r="C52" s="4"/>
      <c r="D52" s="4"/>
      <c r="E52" s="4"/>
      <c r="F52" s="4"/>
    </row>
    <row r="53" spans="1:6" x14ac:dyDescent="0.25">
      <c r="A53" s="17" t="s">
        <v>22</v>
      </c>
      <c r="B53" s="17"/>
      <c r="C53" s="17"/>
      <c r="D53" s="17"/>
      <c r="E53" s="17"/>
      <c r="F53" s="17"/>
    </row>
    <row r="54" spans="1:6" x14ac:dyDescent="0.25">
      <c r="A54" s="17" t="s">
        <v>20</v>
      </c>
      <c r="B54" s="17"/>
      <c r="C54" s="4"/>
      <c r="D54" s="17"/>
      <c r="E54" s="17"/>
      <c r="F54" s="4"/>
    </row>
    <row r="55" spans="1:6" x14ac:dyDescent="0.25">
      <c r="A55" s="4" t="s">
        <v>15</v>
      </c>
      <c r="B55" s="4" t="s">
        <v>23</v>
      </c>
      <c r="C55" s="4"/>
      <c r="D55" s="22" t="s">
        <v>37</v>
      </c>
      <c r="E55" s="22"/>
      <c r="F55" s="4"/>
    </row>
    <row r="56" spans="1:6" ht="15.75" thickBot="1" x14ac:dyDescent="0.3">
      <c r="A56" s="4">
        <f>IFERROR(LOG(E20), 0)</f>
        <v>3.372576184798317E-2</v>
      </c>
      <c r="B56" s="4">
        <f t="shared" ref="B56:B61" si="11">IFERROR(LOG(D20), 0)</f>
        <v>-0.16941463674688792</v>
      </c>
      <c r="C56" s="6" t="s">
        <v>52</v>
      </c>
      <c r="D56" s="5"/>
      <c r="E56" s="7" t="s">
        <v>45</v>
      </c>
      <c r="F56" s="4"/>
    </row>
    <row r="57" spans="1:6" ht="18" thickBot="1" x14ac:dyDescent="0.3">
      <c r="A57" s="4">
        <f t="shared" ref="A56:A61" si="12">IFERROR(LOG(E21), 0)</f>
        <v>0</v>
      </c>
      <c r="B57" s="4">
        <f t="shared" si="11"/>
        <v>1.2196632486511585</v>
      </c>
      <c r="C57" s="4">
        <v>-0.82350000000000001</v>
      </c>
      <c r="D57" s="8" t="s">
        <v>48</v>
      </c>
      <c r="E57" s="4">
        <f>10^(C60)</f>
        <v>2.3954348402679013</v>
      </c>
      <c r="F57" s="4"/>
    </row>
    <row r="58" spans="1:6" ht="16.5" thickBot="1" x14ac:dyDescent="0.3">
      <c r="A58" s="4">
        <f t="shared" si="12"/>
        <v>0.51825642839228236</v>
      </c>
      <c r="B58" s="4">
        <f t="shared" si="11"/>
        <v>0.25715627155143522</v>
      </c>
      <c r="C58" s="4"/>
      <c r="D58" s="9" t="s">
        <v>49</v>
      </c>
      <c r="E58" s="4">
        <f>1/C57</f>
        <v>-1.2143290831815421</v>
      </c>
      <c r="F58" s="4"/>
    </row>
    <row r="59" spans="1:6" ht="19.5" thickBot="1" x14ac:dyDescent="0.3">
      <c r="A59" s="4">
        <f t="shared" si="12"/>
        <v>0.62732248741999719</v>
      </c>
      <c r="B59" s="4">
        <f t="shared" si="11"/>
        <v>0.48311545849322929</v>
      </c>
      <c r="C59" s="6" t="s">
        <v>53</v>
      </c>
      <c r="D59" s="9" t="s">
        <v>39</v>
      </c>
      <c r="E59" s="4">
        <f>RSQ(A56:A61,B56:B61)</f>
        <v>3.3721223351096299E-2</v>
      </c>
      <c r="F59" s="4"/>
    </row>
    <row r="60" spans="1:6" x14ac:dyDescent="0.25">
      <c r="A60" s="4">
        <f t="shared" si="12"/>
        <v>0.57101768634996808</v>
      </c>
      <c r="B60" s="4">
        <f t="shared" si="11"/>
        <v>1.0044815224369195</v>
      </c>
      <c r="C60" s="4">
        <f>INTERCEPT(A56:A61,B56:B61)</f>
        <v>0.37938436183704782</v>
      </c>
      <c r="D60" s="4"/>
      <c r="E60" s="4"/>
      <c r="F60" s="4"/>
    </row>
    <row r="61" spans="1:6" x14ac:dyDescent="0.25">
      <c r="A61" s="4">
        <f t="shared" si="12"/>
        <v>1.0323826557897045</v>
      </c>
      <c r="B61" s="4">
        <f t="shared" si="11"/>
        <v>0.83906529686389009</v>
      </c>
      <c r="C61" s="4"/>
      <c r="D61" s="4"/>
      <c r="E61" s="4"/>
      <c r="F61" s="4"/>
    </row>
    <row r="62" spans="1:6" x14ac:dyDescent="0.25">
      <c r="A62" s="4"/>
      <c r="B62" s="4"/>
      <c r="C62" s="4"/>
      <c r="D62" s="4"/>
      <c r="E62" s="4"/>
      <c r="F62" s="4"/>
    </row>
    <row r="63" spans="1:6" x14ac:dyDescent="0.25">
      <c r="A63" s="17" t="s">
        <v>24</v>
      </c>
      <c r="B63" s="17"/>
      <c r="C63" s="17"/>
      <c r="D63" s="17"/>
      <c r="E63" s="17"/>
      <c r="F63" s="17"/>
    </row>
    <row r="64" spans="1:6" x14ac:dyDescent="0.25">
      <c r="A64" s="17" t="s">
        <v>12</v>
      </c>
      <c r="B64" s="17"/>
      <c r="C64" s="4"/>
      <c r="D64" s="22" t="s">
        <v>37</v>
      </c>
      <c r="E64" s="22"/>
      <c r="F64" s="4"/>
    </row>
    <row r="65" spans="1:6" ht="15.75" thickBot="1" x14ac:dyDescent="0.3">
      <c r="A65" s="4" t="s">
        <v>3</v>
      </c>
      <c r="B65" s="4" t="s">
        <v>25</v>
      </c>
      <c r="C65" s="6" t="s">
        <v>52</v>
      </c>
      <c r="D65" s="5"/>
      <c r="E65" s="7" t="s">
        <v>45</v>
      </c>
      <c r="F65" s="4"/>
    </row>
    <row r="66" spans="1:6" ht="18" thickBot="1" x14ac:dyDescent="0.3">
      <c r="A66" s="4">
        <f>IFERROR(E20, 0)</f>
        <v>1.0807512881633679</v>
      </c>
      <c r="B66" s="4">
        <f>IFERROR(LN(D20), 0)</f>
        <v>-0.39009161710838536</v>
      </c>
      <c r="C66" s="4">
        <f>SLOPE(A66:A71,B66:B71)</f>
        <v>0.15782770970986301</v>
      </c>
      <c r="D66" s="8" t="s">
        <v>50</v>
      </c>
      <c r="E66" s="4">
        <f>EXP(C69)</f>
        <v>28.742051040419973</v>
      </c>
      <c r="F66" s="4"/>
    </row>
    <row r="67" spans="1:6" ht="18" thickBot="1" x14ac:dyDescent="0.3">
      <c r="A67" s="4">
        <f t="shared" ref="A67:A71" si="13">IFERROR(E21, 0)</f>
        <v>-1.6457514119800312</v>
      </c>
      <c r="B67" s="4">
        <f t="shared" ref="B67:B71" si="14">IFERROR(LN(D21), 0)</f>
        <v>2.8083784148168478</v>
      </c>
      <c r="C67" s="4"/>
      <c r="D67" s="9" t="s">
        <v>51</v>
      </c>
      <c r="E67" s="4">
        <f>C66</f>
        <v>0.15782770970986301</v>
      </c>
      <c r="F67" s="4"/>
    </row>
    <row r="68" spans="1:6" ht="19.5" thickBot="1" x14ac:dyDescent="0.3">
      <c r="A68" s="4">
        <f t="shared" si="13"/>
        <v>3.2980438710364308</v>
      </c>
      <c r="B68" s="4">
        <f t="shared" si="14"/>
        <v>0.59212419744426359</v>
      </c>
      <c r="C68" s="6" t="s">
        <v>53</v>
      </c>
      <c r="D68" s="9" t="s">
        <v>39</v>
      </c>
      <c r="E68" s="4">
        <f>RSQ(A66:A71,B66:B71)</f>
        <v>2.0426576585538155E-3</v>
      </c>
      <c r="F68" s="4"/>
    </row>
    <row r="69" spans="1:6" x14ac:dyDescent="0.25">
      <c r="A69" s="4">
        <f t="shared" si="13"/>
        <v>4.2395766096073935</v>
      </c>
      <c r="B69" s="4">
        <f t="shared" si="14"/>
        <v>1.1124144529214934</v>
      </c>
      <c r="C69" s="4">
        <f>INTERCEPT(A66:A71,B66:B71)</f>
        <v>3.3583612434635732</v>
      </c>
      <c r="D69" s="4"/>
      <c r="E69" s="4"/>
      <c r="F69" s="4"/>
    </row>
    <row r="70" spans="1:6" x14ac:dyDescent="0.25">
      <c r="A70" s="4">
        <f t="shared" si="13"/>
        <v>3.7240687196453854</v>
      </c>
      <c r="B70" s="4">
        <f t="shared" si="14"/>
        <v>2.3129041797512149</v>
      </c>
      <c r="C70" s="4"/>
      <c r="D70" s="4"/>
      <c r="E70" s="4"/>
      <c r="F70" s="4"/>
    </row>
    <row r="71" spans="1:6" x14ac:dyDescent="0.25">
      <c r="A71" s="4">
        <f t="shared" si="13"/>
        <v>10.774141024272257</v>
      </c>
      <c r="B71" s="4">
        <f t="shared" si="14"/>
        <v>1.9320192446074169</v>
      </c>
      <c r="C71" s="4"/>
      <c r="D71" s="4"/>
      <c r="E71" s="4"/>
      <c r="F71" s="4"/>
    </row>
    <row r="72" spans="1:6" x14ac:dyDescent="0.25">
      <c r="A72" s="4"/>
      <c r="B72" s="4"/>
      <c r="C72" s="4"/>
      <c r="D72" s="4"/>
      <c r="E72" s="4"/>
      <c r="F72" s="4"/>
    </row>
    <row r="73" spans="1:6" x14ac:dyDescent="0.25">
      <c r="A73" s="4"/>
      <c r="B73" s="4"/>
      <c r="C73" s="4"/>
      <c r="D73" s="4"/>
      <c r="E73" s="4"/>
      <c r="F73" s="4"/>
    </row>
    <row r="74" spans="1:6" x14ac:dyDescent="0.25">
      <c r="A74" s="17" t="s">
        <v>27</v>
      </c>
      <c r="B74" s="17"/>
      <c r="C74" s="17"/>
      <c r="D74" s="17"/>
      <c r="E74" s="17"/>
      <c r="F74" s="17"/>
    </row>
    <row r="75" spans="1:6" x14ac:dyDescent="0.25">
      <c r="A75" s="19" t="s">
        <v>29</v>
      </c>
      <c r="B75" s="19"/>
      <c r="C75" s="20" t="s">
        <v>28</v>
      </c>
      <c r="D75" s="20"/>
      <c r="E75" s="21" t="s">
        <v>34</v>
      </c>
      <c r="F75" s="21"/>
    </row>
    <row r="76" spans="1:6" x14ac:dyDescent="0.25">
      <c r="A76" s="4" t="s">
        <v>30</v>
      </c>
      <c r="B76" s="4" t="s">
        <v>31</v>
      </c>
      <c r="C76" s="4" t="s">
        <v>32</v>
      </c>
      <c r="D76" s="4" t="s">
        <v>33</v>
      </c>
      <c r="E76" s="4" t="s">
        <v>36</v>
      </c>
      <c r="F76" s="4" t="s">
        <v>35</v>
      </c>
    </row>
    <row r="77" spans="1:6" x14ac:dyDescent="0.25">
      <c r="A77" s="4">
        <f>A33</f>
        <v>20</v>
      </c>
      <c r="B77" s="4">
        <f>IFERROR(LN( E20 - E33), 0)</f>
        <v>0</v>
      </c>
      <c r="C77" s="4">
        <f>A33</f>
        <v>20</v>
      </c>
      <c r="D77" s="4">
        <f>A33/E33</f>
        <v>10.145847311934997</v>
      </c>
      <c r="E77" s="4">
        <f>SQRT(A33)</f>
        <v>4.4721359549995796</v>
      </c>
      <c r="F77" s="4">
        <f>E33</f>
        <v>1.9712498508106997</v>
      </c>
    </row>
    <row r="78" spans="1:6" x14ac:dyDescent="0.25">
      <c r="A78" s="4">
        <f t="shared" ref="A78:A81" si="15">A34</f>
        <v>40</v>
      </c>
      <c r="B78" s="4">
        <f t="shared" ref="B78:B81" si="16">IFERROR(LN( E21 - E34), 0)</f>
        <v>0</v>
      </c>
      <c r="C78" s="4">
        <f t="shared" ref="C78:C81" si="17">A34</f>
        <v>40</v>
      </c>
      <c r="D78" s="4">
        <f t="shared" ref="D78:D81" si="18">A34/E34</f>
        <v>27.298911755781251</v>
      </c>
      <c r="E78" s="4">
        <f t="shared" ref="E78:E81" si="19">SQRT(A34)</f>
        <v>6.324555320336759</v>
      </c>
      <c r="F78" s="4">
        <f t="shared" ref="F78:F81" si="20">E34</f>
        <v>1.4652598740141707</v>
      </c>
    </row>
    <row r="79" spans="1:6" x14ac:dyDescent="0.25">
      <c r="A79" s="4">
        <f t="shared" si="15"/>
        <v>60</v>
      </c>
      <c r="B79" s="4">
        <f t="shared" si="16"/>
        <v>0.48656006805186697</v>
      </c>
      <c r="C79" s="4">
        <f t="shared" si="17"/>
        <v>60</v>
      </c>
      <c r="D79" s="4">
        <f t="shared" si="18"/>
        <v>35.899487298235364</v>
      </c>
      <c r="E79" s="4">
        <f t="shared" si="19"/>
        <v>7.745966692414834</v>
      </c>
      <c r="F79" s="4">
        <f t="shared" si="20"/>
        <v>1.6713330611534749</v>
      </c>
    </row>
    <row r="80" spans="1:6" x14ac:dyDescent="0.25">
      <c r="A80" s="4">
        <f t="shared" si="15"/>
        <v>80</v>
      </c>
      <c r="B80" s="4">
        <f t="shared" si="16"/>
        <v>0.81904244903142531</v>
      </c>
      <c r="C80" s="4">
        <f t="shared" si="17"/>
        <v>80</v>
      </c>
      <c r="D80" s="4">
        <f t="shared" si="18"/>
        <v>40.583389247739987</v>
      </c>
      <c r="E80" s="4">
        <f t="shared" si="19"/>
        <v>8.9442719099991592</v>
      </c>
      <c r="F80" s="4">
        <f t="shared" si="20"/>
        <v>1.9712498508106997</v>
      </c>
    </row>
    <row r="81" spans="1:6" x14ac:dyDescent="0.25">
      <c r="A81" s="4">
        <f t="shared" si="15"/>
        <v>100</v>
      </c>
      <c r="B81" s="4">
        <f t="shared" si="16"/>
        <v>1.0793970814669043</v>
      </c>
      <c r="C81" s="4">
        <f t="shared" si="17"/>
        <v>100</v>
      </c>
      <c r="D81" s="4">
        <f t="shared" si="18"/>
        <v>128.01408599797148</v>
      </c>
      <c r="E81" s="4">
        <f t="shared" si="19"/>
        <v>10</v>
      </c>
      <c r="F81" s="4">
        <f t="shared" si="20"/>
        <v>0.78116403535142687</v>
      </c>
    </row>
    <row r="82" spans="1:6" x14ac:dyDescent="0.25">
      <c r="A82" s="4"/>
      <c r="B82" s="4"/>
      <c r="C82" s="4"/>
      <c r="D82" s="4"/>
      <c r="E82" s="4"/>
      <c r="F82" s="4"/>
    </row>
    <row r="83" spans="1:6" x14ac:dyDescent="0.25">
      <c r="A83" s="4"/>
      <c r="B83" s="4"/>
      <c r="C83" s="4"/>
      <c r="D83" s="4"/>
      <c r="E83" s="4"/>
      <c r="F83" s="4"/>
    </row>
    <row r="84" spans="1:6" x14ac:dyDescent="0.25">
      <c r="A84" s="19" t="s">
        <v>37</v>
      </c>
      <c r="B84" s="19"/>
      <c r="C84" s="20" t="s">
        <v>37</v>
      </c>
      <c r="D84" s="20"/>
      <c r="E84" s="21" t="s">
        <v>37</v>
      </c>
      <c r="F84" s="21"/>
    </row>
    <row r="85" spans="1:6" ht="15.75" thickBot="1" x14ac:dyDescent="0.3">
      <c r="A85" s="5"/>
      <c r="B85" s="7" t="s">
        <v>45</v>
      </c>
      <c r="C85" s="5"/>
      <c r="D85" s="7" t="s">
        <v>45</v>
      </c>
      <c r="E85" s="5"/>
      <c r="F85" s="7" t="s">
        <v>45</v>
      </c>
    </row>
    <row r="86" spans="1:6" ht="19.5" thickBot="1" x14ac:dyDescent="0.3">
      <c r="A86" s="10" t="s">
        <v>40</v>
      </c>
      <c r="B86" s="4">
        <f>10^(INTERCEPT(B77:B81,A77:A81))</f>
        <v>0.38339719936117073</v>
      </c>
      <c r="C86" s="8" t="s">
        <v>41</v>
      </c>
      <c r="D86" s="4">
        <f>1/INTERCEPT(D77:D81,C77:C81) * (D87 ^2)</f>
        <v>-2.4509602926956208E-2</v>
      </c>
      <c r="E86" s="8" t="s">
        <v>43</v>
      </c>
      <c r="F86" s="4">
        <f>SLOPE(F77:F81,E77:E81)</f>
        <v>-0.12981294906950885</v>
      </c>
    </row>
    <row r="87" spans="1:6" ht="19.5" thickBot="1" x14ac:dyDescent="0.3">
      <c r="A87" s="9" t="s">
        <v>38</v>
      </c>
      <c r="B87" s="4">
        <f>SLOPE(B77:B81,A77:A81)</f>
        <v>1.488918305982617E-2</v>
      </c>
      <c r="C87" s="11" t="s">
        <v>42</v>
      </c>
      <c r="D87" s="4">
        <f>1/(SLOPE(D77:D81,C77:C81))</f>
        <v>0.80314526184835455</v>
      </c>
      <c r="E87" s="11" t="s">
        <v>44</v>
      </c>
      <c r="F87" s="4">
        <f>0.5*SLOPE(F77:F81,E77:E81)</f>
        <v>-6.4906474534754427E-2</v>
      </c>
    </row>
    <row r="88" spans="1:6" ht="19.5" thickBot="1" x14ac:dyDescent="0.3">
      <c r="A88" s="9" t="s">
        <v>39</v>
      </c>
      <c r="B88" s="4">
        <f>RSQ(B77:B81,A77:A81)</f>
        <v>0.94837185787281153</v>
      </c>
      <c r="C88" s="9" t="s">
        <v>39</v>
      </c>
      <c r="D88" s="4">
        <f>RSQ(D77:D81,C77:C81)</f>
        <v>0.73261463735933596</v>
      </c>
      <c r="E88" s="9" t="s">
        <v>39</v>
      </c>
      <c r="F88" s="4">
        <f>RSQ(F77:F81,E77:E81)</f>
        <v>0.33068110532207035</v>
      </c>
    </row>
  </sheetData>
  <sortState xmlns:xlrd2="http://schemas.microsoft.com/office/spreadsheetml/2017/richdata2" ref="C20:C25">
    <sortCondition descending="1" ref="C20:C25"/>
  </sortState>
  <mergeCells count="22">
    <mergeCell ref="D44:E44"/>
    <mergeCell ref="A74:F74"/>
    <mergeCell ref="A75:B75"/>
    <mergeCell ref="C75:D75"/>
    <mergeCell ref="E75:F75"/>
    <mergeCell ref="A84:B84"/>
    <mergeCell ref="C84:D84"/>
    <mergeCell ref="E84:F84"/>
    <mergeCell ref="A53:F53"/>
    <mergeCell ref="A54:B54"/>
    <mergeCell ref="D54:E54"/>
    <mergeCell ref="A63:F63"/>
    <mergeCell ref="A64:B64"/>
    <mergeCell ref="D64:E64"/>
    <mergeCell ref="D55:E55"/>
    <mergeCell ref="A43:B43"/>
    <mergeCell ref="D43:E43"/>
    <mergeCell ref="A16:F16"/>
    <mergeCell ref="A17:B17"/>
    <mergeCell ref="A29:F29"/>
    <mergeCell ref="A30:B30"/>
    <mergeCell ref="A42:F4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65F4-65AE-4AE7-B810-21D9543F660C}">
  <dimension ref="A1:G735"/>
  <sheetViews>
    <sheetView topLeftCell="A288" workbookViewId="0">
      <selection activeCell="B298" sqref="B298:G298"/>
    </sheetView>
  </sheetViews>
  <sheetFormatPr defaultRowHeight="15" x14ac:dyDescent="0.25"/>
  <sheetData>
    <row r="1" spans="1:7" x14ac:dyDescent="0.25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</row>
    <row r="2" spans="1:7" x14ac:dyDescent="0.25">
      <c r="A2">
        <v>367</v>
      </c>
      <c r="B2">
        <v>1.9661600571986401E-2</v>
      </c>
      <c r="C2">
        <v>1.6118454922311201</v>
      </c>
      <c r="D2">
        <v>3.4947951673319801E-2</v>
      </c>
      <c r="E2">
        <v>2.1562453150358801E-2</v>
      </c>
      <c r="F2">
        <v>4.8309942233691901E-2</v>
      </c>
      <c r="G2">
        <v>0.137815530238594</v>
      </c>
    </row>
    <row r="3" spans="1:7" x14ac:dyDescent="0.25">
      <c r="A3">
        <v>368</v>
      </c>
      <c r="B3">
        <v>1.9113476227948099E-2</v>
      </c>
      <c r="C3">
        <v>1.6116145742819701</v>
      </c>
      <c r="D3">
        <v>3.44526007975186E-2</v>
      </c>
      <c r="E3">
        <v>2.1180157267311098E-2</v>
      </c>
      <c r="F3">
        <v>4.7682781065923503E-2</v>
      </c>
      <c r="G3">
        <v>0.13692767511189799</v>
      </c>
    </row>
    <row r="4" spans="1:7" x14ac:dyDescent="0.25">
      <c r="A4">
        <v>369</v>
      </c>
      <c r="B4">
        <v>1.9173386552673099E-2</v>
      </c>
      <c r="C4">
        <v>1.6087825167606</v>
      </c>
      <c r="D4">
        <v>3.4446488883888203E-2</v>
      </c>
      <c r="E4">
        <v>2.1183805279490101E-2</v>
      </c>
      <c r="F4">
        <v>4.75015435618351E-2</v>
      </c>
      <c r="G4">
        <v>0.137347541413506</v>
      </c>
    </row>
    <row r="5" spans="1:7" x14ac:dyDescent="0.25">
      <c r="A5">
        <v>370</v>
      </c>
      <c r="B5">
        <v>1.9931602801911499E-2</v>
      </c>
      <c r="C5">
        <v>1.5954570502299199</v>
      </c>
      <c r="D5">
        <v>3.5511729864602798E-2</v>
      </c>
      <c r="E5">
        <v>1.6315991172893899E-2</v>
      </c>
      <c r="F5">
        <v>4.3254974940196797E-2</v>
      </c>
      <c r="G5">
        <v>0.131986010437288</v>
      </c>
    </row>
    <row r="6" spans="1:7" x14ac:dyDescent="0.25">
      <c r="A6">
        <v>371</v>
      </c>
      <c r="B6">
        <v>1.9690683653954301E-2</v>
      </c>
      <c r="C6">
        <v>1.58981347134289</v>
      </c>
      <c r="D6">
        <v>3.4955012036675101E-2</v>
      </c>
      <c r="E6">
        <v>1.5769818700571901E-2</v>
      </c>
      <c r="F6">
        <v>4.2769232737520702E-2</v>
      </c>
      <c r="G6">
        <v>0.13152425812185001</v>
      </c>
    </row>
    <row r="7" spans="1:7" x14ac:dyDescent="0.25">
      <c r="A7">
        <v>372</v>
      </c>
      <c r="B7">
        <v>1.9534839257829999E-2</v>
      </c>
      <c r="C7">
        <v>1.59048954773068</v>
      </c>
      <c r="D7">
        <v>3.4786065499012003E-2</v>
      </c>
      <c r="E7">
        <v>1.55374981297165E-2</v>
      </c>
      <c r="F7">
        <v>4.2499504094442898E-2</v>
      </c>
      <c r="G7">
        <v>0.13117048229004899</v>
      </c>
    </row>
    <row r="8" spans="1:7" x14ac:dyDescent="0.25">
      <c r="A8">
        <v>373</v>
      </c>
      <c r="B8">
        <v>1.9378142541772302E-2</v>
      </c>
      <c r="C8">
        <v>1.57834672428836</v>
      </c>
      <c r="D8">
        <v>3.4441787470394503E-2</v>
      </c>
      <c r="E8">
        <v>1.5116396337044201E-2</v>
      </c>
      <c r="F8">
        <v>4.2126567679581901E-2</v>
      </c>
      <c r="G8">
        <v>0.13084516893589601</v>
      </c>
    </row>
    <row r="9" spans="1:7" x14ac:dyDescent="0.25">
      <c r="A9">
        <v>374</v>
      </c>
      <c r="B9">
        <v>1.9011375402261999E-2</v>
      </c>
      <c r="C9">
        <v>1.5790381188790801</v>
      </c>
      <c r="D9">
        <v>3.3915081390308001E-2</v>
      </c>
      <c r="E9">
        <v>1.4726701238876899E-2</v>
      </c>
      <c r="F9">
        <v>4.1889758971674802E-2</v>
      </c>
      <c r="G9">
        <v>0.13024450843763899</v>
      </c>
    </row>
    <row r="10" spans="1:7" x14ac:dyDescent="0.25">
      <c r="A10">
        <v>375</v>
      </c>
      <c r="B10">
        <v>1.87650708956171E-2</v>
      </c>
      <c r="C10">
        <v>1.57785354403787</v>
      </c>
      <c r="D10">
        <v>3.3643755297420197E-2</v>
      </c>
      <c r="E10">
        <v>1.4325685010662699E-2</v>
      </c>
      <c r="F10">
        <v>4.1416528579789398E-2</v>
      </c>
      <c r="G10">
        <v>0.129870102729257</v>
      </c>
    </row>
    <row r="11" spans="1:7" x14ac:dyDescent="0.25">
      <c r="A11">
        <v>376</v>
      </c>
      <c r="B11">
        <v>1.83489840333729E-2</v>
      </c>
      <c r="C11">
        <v>1.57003788860464</v>
      </c>
      <c r="D11">
        <v>3.3051464154984701E-2</v>
      </c>
      <c r="E11">
        <v>1.40017296236875E-2</v>
      </c>
      <c r="F11">
        <v>4.0942381594793201E-2</v>
      </c>
      <c r="G11">
        <v>0.129261430648174</v>
      </c>
    </row>
    <row r="12" spans="1:7" x14ac:dyDescent="0.25">
      <c r="A12">
        <v>377</v>
      </c>
      <c r="B12">
        <v>1.8392024643664202E-2</v>
      </c>
      <c r="C12">
        <v>1.5664221618704399</v>
      </c>
      <c r="D12">
        <v>3.2826108651181997E-2</v>
      </c>
      <c r="E12">
        <v>1.3614825489591901E-2</v>
      </c>
      <c r="F12">
        <v>4.0691431735750197E-2</v>
      </c>
      <c r="G12">
        <v>0.12878328528230201</v>
      </c>
    </row>
    <row r="13" spans="1:7" x14ac:dyDescent="0.25">
      <c r="A13">
        <v>378</v>
      </c>
      <c r="B13">
        <v>1.7893468178065999E-2</v>
      </c>
      <c r="C13">
        <v>1.56415563401556</v>
      </c>
      <c r="D13">
        <v>3.2350013998353598E-2</v>
      </c>
      <c r="E13">
        <v>1.3116796199084501E-2</v>
      </c>
      <c r="F13">
        <v>4.0233797887395201E-2</v>
      </c>
      <c r="G13">
        <v>0.12825314799742099</v>
      </c>
    </row>
    <row r="14" spans="1:7" x14ac:dyDescent="0.25">
      <c r="A14">
        <v>379</v>
      </c>
      <c r="B14">
        <v>1.77188144925929E-2</v>
      </c>
      <c r="C14">
        <v>1.5625982808437</v>
      </c>
      <c r="D14">
        <v>3.2062363184095097E-2</v>
      </c>
      <c r="E14">
        <v>1.27749556836829E-2</v>
      </c>
      <c r="F14">
        <v>3.98004438904946E-2</v>
      </c>
      <c r="G14">
        <v>0.12786937761615999</v>
      </c>
    </row>
    <row r="15" spans="1:7" x14ac:dyDescent="0.25">
      <c r="A15">
        <v>380</v>
      </c>
      <c r="B15">
        <v>1.7166809814639999E-2</v>
      </c>
      <c r="C15">
        <v>1.5560801988969799</v>
      </c>
      <c r="D15">
        <v>3.14288005668669E-2</v>
      </c>
      <c r="E15">
        <v>1.2387354986368801E-2</v>
      </c>
      <c r="F15">
        <v>3.9395577369050701E-2</v>
      </c>
      <c r="G15">
        <v>0.12721110929306001</v>
      </c>
    </row>
    <row r="16" spans="1:7" x14ac:dyDescent="0.25">
      <c r="A16">
        <v>381</v>
      </c>
      <c r="B16">
        <v>1.69165818946483E-2</v>
      </c>
      <c r="C16">
        <v>1.5541001412874</v>
      </c>
      <c r="D16">
        <v>3.1075043253608301E-2</v>
      </c>
      <c r="E16">
        <v>1.20545716766328E-2</v>
      </c>
      <c r="F16">
        <v>3.9083265066139197E-2</v>
      </c>
      <c r="G16">
        <v>0.12671195695654699</v>
      </c>
    </row>
    <row r="17" spans="1:7" x14ac:dyDescent="0.25">
      <c r="A17">
        <v>382</v>
      </c>
      <c r="B17">
        <v>1.6561361409398501E-2</v>
      </c>
      <c r="C17">
        <v>1.55103101910563</v>
      </c>
      <c r="D17">
        <v>3.06306882664725E-2</v>
      </c>
      <c r="E17">
        <v>1.1755061461257099E-2</v>
      </c>
      <c r="F17">
        <v>3.8595518608513797E-2</v>
      </c>
      <c r="G17">
        <v>0.126064728200487</v>
      </c>
    </row>
    <row r="18" spans="1:7" x14ac:dyDescent="0.25">
      <c r="A18">
        <v>383</v>
      </c>
      <c r="B18">
        <v>1.6215447466061898E-2</v>
      </c>
      <c r="C18">
        <v>1.5479374225795799</v>
      </c>
      <c r="D18">
        <v>3.01541998281015E-2</v>
      </c>
      <c r="E18">
        <v>1.1394227451136701E-2</v>
      </c>
      <c r="F18">
        <v>3.8108793438633402E-2</v>
      </c>
      <c r="G18">
        <v>0.12555645292637399</v>
      </c>
    </row>
    <row r="19" spans="1:7" x14ac:dyDescent="0.25">
      <c r="A19">
        <v>384</v>
      </c>
      <c r="B19">
        <v>1.5724335317323802E-2</v>
      </c>
      <c r="C19">
        <v>1.5408488539985199</v>
      </c>
      <c r="D19">
        <v>2.9783803760136E-2</v>
      </c>
      <c r="E19">
        <v>1.0876470709229299E-2</v>
      </c>
      <c r="F19">
        <v>3.7824885219652098E-2</v>
      </c>
      <c r="G19">
        <v>0.12499954209225</v>
      </c>
    </row>
    <row r="20" spans="1:7" x14ac:dyDescent="0.25">
      <c r="A20">
        <v>385</v>
      </c>
      <c r="B20">
        <v>1.5491589003556801E-2</v>
      </c>
      <c r="C20">
        <v>1.5376619089198</v>
      </c>
      <c r="D20">
        <v>2.93612123301728E-2</v>
      </c>
      <c r="E20">
        <v>1.0715299017603199E-2</v>
      </c>
      <c r="F20">
        <v>3.7545424051496398E-2</v>
      </c>
      <c r="G20">
        <v>0.12444855011330901</v>
      </c>
    </row>
    <row r="21" spans="1:7" x14ac:dyDescent="0.25">
      <c r="A21">
        <v>386</v>
      </c>
      <c r="B21">
        <v>1.48161159124734E-2</v>
      </c>
      <c r="C21">
        <v>1.56674234360265</v>
      </c>
      <c r="D21">
        <v>2.8240479299805402E-2</v>
      </c>
      <c r="E21">
        <v>1.0288616490356801E-2</v>
      </c>
      <c r="F21">
        <v>3.6882541805635001E-2</v>
      </c>
      <c r="G21">
        <v>0.123451943964209</v>
      </c>
    </row>
    <row r="22" spans="1:7" x14ac:dyDescent="0.25">
      <c r="A22">
        <v>387</v>
      </c>
      <c r="B22">
        <v>1.4547927100132399E-2</v>
      </c>
      <c r="C22">
        <v>1.56073048087083</v>
      </c>
      <c r="D22">
        <v>2.8363317114593001E-2</v>
      </c>
      <c r="E22">
        <v>1.0254375483048601E-2</v>
      </c>
      <c r="F22">
        <v>3.7221663488393501E-2</v>
      </c>
      <c r="G22">
        <v>0.123464062819772</v>
      </c>
    </row>
    <row r="23" spans="1:7" x14ac:dyDescent="0.25">
      <c r="A23">
        <v>388</v>
      </c>
      <c r="B23">
        <v>1.3894545527860999E-2</v>
      </c>
      <c r="C23">
        <v>1.55600207292186</v>
      </c>
      <c r="D23">
        <v>2.7244228147344101E-2</v>
      </c>
      <c r="E23">
        <v>9.7304247043422509E-3</v>
      </c>
      <c r="F23">
        <v>3.6462908466025401E-2</v>
      </c>
      <c r="G23">
        <v>0.122127833991808</v>
      </c>
    </row>
    <row r="24" spans="1:7" x14ac:dyDescent="0.25">
      <c r="A24">
        <v>389</v>
      </c>
      <c r="B24">
        <v>1.34862326651031E-2</v>
      </c>
      <c r="C24">
        <v>1.5475388606748799</v>
      </c>
      <c r="D24">
        <v>2.7683741306774999E-2</v>
      </c>
      <c r="E24">
        <v>9.7561852827315904E-3</v>
      </c>
      <c r="F24">
        <v>3.5800731971394099E-2</v>
      </c>
      <c r="G24">
        <v>0.12180864674917501</v>
      </c>
    </row>
    <row r="25" spans="1:7" x14ac:dyDescent="0.25">
      <c r="A25">
        <v>390</v>
      </c>
      <c r="B25">
        <v>1.35193853602356E-2</v>
      </c>
      <c r="C25">
        <v>1.5503519274144799</v>
      </c>
      <c r="D25">
        <v>2.6831028975628099E-2</v>
      </c>
      <c r="E25">
        <v>9.2545730606277792E-3</v>
      </c>
      <c r="F25">
        <v>3.5458476401230198E-2</v>
      </c>
      <c r="G25">
        <v>0.121378259333509</v>
      </c>
    </row>
    <row r="26" spans="1:7" x14ac:dyDescent="0.25">
      <c r="A26">
        <v>391</v>
      </c>
      <c r="B26">
        <v>1.3234981679732799E-2</v>
      </c>
      <c r="C26">
        <v>1.5415887985302801</v>
      </c>
      <c r="D26">
        <v>2.71744096372252E-2</v>
      </c>
      <c r="E26">
        <v>8.9827017279115497E-3</v>
      </c>
      <c r="F26">
        <v>3.5361882801511903E-2</v>
      </c>
      <c r="G26">
        <v>0.120868552263101</v>
      </c>
    </row>
    <row r="27" spans="1:7" x14ac:dyDescent="0.25">
      <c r="A27">
        <v>392</v>
      </c>
      <c r="B27">
        <v>1.26005596220583E-2</v>
      </c>
      <c r="C27">
        <v>1.5310916990379599</v>
      </c>
      <c r="D27">
        <v>2.6433453406984501E-2</v>
      </c>
      <c r="E27">
        <v>8.5023536037696305E-3</v>
      </c>
      <c r="F27">
        <v>3.4742780584760297E-2</v>
      </c>
      <c r="G27">
        <v>0.120108547472487</v>
      </c>
    </row>
    <row r="28" spans="1:7" x14ac:dyDescent="0.25">
      <c r="A28">
        <v>393</v>
      </c>
      <c r="B28">
        <v>1.1936706943789699E-2</v>
      </c>
      <c r="C28">
        <v>1.5292368063935</v>
      </c>
      <c r="D28">
        <v>2.5567528327471299E-2</v>
      </c>
      <c r="E28">
        <v>7.7235823919859798E-3</v>
      </c>
      <c r="F28">
        <v>3.3893012209336097E-2</v>
      </c>
      <c r="G28">
        <v>0.118657005539385</v>
      </c>
    </row>
    <row r="29" spans="1:7" x14ac:dyDescent="0.25">
      <c r="A29">
        <v>394</v>
      </c>
      <c r="B29">
        <v>1.18202130189954E-2</v>
      </c>
      <c r="C29">
        <v>1.52038150723725</v>
      </c>
      <c r="D29">
        <v>2.4753438057979301E-2</v>
      </c>
      <c r="E29">
        <v>7.9424706838518207E-3</v>
      </c>
      <c r="F29">
        <v>3.3450456732501799E-2</v>
      </c>
      <c r="G29">
        <v>0.118323818913891</v>
      </c>
    </row>
    <row r="30" spans="1:7" x14ac:dyDescent="0.25">
      <c r="A30">
        <v>395</v>
      </c>
      <c r="B30">
        <v>1.1315321029046701E-2</v>
      </c>
      <c r="C30">
        <v>1.51860037308018</v>
      </c>
      <c r="D30">
        <v>2.4167171316838001E-2</v>
      </c>
      <c r="E30">
        <v>7.27642047834858E-3</v>
      </c>
      <c r="F30">
        <v>3.2742742694452098E-2</v>
      </c>
      <c r="G30">
        <v>0.118127677862674</v>
      </c>
    </row>
    <row r="31" spans="1:7" x14ac:dyDescent="0.25">
      <c r="A31">
        <v>396</v>
      </c>
      <c r="B31">
        <v>1.1225732811717201E-2</v>
      </c>
      <c r="C31">
        <v>1.5139806305093999</v>
      </c>
      <c r="D31">
        <v>2.45323464413712E-2</v>
      </c>
      <c r="E31">
        <v>7.4858046081129996E-3</v>
      </c>
      <c r="F31">
        <v>3.2009063470459301E-2</v>
      </c>
      <c r="G31">
        <v>0.117182426383281</v>
      </c>
    </row>
    <row r="32" spans="1:7" x14ac:dyDescent="0.25">
      <c r="A32">
        <v>397</v>
      </c>
      <c r="B32">
        <v>1.0798548749022001E-2</v>
      </c>
      <c r="C32">
        <v>1.51417923646917</v>
      </c>
      <c r="D32">
        <v>2.4098763843973602E-2</v>
      </c>
      <c r="E32">
        <v>6.8844280425573202E-3</v>
      </c>
      <c r="F32">
        <v>3.1689869652293701E-2</v>
      </c>
      <c r="G32">
        <v>0.116692389282334</v>
      </c>
    </row>
    <row r="33" spans="1:7" x14ac:dyDescent="0.25">
      <c r="A33">
        <v>398</v>
      </c>
      <c r="B33">
        <v>1.04469606667482E-2</v>
      </c>
      <c r="C33">
        <v>1.50719771963523</v>
      </c>
      <c r="D33">
        <v>2.35518916200852E-2</v>
      </c>
      <c r="E33">
        <v>6.2054590652076101E-3</v>
      </c>
      <c r="F33">
        <v>3.06758956463851E-2</v>
      </c>
      <c r="G33">
        <v>0.116051400972671</v>
      </c>
    </row>
    <row r="34" spans="1:7" x14ac:dyDescent="0.25">
      <c r="A34">
        <v>399</v>
      </c>
      <c r="B34">
        <v>1.0550627307390601E-2</v>
      </c>
      <c r="C34">
        <v>1.50446953789827</v>
      </c>
      <c r="D34">
        <v>2.33630320547774E-2</v>
      </c>
      <c r="E34">
        <v>6.3460154990217796E-3</v>
      </c>
      <c r="F34">
        <v>3.02813054352323E-2</v>
      </c>
      <c r="G34">
        <v>0.115071027533767</v>
      </c>
    </row>
    <row r="35" spans="1:7" x14ac:dyDescent="0.25">
      <c r="A35">
        <v>400</v>
      </c>
      <c r="B35">
        <v>9.9756562998736097E-3</v>
      </c>
      <c r="C35">
        <v>1.4926164442636101</v>
      </c>
      <c r="D35">
        <v>2.2588284399332699E-2</v>
      </c>
      <c r="E35">
        <v>5.6106909186406399E-3</v>
      </c>
      <c r="F35">
        <v>2.9193498504383401E-2</v>
      </c>
      <c r="G35">
        <v>0.11399234348755</v>
      </c>
    </row>
    <row r="36" spans="1:7" x14ac:dyDescent="0.25">
      <c r="A36">
        <v>401</v>
      </c>
      <c r="B36">
        <v>9.5155166762849706E-3</v>
      </c>
      <c r="C36">
        <v>1.48991097020722</v>
      </c>
      <c r="D36">
        <v>2.2369206501213899E-2</v>
      </c>
      <c r="E36">
        <v>5.3854992274489401E-3</v>
      </c>
      <c r="F36">
        <v>2.85808020645919E-2</v>
      </c>
      <c r="G36">
        <v>0.113528451890372</v>
      </c>
    </row>
    <row r="37" spans="1:7" x14ac:dyDescent="0.25">
      <c r="A37">
        <v>402</v>
      </c>
      <c r="B37">
        <v>9.1512152918498402E-3</v>
      </c>
      <c r="C37">
        <v>1.4993930779340101</v>
      </c>
      <c r="D37">
        <v>2.15195535577399E-2</v>
      </c>
      <c r="E37">
        <v>4.5705956788577402E-3</v>
      </c>
      <c r="F37">
        <v>2.7743919825543001E-2</v>
      </c>
      <c r="G37">
        <v>0.112785114742202</v>
      </c>
    </row>
    <row r="38" spans="1:7" x14ac:dyDescent="0.25">
      <c r="A38">
        <v>403</v>
      </c>
      <c r="B38">
        <v>8.9835884702647896E-3</v>
      </c>
      <c r="C38">
        <v>1.4936032164695401</v>
      </c>
      <c r="D38">
        <v>2.1306031398558901E-2</v>
      </c>
      <c r="E38">
        <v>4.6144868179774801E-3</v>
      </c>
      <c r="F38">
        <v>2.67446488649755E-2</v>
      </c>
      <c r="G38">
        <v>0.112285388099195</v>
      </c>
    </row>
    <row r="39" spans="1:7" x14ac:dyDescent="0.25">
      <c r="A39">
        <v>404</v>
      </c>
      <c r="B39">
        <v>8.4642675415137203E-3</v>
      </c>
      <c r="C39">
        <v>1.4925759399051499</v>
      </c>
      <c r="D39">
        <v>2.0876111983697598E-2</v>
      </c>
      <c r="E39">
        <v>3.9934012015291403E-3</v>
      </c>
      <c r="F39">
        <v>2.56587425658504E-2</v>
      </c>
      <c r="G39">
        <v>0.11069269373007599</v>
      </c>
    </row>
    <row r="40" spans="1:7" x14ac:dyDescent="0.25">
      <c r="A40">
        <v>405</v>
      </c>
      <c r="B40">
        <v>8.2752152593773502E-3</v>
      </c>
      <c r="C40">
        <v>1.4883706085011701</v>
      </c>
      <c r="D40">
        <v>2.0524469053523401E-2</v>
      </c>
      <c r="E40">
        <v>3.8803328961777199E-3</v>
      </c>
      <c r="F40">
        <v>2.5342338846907599E-2</v>
      </c>
      <c r="G40">
        <v>0.110191449491094</v>
      </c>
    </row>
    <row r="41" spans="1:7" x14ac:dyDescent="0.25">
      <c r="A41">
        <v>406</v>
      </c>
      <c r="B41">
        <v>8.0048408756191805E-3</v>
      </c>
      <c r="C41">
        <v>1.48482848019505</v>
      </c>
      <c r="D41">
        <v>2.0217697361296701E-2</v>
      </c>
      <c r="E41">
        <v>3.3718894924168498E-3</v>
      </c>
      <c r="F41">
        <v>2.4270491617156199E-2</v>
      </c>
      <c r="G41">
        <v>0.10985238770687999</v>
      </c>
    </row>
    <row r="42" spans="1:7" x14ac:dyDescent="0.25">
      <c r="A42">
        <v>407</v>
      </c>
      <c r="B42">
        <v>7.7983015479393802E-3</v>
      </c>
      <c r="C42">
        <v>1.47655270126962</v>
      </c>
      <c r="D42">
        <v>2.0017547816586299E-2</v>
      </c>
      <c r="E42">
        <v>3.2025405500910099E-3</v>
      </c>
      <c r="F42">
        <v>2.3709184464832E-2</v>
      </c>
      <c r="G42">
        <v>0.10917058992154</v>
      </c>
    </row>
    <row r="43" spans="1:7" x14ac:dyDescent="0.25">
      <c r="A43">
        <v>408</v>
      </c>
      <c r="B43">
        <v>7.4570856213818301E-3</v>
      </c>
      <c r="C43">
        <v>1.4736219480481101</v>
      </c>
      <c r="D43">
        <v>1.9144338090382299E-2</v>
      </c>
      <c r="E43">
        <v>2.6118679422920299E-3</v>
      </c>
      <c r="F43">
        <v>2.29461815864383E-2</v>
      </c>
      <c r="G43">
        <v>0.108511605322583</v>
      </c>
    </row>
    <row r="44" spans="1:7" x14ac:dyDescent="0.25">
      <c r="A44">
        <v>409</v>
      </c>
      <c r="B44">
        <v>7.1170205098389904E-3</v>
      </c>
      <c r="C44">
        <v>1.46468055740208</v>
      </c>
      <c r="D44">
        <v>1.9065826188845999E-2</v>
      </c>
      <c r="E44">
        <v>2.27994001272609E-3</v>
      </c>
      <c r="F44">
        <v>2.2409446347189499E-2</v>
      </c>
      <c r="G44">
        <v>0.107839701318624</v>
      </c>
    </row>
    <row r="45" spans="1:7" x14ac:dyDescent="0.25">
      <c r="A45">
        <v>410</v>
      </c>
      <c r="B45">
        <v>6.7273772221077104E-3</v>
      </c>
      <c r="C45">
        <v>1.46147653466729</v>
      </c>
      <c r="D45">
        <v>1.86417443345432E-2</v>
      </c>
      <c r="E45">
        <v>1.97138729244819E-3</v>
      </c>
      <c r="F45">
        <v>2.1600792542241402E-2</v>
      </c>
      <c r="G45">
        <v>0.107112698577875</v>
      </c>
    </row>
    <row r="46" spans="1:7" x14ac:dyDescent="0.25">
      <c r="A46">
        <v>411</v>
      </c>
      <c r="B46">
        <v>6.8632493382277202E-3</v>
      </c>
      <c r="C46">
        <v>1.45798418512941</v>
      </c>
      <c r="D46">
        <v>1.8470414818590901E-2</v>
      </c>
      <c r="E46">
        <v>1.9199104420021299E-3</v>
      </c>
      <c r="F46">
        <v>2.11783332727126E-2</v>
      </c>
      <c r="G46">
        <v>0.106767145626501</v>
      </c>
    </row>
    <row r="47" spans="1:7" x14ac:dyDescent="0.25">
      <c r="A47">
        <v>412</v>
      </c>
      <c r="B47">
        <v>6.42270182258911E-3</v>
      </c>
      <c r="C47">
        <v>1.45676411612304</v>
      </c>
      <c r="D47">
        <v>1.80690976181728E-2</v>
      </c>
      <c r="E47">
        <v>1.3736721456065299E-3</v>
      </c>
      <c r="F47">
        <v>2.0540405254303201E-2</v>
      </c>
      <c r="G47">
        <v>0.10603749940875699</v>
      </c>
    </row>
    <row r="48" spans="1:7" x14ac:dyDescent="0.25">
      <c r="A48">
        <v>413</v>
      </c>
      <c r="B48">
        <v>6.3513037762843198E-3</v>
      </c>
      <c r="C48">
        <v>1.45426004212676</v>
      </c>
      <c r="D48">
        <v>1.7796630775227602E-2</v>
      </c>
      <c r="E48">
        <v>1.40896287606141E-3</v>
      </c>
      <c r="F48">
        <v>2.03501196858108E-2</v>
      </c>
      <c r="G48">
        <v>0.105567624013459</v>
      </c>
    </row>
    <row r="49" spans="1:7" x14ac:dyDescent="0.25">
      <c r="A49">
        <v>414</v>
      </c>
      <c r="B49">
        <v>6.30899936110094E-3</v>
      </c>
      <c r="C49">
        <v>1.4521145820866299</v>
      </c>
      <c r="D49">
        <v>1.78848695912374E-2</v>
      </c>
      <c r="E49">
        <v>1.3710581315006199E-3</v>
      </c>
      <c r="F49">
        <v>2.0322357709139899E-2</v>
      </c>
      <c r="G49">
        <v>0.105658456499089</v>
      </c>
    </row>
    <row r="50" spans="1:7" x14ac:dyDescent="0.25">
      <c r="A50">
        <v>415</v>
      </c>
      <c r="B50">
        <v>6.0279559162748197E-3</v>
      </c>
      <c r="C50">
        <v>1.44879405625209</v>
      </c>
      <c r="D50">
        <v>1.7692124909335801E-2</v>
      </c>
      <c r="E50">
        <v>1.2704305500811201E-3</v>
      </c>
      <c r="F50">
        <v>1.9903867564904702E-2</v>
      </c>
      <c r="G50">
        <v>0.105030218107936</v>
      </c>
    </row>
    <row r="51" spans="1:7" x14ac:dyDescent="0.25">
      <c r="A51">
        <v>416</v>
      </c>
      <c r="B51">
        <v>6.1825513560743997E-3</v>
      </c>
      <c r="C51">
        <v>1.4432995783102101</v>
      </c>
      <c r="D51">
        <v>1.7567745944194298E-2</v>
      </c>
      <c r="E51">
        <v>1.2395064102475001E-3</v>
      </c>
      <c r="F51">
        <v>1.9619342689475499E-2</v>
      </c>
      <c r="G51">
        <v>0.105244325935004</v>
      </c>
    </row>
    <row r="52" spans="1:7" x14ac:dyDescent="0.25">
      <c r="A52">
        <v>417</v>
      </c>
      <c r="B52">
        <v>5.6406079759493298E-3</v>
      </c>
      <c r="C52">
        <v>1.43972264814596</v>
      </c>
      <c r="D52">
        <v>1.6749091056942601E-2</v>
      </c>
      <c r="E52">
        <v>8.02013404193121E-4</v>
      </c>
      <c r="F52">
        <v>1.90118291306096E-2</v>
      </c>
      <c r="G52">
        <v>0.10465205293086099</v>
      </c>
    </row>
    <row r="53" spans="1:7" x14ac:dyDescent="0.25">
      <c r="A53">
        <v>418</v>
      </c>
      <c r="B53">
        <v>5.8676928244936902E-3</v>
      </c>
      <c r="C53">
        <v>1.43802851335577</v>
      </c>
      <c r="D53">
        <v>1.6942320713787901E-2</v>
      </c>
      <c r="E53">
        <v>6.8759790383205897E-4</v>
      </c>
      <c r="F53">
        <v>1.90513053115575E-2</v>
      </c>
      <c r="G53">
        <v>0.104333853251197</v>
      </c>
    </row>
    <row r="54" spans="1:7" x14ac:dyDescent="0.25">
      <c r="A54">
        <v>419</v>
      </c>
      <c r="B54">
        <v>5.5363471565373096E-3</v>
      </c>
      <c r="C54">
        <v>1.4371126187061201</v>
      </c>
      <c r="D54">
        <v>1.6878202278313301E-2</v>
      </c>
      <c r="E54">
        <v>5.2798861358717896E-4</v>
      </c>
      <c r="F54">
        <v>1.8766431310320401E-2</v>
      </c>
      <c r="G54">
        <v>0.104481875489683</v>
      </c>
    </row>
    <row r="55" spans="1:7" x14ac:dyDescent="0.25">
      <c r="A55">
        <v>420</v>
      </c>
      <c r="B55">
        <v>5.4101238821772204E-3</v>
      </c>
      <c r="C55">
        <v>1.43018148811243</v>
      </c>
      <c r="D55">
        <v>1.6300209230426899E-2</v>
      </c>
      <c r="E55">
        <v>3.1715074590090998E-4</v>
      </c>
      <c r="F55">
        <v>1.84831035762178E-2</v>
      </c>
      <c r="G55">
        <v>0.10381120825736601</v>
      </c>
    </row>
    <row r="56" spans="1:7" x14ac:dyDescent="0.25">
      <c r="A56">
        <v>421</v>
      </c>
      <c r="B56">
        <v>4.9640185588348002E-3</v>
      </c>
      <c r="C56">
        <v>1.42497389057674</v>
      </c>
      <c r="D56">
        <v>1.6093293387751801E-2</v>
      </c>
      <c r="E56">
        <v>2.0807689522746799E-4</v>
      </c>
      <c r="F56">
        <v>1.79495894525388E-2</v>
      </c>
      <c r="G56">
        <v>0.103056773487418</v>
      </c>
    </row>
    <row r="57" spans="1:7" x14ac:dyDescent="0.25">
      <c r="A57">
        <v>422</v>
      </c>
      <c r="B57">
        <v>4.8766092470423298E-3</v>
      </c>
      <c r="C57">
        <v>1.42035357066819</v>
      </c>
      <c r="D57">
        <v>1.5948195555072001E-2</v>
      </c>
      <c r="E57">
        <v>2.03731890876357E-4</v>
      </c>
      <c r="F57">
        <v>1.82380042459457E-2</v>
      </c>
      <c r="G57">
        <v>0.10316635794246699</v>
      </c>
    </row>
    <row r="58" spans="1:7" x14ac:dyDescent="0.25">
      <c r="A58">
        <v>423</v>
      </c>
      <c r="B58">
        <v>5.3573584744617099E-3</v>
      </c>
      <c r="C58">
        <v>1.4228990111989901</v>
      </c>
      <c r="D58">
        <v>1.57536062552452E-2</v>
      </c>
      <c r="E58">
        <v>1.19447407294779E-4</v>
      </c>
      <c r="F58">
        <v>1.82126414188469E-2</v>
      </c>
      <c r="G58">
        <v>0.10296097857719801</v>
      </c>
    </row>
    <row r="59" spans="1:7" x14ac:dyDescent="0.25">
      <c r="A59">
        <v>424</v>
      </c>
      <c r="B59">
        <v>5.2826184525896396E-3</v>
      </c>
      <c r="C59">
        <v>1.41360400705004</v>
      </c>
      <c r="D59">
        <v>1.53844865783442E-2</v>
      </c>
      <c r="E59">
        <v>1.9547650236888299E-4</v>
      </c>
      <c r="F59">
        <v>1.7952305182033199E-2</v>
      </c>
      <c r="G59">
        <v>0.102778806338926</v>
      </c>
    </row>
    <row r="60" spans="1:7" x14ac:dyDescent="0.25">
      <c r="A60">
        <v>425</v>
      </c>
      <c r="B60">
        <v>4.4801939105322004E-3</v>
      </c>
      <c r="C60">
        <v>1.4126145972864701</v>
      </c>
      <c r="D60">
        <v>1.52589673559657E-2</v>
      </c>
      <c r="E60">
        <v>-1.0682330382046E-4</v>
      </c>
      <c r="F60">
        <v>1.8350796183578901E-2</v>
      </c>
      <c r="G60">
        <v>0.102882266391772</v>
      </c>
    </row>
    <row r="61" spans="1:7" x14ac:dyDescent="0.25">
      <c r="A61">
        <v>426</v>
      </c>
      <c r="B61">
        <v>4.5350471075278204E-3</v>
      </c>
      <c r="C61">
        <v>1.4094144946478999</v>
      </c>
      <c r="D61">
        <v>1.51604669223479E-2</v>
      </c>
      <c r="E61" s="23">
        <v>-4.4295778107870903E-5</v>
      </c>
      <c r="F61">
        <v>1.83748078876813E-2</v>
      </c>
      <c r="G61">
        <v>0.102677021298719</v>
      </c>
    </row>
    <row r="62" spans="1:7" x14ac:dyDescent="0.25">
      <c r="A62">
        <v>427</v>
      </c>
      <c r="B62">
        <v>4.4424589336007703E-3</v>
      </c>
      <c r="C62">
        <v>1.40579535302117</v>
      </c>
      <c r="D62">
        <v>1.49037511676271E-2</v>
      </c>
      <c r="E62">
        <v>-1.27663812018624E-4</v>
      </c>
      <c r="F62">
        <v>1.8173241393140801E-2</v>
      </c>
      <c r="G62">
        <v>0.102300898759422</v>
      </c>
    </row>
    <row r="63" spans="1:7" x14ac:dyDescent="0.25">
      <c r="A63">
        <v>428</v>
      </c>
      <c r="B63">
        <v>4.2656747442966197E-3</v>
      </c>
      <c r="C63">
        <v>1.4029413682292999</v>
      </c>
      <c r="D63">
        <v>1.4690311592399599E-2</v>
      </c>
      <c r="E63">
        <v>-3.2082509185046799E-4</v>
      </c>
      <c r="F63">
        <v>1.81388259047419E-2</v>
      </c>
      <c r="G63">
        <v>0.102272867580048</v>
      </c>
    </row>
    <row r="64" spans="1:7" x14ac:dyDescent="0.25">
      <c r="A64">
        <v>429</v>
      </c>
      <c r="B64">
        <v>3.9982225975859096E-3</v>
      </c>
      <c r="C64">
        <v>1.40150495772641</v>
      </c>
      <c r="D64">
        <v>1.44944888190032E-2</v>
      </c>
      <c r="E64">
        <v>-4.1672270771639998E-4</v>
      </c>
      <c r="F64">
        <v>1.8244345184163201E-2</v>
      </c>
      <c r="G64">
        <v>0.10205142991086801</v>
      </c>
    </row>
    <row r="65" spans="1:7" x14ac:dyDescent="0.25">
      <c r="A65">
        <v>430</v>
      </c>
      <c r="B65">
        <v>3.9767458815218601E-3</v>
      </c>
      <c r="C65">
        <v>1.3966282508991399</v>
      </c>
      <c r="D65">
        <v>1.43001007977981E-2</v>
      </c>
      <c r="E65">
        <v>-4.3537905923210599E-4</v>
      </c>
      <c r="F65">
        <v>1.8188185809707699E-2</v>
      </c>
      <c r="G65">
        <v>0.101682434891902</v>
      </c>
    </row>
    <row r="66" spans="1:7" x14ac:dyDescent="0.25">
      <c r="A66">
        <v>431</v>
      </c>
      <c r="B66">
        <v>3.7296209324440498E-3</v>
      </c>
      <c r="C66">
        <v>1.3943825466476301</v>
      </c>
      <c r="D66">
        <v>1.42256009732953E-2</v>
      </c>
      <c r="E66">
        <v>-5.0739373545480998E-4</v>
      </c>
      <c r="F66">
        <v>1.8132486506965501E-2</v>
      </c>
      <c r="G66">
        <v>0.101752695490523</v>
      </c>
    </row>
    <row r="67" spans="1:7" x14ac:dyDescent="0.25">
      <c r="A67">
        <v>432</v>
      </c>
      <c r="B67">
        <v>3.72743073715009E-3</v>
      </c>
      <c r="C67">
        <v>1.3908326256979799</v>
      </c>
      <c r="D67">
        <v>1.40896492981513E-2</v>
      </c>
      <c r="E67">
        <v>-5.7679417156247402E-4</v>
      </c>
      <c r="F67">
        <v>1.8144712571250301E-2</v>
      </c>
      <c r="G67">
        <v>0.101483790645366</v>
      </c>
    </row>
    <row r="68" spans="1:7" x14ac:dyDescent="0.25">
      <c r="A68">
        <v>433</v>
      </c>
      <c r="B68">
        <v>3.70465336083976E-3</v>
      </c>
      <c r="C68">
        <v>1.3894782371040899</v>
      </c>
      <c r="D68">
        <v>1.4100416195828001E-2</v>
      </c>
      <c r="E68">
        <v>-5.1216537047045995E-4</v>
      </c>
      <c r="F68">
        <v>1.81578446533073E-2</v>
      </c>
      <c r="G68">
        <v>0.101510124989491</v>
      </c>
    </row>
    <row r="69" spans="1:7" x14ac:dyDescent="0.25">
      <c r="A69">
        <v>434</v>
      </c>
      <c r="B69">
        <v>3.6258178199972901E-3</v>
      </c>
      <c r="C69">
        <v>1.3858201728675199</v>
      </c>
      <c r="D69">
        <v>1.3848809740452901E-2</v>
      </c>
      <c r="E69">
        <v>-5.52071537872429E-4</v>
      </c>
      <c r="F69">
        <v>1.8332675021775002E-2</v>
      </c>
      <c r="G69">
        <v>0.101173933431199</v>
      </c>
    </row>
    <row r="70" spans="1:7" x14ac:dyDescent="0.25">
      <c r="A70">
        <v>435</v>
      </c>
      <c r="B70">
        <v>3.4756319225499499E-3</v>
      </c>
      <c r="C70">
        <v>1.3809275494175799</v>
      </c>
      <c r="D70">
        <v>1.36771193267994E-2</v>
      </c>
      <c r="E70">
        <v>-6.0368385947352202E-4</v>
      </c>
      <c r="F70">
        <v>1.8308665646978799E-2</v>
      </c>
      <c r="G70">
        <v>0.10092511091336701</v>
      </c>
    </row>
    <row r="71" spans="1:7" x14ac:dyDescent="0.25">
      <c r="A71">
        <v>436</v>
      </c>
      <c r="B71">
        <v>3.50715351868096E-3</v>
      </c>
      <c r="C71">
        <v>1.37930191312134</v>
      </c>
      <c r="D71">
        <v>1.3573599949766001E-2</v>
      </c>
      <c r="E71">
        <v>-6.3751045704458402E-4</v>
      </c>
      <c r="F71">
        <v>1.8421022828179201E-2</v>
      </c>
      <c r="G71">
        <v>0.10102045776190401</v>
      </c>
    </row>
    <row r="72" spans="1:7" x14ac:dyDescent="0.25">
      <c r="A72">
        <v>437</v>
      </c>
      <c r="B72">
        <v>3.38283161763801E-3</v>
      </c>
      <c r="C72">
        <v>1.3766679947210001</v>
      </c>
      <c r="D72">
        <v>1.3535962656890501E-2</v>
      </c>
      <c r="E72">
        <v>-7.2986967009845596E-4</v>
      </c>
      <c r="F72">
        <v>1.8528423594322802E-2</v>
      </c>
      <c r="G72">
        <v>0.100868131985687</v>
      </c>
    </row>
    <row r="73" spans="1:7" x14ac:dyDescent="0.25">
      <c r="A73">
        <v>438</v>
      </c>
      <c r="B73">
        <v>3.3272484783123299E-3</v>
      </c>
      <c r="C73">
        <v>1.37261365830163</v>
      </c>
      <c r="D73">
        <v>1.33151333171838E-2</v>
      </c>
      <c r="E73">
        <v>-7.5241447663290998E-4</v>
      </c>
      <c r="F73">
        <v>1.8658518316312302E-2</v>
      </c>
      <c r="G73">
        <v>0.10074488584268899</v>
      </c>
    </row>
    <row r="74" spans="1:7" x14ac:dyDescent="0.25">
      <c r="A74">
        <v>439</v>
      </c>
      <c r="B74">
        <v>3.2909263330497601E-3</v>
      </c>
      <c r="C74">
        <v>1.3716723864401601</v>
      </c>
      <c r="D74">
        <v>1.33715617779169E-2</v>
      </c>
      <c r="E74">
        <v>-5.2257602853223795E-4</v>
      </c>
      <c r="F74">
        <v>1.87156453847242E-2</v>
      </c>
      <c r="G74">
        <v>0.10068026406615301</v>
      </c>
    </row>
    <row r="75" spans="1:7" x14ac:dyDescent="0.25">
      <c r="A75">
        <v>440</v>
      </c>
      <c r="B75">
        <v>3.1872280099599299E-3</v>
      </c>
      <c r="C75">
        <v>1.3692061293227</v>
      </c>
      <c r="D75">
        <v>1.30550302227719E-2</v>
      </c>
      <c r="E75">
        <v>-7.3897444438829395E-4</v>
      </c>
      <c r="F75">
        <v>1.87387703822652E-2</v>
      </c>
      <c r="G75">
        <v>0.100490287926441</v>
      </c>
    </row>
    <row r="76" spans="1:7" x14ac:dyDescent="0.25">
      <c r="A76">
        <v>441</v>
      </c>
      <c r="B76">
        <v>3.2305420197873201E-3</v>
      </c>
      <c r="C76">
        <v>1.36675379845773</v>
      </c>
      <c r="D76">
        <v>1.30084877547125E-2</v>
      </c>
      <c r="E76">
        <v>-6.6786541693052604E-4</v>
      </c>
      <c r="F76">
        <v>1.8960107151978201E-2</v>
      </c>
      <c r="G76">
        <v>0.100555428882856</v>
      </c>
    </row>
    <row r="77" spans="1:7" x14ac:dyDescent="0.25">
      <c r="A77">
        <v>442</v>
      </c>
      <c r="B77">
        <v>3.09711371239571E-3</v>
      </c>
      <c r="C77">
        <v>1.36446599052872</v>
      </c>
      <c r="D77">
        <v>1.29503166829435E-2</v>
      </c>
      <c r="E77">
        <v>-7.4677838471695201E-4</v>
      </c>
      <c r="F77">
        <v>1.91910889121675E-2</v>
      </c>
      <c r="G77">
        <v>0.100259909662716</v>
      </c>
    </row>
    <row r="78" spans="1:7" x14ac:dyDescent="0.25">
      <c r="A78">
        <v>443</v>
      </c>
      <c r="B78">
        <v>3.0691208439932202E-3</v>
      </c>
      <c r="C78">
        <v>1.3612512422785701</v>
      </c>
      <c r="D78">
        <v>1.2898864152082501E-2</v>
      </c>
      <c r="E78">
        <v>-7.3117036382626497E-4</v>
      </c>
      <c r="F78">
        <v>1.9381321333566501E-2</v>
      </c>
      <c r="G78">
        <v>0.10032228031087</v>
      </c>
    </row>
    <row r="79" spans="1:7" x14ac:dyDescent="0.25">
      <c r="A79">
        <v>444</v>
      </c>
      <c r="B79">
        <v>3.0516262174471202E-3</v>
      </c>
      <c r="C79">
        <v>1.3580204983177799</v>
      </c>
      <c r="D79">
        <v>1.26886432387081E-2</v>
      </c>
      <c r="E79">
        <v>-7.7842626076775605E-4</v>
      </c>
      <c r="F79">
        <v>1.9403119389818799E-2</v>
      </c>
      <c r="G79">
        <v>0.100082147756822</v>
      </c>
    </row>
    <row r="80" spans="1:7" x14ac:dyDescent="0.25">
      <c r="A80">
        <v>445</v>
      </c>
      <c r="B80">
        <v>2.9191273046073399E-3</v>
      </c>
      <c r="C80">
        <v>1.35517751030897</v>
      </c>
      <c r="D80">
        <v>1.2599665463743401E-2</v>
      </c>
      <c r="E80">
        <v>-7.9403258346120195E-4</v>
      </c>
      <c r="F80">
        <v>1.9554827832242699E-2</v>
      </c>
      <c r="G80">
        <v>0.100026372864171</v>
      </c>
    </row>
    <row r="81" spans="1:7" x14ac:dyDescent="0.25">
      <c r="A81">
        <v>446</v>
      </c>
      <c r="B81">
        <v>2.8824020883410602E-3</v>
      </c>
      <c r="C81">
        <v>1.35270507147407</v>
      </c>
      <c r="D81">
        <v>1.2583123866970801E-2</v>
      </c>
      <c r="E81">
        <v>-7.1165954886726599E-4</v>
      </c>
      <c r="F81">
        <v>1.9642515857819301E-2</v>
      </c>
      <c r="G81">
        <v>0.10014066441212501</v>
      </c>
    </row>
    <row r="82" spans="1:7" x14ac:dyDescent="0.25">
      <c r="A82">
        <v>447</v>
      </c>
      <c r="B82">
        <v>2.8299428803408599E-3</v>
      </c>
      <c r="C82">
        <v>1.3498382377292799</v>
      </c>
      <c r="D82">
        <v>1.25263507459949E-2</v>
      </c>
      <c r="E82">
        <v>-6.08020749993453E-4</v>
      </c>
      <c r="F82">
        <v>1.9984804853087301E-2</v>
      </c>
      <c r="G82">
        <v>0.100130273028434</v>
      </c>
    </row>
    <row r="83" spans="1:7" x14ac:dyDescent="0.25">
      <c r="A83">
        <v>448</v>
      </c>
      <c r="B83">
        <v>2.8238230521487702E-3</v>
      </c>
      <c r="C83">
        <v>1.34733794126357</v>
      </c>
      <c r="D83">
        <v>1.24253397636441E-2</v>
      </c>
      <c r="E83">
        <v>-6.0498493117687501E-4</v>
      </c>
      <c r="F83">
        <v>2.0013909587622E-2</v>
      </c>
      <c r="G83">
        <v>9.9967871605400604E-2</v>
      </c>
    </row>
    <row r="84" spans="1:7" x14ac:dyDescent="0.25">
      <c r="A84">
        <v>449</v>
      </c>
      <c r="B84">
        <v>2.75957006215918E-3</v>
      </c>
      <c r="C84">
        <v>1.3460160926259299</v>
      </c>
      <c r="D84">
        <v>1.23002259898075E-2</v>
      </c>
      <c r="E84">
        <v>-5.4513159824551099E-4</v>
      </c>
      <c r="F84">
        <v>2.03501196858108E-2</v>
      </c>
      <c r="G84">
        <v>9.9957484355259599E-2</v>
      </c>
    </row>
    <row r="85" spans="1:7" x14ac:dyDescent="0.25">
      <c r="A85">
        <v>450</v>
      </c>
      <c r="B85">
        <v>2.74514722800028E-3</v>
      </c>
      <c r="C85">
        <v>1.34333652861403</v>
      </c>
      <c r="D85">
        <v>1.23279266472747E-2</v>
      </c>
      <c r="E85">
        <v>-5.89371813476662E-4</v>
      </c>
      <c r="F85">
        <v>2.0482582400017501E-2</v>
      </c>
      <c r="G85">
        <v>0.10001762451129401</v>
      </c>
    </row>
    <row r="86" spans="1:7" x14ac:dyDescent="0.25">
      <c r="A86">
        <v>451</v>
      </c>
      <c r="B86">
        <v>2.7473324751150002E-3</v>
      </c>
      <c r="C86">
        <v>1.3410351573355599</v>
      </c>
      <c r="D86">
        <v>1.2297992142804999E-2</v>
      </c>
      <c r="E86">
        <v>-5.3211891253042204E-4</v>
      </c>
      <c r="F86">
        <v>2.09112007979733E-2</v>
      </c>
      <c r="G86">
        <v>0.100173480940398</v>
      </c>
    </row>
    <row r="87" spans="1:7" x14ac:dyDescent="0.25">
      <c r="A87">
        <v>452</v>
      </c>
      <c r="B87">
        <v>2.69226760030844E-3</v>
      </c>
      <c r="C87">
        <v>1.3376861308303001</v>
      </c>
      <c r="D87">
        <v>1.21019051543879E-2</v>
      </c>
      <c r="E87">
        <v>-5.3905906009892902E-4</v>
      </c>
      <c r="F87">
        <v>2.0986856458517899E-2</v>
      </c>
      <c r="G87">
        <v>9.99591244308706E-2</v>
      </c>
    </row>
    <row r="88" spans="1:7" x14ac:dyDescent="0.25">
      <c r="A88">
        <v>453</v>
      </c>
      <c r="B88">
        <v>2.65512460418545E-3</v>
      </c>
      <c r="C88">
        <v>1.3351512667718399</v>
      </c>
      <c r="D88">
        <v>1.20786843131268E-2</v>
      </c>
      <c r="E88">
        <v>-5.3081762251434698E-4</v>
      </c>
      <c r="F88">
        <v>2.1368069753026499E-2</v>
      </c>
      <c r="G88">
        <v>9.9960217818052199E-2</v>
      </c>
    </row>
    <row r="89" spans="1:7" x14ac:dyDescent="0.25">
      <c r="A89">
        <v>454</v>
      </c>
      <c r="B89">
        <v>2.5891489971252399E-3</v>
      </c>
      <c r="C89">
        <v>1.33254704711005</v>
      </c>
      <c r="D89">
        <v>1.20469809385053E-2</v>
      </c>
      <c r="E89">
        <v>-4.7182171316001898E-4</v>
      </c>
      <c r="F89">
        <v>2.1461143904314701E-2</v>
      </c>
      <c r="G89">
        <v>9.9918124398562402E-2</v>
      </c>
    </row>
    <row r="90" spans="1:7" x14ac:dyDescent="0.25">
      <c r="A90">
        <v>455</v>
      </c>
      <c r="B90">
        <v>2.6175478642886502E-3</v>
      </c>
      <c r="C90">
        <v>1.3292069837526299</v>
      </c>
      <c r="D90">
        <v>1.19496526423111E-2</v>
      </c>
      <c r="E90">
        <v>-4.1715658545869602E-4</v>
      </c>
      <c r="F90">
        <v>2.1784777424491499E-2</v>
      </c>
      <c r="G90">
        <v>9.9978259103984696E-2</v>
      </c>
    </row>
    <row r="91" spans="1:7" x14ac:dyDescent="0.25">
      <c r="A91">
        <v>456</v>
      </c>
      <c r="B91">
        <v>2.42840272744694E-3</v>
      </c>
      <c r="C91">
        <v>1.3284754193703301</v>
      </c>
      <c r="D91">
        <v>1.1891623212774999E-2</v>
      </c>
      <c r="E91">
        <v>-4.0110282030008E-4</v>
      </c>
      <c r="F91">
        <v>2.1915851414761399E-2</v>
      </c>
      <c r="G91">
        <v>9.9784764400554504E-2</v>
      </c>
    </row>
    <row r="92" spans="1:7" x14ac:dyDescent="0.25">
      <c r="A92">
        <v>457</v>
      </c>
      <c r="B92">
        <v>2.6293448627238399E-3</v>
      </c>
      <c r="C92">
        <v>1.3285586999769201</v>
      </c>
      <c r="D92">
        <v>1.1863950369242199E-2</v>
      </c>
      <c r="E92">
        <v>-2.54422028019578E-4</v>
      </c>
      <c r="F92">
        <v>2.2242109658025699E-2</v>
      </c>
      <c r="G92">
        <v>0.10005918075706</v>
      </c>
    </row>
    <row r="93" spans="1:7" x14ac:dyDescent="0.25">
      <c r="A93">
        <v>458</v>
      </c>
      <c r="B93">
        <v>2.4581013615652598E-3</v>
      </c>
      <c r="C93">
        <v>1.3254419611578701</v>
      </c>
      <c r="D93">
        <v>1.1597577861266599E-2</v>
      </c>
      <c r="E93">
        <v>-3.7072920869517202E-4</v>
      </c>
      <c r="F93">
        <v>2.2339486281601099E-2</v>
      </c>
      <c r="G93">
        <v>9.9925777444106995E-2</v>
      </c>
    </row>
    <row r="94" spans="1:7" x14ac:dyDescent="0.25">
      <c r="A94">
        <v>459</v>
      </c>
      <c r="B94">
        <v>2.6092464648865298E-3</v>
      </c>
      <c r="C94">
        <v>1.3248910240496301</v>
      </c>
      <c r="D94">
        <v>1.17849585653775E-2</v>
      </c>
      <c r="E94">
        <v>-1.3026880522704699E-4</v>
      </c>
      <c r="F94">
        <v>2.2748432101405602E-2</v>
      </c>
      <c r="G94">
        <v>0.100008876334637</v>
      </c>
    </row>
    <row r="95" spans="1:7" x14ac:dyDescent="0.25">
      <c r="A95">
        <v>460</v>
      </c>
      <c r="B95">
        <v>2.5791006119962401E-3</v>
      </c>
      <c r="C95">
        <v>1.32325153558923</v>
      </c>
      <c r="D95">
        <v>1.1869306265862601E-2</v>
      </c>
      <c r="E95" s="23">
        <v>-5.6457915671942998E-6</v>
      </c>
      <c r="F95">
        <v>2.30597451349022E-2</v>
      </c>
      <c r="G95">
        <v>0.100118788104145</v>
      </c>
    </row>
    <row r="96" spans="1:7" x14ac:dyDescent="0.25">
      <c r="A96">
        <v>461</v>
      </c>
      <c r="B96">
        <v>2.5323568332660498E-3</v>
      </c>
      <c r="C96">
        <v>1.3196282213370401</v>
      </c>
      <c r="D96">
        <v>1.1814857727775E-2</v>
      </c>
      <c r="E96" s="23">
        <v>2.9533028903765601E-5</v>
      </c>
      <c r="F96">
        <v>2.31957857303841E-2</v>
      </c>
      <c r="G96">
        <v>0.100233651016682</v>
      </c>
    </row>
    <row r="97" spans="1:7" x14ac:dyDescent="0.25">
      <c r="A97">
        <v>462</v>
      </c>
      <c r="B97">
        <v>2.4384476264040799E-3</v>
      </c>
      <c r="C97">
        <v>1.31619675874932</v>
      </c>
      <c r="D97">
        <v>1.1609621332372699E-2</v>
      </c>
      <c r="E97" s="23">
        <v>-7.4692227539942802E-5</v>
      </c>
      <c r="F97">
        <v>2.3485873115098799E-2</v>
      </c>
      <c r="G97">
        <v>0.100152696851238</v>
      </c>
    </row>
    <row r="98" spans="1:7" x14ac:dyDescent="0.25">
      <c r="A98">
        <v>463</v>
      </c>
      <c r="B98">
        <v>2.4056933774905501E-3</v>
      </c>
      <c r="C98">
        <v>1.31228380637631</v>
      </c>
      <c r="D98">
        <v>1.15395954529503E-2</v>
      </c>
      <c r="E98" s="23">
        <v>-1.08572263327923E-5</v>
      </c>
      <c r="F98">
        <v>2.36789137765498E-2</v>
      </c>
      <c r="G98">
        <v>0.100032387459001</v>
      </c>
    </row>
    <row r="99" spans="1:7" x14ac:dyDescent="0.25">
      <c r="A99">
        <v>464</v>
      </c>
      <c r="B99">
        <v>2.36813821216247E-3</v>
      </c>
      <c r="C99">
        <v>1.3092724561296301</v>
      </c>
      <c r="D99">
        <v>1.14896475849575E-2</v>
      </c>
      <c r="E99" s="23">
        <v>5.5593251727642401E-5</v>
      </c>
      <c r="F99">
        <v>2.3966570537773801E-2</v>
      </c>
      <c r="G99">
        <v>0.10007449195528099</v>
      </c>
    </row>
    <row r="100" spans="1:7" x14ac:dyDescent="0.25">
      <c r="A100">
        <v>465</v>
      </c>
      <c r="B100">
        <v>2.2135848587538599E-3</v>
      </c>
      <c r="C100">
        <v>1.3065984542452</v>
      </c>
      <c r="D100">
        <v>1.13986858689779E-2</v>
      </c>
      <c r="E100" s="23">
        <v>1.6937815083772799E-5</v>
      </c>
      <c r="F100">
        <v>2.4124931873115499E-2</v>
      </c>
      <c r="G100">
        <v>0.100018171278186</v>
      </c>
    </row>
    <row r="101" spans="1:7" x14ac:dyDescent="0.25">
      <c r="A101">
        <v>466</v>
      </c>
      <c r="B101">
        <v>2.3563483068087701E-3</v>
      </c>
      <c r="C101">
        <v>1.3054737708788</v>
      </c>
      <c r="D101">
        <v>1.14147365521891E-2</v>
      </c>
      <c r="E101" s="23">
        <v>9.2948965021335999E-5</v>
      </c>
      <c r="F101">
        <v>2.4530508313458599E-2</v>
      </c>
      <c r="G101">
        <v>0.100058087120699</v>
      </c>
    </row>
    <row r="102" spans="1:7" x14ac:dyDescent="0.25">
      <c r="A102">
        <v>467</v>
      </c>
      <c r="B102">
        <v>2.3109383285762901E-3</v>
      </c>
      <c r="C102">
        <v>1.3016558304271699</v>
      </c>
      <c r="D102">
        <v>1.1249353781505499E-2</v>
      </c>
      <c r="E102">
        <v>1.15972109633865E-4</v>
      </c>
      <c r="F102">
        <v>2.4672066931269099E-2</v>
      </c>
      <c r="G102">
        <v>0.100047150908562</v>
      </c>
    </row>
    <row r="103" spans="1:7" x14ac:dyDescent="0.25">
      <c r="A103">
        <v>468</v>
      </c>
      <c r="B103">
        <v>2.25505564188971E-3</v>
      </c>
      <c r="C103">
        <v>1.2980264024144801</v>
      </c>
      <c r="D103">
        <v>1.12141456358538E-2</v>
      </c>
      <c r="E103" s="23">
        <v>9.6858469585206603E-5</v>
      </c>
      <c r="F103">
        <v>2.4957162592352599E-2</v>
      </c>
      <c r="G103">
        <v>0.100104569094859</v>
      </c>
    </row>
    <row r="104" spans="1:7" x14ac:dyDescent="0.25">
      <c r="A104">
        <v>469</v>
      </c>
      <c r="B104">
        <v>2.2114022956499098E-3</v>
      </c>
      <c r="C104">
        <v>1.2959181517478899</v>
      </c>
      <c r="D104">
        <v>1.11517584639868E-2</v>
      </c>
      <c r="E104">
        <v>2.09380405009619E-4</v>
      </c>
      <c r="F104">
        <v>2.5219431892656099E-2</v>
      </c>
      <c r="G104">
        <v>0.100091991128541</v>
      </c>
    </row>
    <row r="105" spans="1:7" x14ac:dyDescent="0.25">
      <c r="A105">
        <v>470</v>
      </c>
      <c r="B105">
        <v>2.2397764715839899E-3</v>
      </c>
      <c r="C105">
        <v>1.2930519064238599</v>
      </c>
      <c r="D105">
        <v>1.11432923241476E-2</v>
      </c>
      <c r="E105">
        <v>2.5413661412278899E-4</v>
      </c>
      <c r="F105">
        <v>2.54786359131794E-2</v>
      </c>
      <c r="G105">
        <v>0.100107303483567</v>
      </c>
    </row>
    <row r="106" spans="1:7" x14ac:dyDescent="0.25">
      <c r="A106">
        <v>471</v>
      </c>
      <c r="B106">
        <v>2.2140213726908899E-3</v>
      </c>
      <c r="C106">
        <v>1.2908657772599701</v>
      </c>
      <c r="D106">
        <v>1.1106756139976699E-2</v>
      </c>
      <c r="E106">
        <v>3.03677990677221E-4</v>
      </c>
      <c r="F106">
        <v>2.5867040821782501E-2</v>
      </c>
      <c r="G106">
        <v>0.10012152258238</v>
      </c>
    </row>
    <row r="107" spans="1:7" x14ac:dyDescent="0.25">
      <c r="A107">
        <v>472</v>
      </c>
      <c r="B107">
        <v>1.98534816804991E-3</v>
      </c>
      <c r="C107">
        <v>1.2883361539688101</v>
      </c>
      <c r="D107">
        <v>1.08524247271677E-2</v>
      </c>
      <c r="E107">
        <v>3.0411258916077598E-4</v>
      </c>
      <c r="F107">
        <v>2.5918208995291799E-2</v>
      </c>
      <c r="G107">
        <v>0.100071210938791</v>
      </c>
    </row>
    <row r="108" spans="1:7" x14ac:dyDescent="0.25">
      <c r="A108">
        <v>473</v>
      </c>
      <c r="B108">
        <v>2.14549405688404E-3</v>
      </c>
      <c r="C108">
        <v>1.2861148230925299</v>
      </c>
      <c r="D108">
        <v>1.0841292778918E-2</v>
      </c>
      <c r="E108">
        <v>3.1410847431727898E-4</v>
      </c>
      <c r="F108">
        <v>2.62336486816983E-2</v>
      </c>
      <c r="G108">
        <v>0.100025279310424</v>
      </c>
    </row>
    <row r="109" spans="1:7" x14ac:dyDescent="0.25">
      <c r="A109">
        <v>474</v>
      </c>
      <c r="B109">
        <v>2.1673168693740301E-3</v>
      </c>
      <c r="C109">
        <v>1.2827456872374501</v>
      </c>
      <c r="D109">
        <v>1.09254573839831E-2</v>
      </c>
      <c r="E109">
        <v>3.3062391909160599E-4</v>
      </c>
      <c r="F109">
        <v>2.65340827348714E-2</v>
      </c>
      <c r="G109">
        <v>0.10023529213554599</v>
      </c>
    </row>
    <row r="110" spans="1:7" x14ac:dyDescent="0.25">
      <c r="A110">
        <v>475</v>
      </c>
      <c r="B110">
        <v>2.0630137309019798E-3</v>
      </c>
      <c r="C110">
        <v>1.28083450591079</v>
      </c>
      <c r="D110">
        <v>1.07504667434644E-2</v>
      </c>
      <c r="E110">
        <v>3.6322203484504402E-4</v>
      </c>
      <c r="F110">
        <v>2.6689688647674899E-2</v>
      </c>
      <c r="G110">
        <v>0.100152696851238</v>
      </c>
    </row>
    <row r="111" spans="1:7" x14ac:dyDescent="0.25">
      <c r="A111">
        <v>476</v>
      </c>
      <c r="B111">
        <v>2.0695592162769802E-3</v>
      </c>
      <c r="C111">
        <v>1.2772673853894301</v>
      </c>
      <c r="D111">
        <v>1.07273180466286E-2</v>
      </c>
      <c r="E111">
        <v>4.3538123331022702E-4</v>
      </c>
      <c r="F111">
        <v>2.70477477509697E-2</v>
      </c>
      <c r="G111">
        <v>0.100203017936146</v>
      </c>
    </row>
    <row r="112" spans="1:7" x14ac:dyDescent="0.25">
      <c r="A112">
        <v>477</v>
      </c>
      <c r="B112">
        <v>2.0883234877802901E-3</v>
      </c>
      <c r="C112">
        <v>1.2751263627828699</v>
      </c>
      <c r="D112">
        <v>1.06601047851787E-2</v>
      </c>
      <c r="E112">
        <v>4.6929150350717599E-4</v>
      </c>
      <c r="F112">
        <v>2.7410265577932101E-2</v>
      </c>
      <c r="G112">
        <v>0.10014394595336699</v>
      </c>
    </row>
    <row r="113" spans="1:7" x14ac:dyDescent="0.25">
      <c r="A113">
        <v>478</v>
      </c>
      <c r="B113">
        <v>2.04555958551139E-3</v>
      </c>
      <c r="C113">
        <v>1.2741781747210501</v>
      </c>
      <c r="D113">
        <v>1.06356257178976E-2</v>
      </c>
      <c r="E113">
        <v>5.1972705912686995E-4</v>
      </c>
      <c r="F113">
        <v>2.76254223914487E-2</v>
      </c>
      <c r="G113">
        <v>0.100174574867381</v>
      </c>
    </row>
    <row r="114" spans="1:7" x14ac:dyDescent="0.25">
      <c r="A114">
        <v>479</v>
      </c>
      <c r="B114">
        <v>1.9945102365664098E-3</v>
      </c>
      <c r="C114">
        <v>1.27211729730065</v>
      </c>
      <c r="D114">
        <v>1.06276146864497E-2</v>
      </c>
      <c r="E114">
        <v>6.1670152310533204E-4</v>
      </c>
      <c r="F114">
        <v>2.8018532275979301E-2</v>
      </c>
      <c r="G114">
        <v>0.100234198055614</v>
      </c>
    </row>
    <row r="115" spans="1:7" x14ac:dyDescent="0.25">
      <c r="A115">
        <v>480</v>
      </c>
      <c r="B115">
        <v>2.0359601045423698E-3</v>
      </c>
      <c r="C115">
        <v>1.27007424153463</v>
      </c>
      <c r="D115">
        <v>1.0532828699701E-2</v>
      </c>
      <c r="E115">
        <v>7.0456255752132798E-4</v>
      </c>
      <c r="F115">
        <v>2.8283584462791798E-2</v>
      </c>
      <c r="G115">
        <v>0.100268662897555</v>
      </c>
    </row>
    <row r="116" spans="1:7" x14ac:dyDescent="0.25">
      <c r="A116">
        <v>481</v>
      </c>
      <c r="B116">
        <v>2.05865012879048E-3</v>
      </c>
      <c r="C116">
        <v>1.2680971093942099</v>
      </c>
      <c r="D116">
        <v>1.0547067527497201E-2</v>
      </c>
      <c r="E116">
        <v>8.0592929697399101E-4</v>
      </c>
      <c r="F116">
        <v>2.8558538473395199E-2</v>
      </c>
      <c r="G116">
        <v>0.100249515425481</v>
      </c>
    </row>
    <row r="117" spans="1:7" x14ac:dyDescent="0.25">
      <c r="A117">
        <v>482</v>
      </c>
      <c r="B117">
        <v>2.0987969220920399E-3</v>
      </c>
      <c r="C117">
        <v>1.26612092229623</v>
      </c>
      <c r="D117">
        <v>1.0482551573631E-2</v>
      </c>
      <c r="E117">
        <v>8.8730083640049101E-4</v>
      </c>
      <c r="F117">
        <v>2.89227843270345E-2</v>
      </c>
      <c r="G117">
        <v>0.10026428625808199</v>
      </c>
    </row>
    <row r="118" spans="1:7" x14ac:dyDescent="0.25">
      <c r="A118">
        <v>483</v>
      </c>
      <c r="B118">
        <v>2.0363964399832601E-3</v>
      </c>
      <c r="C118">
        <v>1.2642893477188799</v>
      </c>
      <c r="D118">
        <v>1.0499458276215999E-2</v>
      </c>
      <c r="E118">
        <v>9.8000464282142503E-4</v>
      </c>
      <c r="F118">
        <v>2.9233911148706299E-2</v>
      </c>
      <c r="G118">
        <v>0.100271945406104</v>
      </c>
    </row>
    <row r="119" spans="1:7" x14ac:dyDescent="0.25">
      <c r="A119">
        <v>484</v>
      </c>
      <c r="B119">
        <v>2.1227994950779399E-3</v>
      </c>
      <c r="C119">
        <v>1.2609500722897</v>
      </c>
      <c r="D119">
        <v>1.05955720382973E-2</v>
      </c>
      <c r="E119">
        <v>1.21163301617162E-3</v>
      </c>
      <c r="F119">
        <v>2.9736828845325702E-2</v>
      </c>
      <c r="G119">
        <v>0.10067205012234599</v>
      </c>
    </row>
    <row r="120" spans="1:7" x14ac:dyDescent="0.25">
      <c r="A120">
        <v>485</v>
      </c>
      <c r="B120">
        <v>2.06257736871785E-3</v>
      </c>
      <c r="C120">
        <v>1.26012715497687</v>
      </c>
      <c r="D120">
        <v>1.0519925165236799E-2</v>
      </c>
      <c r="E120">
        <v>1.1371675656350799E-3</v>
      </c>
      <c r="F120">
        <v>2.9900565408127699E-2</v>
      </c>
      <c r="G120">
        <v>0.100506161712911</v>
      </c>
    </row>
    <row r="121" spans="1:7" x14ac:dyDescent="0.25">
      <c r="A121">
        <v>486</v>
      </c>
      <c r="B121">
        <v>2.1171260399232201E-3</v>
      </c>
      <c r="C121">
        <v>1.25833637748534</v>
      </c>
      <c r="D121">
        <v>1.0601357341545501E-2</v>
      </c>
      <c r="E121">
        <v>1.26171930199964E-3</v>
      </c>
      <c r="F121">
        <v>3.0283168065000001E-2</v>
      </c>
      <c r="G121">
        <v>0.100643028765035</v>
      </c>
    </row>
    <row r="122" spans="1:7" x14ac:dyDescent="0.25">
      <c r="A122">
        <v>487</v>
      </c>
      <c r="B122">
        <v>2.1131983066942001E-3</v>
      </c>
      <c r="C122">
        <v>1.2562237825071101</v>
      </c>
      <c r="D122">
        <v>1.04015864902088E-2</v>
      </c>
      <c r="E122">
        <v>1.35929526272487E-3</v>
      </c>
      <c r="F122">
        <v>3.0475527594983901E-2</v>
      </c>
      <c r="G122">
        <v>0.100531889426642</v>
      </c>
    </row>
    <row r="123" spans="1:7" x14ac:dyDescent="0.25">
      <c r="A123">
        <v>488</v>
      </c>
      <c r="B123">
        <v>2.1245451884980599E-3</v>
      </c>
      <c r="C123">
        <v>1.25537848588707</v>
      </c>
      <c r="D123">
        <v>1.05564120119501E-2</v>
      </c>
      <c r="E123">
        <v>1.48347494803232E-3</v>
      </c>
      <c r="F123">
        <v>3.08455818099902E-2</v>
      </c>
      <c r="G123">
        <v>0.100686835333054</v>
      </c>
    </row>
    <row r="124" spans="1:7" x14ac:dyDescent="0.25">
      <c r="A124">
        <v>489</v>
      </c>
      <c r="B124">
        <v>2.1952516695744099E-3</v>
      </c>
      <c r="C124">
        <v>1.25380187100845</v>
      </c>
      <c r="D124">
        <v>1.04958989157132E-2</v>
      </c>
      <c r="E124">
        <v>1.51790297158788E-3</v>
      </c>
      <c r="F124">
        <v>3.11282284537918E-2</v>
      </c>
      <c r="G124">
        <v>0.100663288753515</v>
      </c>
    </row>
    <row r="125" spans="1:7" x14ac:dyDescent="0.25">
      <c r="A125">
        <v>490</v>
      </c>
      <c r="B125">
        <v>2.1315280323494102E-3</v>
      </c>
      <c r="C125">
        <v>1.2518740194946401</v>
      </c>
      <c r="D125">
        <v>1.05559670319407E-2</v>
      </c>
      <c r="E125">
        <v>1.6521547523165E-3</v>
      </c>
      <c r="F125">
        <v>3.1374644885670398E-2</v>
      </c>
      <c r="G125">
        <v>0.10072571736352</v>
      </c>
    </row>
    <row r="126" spans="1:7" x14ac:dyDescent="0.25">
      <c r="A126">
        <v>491</v>
      </c>
      <c r="B126">
        <v>2.186958338228E-3</v>
      </c>
      <c r="C126">
        <v>1.2497925528209699</v>
      </c>
      <c r="D126">
        <v>1.0413596840306001E-2</v>
      </c>
      <c r="E126">
        <v>1.7140640339525499E-3</v>
      </c>
      <c r="F126">
        <v>3.1578697618489499E-2</v>
      </c>
      <c r="G126">
        <v>0.100733932322425</v>
      </c>
    </row>
    <row r="127" spans="1:7" x14ac:dyDescent="0.25">
      <c r="A127">
        <v>492</v>
      </c>
      <c r="B127">
        <v>2.13938386588737E-3</v>
      </c>
      <c r="C127">
        <v>1.25016323647047</v>
      </c>
      <c r="D127">
        <v>1.0448295273120099E-2</v>
      </c>
      <c r="E127">
        <v>1.80520008964461E-3</v>
      </c>
      <c r="F127">
        <v>3.19571726654845E-2</v>
      </c>
      <c r="G127">
        <v>0.100761864345082</v>
      </c>
    </row>
    <row r="128" spans="1:7" x14ac:dyDescent="0.25">
      <c r="A128">
        <v>493</v>
      </c>
      <c r="B128">
        <v>2.1131983066942001E-3</v>
      </c>
      <c r="C128">
        <v>1.2479361791966499</v>
      </c>
      <c r="D128">
        <v>1.04816617654105E-2</v>
      </c>
      <c r="E128">
        <v>1.82482518780545E-3</v>
      </c>
      <c r="F128">
        <v>3.2129698489431299E-2</v>
      </c>
      <c r="G128">
        <v>0.100772818569863</v>
      </c>
    </row>
    <row r="129" spans="1:7" x14ac:dyDescent="0.25">
      <c r="A129">
        <v>494</v>
      </c>
      <c r="B129">
        <v>2.1398203052505399E-3</v>
      </c>
      <c r="C129">
        <v>1.2465012039423899</v>
      </c>
      <c r="D129">
        <v>1.0478547450995799E-2</v>
      </c>
      <c r="E129">
        <v>1.9343058957778201E-3</v>
      </c>
      <c r="F129">
        <v>3.2370133297149897E-2</v>
      </c>
      <c r="G129">
        <v>0.100836358522781</v>
      </c>
    </row>
    <row r="130" spans="1:7" x14ac:dyDescent="0.25">
      <c r="A130">
        <v>495</v>
      </c>
      <c r="B130">
        <v>2.1747368754267199E-3</v>
      </c>
      <c r="C130">
        <v>1.24486483643269</v>
      </c>
      <c r="D130">
        <v>1.0460306915029201E-2</v>
      </c>
      <c r="E130">
        <v>1.9748774692749898E-3</v>
      </c>
      <c r="F130">
        <v>3.2518951471186303E-2</v>
      </c>
      <c r="G130">
        <v>0.10082868941447801</v>
      </c>
    </row>
    <row r="131" spans="1:7" x14ac:dyDescent="0.25">
      <c r="A131">
        <v>496</v>
      </c>
      <c r="B131">
        <v>2.1524772375744899E-3</v>
      </c>
      <c r="C131">
        <v>1.2429077798810699</v>
      </c>
      <c r="D131">
        <v>1.03864628181009E-2</v>
      </c>
      <c r="E131">
        <v>1.9984368965295101E-3</v>
      </c>
      <c r="F131">
        <v>3.2719796447626098E-2</v>
      </c>
      <c r="G131">
        <v>0.10082868941447801</v>
      </c>
    </row>
    <row r="132" spans="1:7" x14ac:dyDescent="0.25">
      <c r="A132">
        <v>497</v>
      </c>
      <c r="B132">
        <v>2.1760463014193899E-3</v>
      </c>
      <c r="C132">
        <v>1.2416029078012301</v>
      </c>
      <c r="D132">
        <v>1.04006968478588E-2</v>
      </c>
      <c r="E132">
        <v>1.9831667516537299E-3</v>
      </c>
      <c r="F132">
        <v>3.2793790734897403E-2</v>
      </c>
      <c r="G132">
        <v>0.100747076579894</v>
      </c>
    </row>
    <row r="133" spans="1:7" x14ac:dyDescent="0.25">
      <c r="A133">
        <v>498</v>
      </c>
      <c r="B133">
        <v>2.1577146967804699E-3</v>
      </c>
      <c r="C133">
        <v>1.2387414002933299</v>
      </c>
      <c r="D133">
        <v>1.0406034729295299E-2</v>
      </c>
      <c r="E133">
        <v>2.1289094527479702E-3</v>
      </c>
      <c r="F133">
        <v>3.2960558259002203E-2</v>
      </c>
      <c r="G133">
        <v>0.100757482732533</v>
      </c>
    </row>
    <row r="134" spans="1:7" x14ac:dyDescent="0.25">
      <c r="A134">
        <v>499</v>
      </c>
      <c r="B134">
        <v>2.12410876448517E-3</v>
      </c>
      <c r="C134">
        <v>1.23809470340056</v>
      </c>
      <c r="D134">
        <v>1.0327752376126801E-2</v>
      </c>
      <c r="E134">
        <v>2.0809049579576799E-3</v>
      </c>
      <c r="F134">
        <v>3.3066460770324997E-2</v>
      </c>
      <c r="G134">
        <v>0.100669312175599</v>
      </c>
    </row>
    <row r="135" spans="1:7" x14ac:dyDescent="0.25">
      <c r="A135">
        <v>500</v>
      </c>
      <c r="B135">
        <v>2.0957421443268298E-3</v>
      </c>
      <c r="C135">
        <v>1.23617533234607</v>
      </c>
      <c r="D135">
        <v>1.0272607371684299E-2</v>
      </c>
      <c r="E135">
        <v>2.0656319132139099E-3</v>
      </c>
      <c r="F135">
        <v>3.3191608969886398E-2</v>
      </c>
      <c r="G135">
        <v>0.1005745898473</v>
      </c>
    </row>
    <row r="136" spans="1:7" x14ac:dyDescent="0.25">
      <c r="A136">
        <v>501</v>
      </c>
      <c r="B136">
        <v>2.12934588158511E-3</v>
      </c>
      <c r="C136">
        <v>1.2353905368790501</v>
      </c>
      <c r="D136">
        <v>1.02948424181055E-2</v>
      </c>
      <c r="E136">
        <v>2.1358923667714599E-3</v>
      </c>
      <c r="F136">
        <v>3.3270372393089602E-2</v>
      </c>
      <c r="G136">
        <v>0.10061893703596</v>
      </c>
    </row>
    <row r="137" spans="1:7" x14ac:dyDescent="0.25">
      <c r="A137">
        <v>502</v>
      </c>
      <c r="B137">
        <v>2.0097807803005001E-3</v>
      </c>
      <c r="C137">
        <v>1.23295550575633</v>
      </c>
      <c r="D137">
        <v>1.0180566389843999E-2</v>
      </c>
      <c r="E137">
        <v>2.0852687836828299E-3</v>
      </c>
      <c r="F137">
        <v>3.33205446395822E-2</v>
      </c>
      <c r="G137">
        <v>0.100496856319439</v>
      </c>
    </row>
    <row r="138" spans="1:7" x14ac:dyDescent="0.25">
      <c r="A138">
        <v>503</v>
      </c>
      <c r="B138">
        <v>2.0974877289901901E-3</v>
      </c>
      <c r="C138">
        <v>1.23182825727509</v>
      </c>
      <c r="D138">
        <v>1.02174693684486E-2</v>
      </c>
      <c r="E138">
        <v>2.1254180378395202E-3</v>
      </c>
      <c r="F138">
        <v>3.3368377785424598E-2</v>
      </c>
      <c r="G138">
        <v>0.100444859261173</v>
      </c>
    </row>
    <row r="139" spans="1:7" x14ac:dyDescent="0.25">
      <c r="A139">
        <v>504</v>
      </c>
      <c r="B139">
        <v>2.0944329604336499E-3</v>
      </c>
      <c r="C139">
        <v>1.22978886131982</v>
      </c>
      <c r="D139">
        <v>1.01058807998597E-2</v>
      </c>
      <c r="E139">
        <v>2.14549405688404E-3</v>
      </c>
      <c r="F139">
        <v>3.3518945896949801E-2</v>
      </c>
      <c r="G139">
        <v>0.100356204950525</v>
      </c>
    </row>
    <row r="140" spans="1:7" x14ac:dyDescent="0.25">
      <c r="A140">
        <v>505</v>
      </c>
      <c r="B140">
        <v>2.04992305609607E-3</v>
      </c>
      <c r="C140">
        <v>1.22846396144404</v>
      </c>
      <c r="D140">
        <v>1.01249955314935E-2</v>
      </c>
      <c r="E140">
        <v>2.1062157575504402E-3</v>
      </c>
      <c r="F140">
        <v>3.3536304455574699E-2</v>
      </c>
      <c r="G140">
        <v>0.100254986045647</v>
      </c>
    </row>
    <row r="141" spans="1:7" x14ac:dyDescent="0.25">
      <c r="A141">
        <v>506</v>
      </c>
      <c r="B141">
        <v>2.0778503060394698E-3</v>
      </c>
      <c r="C141">
        <v>1.22567285148713</v>
      </c>
      <c r="D141">
        <v>1.0035652498444301E-2</v>
      </c>
      <c r="E141">
        <v>2.1459305023875698E-3</v>
      </c>
      <c r="F141">
        <v>3.35677392870046E-2</v>
      </c>
      <c r="G141">
        <v>0.10011988189337299</v>
      </c>
    </row>
    <row r="142" spans="1:7" x14ac:dyDescent="0.25">
      <c r="A142">
        <v>507</v>
      </c>
      <c r="B142">
        <v>2.0320331053012399E-3</v>
      </c>
      <c r="C142">
        <v>1.2251692877507101</v>
      </c>
      <c r="D142">
        <v>1.00209859956133E-2</v>
      </c>
      <c r="E142">
        <v>2.06781374386446E-3</v>
      </c>
      <c r="F142">
        <v>3.3717907188115001E-2</v>
      </c>
      <c r="G142">
        <v>0.100015984214748</v>
      </c>
    </row>
    <row r="143" spans="1:7" x14ac:dyDescent="0.25">
      <c r="A143">
        <v>508</v>
      </c>
      <c r="B143">
        <v>1.9980005992248102E-3</v>
      </c>
      <c r="C143">
        <v>1.22285603238633</v>
      </c>
      <c r="D143">
        <v>9.9743231451501803E-3</v>
      </c>
      <c r="E143">
        <v>2.0355237695398099E-3</v>
      </c>
      <c r="F143">
        <v>3.3724947582659502E-2</v>
      </c>
      <c r="G143">
        <v>9.9958577738312099E-2</v>
      </c>
    </row>
    <row r="144" spans="1:7" x14ac:dyDescent="0.25">
      <c r="A144">
        <v>509</v>
      </c>
      <c r="B144">
        <v>2.04643227612104E-3</v>
      </c>
      <c r="C144">
        <v>1.22145806036645</v>
      </c>
      <c r="D144">
        <v>9.8996730113337598E-3</v>
      </c>
      <c r="E144">
        <v>2.0734865548547201E-3</v>
      </c>
      <c r="F144">
        <v>3.3825872448379098E-2</v>
      </c>
      <c r="G144">
        <v>9.9919764325540394E-2</v>
      </c>
    </row>
    <row r="145" spans="1:7" x14ac:dyDescent="0.25">
      <c r="A145">
        <v>510</v>
      </c>
      <c r="B145">
        <v>2.0368327758625801E-3</v>
      </c>
      <c r="C145">
        <v>1.2190062053577699</v>
      </c>
      <c r="D145">
        <v>9.8721267983779403E-3</v>
      </c>
      <c r="E145">
        <v>2.1040337339658598E-3</v>
      </c>
      <c r="F145">
        <v>3.3848407714378102E-2</v>
      </c>
      <c r="G145">
        <v>9.9830124066521905E-2</v>
      </c>
    </row>
    <row r="146" spans="1:7" x14ac:dyDescent="0.25">
      <c r="A146">
        <v>511</v>
      </c>
      <c r="B146">
        <v>2.0285424691188401E-3</v>
      </c>
      <c r="C146">
        <v>1.21776393724494</v>
      </c>
      <c r="D146">
        <v>9.8072668104527208E-3</v>
      </c>
      <c r="E146">
        <v>2.11407113323082E-3</v>
      </c>
      <c r="F146">
        <v>3.40282622594009E-2</v>
      </c>
      <c r="G146">
        <v>9.9809356402551397E-2</v>
      </c>
    </row>
    <row r="147" spans="1:7" x14ac:dyDescent="0.25">
      <c r="A147">
        <v>512</v>
      </c>
      <c r="B147">
        <v>1.9958191192760099E-3</v>
      </c>
      <c r="C147">
        <v>1.2157108698442201</v>
      </c>
      <c r="D147">
        <v>9.79749422734052E-3</v>
      </c>
      <c r="E147">
        <v>2.1437482792558298E-3</v>
      </c>
      <c r="F147">
        <v>3.4118452365231797E-2</v>
      </c>
      <c r="G147">
        <v>9.9727388477363593E-2</v>
      </c>
    </row>
    <row r="148" spans="1:7" x14ac:dyDescent="0.25">
      <c r="A148">
        <v>513</v>
      </c>
      <c r="B148">
        <v>2.0049814086973801E-3</v>
      </c>
      <c r="C148">
        <v>1.21464168759623</v>
      </c>
      <c r="D148">
        <v>9.7783939043680594E-3</v>
      </c>
      <c r="E148">
        <v>2.1136347197432599E-3</v>
      </c>
      <c r="F148">
        <v>3.4252362848447598E-2</v>
      </c>
      <c r="G148">
        <v>9.9793508063948794E-2</v>
      </c>
    </row>
    <row r="149" spans="1:7" x14ac:dyDescent="0.25">
      <c r="A149">
        <v>514</v>
      </c>
      <c r="B149">
        <v>2.0298514543994201E-3</v>
      </c>
      <c r="C149">
        <v>1.21228454975182</v>
      </c>
      <c r="D149">
        <v>9.7424165076375399E-3</v>
      </c>
      <c r="E149">
        <v>2.1372016756505299E-3</v>
      </c>
      <c r="F149">
        <v>3.4369862189531801E-2</v>
      </c>
      <c r="G149">
        <v>9.9683678575478593E-2</v>
      </c>
    </row>
    <row r="150" spans="1:7" x14ac:dyDescent="0.25">
      <c r="A150">
        <v>515</v>
      </c>
      <c r="B150">
        <v>2.0145802049418801E-3</v>
      </c>
      <c r="C150">
        <v>1.2112802693943501</v>
      </c>
      <c r="D150">
        <v>9.7366426350881507E-3</v>
      </c>
      <c r="E150">
        <v>2.2114022956499098E-3</v>
      </c>
      <c r="F150">
        <v>3.4573916571841903E-2</v>
      </c>
      <c r="G150">
        <v>9.9665649522488103E-2</v>
      </c>
    </row>
    <row r="151" spans="1:7" x14ac:dyDescent="0.25">
      <c r="A151">
        <v>516</v>
      </c>
      <c r="B151">
        <v>1.97836767415058E-3</v>
      </c>
      <c r="C151">
        <v>1.2097922697625401</v>
      </c>
      <c r="D151">
        <v>9.70910676047302E-3</v>
      </c>
      <c r="E151">
        <v>2.2432688059767E-3</v>
      </c>
      <c r="F151">
        <v>3.4819473110715898E-2</v>
      </c>
      <c r="G151">
        <v>9.9723563685318706E-2</v>
      </c>
    </row>
    <row r="152" spans="1:7" x14ac:dyDescent="0.25">
      <c r="A152">
        <v>517</v>
      </c>
      <c r="B152">
        <v>2.01152601948793E-3</v>
      </c>
      <c r="C152">
        <v>1.2078815816975801</v>
      </c>
      <c r="D152">
        <v>9.6797962961567407E-3</v>
      </c>
      <c r="E152">
        <v>2.2624771471407099E-3</v>
      </c>
      <c r="F152">
        <v>3.5007262293201703E-2</v>
      </c>
      <c r="G152">
        <v>9.9711543129609795E-2</v>
      </c>
    </row>
    <row r="153" spans="1:7" x14ac:dyDescent="0.25">
      <c r="A153">
        <v>518</v>
      </c>
      <c r="B153">
        <v>1.9626619730916499E-3</v>
      </c>
      <c r="C153">
        <v>1.2055956136259101</v>
      </c>
      <c r="D153">
        <v>9.5572466918227208E-3</v>
      </c>
      <c r="E153">
        <v>2.25854809915095E-3</v>
      </c>
      <c r="F153">
        <v>3.5258716294946403E-2</v>
      </c>
      <c r="G153">
        <v>9.9659093688779996E-2</v>
      </c>
    </row>
    <row r="154" spans="1:7" x14ac:dyDescent="0.25">
      <c r="A154">
        <v>519</v>
      </c>
      <c r="B154">
        <v>1.9875295954031201E-3</v>
      </c>
      <c r="C154">
        <v>1.2034881097821799</v>
      </c>
      <c r="D154">
        <v>9.6291737893515802E-3</v>
      </c>
      <c r="E154">
        <v>2.3196706479568E-3</v>
      </c>
      <c r="F154">
        <v>3.5596571878061999E-2</v>
      </c>
      <c r="G154">
        <v>9.9753070096349095E-2</v>
      </c>
    </row>
    <row r="155" spans="1:7" x14ac:dyDescent="0.25">
      <c r="A155">
        <v>520</v>
      </c>
      <c r="B155">
        <v>1.9722598340253098E-3</v>
      </c>
      <c r="C155">
        <v>1.2017914689729099</v>
      </c>
      <c r="D155">
        <v>9.6327260534633304E-3</v>
      </c>
      <c r="E155">
        <v>2.39783272531937E-3</v>
      </c>
      <c r="F155">
        <v>3.5984699693488803E-2</v>
      </c>
      <c r="G155">
        <v>9.9819740110399693E-2</v>
      </c>
    </row>
    <row r="156" spans="1:7" x14ac:dyDescent="0.25">
      <c r="A156">
        <v>521</v>
      </c>
      <c r="B156">
        <v>2.0141438914191901E-3</v>
      </c>
      <c r="C156">
        <v>1.2003286855023201</v>
      </c>
      <c r="D156">
        <v>9.6273976681914494E-3</v>
      </c>
      <c r="E156">
        <v>2.4712043458111799E-3</v>
      </c>
      <c r="F156">
        <v>3.6358063454769399E-2</v>
      </c>
      <c r="G156">
        <v>9.9929057362053098E-2</v>
      </c>
    </row>
    <row r="157" spans="1:7" x14ac:dyDescent="0.25">
      <c r="A157">
        <v>522</v>
      </c>
      <c r="B157">
        <v>2.0442505528849302E-3</v>
      </c>
      <c r="C157">
        <v>1.19874039262532</v>
      </c>
      <c r="D157">
        <v>9.7011128012946795E-3</v>
      </c>
      <c r="E157">
        <v>2.6179847844421799E-3</v>
      </c>
      <c r="F157">
        <v>3.6785630987970802E-2</v>
      </c>
      <c r="G157">
        <v>9.99547509096715E-2</v>
      </c>
    </row>
    <row r="158" spans="1:7" x14ac:dyDescent="0.25">
      <c r="A158">
        <v>523</v>
      </c>
      <c r="B158">
        <v>2.1105798376092198E-3</v>
      </c>
      <c r="C158">
        <v>1.1966316643099799</v>
      </c>
      <c r="D158">
        <v>9.7113273308028405E-3</v>
      </c>
      <c r="E158">
        <v>2.7407767667572401E-3</v>
      </c>
      <c r="F158">
        <v>3.7258571362562103E-2</v>
      </c>
      <c r="G158">
        <v>0.10017566879712</v>
      </c>
    </row>
    <row r="159" spans="1:7" x14ac:dyDescent="0.25">
      <c r="A159">
        <v>524</v>
      </c>
      <c r="B159">
        <v>2.1188717105383799E-3</v>
      </c>
      <c r="C159">
        <v>1.19517932127884</v>
      </c>
      <c r="D159">
        <v>9.7095508736306808E-3</v>
      </c>
      <c r="E159">
        <v>2.8461171271295699E-3</v>
      </c>
      <c r="F159">
        <v>3.7747660171489499E-2</v>
      </c>
      <c r="G159">
        <v>0.100324468917332</v>
      </c>
    </row>
    <row r="160" spans="1:7" x14ac:dyDescent="0.25">
      <c r="A160">
        <v>525</v>
      </c>
      <c r="B160">
        <v>2.09268738804843E-3</v>
      </c>
      <c r="C160">
        <v>1.1936300637315</v>
      </c>
      <c r="D160">
        <v>9.7961616194085898E-3</v>
      </c>
      <c r="E160">
        <v>2.9248112465448499E-3</v>
      </c>
      <c r="F160">
        <v>3.8329317669010897E-2</v>
      </c>
      <c r="G160">
        <v>0.10047441472014899</v>
      </c>
    </row>
    <row r="161" spans="1:7" x14ac:dyDescent="0.25">
      <c r="A161">
        <v>526</v>
      </c>
      <c r="B161">
        <v>2.1489856331936498E-3</v>
      </c>
      <c r="C161">
        <v>1.19187008493184</v>
      </c>
      <c r="D161">
        <v>9.7788380883850196E-3</v>
      </c>
      <c r="E161">
        <v>3.0857413919970099E-3</v>
      </c>
      <c r="F161">
        <v>3.8981586243376803E-2</v>
      </c>
      <c r="G161">
        <v>0.10065671784288199</v>
      </c>
    </row>
    <row r="162" spans="1:7" x14ac:dyDescent="0.25">
      <c r="A162">
        <v>527</v>
      </c>
      <c r="B162">
        <v>2.1537865964545802E-3</v>
      </c>
      <c r="C162">
        <v>1.1899893919078299</v>
      </c>
      <c r="D162">
        <v>9.9178900151581494E-3</v>
      </c>
      <c r="E162">
        <v>3.30668014348351E-3</v>
      </c>
      <c r="F162">
        <v>3.9652916492296499E-2</v>
      </c>
      <c r="G162">
        <v>0.10094154853183</v>
      </c>
    </row>
    <row r="163" spans="1:7" x14ac:dyDescent="0.25">
      <c r="A163">
        <v>528</v>
      </c>
      <c r="B163">
        <v>2.24763426345999E-3</v>
      </c>
      <c r="C163">
        <v>1.18794271258967</v>
      </c>
      <c r="D163">
        <v>1.0015208418365701E-2</v>
      </c>
      <c r="E163">
        <v>3.5351746360551902E-3</v>
      </c>
      <c r="F163">
        <v>4.0378186495547502E-2</v>
      </c>
      <c r="G163">
        <v>0.101269334928939</v>
      </c>
    </row>
    <row r="164" spans="1:7" x14ac:dyDescent="0.25">
      <c r="A164">
        <v>529</v>
      </c>
      <c r="B164">
        <v>2.2524363173745698E-3</v>
      </c>
      <c r="C164">
        <v>1.1860589164886</v>
      </c>
      <c r="D164">
        <v>1.00387636384785E-2</v>
      </c>
      <c r="E164">
        <v>3.6941411285190198E-3</v>
      </c>
      <c r="F164">
        <v>4.1086528627696198E-2</v>
      </c>
      <c r="G164">
        <v>0.1015265847655</v>
      </c>
    </row>
    <row r="165" spans="1:7" x14ac:dyDescent="0.25">
      <c r="A165">
        <v>530</v>
      </c>
      <c r="B165">
        <v>2.3139946203873198E-3</v>
      </c>
      <c r="C165">
        <v>1.1848939895647499</v>
      </c>
      <c r="D165">
        <v>1.01450002213615E-2</v>
      </c>
      <c r="E165">
        <v>3.85097501097942E-3</v>
      </c>
      <c r="F165">
        <v>4.1917021275722E-2</v>
      </c>
      <c r="G165">
        <v>0.10184767514796</v>
      </c>
    </row>
    <row r="166" spans="1:7" x14ac:dyDescent="0.25">
      <c r="A166">
        <v>531</v>
      </c>
      <c r="B166">
        <v>2.35285506298416E-3</v>
      </c>
      <c r="C166">
        <v>1.1831292635994599</v>
      </c>
      <c r="D166">
        <v>1.026237963259E-2</v>
      </c>
      <c r="E166">
        <v>4.1178980332855003E-3</v>
      </c>
      <c r="F166">
        <v>4.2886183173265299E-2</v>
      </c>
      <c r="G166">
        <v>0.102201423736826</v>
      </c>
    </row>
    <row r="167" spans="1:7" x14ac:dyDescent="0.25">
      <c r="A167">
        <v>532</v>
      </c>
      <c r="B167">
        <v>2.3035159951501202E-3</v>
      </c>
      <c r="C167">
        <v>1.1817741063860401</v>
      </c>
      <c r="D167">
        <v>1.0283724752596E-2</v>
      </c>
      <c r="E167">
        <v>4.2832183456063596E-3</v>
      </c>
      <c r="F167">
        <v>4.3767679129187602E-2</v>
      </c>
      <c r="G167">
        <v>0.10260111069189801</v>
      </c>
    </row>
    <row r="168" spans="1:7" x14ac:dyDescent="0.25">
      <c r="A168">
        <v>533</v>
      </c>
      <c r="B168">
        <v>2.4519867708707802E-3</v>
      </c>
      <c r="C168">
        <v>1.1806008534182699</v>
      </c>
      <c r="D168">
        <v>1.0492339584381701E-2</v>
      </c>
      <c r="E168">
        <v>4.6614552497529398E-3</v>
      </c>
      <c r="F168">
        <v>4.4798758764522398E-2</v>
      </c>
      <c r="G168">
        <v>0.10307714639406999</v>
      </c>
    </row>
    <row r="169" spans="1:7" x14ac:dyDescent="0.25">
      <c r="A169">
        <v>534</v>
      </c>
      <c r="B169">
        <v>2.49741150034276E-3</v>
      </c>
      <c r="C169">
        <v>1.1788141173911499</v>
      </c>
      <c r="D169">
        <v>1.0527489259631199E-2</v>
      </c>
      <c r="E169">
        <v>4.8994481733699398E-3</v>
      </c>
      <c r="F169">
        <v>4.5854011170451903E-2</v>
      </c>
      <c r="G169">
        <v>0.10350078897145799</v>
      </c>
    </row>
    <row r="170" spans="1:7" x14ac:dyDescent="0.25">
      <c r="A170">
        <v>535</v>
      </c>
      <c r="B170">
        <v>2.61230485673138E-3</v>
      </c>
      <c r="C170">
        <v>1.1766757783112201</v>
      </c>
      <c r="D170">
        <v>1.0718860176711699E-2</v>
      </c>
      <c r="E170">
        <v>5.2522864660625203E-3</v>
      </c>
      <c r="F170">
        <v>4.7199326257767897E-2</v>
      </c>
      <c r="G170">
        <v>0.10406665727026</v>
      </c>
    </row>
    <row r="171" spans="1:7" x14ac:dyDescent="0.25">
      <c r="A171">
        <v>536</v>
      </c>
      <c r="B171">
        <v>2.6380835866872399E-3</v>
      </c>
      <c r="C171">
        <v>1.1753926072037599</v>
      </c>
      <c r="D171">
        <v>1.09143235636081E-2</v>
      </c>
      <c r="E171">
        <v>5.5825355707142697E-3</v>
      </c>
      <c r="F171">
        <v>4.8441018346690998E-2</v>
      </c>
      <c r="G171">
        <v>0.104659237211829</v>
      </c>
    </row>
    <row r="172" spans="1:7" x14ac:dyDescent="0.25">
      <c r="A172">
        <v>537</v>
      </c>
      <c r="B172">
        <v>2.7097477565556599E-3</v>
      </c>
      <c r="C172">
        <v>1.17392519729917</v>
      </c>
      <c r="D172">
        <v>1.1060867482975601E-2</v>
      </c>
      <c r="E172">
        <v>5.8386404647373302E-3</v>
      </c>
      <c r="F172">
        <v>4.96351456238769E-2</v>
      </c>
      <c r="G172">
        <v>0.105161325877054</v>
      </c>
    </row>
    <row r="173" spans="1:7" x14ac:dyDescent="0.25">
      <c r="A173">
        <v>538</v>
      </c>
      <c r="B173">
        <v>2.7967219924268198E-3</v>
      </c>
      <c r="C173">
        <v>1.1728828460174801</v>
      </c>
      <c r="D173">
        <v>1.12413314212813E-2</v>
      </c>
      <c r="E173">
        <v>6.18651606541935E-3</v>
      </c>
      <c r="F173">
        <v>5.0888226118558401E-2</v>
      </c>
      <c r="G173">
        <v>0.105733241400973</v>
      </c>
    </row>
    <row r="174" spans="1:7" x14ac:dyDescent="0.25">
      <c r="A174">
        <v>539</v>
      </c>
      <c r="B174">
        <v>2.8430570882926999E-3</v>
      </c>
      <c r="C174">
        <v>1.1711532810426599</v>
      </c>
      <c r="D174">
        <v>1.1422316247690001E-2</v>
      </c>
      <c r="E174">
        <v>6.6307927055799199E-3</v>
      </c>
      <c r="F174">
        <v>5.2466294053891097E-2</v>
      </c>
      <c r="G174">
        <v>0.10643684966457199</v>
      </c>
    </row>
    <row r="175" spans="1:7" x14ac:dyDescent="0.25">
      <c r="A175">
        <v>540</v>
      </c>
      <c r="B175">
        <v>2.89245749356801E-3</v>
      </c>
      <c r="C175">
        <v>1.1694883179576401</v>
      </c>
      <c r="D175">
        <v>1.15391494644263E-2</v>
      </c>
      <c r="E175">
        <v>6.9400270557704799E-3</v>
      </c>
      <c r="F175">
        <v>5.3819499691983901E-2</v>
      </c>
      <c r="G175">
        <v>0.10703656442682601</v>
      </c>
    </row>
    <row r="176" spans="1:7" x14ac:dyDescent="0.25">
      <c r="A176">
        <v>541</v>
      </c>
      <c r="B176">
        <v>3.0441912145619402E-3</v>
      </c>
      <c r="C176">
        <v>1.16712719882177</v>
      </c>
      <c r="D176">
        <v>1.18376181715382E-2</v>
      </c>
      <c r="E176">
        <v>7.4813861788483402E-3</v>
      </c>
      <c r="F176">
        <v>5.5521275999431199E-2</v>
      </c>
      <c r="G176">
        <v>0.10793379441556</v>
      </c>
    </row>
    <row r="177" spans="1:7" x14ac:dyDescent="0.25">
      <c r="A177">
        <v>542</v>
      </c>
      <c r="B177">
        <v>3.1456681223440701E-3</v>
      </c>
      <c r="C177">
        <v>1.1662028896217</v>
      </c>
      <c r="D177">
        <v>1.2058590356413001E-2</v>
      </c>
      <c r="E177">
        <v>7.8778982209950395E-3</v>
      </c>
      <c r="F177">
        <v>5.70286342165858E-2</v>
      </c>
      <c r="G177">
        <v>0.10858074895212599</v>
      </c>
    </row>
    <row r="178" spans="1:7" x14ac:dyDescent="0.25">
      <c r="A178">
        <v>543</v>
      </c>
      <c r="B178">
        <v>3.23097955707686E-3</v>
      </c>
      <c r="C178">
        <v>1.1644806440195801</v>
      </c>
      <c r="D178">
        <v>1.2269399915930099E-2</v>
      </c>
      <c r="E178">
        <v>8.3057591171762594E-3</v>
      </c>
      <c r="F178">
        <v>5.8838031752306098E-2</v>
      </c>
      <c r="G178">
        <v>0.10946944325290101</v>
      </c>
    </row>
    <row r="179" spans="1:7" x14ac:dyDescent="0.25">
      <c r="A179">
        <v>544</v>
      </c>
      <c r="B179">
        <v>3.3837069995656002E-3</v>
      </c>
      <c r="C179">
        <v>1.1626388683520501</v>
      </c>
      <c r="D179">
        <v>1.24646686806543E-2</v>
      </c>
      <c r="E179">
        <v>8.8018441359173308E-3</v>
      </c>
      <c r="F179">
        <v>6.06385197788867E-2</v>
      </c>
      <c r="G179">
        <v>0.110345401524111</v>
      </c>
    </row>
    <row r="180" spans="1:7" x14ac:dyDescent="0.25">
      <c r="A180">
        <v>545</v>
      </c>
      <c r="B180">
        <v>3.4616230586152698E-3</v>
      </c>
      <c r="C180">
        <v>1.16150982253674</v>
      </c>
      <c r="D180">
        <v>1.27847954971975E-2</v>
      </c>
      <c r="E180">
        <v>9.3601742089784896E-3</v>
      </c>
      <c r="F180">
        <v>6.2481104994245897E-2</v>
      </c>
      <c r="G180">
        <v>0.111231546092254</v>
      </c>
    </row>
    <row r="181" spans="1:7" x14ac:dyDescent="0.25">
      <c r="A181">
        <v>546</v>
      </c>
      <c r="B181">
        <v>3.5347367921920001E-3</v>
      </c>
      <c r="C181">
        <v>1.1605722356502799</v>
      </c>
      <c r="D181">
        <v>1.29225763003067E-2</v>
      </c>
      <c r="E181">
        <v>9.7575177680039107E-3</v>
      </c>
      <c r="F181">
        <v>6.4127616816954405E-2</v>
      </c>
      <c r="G181">
        <v>0.11207508961221301</v>
      </c>
    </row>
    <row r="182" spans="1:7" x14ac:dyDescent="0.25">
      <c r="A182">
        <v>547</v>
      </c>
      <c r="B182">
        <v>3.68231517129968E-3</v>
      </c>
      <c r="C182">
        <v>1.15932943866659</v>
      </c>
      <c r="D182">
        <v>1.32824439916552E-2</v>
      </c>
      <c r="E182">
        <v>1.0315299666289499E-2</v>
      </c>
      <c r="F182">
        <v>6.6425153442908197E-2</v>
      </c>
      <c r="G182">
        <v>0.11315127048304301</v>
      </c>
    </row>
    <row r="183" spans="1:7" x14ac:dyDescent="0.25">
      <c r="A183">
        <v>548</v>
      </c>
      <c r="B183">
        <v>3.7988367936118801E-3</v>
      </c>
      <c r="C183">
        <v>1.1578402630846301</v>
      </c>
      <c r="D183">
        <v>1.3528345982554301E-2</v>
      </c>
      <c r="E183">
        <v>1.08524247271677E-2</v>
      </c>
      <c r="F183">
        <v>6.8449076177352505E-2</v>
      </c>
      <c r="G183">
        <v>0.114161770487271</v>
      </c>
    </row>
    <row r="184" spans="1:7" x14ac:dyDescent="0.25">
      <c r="A184">
        <v>549</v>
      </c>
      <c r="B184">
        <v>3.7694844167680099E-3</v>
      </c>
      <c r="C184">
        <v>1.1561134685711301</v>
      </c>
      <c r="D184">
        <v>1.3833565548245601E-2</v>
      </c>
      <c r="E184">
        <v>1.14151824129684E-2</v>
      </c>
      <c r="F184">
        <v>7.0661809469728304E-2</v>
      </c>
      <c r="G184">
        <v>0.115123107321542</v>
      </c>
    </row>
    <row r="185" spans="1:7" x14ac:dyDescent="0.25">
      <c r="A185">
        <v>550</v>
      </c>
      <c r="B185">
        <v>3.96315911984387E-3</v>
      </c>
      <c r="C185">
        <v>1.1548709400591599</v>
      </c>
      <c r="D185">
        <v>1.4104005221038701E-2</v>
      </c>
      <c r="E185">
        <v>1.20804704876066E-2</v>
      </c>
      <c r="F185">
        <v>7.2898715937913999E-2</v>
      </c>
      <c r="G185">
        <v>0.11628860966151799</v>
      </c>
    </row>
    <row r="186" spans="1:7" x14ac:dyDescent="0.25">
      <c r="A186">
        <v>551</v>
      </c>
      <c r="B186">
        <v>4.1117600291598203E-3</v>
      </c>
      <c r="C186">
        <v>1.1537866361206099</v>
      </c>
      <c r="D186">
        <v>1.44724867319304E-2</v>
      </c>
      <c r="E186">
        <v>1.27172630811379E-2</v>
      </c>
      <c r="F186">
        <v>7.5312978795407701E-2</v>
      </c>
      <c r="G186">
        <v>0.117406595117241</v>
      </c>
    </row>
    <row r="187" spans="1:7" x14ac:dyDescent="0.25">
      <c r="A187">
        <v>552</v>
      </c>
      <c r="B187">
        <v>4.2845341442738797E-3</v>
      </c>
      <c r="C187">
        <v>1.1518108830086</v>
      </c>
      <c r="D187">
        <v>1.4856560755940801E-2</v>
      </c>
      <c r="E187">
        <v>1.3403361997717999E-2</v>
      </c>
      <c r="F187">
        <v>7.7729310452964495E-2</v>
      </c>
      <c r="G187">
        <v>0.118646732269787</v>
      </c>
    </row>
    <row r="188" spans="1:7" x14ac:dyDescent="0.25">
      <c r="A188">
        <v>553</v>
      </c>
      <c r="B188">
        <v>4.3262031641327602E-3</v>
      </c>
      <c r="C188">
        <v>1.15040862243847</v>
      </c>
      <c r="D188">
        <v>1.51573188750833E-2</v>
      </c>
      <c r="E188">
        <v>1.39810979929261E-2</v>
      </c>
      <c r="F188">
        <v>8.0208262998945595E-2</v>
      </c>
      <c r="G188">
        <v>0.11987897361090299</v>
      </c>
    </row>
    <row r="189" spans="1:7" x14ac:dyDescent="0.25">
      <c r="A189">
        <v>554</v>
      </c>
      <c r="B189">
        <v>4.55216272309324E-3</v>
      </c>
      <c r="C189">
        <v>1.1495191834954299</v>
      </c>
      <c r="D189">
        <v>1.54056349644135E-2</v>
      </c>
      <c r="E189">
        <v>1.4544783489806701E-2</v>
      </c>
      <c r="F189">
        <v>8.2340125408320294E-2</v>
      </c>
      <c r="G189">
        <v>0.120941986662949</v>
      </c>
    </row>
    <row r="190" spans="1:7" x14ac:dyDescent="0.25">
      <c r="A190">
        <v>555</v>
      </c>
      <c r="B190">
        <v>4.6768198580600696E-3</v>
      </c>
      <c r="C190">
        <v>1.1484236928703699</v>
      </c>
      <c r="D190">
        <v>1.5903594472444101E-2</v>
      </c>
      <c r="E190">
        <v>1.53439925427618E-2</v>
      </c>
      <c r="F190">
        <v>8.4958618815792697E-2</v>
      </c>
      <c r="G190">
        <v>0.12230391868750599</v>
      </c>
    </row>
    <row r="191" spans="1:7" x14ac:dyDescent="0.25">
      <c r="A191">
        <v>556</v>
      </c>
      <c r="B191">
        <v>4.8239086159409701E-3</v>
      </c>
      <c r="C191">
        <v>1.14728828181346</v>
      </c>
      <c r="D191">
        <v>1.6143322822715099E-2</v>
      </c>
      <c r="E191">
        <v>1.6006318990884401E-2</v>
      </c>
      <c r="F191">
        <v>8.7463366686922603E-2</v>
      </c>
      <c r="G191">
        <v>0.12352004477970301</v>
      </c>
    </row>
    <row r="192" spans="1:7" x14ac:dyDescent="0.25">
      <c r="A192">
        <v>557</v>
      </c>
      <c r="B192">
        <v>4.9266807707446297E-3</v>
      </c>
      <c r="C192">
        <v>1.14593091072743</v>
      </c>
      <c r="D192">
        <v>1.6509930428384001E-2</v>
      </c>
      <c r="E192">
        <v>1.6731939307527501E-2</v>
      </c>
      <c r="F192">
        <v>9.0068671478995305E-2</v>
      </c>
      <c r="G192">
        <v>0.124784155286585</v>
      </c>
    </row>
    <row r="193" spans="1:7" x14ac:dyDescent="0.25">
      <c r="A193">
        <v>558</v>
      </c>
      <c r="B193">
        <v>5.0826422420344897E-3</v>
      </c>
      <c r="C193">
        <v>1.1440994142196499</v>
      </c>
      <c r="D193">
        <v>1.6895811328251902E-2</v>
      </c>
      <c r="E193">
        <v>1.7414921669554901E-2</v>
      </c>
      <c r="F193">
        <v>9.2564990169808306E-2</v>
      </c>
      <c r="G193">
        <v>0.12615065996310601</v>
      </c>
    </row>
    <row r="194" spans="1:7" x14ac:dyDescent="0.25">
      <c r="A194">
        <v>559</v>
      </c>
      <c r="B194">
        <v>5.3362541062771203E-3</v>
      </c>
      <c r="C194">
        <v>1.1427821241812299</v>
      </c>
      <c r="D194">
        <v>1.7353897414156001E-2</v>
      </c>
      <c r="E194">
        <v>1.8196337526408101E-2</v>
      </c>
      <c r="F194">
        <v>9.5499221276724403E-2</v>
      </c>
      <c r="G194">
        <v>0.12752672056334999</v>
      </c>
    </row>
    <row r="195" spans="1:7" x14ac:dyDescent="0.25">
      <c r="A195">
        <v>560</v>
      </c>
      <c r="B195">
        <v>5.4593773807102702E-3</v>
      </c>
      <c r="C195">
        <v>1.1413365024575799</v>
      </c>
      <c r="D195">
        <v>1.7716552599891699E-2</v>
      </c>
      <c r="E195">
        <v>1.8958746130456599E-2</v>
      </c>
      <c r="F195">
        <v>9.8199064436849795E-2</v>
      </c>
      <c r="G195">
        <v>0.128842878600053</v>
      </c>
    </row>
    <row r="196" spans="1:7" x14ac:dyDescent="0.25">
      <c r="A196">
        <v>561</v>
      </c>
      <c r="B196">
        <v>5.5227115162946698E-3</v>
      </c>
      <c r="C196">
        <v>1.1396859551648899</v>
      </c>
      <c r="D196">
        <v>1.7929222022613898E-2</v>
      </c>
      <c r="E196">
        <v>1.9593444729185502E-2</v>
      </c>
      <c r="F196">
        <v>0.100890046073198</v>
      </c>
      <c r="G196">
        <v>0.13022633732887101</v>
      </c>
    </row>
    <row r="197" spans="1:7" x14ac:dyDescent="0.25">
      <c r="A197">
        <v>562</v>
      </c>
      <c r="B197">
        <v>5.69912817841593E-3</v>
      </c>
      <c r="C197">
        <v>1.13930272594796</v>
      </c>
      <c r="D197">
        <v>1.8295076023101799E-2</v>
      </c>
      <c r="E197">
        <v>2.02914120235488E-2</v>
      </c>
      <c r="F197">
        <v>0.10322474085081999</v>
      </c>
      <c r="G197">
        <v>0.13139963973656901</v>
      </c>
    </row>
    <row r="198" spans="1:7" x14ac:dyDescent="0.25">
      <c r="A198">
        <v>563</v>
      </c>
      <c r="B198">
        <v>6.0028558670726503E-3</v>
      </c>
      <c r="C198">
        <v>1.13806552957632</v>
      </c>
      <c r="D198">
        <v>1.8795001003531101E-2</v>
      </c>
      <c r="E198">
        <v>2.1165565525015299E-2</v>
      </c>
      <c r="F198">
        <v>0.10623269143236801</v>
      </c>
      <c r="G198">
        <v>0.13304312294030901</v>
      </c>
    </row>
    <row r="199" spans="1:7" x14ac:dyDescent="0.25">
      <c r="A199">
        <v>564</v>
      </c>
      <c r="B199">
        <v>6.0918134582952296E-3</v>
      </c>
      <c r="C199">
        <v>1.13677233814426</v>
      </c>
      <c r="D199">
        <v>1.9209245927905801E-2</v>
      </c>
      <c r="E199">
        <v>2.1844144017238901E-2</v>
      </c>
      <c r="F199">
        <v>0.109055572239367</v>
      </c>
      <c r="G199">
        <v>0.13430394008392901</v>
      </c>
    </row>
    <row r="200" spans="1:7" x14ac:dyDescent="0.25">
      <c r="A200">
        <v>565</v>
      </c>
      <c r="B200">
        <v>6.1587638600518798E-3</v>
      </c>
      <c r="C200">
        <v>1.13537620685913</v>
      </c>
      <c r="D200">
        <v>1.9564822464452899E-2</v>
      </c>
      <c r="E200">
        <v>2.27859609603571E-2</v>
      </c>
      <c r="F200">
        <v>0.112066095156529</v>
      </c>
      <c r="G200">
        <v>0.13594659313551199</v>
      </c>
    </row>
    <row r="201" spans="1:7" x14ac:dyDescent="0.25">
      <c r="A201">
        <v>566</v>
      </c>
      <c r="B201">
        <v>6.4178534356337498E-3</v>
      </c>
      <c r="C201">
        <v>1.13487232644304</v>
      </c>
      <c r="D201">
        <v>2.0158097739454199E-2</v>
      </c>
      <c r="E201">
        <v>2.3652314004268302E-2</v>
      </c>
      <c r="F201">
        <v>0.115087443314577</v>
      </c>
      <c r="G201">
        <v>0.13752573502701901</v>
      </c>
    </row>
    <row r="202" spans="1:7" x14ac:dyDescent="0.25">
      <c r="A202">
        <v>567</v>
      </c>
      <c r="B202">
        <v>6.65107808234349E-3</v>
      </c>
      <c r="C202">
        <v>1.13355315346284</v>
      </c>
      <c r="D202">
        <v>2.0642866224565098E-2</v>
      </c>
      <c r="E202">
        <v>2.4422531951036702E-2</v>
      </c>
      <c r="F202">
        <v>0.118240562182458</v>
      </c>
      <c r="G202">
        <v>0.139074745282184</v>
      </c>
    </row>
    <row r="203" spans="1:7" x14ac:dyDescent="0.25">
      <c r="A203">
        <v>568</v>
      </c>
      <c r="B203">
        <v>6.8336891235908498E-3</v>
      </c>
      <c r="C203">
        <v>1.1311557968332699</v>
      </c>
      <c r="D203">
        <v>2.1091702352150701E-2</v>
      </c>
      <c r="E203">
        <v>2.5434887260970498E-2</v>
      </c>
      <c r="F203">
        <v>0.121355860985998</v>
      </c>
      <c r="G203">
        <v>0.14078782486602801</v>
      </c>
    </row>
    <row r="204" spans="1:7" x14ac:dyDescent="0.25">
      <c r="A204">
        <v>569</v>
      </c>
      <c r="B204">
        <v>7.0825872041815497E-3</v>
      </c>
      <c r="C204">
        <v>1.13108531355231</v>
      </c>
      <c r="D204">
        <v>2.1561083948958601E-2</v>
      </c>
      <c r="E204">
        <v>2.6354074242855401E-2</v>
      </c>
      <c r="F204">
        <v>0.124971744243231</v>
      </c>
      <c r="G204">
        <v>0.142633726422567</v>
      </c>
    </row>
    <row r="205" spans="1:7" x14ac:dyDescent="0.25">
      <c r="A205">
        <v>570</v>
      </c>
      <c r="B205">
        <v>7.2428577279948598E-3</v>
      </c>
      <c r="C205">
        <v>1.1294029878223899</v>
      </c>
      <c r="D205">
        <v>2.1966099321181699E-2</v>
      </c>
      <c r="E205">
        <v>2.7112923159038502E-2</v>
      </c>
      <c r="F205">
        <v>0.12775338007985201</v>
      </c>
      <c r="G205">
        <v>0.14405402817921301</v>
      </c>
    </row>
    <row r="206" spans="1:7" x14ac:dyDescent="0.25">
      <c r="A206">
        <v>571</v>
      </c>
      <c r="B206">
        <v>7.4919904846042201E-3</v>
      </c>
      <c r="C206">
        <v>1.1284504142475</v>
      </c>
      <c r="D206">
        <v>2.24634101748423E-2</v>
      </c>
      <c r="E206">
        <v>2.81691102645019E-2</v>
      </c>
      <c r="F206">
        <v>0.13162891816288999</v>
      </c>
      <c r="G206">
        <v>0.14589566344878699</v>
      </c>
    </row>
    <row r="207" spans="1:7" x14ac:dyDescent="0.25">
      <c r="A207">
        <v>572</v>
      </c>
      <c r="B207">
        <v>7.7173932159576297E-3</v>
      </c>
      <c r="C207">
        <v>1.1273717978107201</v>
      </c>
      <c r="D207">
        <v>2.3037304821589898E-2</v>
      </c>
      <c r="E207">
        <v>2.9145658510627701E-2</v>
      </c>
      <c r="F207">
        <v>0.13526293103089501</v>
      </c>
      <c r="G207">
        <v>0.147663371601331</v>
      </c>
    </row>
    <row r="208" spans="1:7" x14ac:dyDescent="0.25">
      <c r="A208">
        <v>573</v>
      </c>
      <c r="B208">
        <v>7.9898004353600293E-3</v>
      </c>
      <c r="C208">
        <v>1.1267317259733101</v>
      </c>
      <c r="D208">
        <v>2.3647269403657301E-2</v>
      </c>
      <c r="E208">
        <v>3.02212399079409E-2</v>
      </c>
      <c r="F208">
        <v>0.13933325212905801</v>
      </c>
      <c r="G208">
        <v>0.149854502732958</v>
      </c>
    </row>
    <row r="209" spans="1:7" x14ac:dyDescent="0.25">
      <c r="A209">
        <v>574</v>
      </c>
      <c r="B209">
        <v>8.1738604571579103E-3</v>
      </c>
      <c r="C209">
        <v>1.1253790448104799</v>
      </c>
      <c r="D209">
        <v>2.4147428456799101E-2</v>
      </c>
      <c r="E209">
        <v>3.1249085710199302E-2</v>
      </c>
      <c r="F209">
        <v>0.14311046849300901</v>
      </c>
      <c r="G209">
        <v>0.15177700320034301</v>
      </c>
    </row>
    <row r="210" spans="1:7" x14ac:dyDescent="0.25">
      <c r="A210">
        <v>575</v>
      </c>
      <c r="B210">
        <v>8.4912817296972191E-3</v>
      </c>
      <c r="C210">
        <v>1.1238225876380701</v>
      </c>
      <c r="D210">
        <v>2.4772288912050799E-2</v>
      </c>
      <c r="E210">
        <v>3.2468403731049103E-2</v>
      </c>
      <c r="F210">
        <v>0.14748828938501499</v>
      </c>
      <c r="G210">
        <v>0.15389432578895099</v>
      </c>
    </row>
    <row r="211" spans="1:7" x14ac:dyDescent="0.25">
      <c r="A211">
        <v>576</v>
      </c>
      <c r="B211">
        <v>8.8381869187604198E-3</v>
      </c>
      <c r="C211">
        <v>1.1227726748517901</v>
      </c>
      <c r="D211">
        <v>2.5500281612827299E-2</v>
      </c>
      <c r="E211">
        <v>3.3698194690554101E-2</v>
      </c>
      <c r="F211">
        <v>0.151825051712183</v>
      </c>
      <c r="G211">
        <v>0.15619622291456101</v>
      </c>
    </row>
    <row r="212" spans="1:7" x14ac:dyDescent="0.25">
      <c r="A212">
        <v>577</v>
      </c>
      <c r="B212">
        <v>8.9569869872246806E-3</v>
      </c>
      <c r="C212">
        <v>1.1219610222048899</v>
      </c>
      <c r="D212">
        <v>2.6077283709001E-2</v>
      </c>
      <c r="E212">
        <v>3.4937596681353503E-2</v>
      </c>
      <c r="F212">
        <v>0.15685508663171899</v>
      </c>
      <c r="G212">
        <v>0.15856731892312501</v>
      </c>
    </row>
    <row r="213" spans="1:7" x14ac:dyDescent="0.25">
      <c r="A213">
        <v>578</v>
      </c>
      <c r="B213">
        <v>9.2128721165366505E-3</v>
      </c>
      <c r="C213">
        <v>1.1214839491727899</v>
      </c>
      <c r="D213">
        <v>2.6760814958521398E-2</v>
      </c>
      <c r="E213">
        <v>3.6023390003394197E-2</v>
      </c>
      <c r="F213">
        <v>0.160870911072101</v>
      </c>
      <c r="G213">
        <v>0.160606179983241</v>
      </c>
    </row>
    <row r="214" spans="1:7" x14ac:dyDescent="0.25">
      <c r="A214">
        <v>579</v>
      </c>
      <c r="B214">
        <v>9.7348660743623704E-3</v>
      </c>
      <c r="C214">
        <v>1.11978683469657</v>
      </c>
      <c r="D214">
        <v>2.7654118021910801E-2</v>
      </c>
      <c r="E214">
        <v>3.7583306554248699E-2</v>
      </c>
      <c r="F214">
        <v>0.166530953527849</v>
      </c>
      <c r="G214">
        <v>0.16359295842494201</v>
      </c>
    </row>
    <row r="215" spans="1:7" x14ac:dyDescent="0.25">
      <c r="A215">
        <v>580</v>
      </c>
      <c r="B215">
        <v>6.6188865126663799E-3</v>
      </c>
      <c r="C215">
        <v>1.1062604246892001</v>
      </c>
      <c r="D215">
        <v>2.4820569220855099E-2</v>
      </c>
      <c r="E215">
        <v>3.5301110523221498E-2</v>
      </c>
      <c r="F215">
        <v>0.167513441261505</v>
      </c>
      <c r="G215">
        <v>0.16201153863416701</v>
      </c>
    </row>
    <row r="216" spans="1:7" x14ac:dyDescent="0.25">
      <c r="A216">
        <v>581</v>
      </c>
      <c r="B216">
        <v>6.9131091843452896E-3</v>
      </c>
      <c r="C216">
        <v>1.10519120407058</v>
      </c>
      <c r="D216">
        <v>2.56403139027424E-2</v>
      </c>
      <c r="E216">
        <v>3.6867412838936499E-2</v>
      </c>
      <c r="F216">
        <v>0.17332667245392799</v>
      </c>
      <c r="G216">
        <v>0.165008666321414</v>
      </c>
    </row>
    <row r="217" spans="1:7" x14ac:dyDescent="0.25">
      <c r="A217">
        <v>582</v>
      </c>
      <c r="B217">
        <v>7.2879030673689404E-3</v>
      </c>
      <c r="C217">
        <v>1.10487039761734</v>
      </c>
      <c r="D217">
        <v>2.6433453406984501E-2</v>
      </c>
      <c r="E217">
        <v>3.8266231562260597E-2</v>
      </c>
      <c r="F217">
        <v>0.17866599087709301</v>
      </c>
      <c r="G217">
        <v>0.16760861817317399</v>
      </c>
    </row>
    <row r="218" spans="1:7" x14ac:dyDescent="0.25">
      <c r="A218">
        <v>583</v>
      </c>
      <c r="B218">
        <v>7.6515281638129904E-3</v>
      </c>
      <c r="C218">
        <v>1.1039204315640201</v>
      </c>
      <c r="D218">
        <v>2.7438484376613399E-2</v>
      </c>
      <c r="E218">
        <v>4.0042783108139302E-2</v>
      </c>
      <c r="F218">
        <v>0.18538021622561901</v>
      </c>
      <c r="G218">
        <v>0.17109596199855501</v>
      </c>
    </row>
    <row r="219" spans="1:7" x14ac:dyDescent="0.25">
      <c r="A219">
        <v>584</v>
      </c>
      <c r="B219">
        <v>8.0468683963505205E-3</v>
      </c>
      <c r="C219">
        <v>1.1031267061029699</v>
      </c>
      <c r="D219">
        <v>2.82919278917531E-2</v>
      </c>
      <c r="E219">
        <v>4.1688453532487103E-2</v>
      </c>
      <c r="F219">
        <v>0.19148856953246199</v>
      </c>
      <c r="G219">
        <v>0.17419363534082599</v>
      </c>
    </row>
    <row r="220" spans="1:7" x14ac:dyDescent="0.25">
      <c r="A220">
        <v>585</v>
      </c>
      <c r="B220">
        <v>8.4660389122098792E-3</v>
      </c>
      <c r="C220">
        <v>1.1023784061428601</v>
      </c>
      <c r="D220">
        <v>2.93825877199595E-2</v>
      </c>
      <c r="E220">
        <v>4.3560220261261801E-2</v>
      </c>
      <c r="F220">
        <v>0.198461837308441</v>
      </c>
      <c r="G220">
        <v>0.17781164530867799</v>
      </c>
    </row>
    <row r="221" spans="1:7" x14ac:dyDescent="0.25">
      <c r="A221">
        <v>586</v>
      </c>
      <c r="B221">
        <v>8.7956395744864992E-3</v>
      </c>
      <c r="C221">
        <v>1.1017301889051501</v>
      </c>
      <c r="D221">
        <v>3.0155596390883801E-2</v>
      </c>
      <c r="E221">
        <v>4.50260793280675E-2</v>
      </c>
      <c r="F221">
        <v>0.20394491041301399</v>
      </c>
      <c r="G221">
        <v>0.18062850043520201</v>
      </c>
    </row>
    <row r="222" spans="1:7" x14ac:dyDescent="0.25">
      <c r="A222">
        <v>587</v>
      </c>
      <c r="B222">
        <v>9.2745376958910403E-3</v>
      </c>
      <c r="C222">
        <v>1.101247401695</v>
      </c>
      <c r="D222">
        <v>3.1236951802751399E-2</v>
      </c>
      <c r="E222">
        <v>4.7026033658843801E-2</v>
      </c>
      <c r="F222">
        <v>0.21147811277752701</v>
      </c>
      <c r="G222">
        <v>0.184468738282451</v>
      </c>
    </row>
    <row r="223" spans="1:7" x14ac:dyDescent="0.25">
      <c r="A223">
        <v>588</v>
      </c>
      <c r="B223">
        <v>9.6762436470198103E-3</v>
      </c>
      <c r="C223">
        <v>1.10060086911616</v>
      </c>
      <c r="D223">
        <v>3.2309310360474297E-2</v>
      </c>
      <c r="E223">
        <v>4.8848091882216303E-2</v>
      </c>
      <c r="F223">
        <v>0.21843848598099599</v>
      </c>
      <c r="G223">
        <v>0.18800430761644901</v>
      </c>
    </row>
    <row r="224" spans="1:7" x14ac:dyDescent="0.25">
      <c r="A224">
        <v>589</v>
      </c>
      <c r="B224">
        <v>1.01321082045433E-2</v>
      </c>
      <c r="C224">
        <v>1.09982957753633</v>
      </c>
      <c r="D224">
        <v>3.3469219812959701E-2</v>
      </c>
      <c r="E224">
        <v>5.0943894067781902E-2</v>
      </c>
      <c r="F224">
        <v>0.22631300083044301</v>
      </c>
      <c r="G224">
        <v>0.19202683969859499</v>
      </c>
    </row>
    <row r="225" spans="1:7" x14ac:dyDescent="0.25">
      <c r="A225">
        <v>590</v>
      </c>
      <c r="B225">
        <v>1.05835566547178E-2</v>
      </c>
      <c r="C225">
        <v>1.0992015225559399</v>
      </c>
      <c r="D225">
        <v>3.44535410995577E-2</v>
      </c>
      <c r="E225">
        <v>5.2799173368559799E-2</v>
      </c>
      <c r="F225">
        <v>0.23335296473609299</v>
      </c>
      <c r="G225">
        <v>0.19560497502447</v>
      </c>
    </row>
    <row r="226" spans="1:7" x14ac:dyDescent="0.25">
      <c r="A226">
        <v>591</v>
      </c>
      <c r="B226">
        <v>1.10448298725119E-2</v>
      </c>
      <c r="C226">
        <v>1.09842181461194</v>
      </c>
      <c r="D226">
        <v>3.5763476204589903E-2</v>
      </c>
      <c r="E226">
        <v>5.5081771302731501E-2</v>
      </c>
      <c r="F226">
        <v>0.24193558119250599</v>
      </c>
      <c r="G226">
        <v>0.19996582293572199</v>
      </c>
    </row>
    <row r="227" spans="1:7" x14ac:dyDescent="0.25">
      <c r="A227">
        <v>592</v>
      </c>
      <c r="B227">
        <v>1.15257700216708E-2</v>
      </c>
      <c r="C227">
        <v>1.09828564567457</v>
      </c>
      <c r="D227">
        <v>3.6891524878979197E-2</v>
      </c>
      <c r="E227">
        <v>5.71574148871761E-2</v>
      </c>
      <c r="F227">
        <v>0.249659029783313</v>
      </c>
      <c r="G227">
        <v>0.20388795767635001</v>
      </c>
    </row>
    <row r="228" spans="1:7" x14ac:dyDescent="0.25">
      <c r="A228">
        <v>593</v>
      </c>
      <c r="B228">
        <v>1.20657347678414E-2</v>
      </c>
      <c r="C228">
        <v>1.09747496313173</v>
      </c>
      <c r="D228">
        <v>3.8260540033390397E-2</v>
      </c>
      <c r="E228">
        <v>5.9558228113217801E-2</v>
      </c>
      <c r="F228">
        <v>0.25883973110898501</v>
      </c>
      <c r="G228">
        <v>0.20856832100983599</v>
      </c>
    </row>
    <row r="229" spans="1:7" x14ac:dyDescent="0.25">
      <c r="A229">
        <v>594</v>
      </c>
      <c r="B229">
        <v>1.24450037769548E-2</v>
      </c>
      <c r="C229">
        <v>1.09667664243676</v>
      </c>
      <c r="D229">
        <v>3.9243909098227198E-2</v>
      </c>
      <c r="E229">
        <v>6.1328198316343903E-2</v>
      </c>
      <c r="F229">
        <v>0.26549860043937501</v>
      </c>
      <c r="G229">
        <v>0.211983729291015</v>
      </c>
    </row>
    <row r="230" spans="1:7" x14ac:dyDescent="0.25">
      <c r="A230">
        <v>595</v>
      </c>
      <c r="B230">
        <v>1.29319720379219E-2</v>
      </c>
      <c r="C230">
        <v>1.0960368736652899</v>
      </c>
      <c r="D230">
        <v>4.0507366821855899E-2</v>
      </c>
      <c r="E230">
        <v>6.3624509828079198E-2</v>
      </c>
      <c r="F230">
        <v>0.27437744932095998</v>
      </c>
      <c r="G230">
        <v>0.21649661313013999</v>
      </c>
    </row>
    <row r="231" spans="1:7" x14ac:dyDescent="0.25">
      <c r="A231">
        <v>596</v>
      </c>
      <c r="B231">
        <v>1.3440539854875999E-2</v>
      </c>
      <c r="C231">
        <v>1.09540345581315</v>
      </c>
      <c r="D231">
        <v>4.1737217307433502E-2</v>
      </c>
      <c r="E231">
        <v>6.57955545166614E-2</v>
      </c>
      <c r="F231">
        <v>0.28238191501222198</v>
      </c>
      <c r="G231">
        <v>0.220593283502872</v>
      </c>
    </row>
    <row r="232" spans="1:7" x14ac:dyDescent="0.25">
      <c r="A232">
        <v>597</v>
      </c>
      <c r="B232">
        <v>1.3990965172310301E-2</v>
      </c>
      <c r="C232">
        <v>1.0946521325231799</v>
      </c>
      <c r="D232">
        <v>4.30655044218861E-2</v>
      </c>
      <c r="E232">
        <v>6.8164955313016598E-2</v>
      </c>
      <c r="F232">
        <v>0.291196817055418</v>
      </c>
      <c r="G232">
        <v>0.22513063235345801</v>
      </c>
    </row>
    <row r="233" spans="1:7" x14ac:dyDescent="0.25">
      <c r="A233">
        <v>598</v>
      </c>
      <c r="B233">
        <v>1.44275879717753E-2</v>
      </c>
      <c r="C233">
        <v>1.0938320266647099</v>
      </c>
      <c r="D233">
        <v>4.4205973565267002E-2</v>
      </c>
      <c r="E233">
        <v>7.0195489818366902E-2</v>
      </c>
      <c r="F233">
        <v>0.29885097008657702</v>
      </c>
      <c r="G233">
        <v>0.22901919129828399</v>
      </c>
    </row>
    <row r="234" spans="1:7" x14ac:dyDescent="0.25">
      <c r="A234">
        <v>599</v>
      </c>
      <c r="B234">
        <v>1.49648816095932E-2</v>
      </c>
      <c r="C234">
        <v>1.0932933266838301</v>
      </c>
      <c r="D234">
        <v>4.5541844515665897E-2</v>
      </c>
      <c r="E234">
        <v>7.2581384699174301E-2</v>
      </c>
      <c r="F234">
        <v>0.30778692586525502</v>
      </c>
      <c r="G234">
        <v>0.233682351152318</v>
      </c>
    </row>
    <row r="235" spans="1:7" x14ac:dyDescent="0.25">
      <c r="A235">
        <v>600</v>
      </c>
      <c r="B235">
        <v>1.54204844466393E-2</v>
      </c>
      <c r="C235">
        <v>1.092524144834</v>
      </c>
      <c r="D235">
        <v>4.6735754104614301E-2</v>
      </c>
      <c r="E235">
        <v>7.4688424289827707E-2</v>
      </c>
      <c r="F235">
        <v>0.31543917648571501</v>
      </c>
      <c r="G235">
        <v>0.23769588598776001</v>
      </c>
    </row>
    <row r="236" spans="1:7" x14ac:dyDescent="0.25">
      <c r="A236">
        <v>601</v>
      </c>
      <c r="B236">
        <v>1.5987844807519299E-2</v>
      </c>
      <c r="C236">
        <v>1.09156860103399</v>
      </c>
      <c r="D236">
        <v>4.80930253714036E-2</v>
      </c>
      <c r="E236">
        <v>7.71360257155497E-2</v>
      </c>
      <c r="F236">
        <v>0.32424731361003101</v>
      </c>
      <c r="G236">
        <v>0.24229582258306101</v>
      </c>
    </row>
    <row r="237" spans="1:7" x14ac:dyDescent="0.25">
      <c r="A237">
        <v>602</v>
      </c>
      <c r="B237">
        <v>1.6370105044288E-2</v>
      </c>
      <c r="C237">
        <v>1.0908934734540201</v>
      </c>
      <c r="D237">
        <v>4.9057120317114698E-2</v>
      </c>
      <c r="E237">
        <v>7.8841239738495605E-2</v>
      </c>
      <c r="F237">
        <v>0.33033638028291701</v>
      </c>
      <c r="G237">
        <v>0.24549877061308301</v>
      </c>
    </row>
    <row r="238" spans="1:7" x14ac:dyDescent="0.25">
      <c r="A238">
        <v>603</v>
      </c>
      <c r="B238">
        <v>1.6919742720099201E-2</v>
      </c>
      <c r="C238">
        <v>1.09032097373069</v>
      </c>
      <c r="D238">
        <v>5.0388023135601E-2</v>
      </c>
      <c r="E238">
        <v>8.1038607240859206E-2</v>
      </c>
      <c r="F238">
        <v>0.337999066374357</v>
      </c>
      <c r="G238">
        <v>0.24963973794098401</v>
      </c>
    </row>
    <row r="239" spans="1:7" x14ac:dyDescent="0.25">
      <c r="A239">
        <v>604</v>
      </c>
      <c r="B239">
        <v>1.7284746955685801E-2</v>
      </c>
      <c r="C239">
        <v>1.08930090715078</v>
      </c>
      <c r="D239">
        <v>5.1445715881447002E-2</v>
      </c>
      <c r="E239">
        <v>8.2890629996025103E-2</v>
      </c>
      <c r="F239">
        <v>0.34439965241104098</v>
      </c>
      <c r="G239">
        <v>0.25315804318929702</v>
      </c>
    </row>
    <row r="240" spans="1:7" x14ac:dyDescent="0.25">
      <c r="A240">
        <v>605</v>
      </c>
      <c r="B240">
        <v>1.77626975422609E-2</v>
      </c>
      <c r="C240">
        <v>1.0885494079426099</v>
      </c>
      <c r="D240">
        <v>5.26167690068177E-2</v>
      </c>
      <c r="E240">
        <v>8.4915314106254094E-2</v>
      </c>
      <c r="F240">
        <v>0.35100803818343002</v>
      </c>
      <c r="G240">
        <v>0.25682117770674301</v>
      </c>
    </row>
    <row r="241" spans="1:7" x14ac:dyDescent="0.25">
      <c r="A241">
        <v>606</v>
      </c>
      <c r="B241">
        <v>1.81202607868538E-2</v>
      </c>
      <c r="C241">
        <v>1.0874378704452401</v>
      </c>
      <c r="D241">
        <v>5.3420511235635598E-2</v>
      </c>
      <c r="E241">
        <v>8.6487080226591198E-2</v>
      </c>
      <c r="F241">
        <v>0.35605803092007199</v>
      </c>
      <c r="G241">
        <v>0.25961204319821501</v>
      </c>
    </row>
    <row r="242" spans="1:7" x14ac:dyDescent="0.25">
      <c r="A242">
        <v>607</v>
      </c>
      <c r="B242">
        <v>1.8530236493419901E-2</v>
      </c>
      <c r="C242">
        <v>1.08700254069159</v>
      </c>
      <c r="D242">
        <v>5.4435407993298497E-2</v>
      </c>
      <c r="E242">
        <v>8.8274183726804303E-2</v>
      </c>
      <c r="F242">
        <v>0.36151873014376201</v>
      </c>
      <c r="G242">
        <v>0.26275168208437899</v>
      </c>
    </row>
    <row r="243" spans="1:7" x14ac:dyDescent="0.25">
      <c r="A243">
        <v>608</v>
      </c>
      <c r="B243">
        <v>1.8883896514513498E-2</v>
      </c>
      <c r="C243">
        <v>1.0865411430340199</v>
      </c>
      <c r="D243">
        <v>5.5321939292104001E-2</v>
      </c>
      <c r="E243">
        <v>8.9769519813297796E-2</v>
      </c>
      <c r="F243">
        <v>0.36561846655259</v>
      </c>
      <c r="G243">
        <v>0.26526415957907501</v>
      </c>
    </row>
    <row r="244" spans="1:7" x14ac:dyDescent="0.25">
      <c r="A244">
        <v>609</v>
      </c>
      <c r="B244">
        <v>1.92124234837075E-2</v>
      </c>
      <c r="C244">
        <v>1.0852074405096099</v>
      </c>
      <c r="D244">
        <v>5.6104515691669903E-2</v>
      </c>
      <c r="E244">
        <v>9.1218582474944299E-2</v>
      </c>
      <c r="F244">
        <v>0.36960365569551701</v>
      </c>
      <c r="G244">
        <v>0.26768828132774403</v>
      </c>
    </row>
    <row r="245" spans="1:7" x14ac:dyDescent="0.25">
      <c r="A245">
        <v>610</v>
      </c>
      <c r="B245">
        <v>1.9471245368185001E-2</v>
      </c>
      <c r="C245">
        <v>1.08455267467065</v>
      </c>
      <c r="D245">
        <v>5.6689529403821701E-2</v>
      </c>
      <c r="E245">
        <v>9.2165837972988204E-2</v>
      </c>
      <c r="F245">
        <v>0.37199137181731001</v>
      </c>
      <c r="G245">
        <v>0.26927423472699402</v>
      </c>
    </row>
    <row r="246" spans="1:7" x14ac:dyDescent="0.25">
      <c r="A246">
        <v>611</v>
      </c>
      <c r="B246">
        <v>1.9787489815564701E-2</v>
      </c>
      <c r="C246">
        <v>1.0837040054368701</v>
      </c>
      <c r="D246">
        <v>5.7359578489288798E-2</v>
      </c>
      <c r="E246">
        <v>9.3341782328400194E-2</v>
      </c>
      <c r="F246">
        <v>0.37457641680334802</v>
      </c>
      <c r="G246">
        <v>0.27103782028613399</v>
      </c>
    </row>
    <row r="247" spans="1:7" x14ac:dyDescent="0.25">
      <c r="A247">
        <v>612</v>
      </c>
      <c r="B247">
        <v>1.9993445117581599E-2</v>
      </c>
      <c r="C247">
        <v>1.08288327132653</v>
      </c>
      <c r="D247">
        <v>5.7842575366356397E-2</v>
      </c>
      <c r="E247">
        <v>9.4191711395622504E-2</v>
      </c>
      <c r="F247">
        <v>0.37619888591730399</v>
      </c>
      <c r="G247">
        <v>0.27234001951088199</v>
      </c>
    </row>
    <row r="248" spans="1:7" x14ac:dyDescent="0.25">
      <c r="A248">
        <v>613</v>
      </c>
      <c r="B248">
        <v>2.0229982269489199E-2</v>
      </c>
      <c r="C248">
        <v>1.0820273631747499</v>
      </c>
      <c r="D248">
        <v>5.8384229967185598E-2</v>
      </c>
      <c r="E248">
        <v>9.5056820768492006E-2</v>
      </c>
      <c r="F248">
        <v>0.37746270864530002</v>
      </c>
      <c r="G248">
        <v>0.273472465664029</v>
      </c>
    </row>
    <row r="249" spans="1:7" x14ac:dyDescent="0.25">
      <c r="A249">
        <v>614</v>
      </c>
      <c r="B249">
        <v>2.0322812809203901E-2</v>
      </c>
      <c r="C249">
        <v>1.0807440402884301</v>
      </c>
      <c r="D249">
        <v>5.8676437873887002E-2</v>
      </c>
      <c r="E249">
        <v>9.5651840397825594E-2</v>
      </c>
      <c r="F249">
        <v>0.37804103149030899</v>
      </c>
      <c r="G249">
        <v>0.27414714837948001</v>
      </c>
    </row>
    <row r="250" spans="1:7" x14ac:dyDescent="0.25">
      <c r="A250">
        <v>615</v>
      </c>
      <c r="B250">
        <v>2.0594592711453499E-2</v>
      </c>
      <c r="C250">
        <v>1.0798610143348</v>
      </c>
      <c r="D250">
        <v>5.9166376777615798E-2</v>
      </c>
      <c r="E250">
        <v>9.6372363656456503E-2</v>
      </c>
      <c r="F250">
        <v>0.37839067869095699</v>
      </c>
      <c r="G250">
        <v>0.27493983125308502</v>
      </c>
    </row>
    <row r="251" spans="1:7" x14ac:dyDescent="0.25">
      <c r="A251">
        <v>616</v>
      </c>
      <c r="B251">
        <v>2.06916005907441E-2</v>
      </c>
      <c r="C251">
        <v>1.0787610523301101</v>
      </c>
      <c r="D251">
        <v>5.9428235687214101E-2</v>
      </c>
      <c r="E251">
        <v>9.6812850487382293E-2</v>
      </c>
      <c r="F251">
        <v>0.378342935773961</v>
      </c>
      <c r="G251">
        <v>0.27529496457734098</v>
      </c>
    </row>
    <row r="252" spans="1:7" x14ac:dyDescent="0.25">
      <c r="A252">
        <v>617</v>
      </c>
      <c r="B252">
        <v>2.0873833587283602E-2</v>
      </c>
      <c r="C252">
        <v>1.07777294341781</v>
      </c>
      <c r="D252">
        <v>5.9757027404109299E-2</v>
      </c>
      <c r="E252">
        <v>9.7338547296557498E-2</v>
      </c>
      <c r="F252">
        <v>0.37797673535284598</v>
      </c>
      <c r="G252">
        <v>0.275727408105783</v>
      </c>
    </row>
    <row r="253" spans="1:7" x14ac:dyDescent="0.25">
      <c r="A253">
        <v>618</v>
      </c>
      <c r="B253">
        <v>2.0975005906241299E-2</v>
      </c>
      <c r="C253">
        <v>1.07706185725075</v>
      </c>
      <c r="D253">
        <v>5.99633965944752E-2</v>
      </c>
      <c r="E253">
        <v>9.7719096799892699E-2</v>
      </c>
      <c r="F253">
        <v>0.377637782485722</v>
      </c>
      <c r="G253">
        <v>0.27585115962551299</v>
      </c>
    </row>
    <row r="254" spans="1:7" x14ac:dyDescent="0.25">
      <c r="A254">
        <v>619</v>
      </c>
      <c r="B254">
        <v>2.1085775604959101E-2</v>
      </c>
      <c r="C254">
        <v>1.07609312597915</v>
      </c>
      <c r="D254">
        <v>6.0201790306406502E-2</v>
      </c>
      <c r="E254">
        <v>9.8072218700956795E-2</v>
      </c>
      <c r="F254">
        <v>0.37694204812415899</v>
      </c>
      <c r="G254">
        <v>0.27607416527894402</v>
      </c>
    </row>
    <row r="255" spans="1:7" x14ac:dyDescent="0.25">
      <c r="A255">
        <v>620</v>
      </c>
      <c r="B255">
        <v>2.1284137624437701E-2</v>
      </c>
      <c r="C255">
        <v>1.07515753046595</v>
      </c>
      <c r="D255">
        <v>6.0519186640047899E-2</v>
      </c>
      <c r="E255">
        <v>9.8562930673163601E-2</v>
      </c>
      <c r="F255">
        <v>0.37647057662434202</v>
      </c>
      <c r="G255">
        <v>0.27636785472469999</v>
      </c>
    </row>
    <row r="256" spans="1:7" x14ac:dyDescent="0.25">
      <c r="A256">
        <v>621</v>
      </c>
      <c r="B256">
        <v>2.1443348774331E-2</v>
      </c>
      <c r="C256">
        <v>1.0739715526815601</v>
      </c>
      <c r="D256">
        <v>6.0820828248995699E-2</v>
      </c>
      <c r="E256">
        <v>9.9010010027292206E-2</v>
      </c>
      <c r="F256">
        <v>0.376035746573186</v>
      </c>
      <c r="G256">
        <v>0.276646961660649</v>
      </c>
    </row>
    <row r="257" spans="1:7" x14ac:dyDescent="0.25">
      <c r="A257">
        <v>622</v>
      </c>
      <c r="B257">
        <v>2.1567473592424599E-2</v>
      </c>
      <c r="C257">
        <v>1.07336434922635</v>
      </c>
      <c r="D257">
        <v>6.1106182217615199E-2</v>
      </c>
      <c r="E257">
        <v>9.9437892313483406E-2</v>
      </c>
      <c r="F257">
        <v>0.37584480683931698</v>
      </c>
      <c r="G257">
        <v>0.27696322592686101</v>
      </c>
    </row>
    <row r="258" spans="1:7" x14ac:dyDescent="0.25">
      <c r="A258">
        <v>623</v>
      </c>
      <c r="B258">
        <v>2.1767425645421501E-2</v>
      </c>
      <c r="C258">
        <v>1.0722704402283501</v>
      </c>
      <c r="D258">
        <v>6.1491282426833001E-2</v>
      </c>
      <c r="E258">
        <v>0.100075038793773</v>
      </c>
      <c r="F258">
        <v>0.37572822007026702</v>
      </c>
      <c r="G258">
        <v>0.27754131115612801</v>
      </c>
    </row>
    <row r="259" spans="1:7" x14ac:dyDescent="0.25">
      <c r="A259">
        <v>624</v>
      </c>
      <c r="B259">
        <v>2.19039754863029E-2</v>
      </c>
      <c r="C259">
        <v>1.0711997457071001</v>
      </c>
      <c r="D259">
        <v>6.1865206257360403E-2</v>
      </c>
      <c r="E259">
        <v>0.100703263935324</v>
      </c>
      <c r="F259">
        <v>0.37610698343290799</v>
      </c>
      <c r="G259">
        <v>0.27821740469016298</v>
      </c>
    </row>
    <row r="260" spans="1:7" x14ac:dyDescent="0.25">
      <c r="A260">
        <v>625</v>
      </c>
      <c r="B260">
        <v>2.2226110892780999E-2</v>
      </c>
      <c r="C260">
        <v>1.07020825203731</v>
      </c>
      <c r="D260">
        <v>6.2388338581969197E-2</v>
      </c>
      <c r="E260">
        <v>0.10153042546966499</v>
      </c>
      <c r="F260">
        <v>0.376931703345875</v>
      </c>
      <c r="G260">
        <v>0.279154639867569</v>
      </c>
    </row>
    <row r="261" spans="1:7" x14ac:dyDescent="0.25">
      <c r="A261">
        <v>626</v>
      </c>
      <c r="B261">
        <v>2.2383838741090501E-2</v>
      </c>
      <c r="C261">
        <v>1.0696725614818201</v>
      </c>
      <c r="D261">
        <v>6.2838817225295704E-2</v>
      </c>
      <c r="E261">
        <v>0.102233297230197</v>
      </c>
      <c r="F261">
        <v>0.37785750158481701</v>
      </c>
      <c r="G261">
        <v>0.280074037447192</v>
      </c>
    </row>
    <row r="262" spans="1:7" x14ac:dyDescent="0.25">
      <c r="A262">
        <v>627</v>
      </c>
      <c r="B262">
        <v>2.2640440309031399E-2</v>
      </c>
      <c r="C262">
        <v>1.0688066514577499</v>
      </c>
      <c r="D262">
        <v>6.3478215105167698E-2</v>
      </c>
      <c r="E262">
        <v>0.103317288332752</v>
      </c>
      <c r="F262">
        <v>0.37966506911534698</v>
      </c>
      <c r="G262">
        <v>0.28151990183484998</v>
      </c>
    </row>
    <row r="263" spans="1:7" x14ac:dyDescent="0.25">
      <c r="A263">
        <v>628</v>
      </c>
      <c r="B263">
        <v>2.2909554517470902E-2</v>
      </c>
      <c r="C263">
        <v>1.06825235732171</v>
      </c>
      <c r="D263">
        <v>6.4117045576846096E-2</v>
      </c>
      <c r="E263">
        <v>0.10435262939789</v>
      </c>
      <c r="F263">
        <v>0.38165061791270199</v>
      </c>
      <c r="G263">
        <v>0.28308226052081298</v>
      </c>
    </row>
    <row r="264" spans="1:7" x14ac:dyDescent="0.25">
      <c r="A264">
        <v>629</v>
      </c>
      <c r="B264">
        <v>2.32466401266446E-2</v>
      </c>
      <c r="C264">
        <v>1.0671712330991501</v>
      </c>
      <c r="D264">
        <v>6.49489325186898E-2</v>
      </c>
      <c r="E264">
        <v>0.10577479413386601</v>
      </c>
      <c r="F264">
        <v>0.38461816256035603</v>
      </c>
      <c r="G264">
        <v>0.28515827586470699</v>
      </c>
    </row>
    <row r="265" spans="1:7" x14ac:dyDescent="0.25">
      <c r="A265">
        <v>630</v>
      </c>
      <c r="B265">
        <v>2.3593158282529499E-2</v>
      </c>
      <c r="C265">
        <v>1.06655320769721</v>
      </c>
      <c r="D265">
        <v>6.5712182151276999E-2</v>
      </c>
      <c r="E265">
        <v>0.107066571914695</v>
      </c>
      <c r="F265">
        <v>0.38761778652848</v>
      </c>
      <c r="G265">
        <v>0.28718620646190202</v>
      </c>
    </row>
    <row r="266" spans="1:7" x14ac:dyDescent="0.25">
      <c r="A266">
        <v>631</v>
      </c>
      <c r="B266">
        <v>2.4027613140643202E-2</v>
      </c>
      <c r="C266">
        <v>1.06564296998315</v>
      </c>
      <c r="D266">
        <v>6.6762326038585507E-2</v>
      </c>
      <c r="E266">
        <v>0.108776529736187</v>
      </c>
      <c r="F266">
        <v>0.39184959030123301</v>
      </c>
      <c r="G266">
        <v>0.289909726227144</v>
      </c>
    </row>
    <row r="267" spans="1:7" x14ac:dyDescent="0.25">
      <c r="A267">
        <v>632</v>
      </c>
      <c r="B267">
        <v>2.4449638386317599E-2</v>
      </c>
      <c r="C267">
        <v>1.0648606799884801</v>
      </c>
      <c r="D267">
        <v>6.7812984619419106E-2</v>
      </c>
      <c r="E267">
        <v>0.110524054279672</v>
      </c>
      <c r="F267">
        <v>0.39615979769812398</v>
      </c>
      <c r="G267">
        <v>0.29272626717010097</v>
      </c>
    </row>
    <row r="268" spans="1:7" x14ac:dyDescent="0.25">
      <c r="A268">
        <v>633</v>
      </c>
      <c r="B268">
        <v>2.4957162592352599E-2</v>
      </c>
      <c r="C268">
        <v>1.0641754423088901</v>
      </c>
      <c r="D268">
        <v>6.9017876141005796E-2</v>
      </c>
      <c r="E268">
        <v>0.11258639328327399</v>
      </c>
      <c r="F268">
        <v>0.40170204578632701</v>
      </c>
      <c r="G268">
        <v>0.296179191446865</v>
      </c>
    </row>
    <row r="269" spans="1:7" x14ac:dyDescent="0.25">
      <c r="A269">
        <v>634</v>
      </c>
      <c r="B269">
        <v>2.5416928563840899E-2</v>
      </c>
      <c r="C269">
        <v>1.0635314988860001</v>
      </c>
      <c r="D269">
        <v>7.0121986737783804E-2</v>
      </c>
      <c r="E269">
        <v>0.114435817351234</v>
      </c>
      <c r="F269">
        <v>0.40661977219058099</v>
      </c>
      <c r="G269">
        <v>0.29926167909559798</v>
      </c>
    </row>
    <row r="270" spans="1:7" x14ac:dyDescent="0.25">
      <c r="A270">
        <v>635</v>
      </c>
      <c r="B270">
        <v>2.5967538977944401E-2</v>
      </c>
      <c r="C270">
        <v>1.06298389253519</v>
      </c>
      <c r="D270">
        <v>7.1555497195028003E-2</v>
      </c>
      <c r="E270">
        <v>0.116871967463768</v>
      </c>
      <c r="F270">
        <v>0.41327657771781801</v>
      </c>
      <c r="G270">
        <v>0.30328112232502202</v>
      </c>
    </row>
    <row r="271" spans="1:7" x14ac:dyDescent="0.25">
      <c r="A271">
        <v>636</v>
      </c>
      <c r="B271">
        <v>2.6433453406984501E-2</v>
      </c>
      <c r="C271">
        <v>1.0622514816289499</v>
      </c>
      <c r="D271">
        <v>7.2869437814050905E-2</v>
      </c>
      <c r="E271">
        <v>0.119110412834234</v>
      </c>
      <c r="F271">
        <v>0.41982114674710402</v>
      </c>
      <c r="G271">
        <v>0.30727114029868302</v>
      </c>
    </row>
    <row r="272" spans="1:7" x14ac:dyDescent="0.25">
      <c r="A272">
        <v>637</v>
      </c>
      <c r="B272">
        <v>2.70782541711494E-2</v>
      </c>
      <c r="C272">
        <v>1.06180061006348</v>
      </c>
      <c r="D272">
        <v>7.4403801616008403E-2</v>
      </c>
      <c r="E272">
        <v>0.12182991860192401</v>
      </c>
      <c r="F272">
        <v>0.42755709772457601</v>
      </c>
      <c r="G272">
        <v>0.31191581794802198</v>
      </c>
    </row>
    <row r="273" spans="1:7" x14ac:dyDescent="0.25">
      <c r="A273">
        <v>638</v>
      </c>
      <c r="B273">
        <v>2.7641621304617701E-2</v>
      </c>
      <c r="C273">
        <v>1.0610501960780001</v>
      </c>
      <c r="D273">
        <v>7.5930673682064798E-2</v>
      </c>
      <c r="E273">
        <v>0.124361219573888</v>
      </c>
      <c r="F273">
        <v>0.434853755636051</v>
      </c>
      <c r="G273">
        <v>0.316341595696563</v>
      </c>
    </row>
    <row r="274" spans="1:7" x14ac:dyDescent="0.25">
      <c r="A274">
        <v>639</v>
      </c>
      <c r="B274">
        <v>2.82923914202842E-2</v>
      </c>
      <c r="C274">
        <v>1.0602262355519601</v>
      </c>
      <c r="D274">
        <v>7.7654521282066E-2</v>
      </c>
      <c r="E274">
        <v>0.12731589940872001</v>
      </c>
      <c r="F274">
        <v>0.443680610331254</v>
      </c>
      <c r="G274">
        <v>0.32160181971270502</v>
      </c>
    </row>
    <row r="275" spans="1:7" x14ac:dyDescent="0.25">
      <c r="A275">
        <v>640</v>
      </c>
      <c r="B275">
        <v>2.90862142106709E-2</v>
      </c>
      <c r="C275">
        <v>1.0592694088768699</v>
      </c>
      <c r="D275">
        <v>7.9603237800830298E-2</v>
      </c>
      <c r="E275">
        <v>0.130548840938574</v>
      </c>
      <c r="F275">
        <v>0.45321188146101499</v>
      </c>
      <c r="G275">
        <v>0.32715063157128099</v>
      </c>
    </row>
    <row r="276" spans="1:7" x14ac:dyDescent="0.25">
      <c r="A276">
        <v>641</v>
      </c>
      <c r="B276">
        <v>2.9726597359540499E-2</v>
      </c>
      <c r="C276">
        <v>1.05798698364054</v>
      </c>
      <c r="D276">
        <v>8.1448088845333194E-2</v>
      </c>
      <c r="E276">
        <v>0.13374811497369701</v>
      </c>
      <c r="F276">
        <v>0.462746485282447</v>
      </c>
      <c r="G276">
        <v>0.332916120707275</v>
      </c>
    </row>
    <row r="277" spans="1:7" x14ac:dyDescent="0.25">
      <c r="A277">
        <v>642</v>
      </c>
      <c r="B277">
        <v>3.0386556544186202E-2</v>
      </c>
      <c r="C277">
        <v>1.05610995175153</v>
      </c>
      <c r="D277">
        <v>8.3064646300045397E-2</v>
      </c>
      <c r="E277">
        <v>0.136413073943561</v>
      </c>
      <c r="F277">
        <v>0.47067746260990601</v>
      </c>
      <c r="G277">
        <v>0.33771637457352599</v>
      </c>
    </row>
    <row r="278" spans="1:7" x14ac:dyDescent="0.25">
      <c r="A278">
        <v>643</v>
      </c>
      <c r="B278">
        <v>3.1168821541652299E-2</v>
      </c>
      <c r="C278">
        <v>1.0543394223373901</v>
      </c>
      <c r="D278">
        <v>8.5127125783663604E-2</v>
      </c>
      <c r="E278">
        <v>0.13992204893634799</v>
      </c>
      <c r="F278">
        <v>0.48132290133258399</v>
      </c>
      <c r="G278">
        <v>0.34393056016353601</v>
      </c>
    </row>
    <row r="279" spans="1:7" x14ac:dyDescent="0.25">
      <c r="A279">
        <v>644</v>
      </c>
      <c r="B279">
        <v>3.1872571225054797E-2</v>
      </c>
      <c r="C279">
        <v>1.0589608833250399</v>
      </c>
      <c r="D279">
        <v>8.69213628138433E-2</v>
      </c>
      <c r="E279">
        <v>0.14310141155259801</v>
      </c>
      <c r="F279">
        <v>0.490987102719941</v>
      </c>
      <c r="G279">
        <v>0.34958173132285297</v>
      </c>
    </row>
    <row r="280" spans="1:7" x14ac:dyDescent="0.25">
      <c r="A280">
        <v>645</v>
      </c>
      <c r="B280">
        <v>3.2737123093334E-2</v>
      </c>
      <c r="C280">
        <v>1.06616865238111</v>
      </c>
      <c r="D280">
        <v>8.8963371111854997E-2</v>
      </c>
      <c r="E280">
        <v>0.146763699762015</v>
      </c>
      <c r="F280">
        <v>0.50227165301816801</v>
      </c>
      <c r="G280">
        <v>0.356109301864938</v>
      </c>
    </row>
    <row r="281" spans="1:7" x14ac:dyDescent="0.25">
      <c r="A281">
        <v>646</v>
      </c>
      <c r="B281">
        <v>3.3396048382851498E-2</v>
      </c>
      <c r="C281">
        <v>1.06817105255682</v>
      </c>
      <c r="D281">
        <v>9.0747334040526706E-2</v>
      </c>
      <c r="E281">
        <v>0.14995447427780401</v>
      </c>
      <c r="F281">
        <v>0.51217324069380299</v>
      </c>
      <c r="G281">
        <v>0.36179637309455498</v>
      </c>
    </row>
    <row r="282" spans="1:7" x14ac:dyDescent="0.25">
      <c r="A282">
        <v>647</v>
      </c>
      <c r="B282">
        <v>3.42354455614821E-2</v>
      </c>
      <c r="C282">
        <v>1.06984595085701</v>
      </c>
      <c r="D282">
        <v>9.2761746521575997E-2</v>
      </c>
      <c r="E282">
        <v>0.15352742396846999</v>
      </c>
      <c r="F282">
        <v>0.52309305009094398</v>
      </c>
      <c r="G282">
        <v>0.36817284111735299</v>
      </c>
    </row>
    <row r="283" spans="1:7" x14ac:dyDescent="0.25">
      <c r="A283">
        <v>648</v>
      </c>
      <c r="B283">
        <v>3.4936184656123602E-2</v>
      </c>
      <c r="C283">
        <v>1.07100535725757</v>
      </c>
      <c r="D283">
        <v>9.4635931233107706E-2</v>
      </c>
      <c r="E283">
        <v>0.15687191382083501</v>
      </c>
      <c r="F283">
        <v>0.53362476025550698</v>
      </c>
      <c r="G283">
        <v>0.37419590145361697</v>
      </c>
    </row>
    <row r="284" spans="1:7" x14ac:dyDescent="0.25">
      <c r="A284">
        <v>649</v>
      </c>
      <c r="B284">
        <v>3.5798373916730401E-2</v>
      </c>
      <c r="C284">
        <v>1.07217812335281</v>
      </c>
      <c r="D284">
        <v>9.6708655628208295E-2</v>
      </c>
      <c r="E284">
        <v>0.160545836336521</v>
      </c>
      <c r="F284">
        <v>0.54470888413916896</v>
      </c>
      <c r="G284">
        <v>0.38067288143564498</v>
      </c>
    </row>
    <row r="285" spans="1:7" x14ac:dyDescent="0.25">
      <c r="A285">
        <v>650</v>
      </c>
      <c r="B285">
        <v>3.6426540437351301E-2</v>
      </c>
      <c r="C285">
        <v>1.0724140832731901</v>
      </c>
      <c r="D285">
        <v>9.8261684359333704E-2</v>
      </c>
      <c r="E285">
        <v>0.16332593079565999</v>
      </c>
      <c r="F285">
        <v>0.55341779041251504</v>
      </c>
      <c r="G285">
        <v>0.38568715544787502</v>
      </c>
    </row>
    <row r="286" spans="1:7" x14ac:dyDescent="0.25">
      <c r="A286">
        <v>651</v>
      </c>
      <c r="B286">
        <v>3.71970599813665E-2</v>
      </c>
      <c r="C286">
        <v>1.07273745393787</v>
      </c>
      <c r="D286">
        <v>0.100181685459936</v>
      </c>
      <c r="E286">
        <v>0.16674448742899001</v>
      </c>
      <c r="F286">
        <v>0.56401078721317599</v>
      </c>
      <c r="G286">
        <v>0.391877427220376</v>
      </c>
    </row>
    <row r="287" spans="1:7" x14ac:dyDescent="0.25">
      <c r="A287">
        <v>652</v>
      </c>
      <c r="B287">
        <v>3.7890276671256502E-2</v>
      </c>
      <c r="C287">
        <v>1.07252697900472</v>
      </c>
      <c r="D287">
        <v>0.10193224099232399</v>
      </c>
      <c r="E287">
        <v>0.16984070599416101</v>
      </c>
      <c r="F287">
        <v>0.57348873863542504</v>
      </c>
      <c r="G287">
        <v>0.39734326392747898</v>
      </c>
    </row>
    <row r="288" spans="1:7" x14ac:dyDescent="0.25">
      <c r="A288">
        <v>653</v>
      </c>
      <c r="B288">
        <v>3.8685712791138797E-2</v>
      </c>
      <c r="C288">
        <v>1.07160414774329</v>
      </c>
      <c r="D288">
        <v>0.10385368072370101</v>
      </c>
      <c r="E288">
        <v>0.17325935763758901</v>
      </c>
      <c r="F288">
        <v>0.58363413346543003</v>
      </c>
      <c r="G288">
        <v>0.40339850647700298</v>
      </c>
    </row>
    <row r="289" spans="1:7" x14ac:dyDescent="0.25">
      <c r="A289">
        <v>654</v>
      </c>
      <c r="B289">
        <v>3.92653011002079E-2</v>
      </c>
      <c r="C289">
        <v>1.07036653471771</v>
      </c>
      <c r="D289">
        <v>0.10540815926642801</v>
      </c>
      <c r="E289">
        <v>0.17602004060040299</v>
      </c>
      <c r="F289">
        <v>0.59214700055742397</v>
      </c>
      <c r="G289">
        <v>0.40833781419484499</v>
      </c>
    </row>
    <row r="290" spans="1:7" x14ac:dyDescent="0.25">
      <c r="A290">
        <v>655</v>
      </c>
      <c r="B290">
        <v>3.9928976339943301E-2</v>
      </c>
      <c r="C290">
        <v>1.06857264287579</v>
      </c>
      <c r="D290">
        <v>0.107096025724606</v>
      </c>
      <c r="E290">
        <v>0.17902525221173299</v>
      </c>
      <c r="F290">
        <v>0.60106226097016902</v>
      </c>
      <c r="G290">
        <v>0.41370419798272601</v>
      </c>
    </row>
    <row r="291" spans="1:7" x14ac:dyDescent="0.25">
      <c r="A291">
        <v>656</v>
      </c>
      <c r="B291">
        <v>4.05512301354677E-2</v>
      </c>
      <c r="C291">
        <v>1.06663421011877</v>
      </c>
      <c r="D291">
        <v>0.108607517183757</v>
      </c>
      <c r="E291">
        <v>0.18176684620463099</v>
      </c>
      <c r="F291">
        <v>0.60920614984432997</v>
      </c>
      <c r="G291">
        <v>0.41854188760767902</v>
      </c>
    </row>
    <row r="292" spans="1:7" x14ac:dyDescent="0.25">
      <c r="A292">
        <v>657</v>
      </c>
      <c r="B292">
        <v>4.1158142623337501E-2</v>
      </c>
      <c r="C292">
        <v>1.0646842287109699</v>
      </c>
      <c r="D292">
        <v>0.110156747843158</v>
      </c>
      <c r="E292">
        <v>0.18438440197119499</v>
      </c>
      <c r="F292">
        <v>0.61688868967700705</v>
      </c>
      <c r="G292">
        <v>0.42321306422807098</v>
      </c>
    </row>
    <row r="293" spans="1:7" x14ac:dyDescent="0.25">
      <c r="A293">
        <v>658</v>
      </c>
      <c r="B293">
        <v>4.1585207138627497E-2</v>
      </c>
      <c r="C293">
        <v>1.0631847688023699</v>
      </c>
      <c r="D293">
        <v>0.111243889773834</v>
      </c>
      <c r="E293">
        <v>0.186396329977425</v>
      </c>
      <c r="F293">
        <v>0.62276480124032496</v>
      </c>
      <c r="G293">
        <v>0.42673260382704198</v>
      </c>
    </row>
    <row r="294" spans="1:7" x14ac:dyDescent="0.25">
      <c r="A294">
        <v>659</v>
      </c>
      <c r="B294">
        <v>4.2064362989800701E-2</v>
      </c>
      <c r="C294">
        <v>1.06109518437057</v>
      </c>
      <c r="D294">
        <v>0.112501978257882</v>
      </c>
      <c r="E294">
        <v>0.188710596427629</v>
      </c>
      <c r="F294">
        <v>0.62955353077015797</v>
      </c>
      <c r="G294">
        <v>0.43083919278282601</v>
      </c>
    </row>
    <row r="295" spans="1:7" x14ac:dyDescent="0.25">
      <c r="A295">
        <v>660</v>
      </c>
      <c r="B295">
        <v>4.2472684115512201E-2</v>
      </c>
      <c r="C295">
        <v>1.0593739591782401</v>
      </c>
      <c r="D295">
        <v>0.113477126945356</v>
      </c>
      <c r="E295">
        <v>0.19046654582500899</v>
      </c>
      <c r="F295">
        <v>0.63459438911551902</v>
      </c>
      <c r="G295">
        <v>0.43394806368904598</v>
      </c>
    </row>
    <row r="296" spans="1:7" x14ac:dyDescent="0.25">
      <c r="A296">
        <v>661</v>
      </c>
      <c r="B296">
        <v>4.2763002655256101E-2</v>
      </c>
      <c r="C296">
        <v>1.05772400791012</v>
      </c>
      <c r="D296">
        <v>0.114213741346174</v>
      </c>
      <c r="E296">
        <v>0.191895756407198</v>
      </c>
      <c r="F296">
        <v>0.63872746765117705</v>
      </c>
      <c r="G296">
        <v>0.43644416543119502</v>
      </c>
    </row>
    <row r="297" spans="1:7" x14ac:dyDescent="0.25">
      <c r="A297">
        <v>662</v>
      </c>
      <c r="B297">
        <v>4.2942273039056102E-2</v>
      </c>
      <c r="C297">
        <v>1.0560951262939999</v>
      </c>
      <c r="D297">
        <v>0.114703250340674</v>
      </c>
      <c r="E297">
        <v>0.19290354661399201</v>
      </c>
      <c r="F297">
        <v>0.64125636641619299</v>
      </c>
      <c r="G297">
        <v>0.43812259111267499</v>
      </c>
    </row>
    <row r="298" spans="1:7" x14ac:dyDescent="0.25">
      <c r="A298">
        <v>663</v>
      </c>
      <c r="B298">
        <v>4.3056872291239202E-2</v>
      </c>
      <c r="C298">
        <v>1.05467915920772</v>
      </c>
      <c r="D298">
        <v>0.114977639208332</v>
      </c>
      <c r="E298">
        <v>0.19345171051587901</v>
      </c>
      <c r="F298">
        <v>0.64259691772221395</v>
      </c>
      <c r="G298">
        <v>0.43905852342513801</v>
      </c>
    </row>
    <row r="299" spans="1:7" x14ac:dyDescent="0.25">
      <c r="A299">
        <v>664</v>
      </c>
      <c r="B299">
        <v>4.3014193722087E-2</v>
      </c>
      <c r="C299">
        <v>1.0531450693672799</v>
      </c>
      <c r="D299">
        <v>0.114849758083533</v>
      </c>
      <c r="E299">
        <v>0.19343137069581701</v>
      </c>
      <c r="F299">
        <v>0.64202134480087103</v>
      </c>
      <c r="G299">
        <v>0.43883538576860598</v>
      </c>
    </row>
    <row r="300" spans="1:7" x14ac:dyDescent="0.25">
      <c r="A300">
        <v>665</v>
      </c>
      <c r="B300">
        <v>4.2881389503661799E-2</v>
      </c>
      <c r="C300">
        <v>1.05143055989728</v>
      </c>
      <c r="D300">
        <v>0.114456731120368</v>
      </c>
      <c r="E300">
        <v>0.192852762985355</v>
      </c>
      <c r="F300">
        <v>0.63984981562132903</v>
      </c>
      <c r="G300">
        <v>0.43772498362870399</v>
      </c>
    </row>
    <row r="301" spans="1:7" x14ac:dyDescent="0.25">
      <c r="A301">
        <v>666</v>
      </c>
      <c r="B301">
        <v>4.2587159505782499E-2</v>
      </c>
      <c r="C301">
        <v>1.0502587960371399</v>
      </c>
      <c r="D301">
        <v>0.113669485716097</v>
      </c>
      <c r="E301">
        <v>0.191680298212204</v>
      </c>
      <c r="F301">
        <v>0.63592577077466805</v>
      </c>
      <c r="G301">
        <v>0.43547004390062599</v>
      </c>
    </row>
    <row r="302" spans="1:7" x14ac:dyDescent="0.25">
      <c r="A302">
        <v>667</v>
      </c>
      <c r="B302">
        <v>4.19825534632568E-2</v>
      </c>
      <c r="C302">
        <v>1.04830314677321</v>
      </c>
      <c r="D302">
        <v>0.112158297159296</v>
      </c>
      <c r="E302">
        <v>0.18932534526995001</v>
      </c>
      <c r="F302">
        <v>0.62833746920320099</v>
      </c>
      <c r="G302">
        <v>0.43107817916740099</v>
      </c>
    </row>
    <row r="303" spans="1:7" x14ac:dyDescent="0.25">
      <c r="A303">
        <v>668</v>
      </c>
      <c r="B303">
        <v>4.1308570463325603E-2</v>
      </c>
      <c r="C303">
        <v>1.04663661971011</v>
      </c>
      <c r="D303">
        <v>0.11046468188792601</v>
      </c>
      <c r="E303">
        <v>0.18659116225401101</v>
      </c>
      <c r="F303">
        <v>0.61933479598583496</v>
      </c>
      <c r="G303">
        <v>0.425891145255748</v>
      </c>
    </row>
    <row r="304" spans="1:7" x14ac:dyDescent="0.25">
      <c r="A304">
        <v>669</v>
      </c>
      <c r="B304">
        <v>4.04382434176562E-2</v>
      </c>
      <c r="C304">
        <v>1.0449282976385801</v>
      </c>
      <c r="D304">
        <v>0.10822789715603599</v>
      </c>
      <c r="E304">
        <v>0.183026652588478</v>
      </c>
      <c r="F304">
        <v>0.60788014493924003</v>
      </c>
      <c r="G304">
        <v>0.419277970469768</v>
      </c>
    </row>
    <row r="305" spans="1:7" x14ac:dyDescent="0.25">
      <c r="A305">
        <v>670</v>
      </c>
      <c r="B305">
        <v>3.9288595811898801E-2</v>
      </c>
      <c r="C305">
        <v>1.04262260988748</v>
      </c>
      <c r="D305">
        <v>0.10531295129483199</v>
      </c>
      <c r="E305">
        <v>0.178244827425382</v>
      </c>
      <c r="F305">
        <v>0.59264649235890798</v>
      </c>
      <c r="G305">
        <v>0.41043909307690701</v>
      </c>
    </row>
    <row r="306" spans="1:7" x14ac:dyDescent="0.25">
      <c r="A306">
        <v>671</v>
      </c>
      <c r="B306">
        <v>3.8113060587043501E-2</v>
      </c>
      <c r="C306">
        <v>1.0408249991616501</v>
      </c>
      <c r="D306">
        <v>0.10229705123552101</v>
      </c>
      <c r="E306">
        <v>0.17325547440880901</v>
      </c>
      <c r="F306">
        <v>0.57673609911921697</v>
      </c>
      <c r="G306">
        <v>0.40112636169601101</v>
      </c>
    </row>
    <row r="307" spans="1:7" x14ac:dyDescent="0.25">
      <c r="A307">
        <v>672</v>
      </c>
      <c r="B307">
        <v>3.64435432924579E-2</v>
      </c>
      <c r="C307">
        <v>1.03826101432461</v>
      </c>
      <c r="D307">
        <v>9.8076573305228801E-2</v>
      </c>
      <c r="E307">
        <v>0.16630096431489</v>
      </c>
      <c r="F307">
        <v>0.55469009590738205</v>
      </c>
      <c r="G307">
        <v>0.38828412496915898</v>
      </c>
    </row>
    <row r="308" spans="1:7" x14ac:dyDescent="0.25">
      <c r="A308">
        <v>673</v>
      </c>
      <c r="B308">
        <v>3.5071289196148797E-2</v>
      </c>
      <c r="C308">
        <v>1.0362027315726801</v>
      </c>
      <c r="D308">
        <v>9.4665093990414395E-2</v>
      </c>
      <c r="E308">
        <v>0.16069482491819001</v>
      </c>
      <c r="F308">
        <v>0.53711406940117101</v>
      </c>
      <c r="G308">
        <v>0.37800266006945199</v>
      </c>
    </row>
    <row r="309" spans="1:7" x14ac:dyDescent="0.25">
      <c r="A309">
        <v>674</v>
      </c>
      <c r="B309">
        <v>3.3354308666223499E-2</v>
      </c>
      <c r="C309">
        <v>1.0339474828580799</v>
      </c>
      <c r="D309">
        <v>9.0281408179356704E-2</v>
      </c>
      <c r="E309">
        <v>0.15345259673452599</v>
      </c>
      <c r="F309">
        <v>0.51419484507226798</v>
      </c>
      <c r="G309">
        <v>0.36457154882667803</v>
      </c>
    </row>
    <row r="310" spans="1:7" x14ac:dyDescent="0.25">
      <c r="A310">
        <v>675</v>
      </c>
      <c r="B310">
        <v>3.1411059168905797E-2</v>
      </c>
      <c r="C310">
        <v>1.03140498990967</v>
      </c>
      <c r="D310">
        <v>8.5414636531456603E-2</v>
      </c>
      <c r="E310">
        <v>0.14534484075936999</v>
      </c>
      <c r="F310">
        <v>0.48873712094631799</v>
      </c>
      <c r="G310">
        <v>0.349696363189541</v>
      </c>
    </row>
    <row r="311" spans="1:7" x14ac:dyDescent="0.25">
      <c r="A311">
        <v>676</v>
      </c>
      <c r="B311">
        <v>2.94694941595646E-2</v>
      </c>
      <c r="C311">
        <v>1.0287751931426301</v>
      </c>
      <c r="D311">
        <v>8.0437128911163003E-2</v>
      </c>
      <c r="E311">
        <v>0.137046744882138</v>
      </c>
      <c r="F311">
        <v>0.46269102836263698</v>
      </c>
      <c r="G311">
        <v>0.33448842660662897</v>
      </c>
    </row>
    <row r="312" spans="1:7" x14ac:dyDescent="0.25">
      <c r="A312">
        <v>677</v>
      </c>
      <c r="B312">
        <v>2.7569887847194101E-2</v>
      </c>
      <c r="C312">
        <v>1.0264196071592899</v>
      </c>
      <c r="D312">
        <v>7.5784828808327598E-2</v>
      </c>
      <c r="E312">
        <v>0.129363206765129</v>
      </c>
      <c r="F312">
        <v>0.43857301757380102</v>
      </c>
      <c r="G312">
        <v>0.32023515619715998</v>
      </c>
    </row>
    <row r="313" spans="1:7" x14ac:dyDescent="0.25">
      <c r="A313">
        <v>678</v>
      </c>
      <c r="B313">
        <v>2.5329448095417199E-2</v>
      </c>
      <c r="C313">
        <v>1.0236912969849199</v>
      </c>
      <c r="D313">
        <v>7.0146996806388598E-2</v>
      </c>
      <c r="E313">
        <v>0.119924191781197</v>
      </c>
      <c r="F313">
        <v>0.40912028587400201</v>
      </c>
      <c r="G313">
        <v>0.30298611376259299</v>
      </c>
    </row>
    <row r="314" spans="1:7" x14ac:dyDescent="0.25">
      <c r="A314">
        <v>679</v>
      </c>
      <c r="B314">
        <v>2.3408405862324899E-2</v>
      </c>
      <c r="C314">
        <v>1.0212900670792799</v>
      </c>
      <c r="D314">
        <v>6.5385920619779103E-2</v>
      </c>
      <c r="E314">
        <v>0.112011008179775</v>
      </c>
      <c r="F314">
        <v>0.38437184511781902</v>
      </c>
      <c r="G314">
        <v>0.28849224222741998</v>
      </c>
    </row>
    <row r="315" spans="1:7" x14ac:dyDescent="0.25">
      <c r="A315">
        <v>680</v>
      </c>
      <c r="B315">
        <v>2.10602459262638E-2</v>
      </c>
      <c r="C315">
        <v>1.01842147594018</v>
      </c>
      <c r="D315">
        <v>5.94675779476753E-2</v>
      </c>
      <c r="E315">
        <v>0.102116805466045</v>
      </c>
      <c r="F315">
        <v>0.35321018804724502</v>
      </c>
      <c r="G315">
        <v>0.27023765642509101</v>
      </c>
    </row>
    <row r="316" spans="1:7" x14ac:dyDescent="0.25">
      <c r="A316">
        <v>681</v>
      </c>
      <c r="B316">
        <v>1.94321851668369E-2</v>
      </c>
      <c r="C316">
        <v>1.0164954947564999</v>
      </c>
      <c r="D316">
        <v>5.5430477638182402E-2</v>
      </c>
      <c r="E316">
        <v>9.5321774281461796E-2</v>
      </c>
      <c r="F316">
        <v>0.332083113581981</v>
      </c>
      <c r="G316">
        <v>0.25783282022759302</v>
      </c>
    </row>
    <row r="317" spans="1:7" x14ac:dyDescent="0.25">
      <c r="A317">
        <v>682</v>
      </c>
      <c r="B317">
        <v>1.7387346684837601E-2</v>
      </c>
      <c r="C317">
        <v>1.01364036936365</v>
      </c>
      <c r="D317">
        <v>5.0249044608939197E-2</v>
      </c>
      <c r="E317">
        <v>8.6699660053807803E-2</v>
      </c>
      <c r="F317">
        <v>0.30523339634652102</v>
      </c>
      <c r="G317">
        <v>0.242127419939662</v>
      </c>
    </row>
    <row r="318" spans="1:7" x14ac:dyDescent="0.25">
      <c r="A318">
        <v>683</v>
      </c>
      <c r="B318">
        <v>1.5532546912053601E-2</v>
      </c>
      <c r="C318">
        <v>1.0113251278267501</v>
      </c>
      <c r="D318">
        <v>4.55852545740663E-2</v>
      </c>
      <c r="E318">
        <v>7.8904775340482194E-2</v>
      </c>
      <c r="F318">
        <v>0.28083782241433902</v>
      </c>
      <c r="G318">
        <v>0.22778467911012701</v>
      </c>
    </row>
    <row r="319" spans="1:7" x14ac:dyDescent="0.25">
      <c r="A319">
        <v>684</v>
      </c>
      <c r="B319">
        <v>1.3701322220414199E-2</v>
      </c>
      <c r="C319">
        <v>1.0090798107725401</v>
      </c>
      <c r="D319">
        <v>4.0917566403415602E-2</v>
      </c>
      <c r="E319">
        <v>7.1058549659772999E-2</v>
      </c>
      <c r="F319">
        <v>0.256322507702197</v>
      </c>
      <c r="G319">
        <v>0.21339904579673699</v>
      </c>
    </row>
    <row r="320" spans="1:7" x14ac:dyDescent="0.25">
      <c r="A320">
        <v>685</v>
      </c>
      <c r="B320">
        <v>1.2087168707333701E-2</v>
      </c>
      <c r="C320">
        <v>1.0068989890009099</v>
      </c>
      <c r="D320">
        <v>3.6865048985496703E-2</v>
      </c>
      <c r="E320">
        <v>6.4312906990713806E-2</v>
      </c>
      <c r="F320">
        <v>0.23545401521196499</v>
      </c>
      <c r="G320">
        <v>0.201158831523333</v>
      </c>
    </row>
    <row r="321" spans="1:7" x14ac:dyDescent="0.25">
      <c r="A321">
        <v>686</v>
      </c>
      <c r="B321">
        <v>1.03691157250702E-2</v>
      </c>
      <c r="C321">
        <v>1.0045095943625899</v>
      </c>
      <c r="D321">
        <v>3.25961885473324E-2</v>
      </c>
      <c r="E321">
        <v>5.7184661846229598E-2</v>
      </c>
      <c r="F321">
        <v>0.213427441821508</v>
      </c>
      <c r="G321">
        <v>0.18821727947479999</v>
      </c>
    </row>
    <row r="322" spans="1:7" x14ac:dyDescent="0.25">
      <c r="A322">
        <v>687</v>
      </c>
      <c r="B322">
        <v>8.9818149873688007E-3</v>
      </c>
      <c r="C322">
        <v>1.00263546195104</v>
      </c>
      <c r="D322">
        <v>2.9163772063102701E-2</v>
      </c>
      <c r="E322">
        <v>5.1335235993468897E-2</v>
      </c>
      <c r="F322">
        <v>0.19521063517601001</v>
      </c>
      <c r="G322">
        <v>0.177511550428544</v>
      </c>
    </row>
    <row r="323" spans="1:7" x14ac:dyDescent="0.25">
      <c r="A323">
        <v>688</v>
      </c>
      <c r="B323">
        <v>7.4199746666463997E-3</v>
      </c>
      <c r="C323">
        <v>1.0004258172768301</v>
      </c>
      <c r="D323">
        <v>2.53156370005455E-2</v>
      </c>
      <c r="E323">
        <v>4.4864727266330701E-2</v>
      </c>
      <c r="F323">
        <v>0.175305463072645</v>
      </c>
      <c r="G323">
        <v>0.165729385936805</v>
      </c>
    </row>
    <row r="324" spans="1:7" x14ac:dyDescent="0.25">
      <c r="A324">
        <v>689</v>
      </c>
      <c r="B324">
        <v>6.3803904523236999E-3</v>
      </c>
      <c r="C324">
        <v>0.99882032264410403</v>
      </c>
      <c r="D324">
        <v>2.2674299252375501E-2</v>
      </c>
      <c r="E324">
        <v>4.0453973984041602E-2</v>
      </c>
      <c r="F324">
        <v>0.16168119803197301</v>
      </c>
      <c r="G324">
        <v>0.15769599694221101</v>
      </c>
    </row>
    <row r="325" spans="1:7" x14ac:dyDescent="0.25">
      <c r="A325">
        <v>690</v>
      </c>
      <c r="B325">
        <v>5.0817634289593901E-3</v>
      </c>
      <c r="C325">
        <v>0.99702228559659001</v>
      </c>
      <c r="D325">
        <v>1.9432639335037999E-2</v>
      </c>
      <c r="E325">
        <v>3.4951717186158797E-2</v>
      </c>
      <c r="F325">
        <v>0.14464017543688901</v>
      </c>
      <c r="G325">
        <v>0.147643846742669</v>
      </c>
    </row>
    <row r="326" spans="1:7" x14ac:dyDescent="0.25">
      <c r="A326">
        <v>691</v>
      </c>
      <c r="B326">
        <v>4.0289054630108304E-3</v>
      </c>
      <c r="C326">
        <v>0.99536484358872201</v>
      </c>
      <c r="D326">
        <v>1.69382565882981E-2</v>
      </c>
      <c r="E326">
        <v>3.0649795966299499E-2</v>
      </c>
      <c r="F326">
        <v>0.13146370793067499</v>
      </c>
      <c r="G326">
        <v>0.13983934158894801</v>
      </c>
    </row>
    <row r="327" spans="1:7" x14ac:dyDescent="0.25">
      <c r="A327">
        <v>692</v>
      </c>
      <c r="B327">
        <v>3.0004584798194798E-3</v>
      </c>
      <c r="C327">
        <v>0.99384213803154897</v>
      </c>
      <c r="D327">
        <v>1.42772109374405E-2</v>
      </c>
      <c r="E327">
        <v>2.62954721933281E-2</v>
      </c>
      <c r="F327">
        <v>0.117999435832485</v>
      </c>
      <c r="G327">
        <v>0.13183831394102</v>
      </c>
    </row>
    <row r="328" spans="1:7" x14ac:dyDescent="0.25">
      <c r="A328">
        <v>693</v>
      </c>
      <c r="B328">
        <v>2.19481517450259E-3</v>
      </c>
      <c r="C328">
        <v>0.99247838704282298</v>
      </c>
      <c r="D328">
        <v>1.2254211061011801E-2</v>
      </c>
      <c r="E328">
        <v>2.2839056105065599E-2</v>
      </c>
      <c r="F328">
        <v>0.107477994660284</v>
      </c>
      <c r="G328">
        <v>0.12560052630993199</v>
      </c>
    </row>
    <row r="329" spans="1:7" x14ac:dyDescent="0.25">
      <c r="A329">
        <v>694</v>
      </c>
      <c r="B329">
        <v>1.28306217017803E-3</v>
      </c>
      <c r="C329">
        <v>0.99102530433882297</v>
      </c>
      <c r="D329">
        <v>1.0154780627341899E-2</v>
      </c>
      <c r="E329">
        <v>1.9309123085824699E-2</v>
      </c>
      <c r="F329">
        <v>9.6483528155979506E-2</v>
      </c>
      <c r="G329">
        <v>0.119054425111182</v>
      </c>
    </row>
    <row r="330" spans="1:7" x14ac:dyDescent="0.25">
      <c r="A330">
        <v>695</v>
      </c>
      <c r="B330">
        <v>6.1017789777951896E-4</v>
      </c>
      <c r="C330">
        <v>0.98963219014828496</v>
      </c>
      <c r="D330">
        <v>8.3823495401950804E-3</v>
      </c>
      <c r="E330">
        <v>1.6168114317858698E-2</v>
      </c>
      <c r="F330">
        <v>8.6997765102250907E-2</v>
      </c>
      <c r="G330">
        <v>0.113368293011022</v>
      </c>
    </row>
    <row r="331" spans="1:7" x14ac:dyDescent="0.25">
      <c r="A331">
        <v>696</v>
      </c>
      <c r="B331">
        <v>-1.0074463387585E-4</v>
      </c>
      <c r="C331">
        <v>0.98844647180446099</v>
      </c>
      <c r="D331">
        <v>6.7163505062439299E-3</v>
      </c>
      <c r="E331">
        <v>1.33420030983729E-2</v>
      </c>
      <c r="F331">
        <v>7.82568358827882E-2</v>
      </c>
      <c r="G331">
        <v>0.10818555191317999</v>
      </c>
    </row>
    <row r="332" spans="1:7" x14ac:dyDescent="0.25">
      <c r="A332">
        <v>697</v>
      </c>
      <c r="B332">
        <v>-5.8156504413400399E-4</v>
      </c>
      <c r="C332">
        <v>0.98737364904595004</v>
      </c>
      <c r="D332">
        <v>5.4752100487375603E-3</v>
      </c>
      <c r="E332">
        <v>1.12030044121372E-2</v>
      </c>
      <c r="F332">
        <v>7.1749619784611196E-2</v>
      </c>
      <c r="G332">
        <v>0.104275321062584</v>
      </c>
    </row>
    <row r="333" spans="1:7" x14ac:dyDescent="0.25">
      <c r="A333">
        <v>698</v>
      </c>
      <c r="B333">
        <v>-1.23034901911984E-3</v>
      </c>
      <c r="C333">
        <v>0.98607208514377198</v>
      </c>
      <c r="D333">
        <v>3.8978609379486098E-3</v>
      </c>
      <c r="E333">
        <v>8.5723343778062108E-3</v>
      </c>
      <c r="F333">
        <v>6.3797512879137194E-2</v>
      </c>
      <c r="G333">
        <v>9.9458642221466498E-2</v>
      </c>
    </row>
    <row r="334" spans="1:7" x14ac:dyDescent="0.25">
      <c r="A334">
        <v>699</v>
      </c>
      <c r="B334">
        <v>-1.68958901666421E-3</v>
      </c>
      <c r="C334">
        <v>0.985122595997724</v>
      </c>
      <c r="D334">
        <v>2.8369370753012898E-3</v>
      </c>
      <c r="E334">
        <v>6.7688401793117702E-3</v>
      </c>
      <c r="F334">
        <v>5.82580648853245E-2</v>
      </c>
      <c r="G334">
        <v>9.6157706917116698E-2</v>
      </c>
    </row>
    <row r="335" spans="1:7" x14ac:dyDescent="0.25">
      <c r="A335">
        <v>700</v>
      </c>
      <c r="B335">
        <v>-2.1824825309550602E-3</v>
      </c>
      <c r="C335">
        <v>0.98395329497675299</v>
      </c>
      <c r="D335">
        <v>1.7005478743603E-3</v>
      </c>
      <c r="E335">
        <v>4.8151257991363499E-3</v>
      </c>
      <c r="F335">
        <v>5.2318320685654097E-2</v>
      </c>
      <c r="G335">
        <v>9.2594014190381602E-2</v>
      </c>
    </row>
    <row r="336" spans="1:7" x14ac:dyDescent="0.25">
      <c r="A336">
        <v>701</v>
      </c>
      <c r="B336">
        <v>-2.5427190593669902E-3</v>
      </c>
      <c r="C336">
        <v>0.983008421793795</v>
      </c>
      <c r="D336">
        <v>7.9940282862151304E-4</v>
      </c>
      <c r="E336">
        <v>3.2484814101272201E-3</v>
      </c>
      <c r="F336">
        <v>4.7620260119759103E-2</v>
      </c>
      <c r="G336">
        <v>8.9705442685268602E-2</v>
      </c>
    </row>
    <row r="337" spans="1:7" x14ac:dyDescent="0.25">
      <c r="A337">
        <v>702</v>
      </c>
      <c r="B337">
        <v>-2.91473610223748E-3</v>
      </c>
      <c r="C337">
        <v>0.98194060025114105</v>
      </c>
      <c r="D337">
        <v>-1.15506970440217E-4</v>
      </c>
      <c r="E337">
        <v>1.6756966786713901E-3</v>
      </c>
      <c r="F337">
        <v>4.2788882043944799E-2</v>
      </c>
      <c r="G337">
        <v>8.6796177009911601E-2</v>
      </c>
    </row>
    <row r="338" spans="1:7" x14ac:dyDescent="0.25">
      <c r="A338">
        <v>703</v>
      </c>
      <c r="B338">
        <v>-3.27738322390877E-3</v>
      </c>
      <c r="C338">
        <v>0.980995934108986</v>
      </c>
      <c r="D338">
        <v>-9.2016310773268496E-4</v>
      </c>
      <c r="E338">
        <v>3.6582998981071399E-4</v>
      </c>
      <c r="F338">
        <v>3.8746010928081803E-2</v>
      </c>
      <c r="G338">
        <v>8.4292626457102504E-2</v>
      </c>
    </row>
    <row r="339" spans="1:7" x14ac:dyDescent="0.25">
      <c r="A339">
        <v>704</v>
      </c>
      <c r="B339">
        <v>-3.48250478637012E-3</v>
      </c>
      <c r="C339">
        <v>0.98022341919081901</v>
      </c>
      <c r="D339">
        <v>-1.4983340969006299E-3</v>
      </c>
      <c r="E339">
        <v>-7.1079238119125501E-4</v>
      </c>
      <c r="F339">
        <v>3.5275202447528603E-2</v>
      </c>
      <c r="G339">
        <v>8.2270311625552595E-2</v>
      </c>
    </row>
    <row r="340" spans="1:7" x14ac:dyDescent="0.25">
      <c r="A340">
        <v>705</v>
      </c>
      <c r="B340">
        <v>-3.7301590551115501E-3</v>
      </c>
      <c r="C340">
        <v>0.97940257178044499</v>
      </c>
      <c r="D340">
        <v>-2.1358113360995302E-3</v>
      </c>
      <c r="E340">
        <v>-1.7354430624537799E-3</v>
      </c>
      <c r="F340">
        <v>3.2180674517762999E-2</v>
      </c>
      <c r="G340">
        <v>8.0359781731687202E-2</v>
      </c>
    </row>
    <row r="341" spans="1:7" x14ac:dyDescent="0.25">
      <c r="A341">
        <v>706</v>
      </c>
      <c r="B341">
        <v>-4.0194126668704599E-3</v>
      </c>
      <c r="C341">
        <v>0.97844687323269097</v>
      </c>
      <c r="D341">
        <v>-2.7382619447065002E-3</v>
      </c>
      <c r="E341">
        <v>-2.8353531787228001E-3</v>
      </c>
      <c r="F341">
        <v>2.8848518342166399E-2</v>
      </c>
      <c r="G341">
        <v>7.8365538946294597E-2</v>
      </c>
    </row>
    <row r="342" spans="1:7" x14ac:dyDescent="0.25">
      <c r="A342">
        <v>707</v>
      </c>
      <c r="B342">
        <v>-4.2031091839853903E-3</v>
      </c>
      <c r="C342">
        <v>0.977485026014696</v>
      </c>
      <c r="D342">
        <v>-3.2441926892503598E-3</v>
      </c>
      <c r="E342">
        <v>-3.6939888040457502E-3</v>
      </c>
      <c r="F342">
        <v>2.61829046145758E-2</v>
      </c>
      <c r="G342">
        <v>7.6747689430135005E-2</v>
      </c>
    </row>
    <row r="343" spans="1:7" x14ac:dyDescent="0.25">
      <c r="A343">
        <v>708</v>
      </c>
      <c r="B343">
        <v>-4.4116632491120996E-3</v>
      </c>
      <c r="C343">
        <v>0.97678870767111103</v>
      </c>
      <c r="D343">
        <v>-3.7396317183216398E-3</v>
      </c>
      <c r="E343">
        <v>-4.4757143930432E-3</v>
      </c>
      <c r="F343">
        <v>2.37463377388928E-2</v>
      </c>
      <c r="G343">
        <v>7.5207102627993502E-2</v>
      </c>
    </row>
    <row r="344" spans="1:7" x14ac:dyDescent="0.25">
      <c r="A344">
        <v>709</v>
      </c>
      <c r="B344">
        <v>-4.64074226700257E-3</v>
      </c>
      <c r="C344">
        <v>0.97597842967916104</v>
      </c>
      <c r="D344">
        <v>-4.2314956249107196E-3</v>
      </c>
      <c r="E344">
        <v>-5.2564644817870198E-3</v>
      </c>
      <c r="F344">
        <v>2.14497366858169E-2</v>
      </c>
      <c r="G344">
        <v>7.3768714054388396E-2</v>
      </c>
    </row>
    <row r="345" spans="1:7" x14ac:dyDescent="0.25">
      <c r="A345">
        <v>710</v>
      </c>
      <c r="B345">
        <v>-4.8001237213729899E-3</v>
      </c>
      <c r="C345">
        <v>0.97523939354080602</v>
      </c>
      <c r="D345">
        <v>-4.60808547729619E-3</v>
      </c>
      <c r="E345">
        <v>-5.9051622228408502E-3</v>
      </c>
      <c r="F345">
        <v>1.9447172968254298E-2</v>
      </c>
      <c r="G345">
        <v>7.2552127959780402E-2</v>
      </c>
    </row>
    <row r="346" spans="1:7" x14ac:dyDescent="0.25">
      <c r="A346">
        <v>711</v>
      </c>
      <c r="B346">
        <v>-4.9401249300689799E-3</v>
      </c>
      <c r="C346">
        <v>0.97443609299136302</v>
      </c>
      <c r="D346">
        <v>-5.0028102286939604E-3</v>
      </c>
      <c r="E346">
        <v>-6.5242295328690903E-3</v>
      </c>
      <c r="F346">
        <v>1.74791194001345E-2</v>
      </c>
      <c r="G346">
        <v>7.1302602159626499E-2</v>
      </c>
    </row>
    <row r="347" spans="1:7" x14ac:dyDescent="0.25">
      <c r="A347">
        <v>712</v>
      </c>
      <c r="B347">
        <v>-5.0736423141773696E-3</v>
      </c>
      <c r="C347">
        <v>0.97371193797605804</v>
      </c>
      <c r="D347">
        <v>-5.2882144789962197E-3</v>
      </c>
      <c r="E347">
        <v>-7.0103875419045402E-3</v>
      </c>
      <c r="F347">
        <v>1.6037411463977701E-2</v>
      </c>
      <c r="G347">
        <v>7.0448762359485495E-2</v>
      </c>
    </row>
    <row r="348" spans="1:7" x14ac:dyDescent="0.25">
      <c r="A348">
        <v>713</v>
      </c>
      <c r="B348">
        <v>-5.1882370404934203E-3</v>
      </c>
      <c r="C348">
        <v>0.97287473369403399</v>
      </c>
      <c r="D348">
        <v>-5.5657136055805101E-3</v>
      </c>
      <c r="E348">
        <v>-7.5075270870078202E-3</v>
      </c>
      <c r="F348">
        <v>1.4446444885675E-2</v>
      </c>
      <c r="G348">
        <v>6.9400377833582994E-2</v>
      </c>
    </row>
    <row r="349" spans="1:7" x14ac:dyDescent="0.25">
      <c r="A349">
        <v>714</v>
      </c>
      <c r="B349">
        <v>-5.2912177369450596E-3</v>
      </c>
      <c r="C349">
        <v>0.97221835165502701</v>
      </c>
      <c r="D349">
        <v>-5.8357511321559001E-3</v>
      </c>
      <c r="E349">
        <v>-7.8928030213349896E-3</v>
      </c>
      <c r="F349">
        <v>1.31409678855942E-2</v>
      </c>
      <c r="G349">
        <v>6.86046844263416E-2</v>
      </c>
    </row>
    <row r="350" spans="1:7" x14ac:dyDescent="0.25">
      <c r="A350">
        <v>715</v>
      </c>
      <c r="B350">
        <v>-5.3710109844068198E-3</v>
      </c>
      <c r="C350">
        <v>0.97148568102741895</v>
      </c>
      <c r="D350">
        <v>-6.0970561419090401E-3</v>
      </c>
      <c r="E350">
        <v>-8.3050067009002495E-3</v>
      </c>
      <c r="F350">
        <v>1.1786297289823401E-2</v>
      </c>
      <c r="G350">
        <v>6.7759172976075602E-2</v>
      </c>
    </row>
    <row r="351" spans="1:7" x14ac:dyDescent="0.25">
      <c r="A351">
        <v>716</v>
      </c>
      <c r="B351">
        <v>-5.4786657335533203E-3</v>
      </c>
      <c r="C351">
        <v>0.97066493096937201</v>
      </c>
      <c r="D351">
        <v>-6.2751674638879497E-3</v>
      </c>
      <c r="E351">
        <v>-8.6231632141323192E-3</v>
      </c>
      <c r="F351">
        <v>1.07802947682071E-2</v>
      </c>
      <c r="G351">
        <v>6.7111418438384599E-2</v>
      </c>
    </row>
    <row r="352" spans="1:7" x14ac:dyDescent="0.25">
      <c r="A352">
        <v>717</v>
      </c>
      <c r="B352">
        <v>-5.5897237415556003E-3</v>
      </c>
      <c r="C352">
        <v>0.97003619756363402</v>
      </c>
      <c r="D352">
        <v>-6.5002710072809E-3</v>
      </c>
      <c r="E352">
        <v>-8.9938387739507998E-3</v>
      </c>
      <c r="F352">
        <v>9.5980927177038294E-3</v>
      </c>
      <c r="G352">
        <v>6.6345707926239797E-2</v>
      </c>
    </row>
    <row r="353" spans="1:7" x14ac:dyDescent="0.25">
      <c r="A353">
        <v>718</v>
      </c>
      <c r="B353">
        <v>-5.6621748553206796E-3</v>
      </c>
      <c r="C353">
        <v>0.96939218315176601</v>
      </c>
      <c r="D353">
        <v>-6.6850596984731597E-3</v>
      </c>
      <c r="E353">
        <v>-9.2932123301620404E-3</v>
      </c>
      <c r="F353">
        <v>8.6981509626348694E-3</v>
      </c>
      <c r="G353">
        <v>6.5749571414540006E-2</v>
      </c>
    </row>
    <row r="354" spans="1:7" x14ac:dyDescent="0.25">
      <c r="A354">
        <v>719</v>
      </c>
      <c r="B354">
        <v>-5.7388998389374798E-3</v>
      </c>
      <c r="C354">
        <v>0.96868446450933099</v>
      </c>
      <c r="D354">
        <v>-6.88002916612627E-3</v>
      </c>
      <c r="E354">
        <v>-9.5269544143624704E-3</v>
      </c>
      <c r="F354">
        <v>7.7235823919859798E-3</v>
      </c>
      <c r="G354">
        <v>6.5154252071068702E-2</v>
      </c>
    </row>
    <row r="355" spans="1:7" x14ac:dyDescent="0.25">
      <c r="A355">
        <v>720</v>
      </c>
      <c r="B355">
        <v>-5.7847569045051499E-3</v>
      </c>
      <c r="C355">
        <v>0.96812315436545804</v>
      </c>
      <c r="D355">
        <v>-7.0210709198019004E-3</v>
      </c>
      <c r="E355">
        <v>-9.7100353331979698E-3</v>
      </c>
      <c r="F355">
        <v>7.0132874170548004E-3</v>
      </c>
      <c r="G355">
        <v>6.4700358421861198E-2</v>
      </c>
    </row>
    <row r="356" spans="1:7" x14ac:dyDescent="0.25">
      <c r="A356">
        <v>721</v>
      </c>
      <c r="B356">
        <v>-5.8824548771130502E-3</v>
      </c>
      <c r="C356">
        <v>0.96745376190806698</v>
      </c>
      <c r="D356">
        <v>-7.1573677554928302E-3</v>
      </c>
      <c r="E356">
        <v>-9.9384596499063494E-3</v>
      </c>
      <c r="F356">
        <v>6.2266057153888398E-3</v>
      </c>
      <c r="G356">
        <v>6.4174938855234301E-2</v>
      </c>
    </row>
    <row r="357" spans="1:7" x14ac:dyDescent="0.25">
      <c r="A357">
        <v>722</v>
      </c>
      <c r="B357">
        <v>-5.9201569889525E-3</v>
      </c>
      <c r="C357">
        <v>0.96686587072045205</v>
      </c>
      <c r="D357">
        <v>-7.2726952992822102E-3</v>
      </c>
      <c r="E357">
        <v>-1.0127731519047301E-2</v>
      </c>
      <c r="F357">
        <v>5.5776965541077797E-3</v>
      </c>
      <c r="G357">
        <v>6.3712511489184803E-2</v>
      </c>
    </row>
    <row r="358" spans="1:7" x14ac:dyDescent="0.25">
      <c r="A358">
        <v>723</v>
      </c>
      <c r="B358">
        <v>-6.0268190986023599E-3</v>
      </c>
      <c r="C358">
        <v>0.96618635878975101</v>
      </c>
      <c r="D358">
        <v>-7.42471000545735E-3</v>
      </c>
      <c r="E358">
        <v>-1.0317345035611099E-2</v>
      </c>
      <c r="F358">
        <v>4.8353265433300902E-3</v>
      </c>
      <c r="G358">
        <v>6.3217922318311498E-2</v>
      </c>
    </row>
    <row r="359" spans="1:7" x14ac:dyDescent="0.25">
      <c r="A359">
        <v>724</v>
      </c>
      <c r="B359">
        <v>-6.0452360074788299E-3</v>
      </c>
      <c r="C359">
        <v>0.96570450978160105</v>
      </c>
      <c r="D359">
        <v>-7.5271618108996097E-3</v>
      </c>
      <c r="E359">
        <v>-1.04674500407215E-2</v>
      </c>
      <c r="F359">
        <v>4.2704991640102304E-3</v>
      </c>
      <c r="G359">
        <v>6.2803685166379297E-2</v>
      </c>
    </row>
    <row r="360" spans="1:7" x14ac:dyDescent="0.25">
      <c r="A360">
        <v>725</v>
      </c>
      <c r="B360">
        <v>-6.0842087511506901E-3</v>
      </c>
      <c r="C360">
        <v>0.96501879733882601</v>
      </c>
      <c r="D360">
        <v>-7.6594596323559102E-3</v>
      </c>
      <c r="E360">
        <v>-1.06196222064336E-2</v>
      </c>
      <c r="F360">
        <v>3.6937031243608801E-3</v>
      </c>
      <c r="G360">
        <v>6.2399369225397801E-2</v>
      </c>
    </row>
    <row r="361" spans="1:7" x14ac:dyDescent="0.25">
      <c r="A361">
        <v>726</v>
      </c>
      <c r="B361">
        <v>-6.1574337881691197E-3</v>
      </c>
      <c r="C361">
        <v>0.96440618153596702</v>
      </c>
      <c r="D361">
        <v>-7.7490578450679802E-3</v>
      </c>
      <c r="E361">
        <v>-1.0753099841211301E-2</v>
      </c>
      <c r="F361">
        <v>3.1736659252688901E-3</v>
      </c>
      <c r="G361">
        <v>6.2039012708757002E-2</v>
      </c>
    </row>
    <row r="362" spans="1:7" x14ac:dyDescent="0.25">
      <c r="A362">
        <v>727</v>
      </c>
      <c r="B362">
        <v>-6.14844190473764E-3</v>
      </c>
      <c r="C362">
        <v>0.96391031566111596</v>
      </c>
      <c r="D362">
        <v>-7.8377845236489805E-3</v>
      </c>
      <c r="E362">
        <v>-1.0849686638185099E-2</v>
      </c>
      <c r="F362">
        <v>2.6809058760246599E-3</v>
      </c>
      <c r="G362">
        <v>6.1699478732227003E-2</v>
      </c>
    </row>
    <row r="363" spans="1:7" x14ac:dyDescent="0.25">
      <c r="A363">
        <v>728</v>
      </c>
      <c r="B363">
        <v>-6.1925431693658998E-3</v>
      </c>
      <c r="C363">
        <v>0.96338307983460902</v>
      </c>
      <c r="D363">
        <v>-7.8808616140704901E-3</v>
      </c>
      <c r="E363">
        <v>-1.09360881995291E-2</v>
      </c>
      <c r="F363">
        <v>2.25025355901292E-3</v>
      </c>
      <c r="G363">
        <v>6.1403729661989301E-2</v>
      </c>
    </row>
    <row r="364" spans="1:7" x14ac:dyDescent="0.25">
      <c r="A364">
        <v>729</v>
      </c>
      <c r="B364">
        <v>-6.2486266581236799E-3</v>
      </c>
      <c r="C364">
        <v>0.96268109291761395</v>
      </c>
      <c r="D364">
        <v>-7.9934389809796103E-3</v>
      </c>
      <c r="E364">
        <v>-1.10398320671104E-2</v>
      </c>
      <c r="F364">
        <v>1.7829593837526601E-3</v>
      </c>
      <c r="G364">
        <v>6.1058193656082803E-2</v>
      </c>
    </row>
    <row r="365" spans="1:7" x14ac:dyDescent="0.25">
      <c r="A365">
        <v>730</v>
      </c>
      <c r="B365">
        <v>-6.2631814943904197E-3</v>
      </c>
      <c r="C365">
        <v>0.96223496403217601</v>
      </c>
      <c r="D365">
        <v>-8.0028191111032303E-3</v>
      </c>
      <c r="E365">
        <v>-1.1125349191621101E-2</v>
      </c>
      <c r="F365">
        <v>1.4268271785157899E-3</v>
      </c>
      <c r="G365">
        <v>6.0814333756121802E-2</v>
      </c>
    </row>
    <row r="366" spans="1:7" x14ac:dyDescent="0.25">
      <c r="A366">
        <v>731</v>
      </c>
      <c r="B366">
        <v>-6.2725990697003698E-3</v>
      </c>
      <c r="C366">
        <v>0.96170578052815003</v>
      </c>
      <c r="D366">
        <v>-8.0590956377022405E-3</v>
      </c>
      <c r="E366">
        <v>-1.1179952803408701E-2</v>
      </c>
      <c r="F366">
        <v>1.0457362314497201E-3</v>
      </c>
      <c r="G366">
        <v>6.0561124257386703E-2</v>
      </c>
    </row>
    <row r="367" spans="1:7" x14ac:dyDescent="0.25">
      <c r="A367">
        <v>732</v>
      </c>
      <c r="B367">
        <v>-6.34836031374378E-3</v>
      </c>
      <c r="C367">
        <v>0.96089932051726501</v>
      </c>
      <c r="D367">
        <v>-8.1571358020668203E-3</v>
      </c>
      <c r="E367">
        <v>-1.1256132418367201E-2</v>
      </c>
      <c r="F367">
        <v>6.5149584659418103E-4</v>
      </c>
      <c r="G367">
        <v>6.0316545226216198E-2</v>
      </c>
    </row>
    <row r="368" spans="1:7" x14ac:dyDescent="0.25">
      <c r="A368">
        <v>733</v>
      </c>
      <c r="B368">
        <v>-6.3761789219662903E-3</v>
      </c>
      <c r="C368">
        <v>0.96053432380878701</v>
      </c>
      <c r="D368">
        <v>-8.2568583050884794E-3</v>
      </c>
      <c r="E368">
        <v>-1.13547228581223E-2</v>
      </c>
      <c r="F368">
        <v>2.8716357055723498E-4</v>
      </c>
      <c r="G368">
        <v>6.0022234761389799E-2</v>
      </c>
    </row>
    <row r="369" spans="1:7" x14ac:dyDescent="0.25">
      <c r="A369">
        <v>734</v>
      </c>
      <c r="B369">
        <v>-6.3380883771802701E-3</v>
      </c>
      <c r="C369">
        <v>0.95993591725022698</v>
      </c>
      <c r="D369">
        <v>-8.2828505800034303E-3</v>
      </c>
      <c r="E369">
        <v>-1.1416066127509899E-2</v>
      </c>
      <c r="F369" s="23">
        <v>-3.7781976433415503E-5</v>
      </c>
      <c r="G369">
        <v>5.9781946013493403E-2</v>
      </c>
    </row>
    <row r="370" spans="1:7" x14ac:dyDescent="0.25">
      <c r="A370">
        <v>735</v>
      </c>
      <c r="B370">
        <v>-6.4121264842235803E-3</v>
      </c>
      <c r="C370">
        <v>0.95956777209333199</v>
      </c>
      <c r="D370">
        <v>-8.3897860329657497E-3</v>
      </c>
      <c r="E370">
        <v>-1.1505315685703101E-2</v>
      </c>
      <c r="F370">
        <v>-3.0433377528409701E-4</v>
      </c>
      <c r="G370">
        <v>5.9568190823851098E-2</v>
      </c>
    </row>
    <row r="371" spans="1:7" x14ac:dyDescent="0.25">
      <c r="A371">
        <v>736</v>
      </c>
      <c r="B371">
        <v>-6.4433642112868101E-3</v>
      </c>
      <c r="C371">
        <v>0.95910111191817204</v>
      </c>
      <c r="D371">
        <v>-8.40725107557172E-3</v>
      </c>
      <c r="E371">
        <v>-1.15958154646254E-2</v>
      </c>
      <c r="F371">
        <v>-5.97178442489302E-4</v>
      </c>
      <c r="G371">
        <v>5.9375950856841199E-2</v>
      </c>
    </row>
    <row r="372" spans="1:7" x14ac:dyDescent="0.25">
      <c r="A372">
        <v>737</v>
      </c>
      <c r="B372">
        <v>-6.4416526131926598E-3</v>
      </c>
      <c r="C372">
        <v>0.95841389946642697</v>
      </c>
      <c r="D372">
        <v>-8.4690120559983706E-3</v>
      </c>
      <c r="E372">
        <v>-1.16304879530516E-2</v>
      </c>
      <c r="F372">
        <v>-8.4821685004498801E-4</v>
      </c>
      <c r="G372">
        <v>5.9140995810078603E-2</v>
      </c>
    </row>
    <row r="373" spans="1:7" x14ac:dyDescent="0.25">
      <c r="A373">
        <v>738</v>
      </c>
      <c r="B373">
        <v>-6.4467873872384E-3</v>
      </c>
      <c r="C373">
        <v>0.95778687889847702</v>
      </c>
      <c r="D373">
        <v>-8.5154334936522209E-3</v>
      </c>
      <c r="E373">
        <v>-1.1684605329464399E-2</v>
      </c>
      <c r="F373">
        <v>-1.1367967149042101E-3</v>
      </c>
      <c r="G373">
        <v>5.8941980820983501E-2</v>
      </c>
    </row>
    <row r="374" spans="1:7" x14ac:dyDescent="0.25">
      <c r="A374">
        <v>739</v>
      </c>
      <c r="B374">
        <v>-6.4887191030341598E-3</v>
      </c>
      <c r="C374">
        <v>0.95733787354458399</v>
      </c>
      <c r="D374">
        <v>-8.5788822949212605E-3</v>
      </c>
      <c r="E374">
        <v>-1.1751397167754999E-2</v>
      </c>
      <c r="F374">
        <v>-1.35938347878257E-3</v>
      </c>
      <c r="G374">
        <v>5.8793276658189599E-2</v>
      </c>
    </row>
    <row r="375" spans="1:7" x14ac:dyDescent="0.25">
      <c r="A375">
        <v>740</v>
      </c>
      <c r="B375">
        <v>-6.5233738939995496E-3</v>
      </c>
      <c r="C375">
        <v>0.95683821185635698</v>
      </c>
      <c r="D375">
        <v>-8.6474306488495203E-3</v>
      </c>
      <c r="E375">
        <v>-1.18211371749549E-2</v>
      </c>
      <c r="F375">
        <v>-1.65368105370483E-3</v>
      </c>
      <c r="G375">
        <v>5.8536769771323001E-2</v>
      </c>
    </row>
    <row r="376" spans="1:7" x14ac:dyDescent="0.25">
      <c r="A376">
        <v>741</v>
      </c>
      <c r="B376">
        <v>-6.4977039440025398E-3</v>
      </c>
      <c r="C376">
        <v>0.95641768278964401</v>
      </c>
      <c r="D376">
        <v>-8.6550937675752507E-3</v>
      </c>
      <c r="E376">
        <v>-1.18131070779785E-2</v>
      </c>
      <c r="F376">
        <v>-1.8003225912624501E-3</v>
      </c>
      <c r="G376">
        <v>5.8389694637409797E-2</v>
      </c>
    </row>
    <row r="377" spans="1:7" x14ac:dyDescent="0.25">
      <c r="A377">
        <v>742</v>
      </c>
      <c r="B377">
        <v>-6.4527778802289998E-3</v>
      </c>
      <c r="C377">
        <v>0.95598186290168696</v>
      </c>
      <c r="D377">
        <v>-8.6865962795927999E-3</v>
      </c>
      <c r="E377">
        <v>-1.1859595054724E-2</v>
      </c>
      <c r="F377">
        <v>-2.0195436813083101E-3</v>
      </c>
      <c r="G377">
        <v>5.8241179427107999E-2</v>
      </c>
    </row>
    <row r="378" spans="1:7" x14ac:dyDescent="0.25">
      <c r="A378">
        <v>743</v>
      </c>
      <c r="B378">
        <v>-6.5101112759505201E-3</v>
      </c>
      <c r="C378">
        <v>0.95553471887410002</v>
      </c>
      <c r="D378">
        <v>-8.7504457131813602E-3</v>
      </c>
      <c r="E378">
        <v>-1.1877766274713099E-2</v>
      </c>
      <c r="F378">
        <v>-2.20149528363327E-3</v>
      </c>
      <c r="G378">
        <v>5.8131439948231098E-2</v>
      </c>
    </row>
    <row r="379" spans="1:7" x14ac:dyDescent="0.25">
      <c r="A379">
        <v>744</v>
      </c>
      <c r="B379">
        <v>-6.5456199567521002E-3</v>
      </c>
      <c r="C379">
        <v>0.95490400916986995</v>
      </c>
      <c r="D379">
        <v>-8.7857716993737303E-3</v>
      </c>
      <c r="E379">
        <v>-1.1955936108394001E-2</v>
      </c>
      <c r="F379">
        <v>-2.4278559260295001E-3</v>
      </c>
      <c r="G379">
        <v>5.7874827345419599E-2</v>
      </c>
    </row>
    <row r="380" spans="1:7" x14ac:dyDescent="0.25">
      <c r="A380">
        <v>745</v>
      </c>
      <c r="B380">
        <v>-6.5083999408935504E-3</v>
      </c>
      <c r="C380">
        <v>0.95460660079075199</v>
      </c>
      <c r="D380">
        <v>-8.82875486740985E-3</v>
      </c>
      <c r="E380">
        <v>-1.1966498520369E-2</v>
      </c>
      <c r="F380">
        <v>-2.6243138811837801E-3</v>
      </c>
      <c r="G380">
        <v>5.7805860643952101E-2</v>
      </c>
    </row>
    <row r="381" spans="1:7" x14ac:dyDescent="0.25">
      <c r="A381">
        <v>746</v>
      </c>
      <c r="B381">
        <v>-6.5182400253811501E-3</v>
      </c>
      <c r="C381">
        <v>0.954063182846692</v>
      </c>
      <c r="D381">
        <v>-8.8581171602650603E-3</v>
      </c>
      <c r="E381">
        <v>-1.19626960816513E-2</v>
      </c>
      <c r="F381">
        <v>-2.7930672204771398E-3</v>
      </c>
      <c r="G381">
        <v>5.76456421730537E-2</v>
      </c>
    </row>
    <row r="382" spans="1:7" x14ac:dyDescent="0.25">
      <c r="A382">
        <v>747</v>
      </c>
      <c r="B382">
        <v>-6.5006988496853898E-3</v>
      </c>
      <c r="C382">
        <v>0.95345801398642505</v>
      </c>
      <c r="D382">
        <v>-8.8781164260643697E-3</v>
      </c>
      <c r="E382">
        <v>-1.1963118576486201E-2</v>
      </c>
      <c r="F382">
        <v>-2.8780664462567198E-3</v>
      </c>
      <c r="G382">
        <v>5.7517212463284798E-2</v>
      </c>
    </row>
    <row r="383" spans="1:7" x14ac:dyDescent="0.25">
      <c r="A383">
        <v>748</v>
      </c>
      <c r="B383">
        <v>-6.49043051564496E-3</v>
      </c>
      <c r="C383">
        <v>0.95287316851854897</v>
      </c>
      <c r="D383">
        <v>-8.9104537158414699E-3</v>
      </c>
      <c r="E383">
        <v>-1.1989312453569099E-2</v>
      </c>
      <c r="F383">
        <v>-3.0518963033642999E-3</v>
      </c>
      <c r="G383">
        <v>5.7378412243710902E-2</v>
      </c>
    </row>
    <row r="384" spans="1:7" x14ac:dyDescent="0.25">
      <c r="A384">
        <v>749</v>
      </c>
      <c r="B384">
        <v>-6.4771668915073301E-3</v>
      </c>
      <c r="C384">
        <v>0.952499280321636</v>
      </c>
      <c r="D384">
        <v>-8.9449158084614292E-3</v>
      </c>
      <c r="E384">
        <v>-1.20015638860527E-2</v>
      </c>
      <c r="F384">
        <v>-3.1778040093009201E-3</v>
      </c>
      <c r="G384">
        <v>5.7274341182828203E-2</v>
      </c>
    </row>
    <row r="385" spans="1:7" x14ac:dyDescent="0.25">
      <c r="A385">
        <v>750</v>
      </c>
      <c r="B385">
        <v>-6.4964204066732404E-3</v>
      </c>
      <c r="C385">
        <v>0.95200904003951703</v>
      </c>
      <c r="D385">
        <v>-8.9568279945914705E-3</v>
      </c>
      <c r="E385">
        <v>-1.2032402168960499E-2</v>
      </c>
      <c r="F385">
        <v>-3.3247938737075398E-3</v>
      </c>
      <c r="G385">
        <v>5.7109365324924E-2</v>
      </c>
    </row>
    <row r="386" spans="1:7" x14ac:dyDescent="0.25">
      <c r="A386">
        <v>751</v>
      </c>
      <c r="B386">
        <v>-6.5242295328690903E-3</v>
      </c>
      <c r="C386">
        <v>0.95164755065972495</v>
      </c>
      <c r="D386">
        <v>-8.9917118030891207E-3</v>
      </c>
      <c r="E386">
        <v>-1.20805562038657E-2</v>
      </c>
      <c r="F386">
        <v>-3.4437287241272101E-3</v>
      </c>
      <c r="G386">
        <v>5.6965248526639999E-2</v>
      </c>
    </row>
    <row r="387" spans="1:7" x14ac:dyDescent="0.25">
      <c r="A387">
        <v>752</v>
      </c>
      <c r="B387">
        <v>-6.5708593019349901E-3</v>
      </c>
      <c r="C387">
        <v>0.95108453778353497</v>
      </c>
      <c r="D387">
        <v>-9.0618963419810301E-3</v>
      </c>
      <c r="E387">
        <v>-1.21147676685689E-2</v>
      </c>
      <c r="F387">
        <v>-3.5768454116086599E-3</v>
      </c>
      <c r="G387">
        <v>5.6810289665594399E-2</v>
      </c>
    </row>
    <row r="388" spans="1:7" x14ac:dyDescent="0.25">
      <c r="A388">
        <v>753</v>
      </c>
      <c r="B388">
        <v>-6.5588814904871196E-3</v>
      </c>
      <c r="C388">
        <v>0.95057263580967699</v>
      </c>
      <c r="D388">
        <v>-9.0652989404374201E-3</v>
      </c>
      <c r="E388">
        <v>-1.2110966527796699E-2</v>
      </c>
      <c r="F388">
        <v>-3.6970031066957299E-3</v>
      </c>
      <c r="G388">
        <v>5.6675178982122203E-2</v>
      </c>
    </row>
    <row r="389" spans="1:7" x14ac:dyDescent="0.25">
      <c r="A389">
        <v>754</v>
      </c>
      <c r="B389">
        <v>-6.5571703475985101E-3</v>
      </c>
      <c r="C389">
        <v>0.95005746532019297</v>
      </c>
      <c r="D389">
        <v>-9.0993234588596702E-3</v>
      </c>
      <c r="E389">
        <v>-1.21451755971106E-2</v>
      </c>
      <c r="F389">
        <v>-3.78871402780722E-3</v>
      </c>
      <c r="G389">
        <v>5.6563360905117703E-2</v>
      </c>
    </row>
    <row r="390" spans="1:7" x14ac:dyDescent="0.25">
      <c r="A390">
        <v>755</v>
      </c>
      <c r="B390">
        <v>-6.59780816992193E-3</v>
      </c>
      <c r="C390">
        <v>0.94965118300491602</v>
      </c>
      <c r="D390">
        <v>-9.1554580871797409E-3</v>
      </c>
      <c r="E390">
        <v>-1.21726253707458E-2</v>
      </c>
      <c r="F390">
        <v>-3.92215542135021E-3</v>
      </c>
      <c r="G390">
        <v>5.6460968717799903E-2</v>
      </c>
    </row>
    <row r="391" spans="1:7" x14ac:dyDescent="0.25">
      <c r="A391">
        <v>756</v>
      </c>
      <c r="B391">
        <v>-6.6153454238849904E-3</v>
      </c>
      <c r="C391">
        <v>0.94946944637063702</v>
      </c>
      <c r="D391">
        <v>-9.1911763460090293E-3</v>
      </c>
      <c r="E391">
        <v>-1.21772705454085E-2</v>
      </c>
      <c r="F391">
        <v>-3.9918730025489202E-3</v>
      </c>
      <c r="G391">
        <v>5.6295807086632899E-2</v>
      </c>
    </row>
    <row r="392" spans="1:7" x14ac:dyDescent="0.25">
      <c r="A392">
        <v>757</v>
      </c>
      <c r="B392">
        <v>-6.6055075393547302E-3</v>
      </c>
      <c r="C392">
        <v>0.94886291940872103</v>
      </c>
      <c r="D392">
        <v>-9.2107351001365703E-3</v>
      </c>
      <c r="E392">
        <v>-1.2163757172057201E-2</v>
      </c>
      <c r="F392">
        <v>-4.09943990494033E-3</v>
      </c>
      <c r="G392">
        <v>5.6210778286589602E-2</v>
      </c>
    </row>
    <row r="393" spans="1:7" x14ac:dyDescent="0.25">
      <c r="A393">
        <v>758</v>
      </c>
      <c r="B393">
        <v>-6.5815534972973504E-3</v>
      </c>
      <c r="C393">
        <v>0.948604340714715</v>
      </c>
      <c r="D393">
        <v>-9.2268916674555293E-3</v>
      </c>
      <c r="E393">
        <v>-1.21650240686711E-2</v>
      </c>
      <c r="F393">
        <v>-4.1859043773553196E-3</v>
      </c>
      <c r="G393">
        <v>5.6158385106676402E-2</v>
      </c>
    </row>
    <row r="394" spans="1:7" x14ac:dyDescent="0.25">
      <c r="A394">
        <v>759</v>
      </c>
      <c r="B394">
        <v>-6.62732167818422E-3</v>
      </c>
      <c r="C394">
        <v>0.94820712423944398</v>
      </c>
      <c r="D394">
        <v>-9.2757828806611705E-3</v>
      </c>
      <c r="E394">
        <v>-1.2190361224881501E-2</v>
      </c>
      <c r="F394">
        <v>-4.2874028856740099E-3</v>
      </c>
      <c r="G394">
        <v>5.6029406193618597E-2</v>
      </c>
    </row>
    <row r="395" spans="1:7" x14ac:dyDescent="0.25">
      <c r="A395">
        <v>760</v>
      </c>
      <c r="B395">
        <v>-6.6059352780988298E-3</v>
      </c>
      <c r="C395">
        <v>0.94790270905584595</v>
      </c>
      <c r="D395">
        <v>-9.2808842553589004E-3</v>
      </c>
      <c r="E395">
        <v>-1.22735411615958E-2</v>
      </c>
      <c r="F395">
        <v>-4.3665208622655797E-3</v>
      </c>
      <c r="G395">
        <v>5.59256578582982E-2</v>
      </c>
    </row>
    <row r="396" spans="1:7" x14ac:dyDescent="0.25">
      <c r="A396">
        <v>761</v>
      </c>
      <c r="B396">
        <v>-6.6183395184218896E-3</v>
      </c>
      <c r="C396">
        <v>0.94723297657900496</v>
      </c>
      <c r="D396">
        <v>-9.3391207030029504E-3</v>
      </c>
      <c r="E396">
        <v>-1.23039379757397E-2</v>
      </c>
      <c r="F396">
        <v>-4.4692667189132401E-3</v>
      </c>
      <c r="G396">
        <v>5.5825391354245198E-2</v>
      </c>
    </row>
    <row r="397" spans="1:7" x14ac:dyDescent="0.25">
      <c r="A397">
        <v>762</v>
      </c>
      <c r="B397">
        <v>-6.6380144833078697E-3</v>
      </c>
      <c r="C397">
        <v>0.94690234037171706</v>
      </c>
      <c r="D397">
        <v>-9.3561225726043994E-3</v>
      </c>
      <c r="E397">
        <v>-1.23204020284677E-2</v>
      </c>
      <c r="F397">
        <v>-4.5629635038425403E-3</v>
      </c>
      <c r="G397">
        <v>5.5669851214771499E-2</v>
      </c>
    </row>
    <row r="398" spans="1:7" x14ac:dyDescent="0.25">
      <c r="A398">
        <v>763</v>
      </c>
      <c r="B398">
        <v>-6.6893362835220502E-3</v>
      </c>
      <c r="C398">
        <v>0.94650283720691597</v>
      </c>
      <c r="D398">
        <v>-9.4117990366458602E-3</v>
      </c>
      <c r="E398">
        <v>-1.24077777079646E-2</v>
      </c>
      <c r="F398">
        <v>-4.6807005242317399E-3</v>
      </c>
      <c r="G398">
        <v>5.5572605210707601E-2</v>
      </c>
    </row>
    <row r="399" spans="1:7" x14ac:dyDescent="0.25">
      <c r="A399">
        <v>764</v>
      </c>
      <c r="B399">
        <v>-6.6564054923052398E-3</v>
      </c>
      <c r="C399">
        <v>0.94601548025191595</v>
      </c>
      <c r="D399">
        <v>-9.4313478576239108E-3</v>
      </c>
      <c r="E399">
        <v>-1.24073556454863E-2</v>
      </c>
      <c r="F399">
        <v>-4.7683380199128296E-3</v>
      </c>
      <c r="G399">
        <v>5.54901852929085E-2</v>
      </c>
    </row>
    <row r="400" spans="1:7" x14ac:dyDescent="0.25">
      <c r="A400">
        <v>765</v>
      </c>
      <c r="B400">
        <v>-6.6598269894510799E-3</v>
      </c>
      <c r="C400">
        <v>0.94563595104081</v>
      </c>
      <c r="D400">
        <v>-9.4870146792522397E-3</v>
      </c>
      <c r="E400">
        <v>-1.2398070167190399E-2</v>
      </c>
      <c r="F400">
        <v>-4.8538105013832197E-3</v>
      </c>
      <c r="G400">
        <v>5.5343151472517602E-2</v>
      </c>
    </row>
    <row r="401" spans="1:7" x14ac:dyDescent="0.25">
      <c r="A401">
        <v>766</v>
      </c>
      <c r="B401">
        <v>-6.7333826589684002E-3</v>
      </c>
      <c r="C401">
        <v>0.94521846880327698</v>
      </c>
      <c r="D401">
        <v>-9.5065601149311608E-3</v>
      </c>
      <c r="E401">
        <v>-1.24432294918881E-2</v>
      </c>
      <c r="F401">
        <v>-4.9435599752669897E-3</v>
      </c>
      <c r="G401">
        <v>5.5272119407851698E-2</v>
      </c>
    </row>
    <row r="402" spans="1:7" x14ac:dyDescent="0.25">
      <c r="A402">
        <v>767</v>
      </c>
      <c r="B402">
        <v>-6.7616042018653804E-3</v>
      </c>
      <c r="C402">
        <v>0.94483963515699199</v>
      </c>
      <c r="D402">
        <v>-9.5622172974858307E-3</v>
      </c>
      <c r="E402">
        <v>-1.25065290518131E-2</v>
      </c>
      <c r="F402">
        <v>-5.0281393922343301E-3</v>
      </c>
      <c r="G402">
        <v>5.5145375766381698E-2</v>
      </c>
    </row>
    <row r="403" spans="1:7" x14ac:dyDescent="0.25">
      <c r="A403">
        <v>768</v>
      </c>
      <c r="B403">
        <v>-6.7226922016846401E-3</v>
      </c>
      <c r="C403">
        <v>0.944403811432591</v>
      </c>
      <c r="D403">
        <v>-9.5719884331792009E-3</v>
      </c>
      <c r="E403">
        <v>-1.2503575277569901E-2</v>
      </c>
      <c r="F403">
        <v>-5.0629109225695497E-3</v>
      </c>
      <c r="G403">
        <v>5.5065008886581501E-2</v>
      </c>
    </row>
    <row r="404" spans="1:7" x14ac:dyDescent="0.25">
      <c r="A404">
        <v>769</v>
      </c>
      <c r="B404">
        <v>-6.7650248703290897E-3</v>
      </c>
      <c r="C404">
        <v>0.94402568743418802</v>
      </c>
      <c r="D404">
        <v>-9.6318849388911595E-3</v>
      </c>
      <c r="E404">
        <v>-1.25225634757437E-2</v>
      </c>
      <c r="F404">
        <v>-5.1444628490507601E-3</v>
      </c>
      <c r="G404">
        <v>5.4909247960720997E-2</v>
      </c>
    </row>
    <row r="405" spans="1:7" x14ac:dyDescent="0.25">
      <c r="A405">
        <v>770</v>
      </c>
      <c r="B405">
        <v>-6.8112012577871998E-3</v>
      </c>
      <c r="C405">
        <v>0.94372800325724904</v>
      </c>
      <c r="D405">
        <v>-9.7040896018176399E-3</v>
      </c>
      <c r="E405">
        <v>-1.25407069783575E-2</v>
      </c>
      <c r="F405">
        <v>-5.1912409898890403E-3</v>
      </c>
      <c r="G405">
        <v>5.4893477816956401E-2</v>
      </c>
    </row>
    <row r="406" spans="1:7" x14ac:dyDescent="0.25">
      <c r="A406">
        <v>771</v>
      </c>
      <c r="B406">
        <v>-6.7966647764416098E-3</v>
      </c>
      <c r="C406">
        <v>0.94319802006554598</v>
      </c>
      <c r="D406">
        <v>-9.6696877008425192E-3</v>
      </c>
      <c r="E406">
        <v>-1.2534377935625901E-2</v>
      </c>
      <c r="F406">
        <v>-5.2131262797849099E-3</v>
      </c>
      <c r="G406">
        <v>5.47909858383923E-2</v>
      </c>
    </row>
    <row r="407" spans="1:7" x14ac:dyDescent="0.25">
      <c r="A407">
        <v>772</v>
      </c>
      <c r="B407">
        <v>-6.7727212758654197E-3</v>
      </c>
      <c r="C407">
        <v>0.94280952255530204</v>
      </c>
      <c r="D407">
        <v>-9.7036649036041592E-3</v>
      </c>
      <c r="E407">
        <v>-1.25250951727751E-2</v>
      </c>
      <c r="F407">
        <v>-5.2547481995950402E-3</v>
      </c>
      <c r="G407">
        <v>5.4677681515506303E-2</v>
      </c>
    </row>
    <row r="408" spans="1:7" x14ac:dyDescent="0.25">
      <c r="A408">
        <v>773</v>
      </c>
      <c r="B408">
        <v>-6.7966647764416098E-3</v>
      </c>
      <c r="C408">
        <v>0.94253549810775095</v>
      </c>
      <c r="D408">
        <v>-9.7448586967258093E-3</v>
      </c>
      <c r="E408">
        <v>-1.25402850450449E-2</v>
      </c>
      <c r="F408">
        <v>-5.3092368485165697E-3</v>
      </c>
      <c r="G408">
        <v>5.4634338113783203E-2</v>
      </c>
    </row>
    <row r="409" spans="1:7" x14ac:dyDescent="0.25">
      <c r="A409">
        <v>774</v>
      </c>
      <c r="B409">
        <v>-6.79794742672049E-3</v>
      </c>
      <c r="C409">
        <v>0.94209817847814803</v>
      </c>
      <c r="D409">
        <v>-9.7558996680030905E-3</v>
      </c>
      <c r="E409">
        <v>-1.25288926906504E-2</v>
      </c>
      <c r="F409">
        <v>-5.3409829880681301E-3</v>
      </c>
      <c r="G409">
        <v>5.45786875885821E-2</v>
      </c>
    </row>
    <row r="410" spans="1:7" x14ac:dyDescent="0.25">
      <c r="A410">
        <v>775</v>
      </c>
      <c r="B410">
        <v>-6.8522428142039904E-3</v>
      </c>
      <c r="C410">
        <v>0.94164611086170702</v>
      </c>
      <c r="D410">
        <v>-9.8149216379405605E-3</v>
      </c>
      <c r="E410">
        <v>-1.2537331500378701E-2</v>
      </c>
      <c r="F410">
        <v>-5.4383519410724701E-3</v>
      </c>
      <c r="G410">
        <v>5.4473808196449099E-2</v>
      </c>
    </row>
    <row r="411" spans="1:7" x14ac:dyDescent="0.25">
      <c r="A411">
        <v>776</v>
      </c>
      <c r="B411">
        <v>-6.8257372525915398E-3</v>
      </c>
      <c r="C411">
        <v>0.94141835592982603</v>
      </c>
      <c r="D411">
        <v>-9.8399717040421296E-3</v>
      </c>
      <c r="E411">
        <v>-1.25394411771899E-2</v>
      </c>
      <c r="F411">
        <v>-5.4765214771186699E-3</v>
      </c>
      <c r="G411">
        <v>5.43847052342772E-2</v>
      </c>
    </row>
    <row r="412" spans="1:7" x14ac:dyDescent="0.25">
      <c r="A412">
        <v>777</v>
      </c>
      <c r="B412">
        <v>-6.8535253003487997E-3</v>
      </c>
      <c r="C412">
        <v>0.94131211115629998</v>
      </c>
      <c r="D412">
        <v>-9.87605824223803E-3</v>
      </c>
      <c r="E412">
        <v>-1.2551255177949701E-2</v>
      </c>
      <c r="F412">
        <v>-5.5258366968279097E-3</v>
      </c>
      <c r="G412">
        <v>5.42808568971863E-2</v>
      </c>
    </row>
    <row r="413" spans="1:7" x14ac:dyDescent="0.25">
      <c r="A413">
        <v>778</v>
      </c>
      <c r="B413">
        <v>-6.8492503318045303E-3</v>
      </c>
      <c r="C413">
        <v>0.94086086061171004</v>
      </c>
      <c r="D413">
        <v>-9.8501611480364005E-3</v>
      </c>
      <c r="E413">
        <v>-1.25242512754045E-2</v>
      </c>
      <c r="F413">
        <v>-5.5279807097914201E-3</v>
      </c>
      <c r="G413">
        <v>5.4212458524566402E-2</v>
      </c>
    </row>
    <row r="414" spans="1:7" x14ac:dyDescent="0.25">
      <c r="A414">
        <v>779</v>
      </c>
      <c r="B414">
        <v>-6.84625782878548E-3</v>
      </c>
      <c r="C414">
        <v>0.94041386458574605</v>
      </c>
      <c r="D414">
        <v>-9.8841242348709397E-3</v>
      </c>
      <c r="E414">
        <v>-1.2474458427839801E-2</v>
      </c>
      <c r="F414">
        <v>-5.5631410122796198E-3</v>
      </c>
      <c r="G414">
        <v>5.4222299353579501E-2</v>
      </c>
    </row>
    <row r="415" spans="1:7" x14ac:dyDescent="0.25">
      <c r="A415">
        <v>780</v>
      </c>
      <c r="B415">
        <v>-6.9184996417961803E-3</v>
      </c>
      <c r="C415">
        <v>0.94019053898035898</v>
      </c>
      <c r="D415">
        <v>-9.9333659935195995E-3</v>
      </c>
      <c r="E415">
        <v>-1.25204537169438E-2</v>
      </c>
      <c r="F415">
        <v>-5.6300234859074996E-3</v>
      </c>
      <c r="G415">
        <v>5.4062413504997298E-2</v>
      </c>
    </row>
    <row r="416" spans="1:7" x14ac:dyDescent="0.25">
      <c r="A416">
        <v>781</v>
      </c>
      <c r="B416">
        <v>-6.9535475530090197E-3</v>
      </c>
      <c r="C416">
        <v>0.93972533080644505</v>
      </c>
      <c r="D416">
        <v>-1.00161305083908E-2</v>
      </c>
      <c r="E416">
        <v>-1.2574038414760701E-2</v>
      </c>
      <c r="F416">
        <v>-5.7161837981903598E-3</v>
      </c>
      <c r="G416">
        <v>5.3935038914719298E-2</v>
      </c>
    </row>
    <row r="417" spans="1:7" x14ac:dyDescent="0.25">
      <c r="A417">
        <v>782</v>
      </c>
      <c r="B417">
        <v>-6.8941354028887796E-3</v>
      </c>
      <c r="C417">
        <v>0.93969887052544798</v>
      </c>
      <c r="D417">
        <v>-9.9660492505029199E-3</v>
      </c>
      <c r="E417">
        <v>-1.2488384121263499E-2</v>
      </c>
      <c r="F417">
        <v>-5.6724627908536296E-3</v>
      </c>
      <c r="G417">
        <v>5.3902586496852201E-2</v>
      </c>
    </row>
    <row r="418" spans="1:7" x14ac:dyDescent="0.25">
      <c r="A418">
        <v>783</v>
      </c>
      <c r="B418">
        <v>-6.9142253127808702E-3</v>
      </c>
      <c r="C418">
        <v>0.93924174026928697</v>
      </c>
      <c r="D418">
        <v>-1.0020798805965399E-2</v>
      </c>
      <c r="E418">
        <v>-1.25499894075257E-2</v>
      </c>
      <c r="F418">
        <v>-5.7680432077515604E-3</v>
      </c>
      <c r="G418">
        <v>5.3730530857611397E-2</v>
      </c>
    </row>
    <row r="419" spans="1:7" x14ac:dyDescent="0.25">
      <c r="A419">
        <v>784</v>
      </c>
      <c r="B419">
        <v>-6.9167899152382303E-3</v>
      </c>
      <c r="C419">
        <v>0.93878509067400195</v>
      </c>
      <c r="D419">
        <v>-1.0085725378872701E-2</v>
      </c>
      <c r="E419">
        <v>-1.25575839747331E-2</v>
      </c>
      <c r="F419">
        <v>-5.8040411399851903E-3</v>
      </c>
      <c r="G419">
        <v>5.3662710508979999E-2</v>
      </c>
    </row>
    <row r="420" spans="1:7" x14ac:dyDescent="0.25">
      <c r="A420">
        <v>785</v>
      </c>
      <c r="B420">
        <v>-6.92234650194231E-3</v>
      </c>
      <c r="C420">
        <v>0.93805770797191301</v>
      </c>
      <c r="D420">
        <v>-1.01158514066047E-2</v>
      </c>
      <c r="E420">
        <v>-1.25407069783575E-2</v>
      </c>
      <c r="F420">
        <v>-5.82589557175391E-3</v>
      </c>
      <c r="G420">
        <v>5.3606201640988498E-2</v>
      </c>
    </row>
    <row r="421" spans="1:7" x14ac:dyDescent="0.25">
      <c r="A421">
        <v>786</v>
      </c>
      <c r="B421">
        <v>-7.13045358804825E-3</v>
      </c>
      <c r="C421">
        <v>0.93710979488911295</v>
      </c>
      <c r="D421">
        <v>-1.03258269272731E-2</v>
      </c>
      <c r="E421">
        <v>-1.27149304010379E-2</v>
      </c>
      <c r="F421">
        <v>-5.9942663727497597E-3</v>
      </c>
      <c r="G421">
        <v>5.3340462882370397E-2</v>
      </c>
    </row>
    <row r="422" spans="1:7" x14ac:dyDescent="0.25">
      <c r="A422">
        <v>787</v>
      </c>
      <c r="B422">
        <v>-7.2637264774829896E-3</v>
      </c>
      <c r="C422">
        <v>0.93650526513334498</v>
      </c>
      <c r="D422">
        <v>-1.0500517050997299E-2</v>
      </c>
      <c r="E422">
        <v>-1.28372247051722E-2</v>
      </c>
      <c r="F422">
        <v>-6.1257472758031797E-3</v>
      </c>
      <c r="G422">
        <v>5.3179919557616001E-2</v>
      </c>
    </row>
    <row r="423" spans="1:7" x14ac:dyDescent="0.25">
      <c r="A423">
        <v>788</v>
      </c>
      <c r="B423">
        <v>-7.2607368290562198E-3</v>
      </c>
      <c r="C423">
        <v>0.93660658719094103</v>
      </c>
      <c r="D423">
        <v>-1.04551552537981E-2</v>
      </c>
      <c r="E423">
        <v>-1.2803913462569099E-2</v>
      </c>
      <c r="F423">
        <v>-6.1373088387327397E-3</v>
      </c>
      <c r="G423">
        <v>5.3154886039376903E-2</v>
      </c>
    </row>
    <row r="424" spans="1:7" x14ac:dyDescent="0.25">
      <c r="A424">
        <v>789</v>
      </c>
      <c r="B424">
        <v>-7.1595037290890801E-3</v>
      </c>
      <c r="C424">
        <v>0.93705719366620999</v>
      </c>
      <c r="D424">
        <v>-1.0464482365400801E-2</v>
      </c>
      <c r="E424">
        <v>-1.2744874603976801E-2</v>
      </c>
      <c r="F424">
        <v>-6.13002937203482E-3</v>
      </c>
      <c r="G424">
        <v>5.3043970555658702E-2</v>
      </c>
    </row>
    <row r="425" spans="1:7" x14ac:dyDescent="0.25">
      <c r="A425">
        <v>790</v>
      </c>
      <c r="B425">
        <v>-7.11635502512849E-3</v>
      </c>
      <c r="C425">
        <v>0.93706470773657502</v>
      </c>
      <c r="D425">
        <v>-1.03941001216807E-2</v>
      </c>
      <c r="E425">
        <v>-1.26660030353318E-2</v>
      </c>
      <c r="F425">
        <v>-6.0910607401840899E-3</v>
      </c>
      <c r="G425">
        <v>5.3033665687870199E-2</v>
      </c>
    </row>
    <row r="426" spans="1:7" x14ac:dyDescent="0.25">
      <c r="A426">
        <v>791</v>
      </c>
      <c r="B426">
        <v>-7.1407068008904799E-3</v>
      </c>
      <c r="C426">
        <v>0.93719622501718802</v>
      </c>
      <c r="D426">
        <v>-1.04292926693188E-2</v>
      </c>
      <c r="E426">
        <v>-1.26693775133856E-2</v>
      </c>
      <c r="F426">
        <v>-6.1360242358286703E-3</v>
      </c>
      <c r="G426">
        <v>5.29164037017857E-2</v>
      </c>
    </row>
    <row r="427" spans="1:7" x14ac:dyDescent="0.25">
      <c r="A427">
        <v>792</v>
      </c>
      <c r="B427">
        <v>-7.1398523757324897E-3</v>
      </c>
      <c r="C427">
        <v>0.93700459881353304</v>
      </c>
      <c r="D427">
        <v>-1.04398922754449E-2</v>
      </c>
      <c r="E427">
        <v>-1.2645333785109E-2</v>
      </c>
      <c r="F427">
        <v>-6.1689945075987501E-3</v>
      </c>
      <c r="G427">
        <v>5.28349767665676E-2</v>
      </c>
    </row>
    <row r="428" spans="1:7" x14ac:dyDescent="0.25">
      <c r="A428">
        <v>793</v>
      </c>
      <c r="B428">
        <v>-7.1227635195570396E-3</v>
      </c>
      <c r="C428">
        <v>0.93695952258024695</v>
      </c>
      <c r="D428">
        <v>-1.0461090711631101E-2</v>
      </c>
      <c r="E428">
        <v>-1.2604836075749099E-2</v>
      </c>
      <c r="F428">
        <v>-6.2113811794732403E-3</v>
      </c>
      <c r="G428">
        <v>5.2762392129333598E-2</v>
      </c>
    </row>
    <row r="429" spans="1:7" x14ac:dyDescent="0.25">
      <c r="A429">
        <v>794</v>
      </c>
      <c r="B429">
        <v>-7.0689292270673196E-3</v>
      </c>
      <c r="C429">
        <v>0.93693698621793797</v>
      </c>
      <c r="D429">
        <v>-1.04318365983825E-2</v>
      </c>
      <c r="E429">
        <v>-1.25888046891427E-2</v>
      </c>
      <c r="F429">
        <v>-6.2139499357245801E-3</v>
      </c>
      <c r="G429">
        <v>5.2727575426263697E-2</v>
      </c>
    </row>
    <row r="430" spans="1:7" x14ac:dyDescent="0.25">
      <c r="A430">
        <v>795</v>
      </c>
      <c r="B430">
        <v>-7.10695572890688E-3</v>
      </c>
      <c r="C430">
        <v>0.93661034031374601</v>
      </c>
      <c r="D430">
        <v>-1.0450067653947501E-2</v>
      </c>
      <c r="E430">
        <v>-1.2592601649978399E-2</v>
      </c>
      <c r="F430">
        <v>-6.2704587296076499E-3</v>
      </c>
      <c r="G430">
        <v>5.2589316918893E-2</v>
      </c>
    </row>
    <row r="431" spans="1:7" x14ac:dyDescent="0.25">
      <c r="A431">
        <v>796</v>
      </c>
      <c r="B431">
        <v>-7.0830293296365102E-3</v>
      </c>
      <c r="C431">
        <v>0.93650151291847405</v>
      </c>
      <c r="D431">
        <v>-1.04814402369503E-2</v>
      </c>
      <c r="E431">
        <v>-1.2579523089567999E-2</v>
      </c>
      <c r="F431">
        <v>-6.3051309404733398E-3</v>
      </c>
      <c r="G431">
        <v>5.25177535623986E-2</v>
      </c>
    </row>
    <row r="432" spans="1:7" x14ac:dyDescent="0.25">
      <c r="A432">
        <v>797</v>
      </c>
      <c r="B432">
        <v>-7.0291901112438599E-3</v>
      </c>
      <c r="C432">
        <v>0.93638521033406896</v>
      </c>
      <c r="D432">
        <v>-1.0435652464038299E-2</v>
      </c>
      <c r="E432">
        <v>-1.2544926288937899E-2</v>
      </c>
      <c r="F432">
        <v>-6.3012786092919203E-3</v>
      </c>
      <c r="G432">
        <v>5.2447672115265201E-2</v>
      </c>
    </row>
    <row r="433" spans="1:7" x14ac:dyDescent="0.25">
      <c r="A433">
        <v>798</v>
      </c>
      <c r="B433">
        <v>-7.05098297987006E-3</v>
      </c>
      <c r="C433">
        <v>0.93605897901780899</v>
      </c>
      <c r="D433">
        <v>-1.0480168419552301E-2</v>
      </c>
      <c r="E433">
        <v>-1.2560959295307299E-2</v>
      </c>
      <c r="F433">
        <v>-6.3363763641323904E-3</v>
      </c>
      <c r="G433">
        <v>5.2336447163278198E-2</v>
      </c>
    </row>
    <row r="434" spans="1:7" x14ac:dyDescent="0.25">
      <c r="A434">
        <v>799</v>
      </c>
      <c r="B434">
        <v>-7.0364545222938602E-3</v>
      </c>
      <c r="C434">
        <v>0.93589408172885402</v>
      </c>
      <c r="D434">
        <v>-1.04733853305264E-2</v>
      </c>
      <c r="E434">
        <v>-1.25909141159275E-2</v>
      </c>
      <c r="F434">
        <v>-6.3599159519816904E-3</v>
      </c>
      <c r="G434">
        <v>5.2276681642792901E-2</v>
      </c>
    </row>
    <row r="435" spans="1:7" x14ac:dyDescent="0.25">
      <c r="A435">
        <v>800</v>
      </c>
      <c r="B435">
        <v>-7.01936159699873E-3</v>
      </c>
      <c r="C435">
        <v>0.93566932264197999</v>
      </c>
      <c r="D435">
        <v>-1.04996692103888E-2</v>
      </c>
      <c r="E435">
        <v>-1.2517921992854999E-2</v>
      </c>
      <c r="F435">
        <v>-6.3796026275215597E-3</v>
      </c>
      <c r="G435">
        <v>5.2204680013105499E-2</v>
      </c>
    </row>
    <row r="436" spans="1:7" x14ac:dyDescent="0.25">
      <c r="A436">
        <v>801</v>
      </c>
      <c r="B436">
        <v>-7.0343179434221598E-3</v>
      </c>
      <c r="C436">
        <v>0.93531743377148902</v>
      </c>
      <c r="D436">
        <v>-1.0546721861089899E-2</v>
      </c>
      <c r="E436">
        <v>-1.25786792979522E-2</v>
      </c>
      <c r="F436">
        <v>-6.4549173219862702E-3</v>
      </c>
      <c r="G436">
        <v>5.20293790248142E-2</v>
      </c>
    </row>
    <row r="437" spans="1:7" x14ac:dyDescent="0.25">
      <c r="A437">
        <v>802</v>
      </c>
      <c r="B437">
        <v>-7.0646563783317304E-3</v>
      </c>
      <c r="C437">
        <v>0.934950874230426</v>
      </c>
      <c r="D437">
        <v>-1.05670673745215E-2</v>
      </c>
      <c r="E437">
        <v>-1.2623397994644001E-2</v>
      </c>
      <c r="F437">
        <v>-6.4989874775384197E-3</v>
      </c>
      <c r="G437">
        <v>5.1922666148386198E-2</v>
      </c>
    </row>
    <row r="438" spans="1:7" x14ac:dyDescent="0.25">
      <c r="A438">
        <v>803</v>
      </c>
      <c r="B438">
        <v>-6.9971397883184698E-3</v>
      </c>
      <c r="C438">
        <v>0.93479760943579704</v>
      </c>
      <c r="D438">
        <v>-1.0553927672770301E-2</v>
      </c>
      <c r="E438">
        <v>-1.2521719573453599E-2</v>
      </c>
      <c r="F438">
        <v>-6.46732587634533E-3</v>
      </c>
      <c r="G438">
        <v>5.1903578077444501E-2</v>
      </c>
    </row>
    <row r="439" spans="1:7" x14ac:dyDescent="0.25">
      <c r="A439">
        <v>804</v>
      </c>
      <c r="B439">
        <v>-7.0591016121266696E-3</v>
      </c>
      <c r="C439">
        <v>0.93444269141179603</v>
      </c>
      <c r="D439">
        <v>-1.0625131618891301E-2</v>
      </c>
      <c r="E439">
        <v>-1.25660222269827E-2</v>
      </c>
      <c r="F439">
        <v>-6.5777036173032804E-3</v>
      </c>
      <c r="G439">
        <v>5.1804235767263201E-2</v>
      </c>
    </row>
    <row r="440" spans="1:7" x14ac:dyDescent="0.25">
      <c r="A440">
        <v>805</v>
      </c>
      <c r="B440">
        <v>-7.0163702659045502E-3</v>
      </c>
      <c r="C440">
        <v>0.93422241455474098</v>
      </c>
      <c r="D440">
        <v>-1.06268268086635E-2</v>
      </c>
      <c r="E440">
        <v>-1.2569397481976099E-2</v>
      </c>
      <c r="F440">
        <v>-6.5764203163878997E-3</v>
      </c>
      <c r="G440">
        <v>5.1716657209692499E-2</v>
      </c>
    </row>
    <row r="441" spans="1:7" x14ac:dyDescent="0.25">
      <c r="A441">
        <v>806</v>
      </c>
      <c r="B441">
        <v>-7.0646563783317304E-3</v>
      </c>
      <c r="C441">
        <v>0.93372253938724503</v>
      </c>
      <c r="D441">
        <v>-1.0645473459456999E-2</v>
      </c>
      <c r="E441">
        <v>-1.26073672932234E-2</v>
      </c>
      <c r="F441">
        <v>-6.6298879754240802E-3</v>
      </c>
      <c r="G441">
        <v>5.1552311613765001E-2</v>
      </c>
    </row>
    <row r="442" spans="1:7" x14ac:dyDescent="0.25">
      <c r="A442">
        <v>807</v>
      </c>
      <c r="B442">
        <v>-7.0377364645714804E-3</v>
      </c>
      <c r="C442">
        <v>0.93336849849750303</v>
      </c>
      <c r="D442">
        <v>-1.0700561160186001E-2</v>
      </c>
      <c r="E442">
        <v>-1.25854295849757E-2</v>
      </c>
      <c r="F442">
        <v>-6.6144899645116202E-3</v>
      </c>
      <c r="G442">
        <v>5.1513679862318501E-2</v>
      </c>
    </row>
    <row r="443" spans="1:7" x14ac:dyDescent="0.25">
      <c r="A443">
        <v>808</v>
      </c>
      <c r="B443">
        <v>-7.0514102800883997E-3</v>
      </c>
      <c r="C443">
        <v>0.93313759578071898</v>
      </c>
      <c r="D443">
        <v>-1.0733186734278E-2</v>
      </c>
      <c r="E443">
        <v>-1.2643646455946801E-2</v>
      </c>
      <c r="F443">
        <v>-6.6906192508248297E-3</v>
      </c>
      <c r="G443">
        <v>5.1404649278449802E-2</v>
      </c>
    </row>
    <row r="444" spans="1:7" x14ac:dyDescent="0.25">
      <c r="A444">
        <v>809</v>
      </c>
      <c r="B444">
        <v>-7.0091055188962201E-3</v>
      </c>
      <c r="C444">
        <v>0.93275427050647897</v>
      </c>
      <c r="D444">
        <v>-1.0705222106544799E-2</v>
      </c>
      <c r="E444">
        <v>-1.2614960857131E-2</v>
      </c>
      <c r="F444">
        <v>-6.6452854404159597E-3</v>
      </c>
      <c r="G444">
        <v>5.1397805222137501E-2</v>
      </c>
    </row>
    <row r="445" spans="1:7" x14ac:dyDescent="0.25">
      <c r="A445">
        <v>810</v>
      </c>
      <c r="B445">
        <v>-7.0732020337644797E-3</v>
      </c>
      <c r="C445">
        <v>0.93256459383663703</v>
      </c>
      <c r="D445">
        <v>-1.0760725895691501E-2</v>
      </c>
      <c r="E445">
        <v>-1.26710647425802E-2</v>
      </c>
      <c r="F445">
        <v>-6.7013104976257603E-3</v>
      </c>
      <c r="G445">
        <v>5.1262901558234798E-2</v>
      </c>
    </row>
    <row r="446" spans="1:7" x14ac:dyDescent="0.25">
      <c r="A446">
        <v>811</v>
      </c>
      <c r="B446">
        <v>-7.0548286666996599E-3</v>
      </c>
      <c r="C446">
        <v>0.93228580796024396</v>
      </c>
      <c r="D446">
        <v>-1.0778943150474399E-2</v>
      </c>
      <c r="E446">
        <v>-1.26609412690885E-2</v>
      </c>
      <c r="F446">
        <v>-6.7043039995667002E-3</v>
      </c>
      <c r="G446">
        <v>5.1158331174922703E-2</v>
      </c>
    </row>
    <row r="447" spans="1:7" x14ac:dyDescent="0.25">
      <c r="A447">
        <v>812</v>
      </c>
      <c r="B447">
        <v>-7.0834565983256799E-3</v>
      </c>
      <c r="C447">
        <v>0.93169537309772699</v>
      </c>
      <c r="D447">
        <v>-1.08001250440411E-2</v>
      </c>
      <c r="E447">
        <v>-1.26765481921933E-2</v>
      </c>
      <c r="F447">
        <v>-6.75519037587666E-3</v>
      </c>
      <c r="G447">
        <v>5.10620900374728E-2</v>
      </c>
    </row>
    <row r="448" spans="1:7" x14ac:dyDescent="0.25">
      <c r="A448">
        <v>813</v>
      </c>
      <c r="B448">
        <v>-7.0898655782216397E-3</v>
      </c>
      <c r="C448">
        <v>0.93153212402098695</v>
      </c>
      <c r="D448">
        <v>-1.0841214971580301E-2</v>
      </c>
      <c r="E448">
        <v>-1.2697215956926701E-2</v>
      </c>
      <c r="F448">
        <v>-6.7654524519927201E-3</v>
      </c>
      <c r="G448">
        <v>5.0962940004426201E-2</v>
      </c>
    </row>
    <row r="449" spans="1:7" x14ac:dyDescent="0.25">
      <c r="A449">
        <v>814</v>
      </c>
      <c r="B449">
        <v>-7.09883799118662E-3</v>
      </c>
      <c r="C449">
        <v>0.93102051323577495</v>
      </c>
      <c r="D449">
        <v>-1.0841214971580301E-2</v>
      </c>
      <c r="E449">
        <v>-1.2710712741787001E-2</v>
      </c>
      <c r="F449">
        <v>-6.7740039968611498E-3</v>
      </c>
      <c r="G449">
        <v>5.0909222840228398E-2</v>
      </c>
    </row>
    <row r="450" spans="1:7" x14ac:dyDescent="0.25">
      <c r="A450">
        <v>815</v>
      </c>
      <c r="B450">
        <v>-7.0531194767573004E-3</v>
      </c>
      <c r="C450">
        <v>0.93075752781445298</v>
      </c>
      <c r="D450">
        <v>-1.0841214971580301E-2</v>
      </c>
      <c r="E450">
        <v>-1.26993248572104E-2</v>
      </c>
      <c r="F450">
        <v>-6.7705833991200002E-3</v>
      </c>
      <c r="G450">
        <v>5.0851118116196602E-2</v>
      </c>
    </row>
    <row r="451" spans="1:7" x14ac:dyDescent="0.25">
      <c r="A451">
        <v>816</v>
      </c>
      <c r="B451">
        <v>-7.0843111344430698E-3</v>
      </c>
      <c r="C451">
        <v>0.93072420300414105</v>
      </c>
      <c r="D451">
        <v>-1.08691708442583E-2</v>
      </c>
      <c r="E451">
        <v>-1.2720413296829901E-2</v>
      </c>
      <c r="F451">
        <v>-6.8163316644495996E-3</v>
      </c>
      <c r="G451">
        <v>5.0736884435917201E-2</v>
      </c>
    </row>
    <row r="452" spans="1:7" x14ac:dyDescent="0.25">
      <c r="A452">
        <v>817</v>
      </c>
      <c r="B452">
        <v>-7.0915746235539904E-3</v>
      </c>
      <c r="C452">
        <v>0.93003606214923695</v>
      </c>
      <c r="D452">
        <v>-1.08983955144531E-2</v>
      </c>
      <c r="E452">
        <v>-1.2744874603976801E-2</v>
      </c>
      <c r="F452">
        <v>-6.8394177444541402E-3</v>
      </c>
      <c r="G452">
        <v>5.0672946218821298E-2</v>
      </c>
    </row>
    <row r="453" spans="1:7" x14ac:dyDescent="0.25">
      <c r="A453">
        <v>818</v>
      </c>
      <c r="B453">
        <v>-7.0732020337644797E-3</v>
      </c>
      <c r="C453">
        <v>0.92986974013971002</v>
      </c>
      <c r="D453">
        <v>-1.09034778650485E-2</v>
      </c>
      <c r="E453">
        <v>-1.2739813756915099E-2</v>
      </c>
      <c r="F453">
        <v>-6.8321500368095697E-3</v>
      </c>
      <c r="G453">
        <v>5.0575836705349903E-2</v>
      </c>
    </row>
    <row r="454" spans="1:7" x14ac:dyDescent="0.25">
      <c r="A454">
        <v>819</v>
      </c>
      <c r="B454">
        <v>-7.0531194767573004E-3</v>
      </c>
      <c r="C454">
        <v>0.92969978789532903</v>
      </c>
      <c r="D454">
        <v>-1.09102542399915E-2</v>
      </c>
      <c r="E454">
        <v>-1.2688780253384E-2</v>
      </c>
      <c r="F454">
        <v>-6.8218895366085799E-3</v>
      </c>
      <c r="G454">
        <v>5.0488017653708701E-2</v>
      </c>
    </row>
    <row r="455" spans="1:7" x14ac:dyDescent="0.25">
      <c r="A455">
        <v>820</v>
      </c>
      <c r="B455">
        <v>-7.1065284833359702E-3</v>
      </c>
      <c r="C455">
        <v>0.92917926130157602</v>
      </c>
      <c r="D455">
        <v>-1.0925500697038199E-2</v>
      </c>
      <c r="E455">
        <v>-1.27566830177815E-2</v>
      </c>
      <c r="F455">
        <v>-6.8676323979906398E-3</v>
      </c>
      <c r="G455">
        <v>5.0388998580670398E-2</v>
      </c>
    </row>
    <row r="456" spans="1:7" x14ac:dyDescent="0.25">
      <c r="A456">
        <v>821</v>
      </c>
      <c r="B456">
        <v>-7.1197729005917096E-3</v>
      </c>
      <c r="C456">
        <v>0.92897270030747903</v>
      </c>
      <c r="D456">
        <v>-1.09449815021593E-2</v>
      </c>
      <c r="E456">
        <v>-1.2727583133037301E-2</v>
      </c>
      <c r="F456">
        <v>-6.92790301755347E-3</v>
      </c>
      <c r="G456">
        <v>5.0272448404466E-2</v>
      </c>
    </row>
    <row r="457" spans="1:7" x14ac:dyDescent="0.25">
      <c r="A457">
        <v>822</v>
      </c>
      <c r="B457">
        <v>-7.1962408307557702E-3</v>
      </c>
      <c r="C457">
        <v>0.92891001372564597</v>
      </c>
      <c r="D457">
        <v>-1.1033057713707699E-2</v>
      </c>
      <c r="E457">
        <v>-1.2868846938495901E-2</v>
      </c>
      <c r="F457">
        <v>-7.0535467748735602E-3</v>
      </c>
      <c r="G457">
        <v>5.0104261662117199E-2</v>
      </c>
    </row>
    <row r="458" spans="1:7" x14ac:dyDescent="0.25">
      <c r="A458">
        <v>823</v>
      </c>
      <c r="B458">
        <v>-7.07832934631144E-3</v>
      </c>
      <c r="C458">
        <v>0.92833151195248698</v>
      </c>
      <c r="D458">
        <v>-1.09907156106885E-2</v>
      </c>
      <c r="E458">
        <v>-1.27318006284551E-2</v>
      </c>
      <c r="F458">
        <v>-6.9595310600672798E-3</v>
      </c>
      <c r="G458">
        <v>5.0098412860451101E-2</v>
      </c>
    </row>
    <row r="459" spans="1:7" x14ac:dyDescent="0.25">
      <c r="A459">
        <v>824</v>
      </c>
      <c r="B459">
        <v>-7.0458553444578201E-3</v>
      </c>
      <c r="C459">
        <v>0.92815479887059105</v>
      </c>
      <c r="D459">
        <v>-1.09686960855464E-2</v>
      </c>
      <c r="E459">
        <v>-1.270691681344E-2</v>
      </c>
      <c r="F459">
        <v>-6.9595310600672798E-3</v>
      </c>
      <c r="G459">
        <v>5.0023360229981897E-2</v>
      </c>
    </row>
    <row r="460" spans="1:7" x14ac:dyDescent="0.25">
      <c r="A460">
        <v>825</v>
      </c>
      <c r="B460">
        <v>-7.0526921782207196E-3</v>
      </c>
      <c r="C460">
        <v>0.92791193572906305</v>
      </c>
      <c r="D460">
        <v>-1.09843639391634E-2</v>
      </c>
      <c r="E460">
        <v>-1.2749091931478799E-2</v>
      </c>
      <c r="F460">
        <v>-6.9868831854173804E-3</v>
      </c>
      <c r="G460">
        <v>4.9953192879242603E-2</v>
      </c>
    </row>
    <row r="461" spans="1:7" x14ac:dyDescent="0.25">
      <c r="A461">
        <v>826</v>
      </c>
      <c r="B461">
        <v>-7.0573924390007698E-3</v>
      </c>
      <c r="C461">
        <v>0.92760670959403302</v>
      </c>
      <c r="D461">
        <v>-1.10059592433481E-2</v>
      </c>
      <c r="E461">
        <v>-1.27790337791856E-2</v>
      </c>
      <c r="F461">
        <v>-7.0022679989352301E-3</v>
      </c>
      <c r="G461">
        <v>4.98825497084181E-2</v>
      </c>
    </row>
    <row r="462" spans="1:7" x14ac:dyDescent="0.25">
      <c r="A462">
        <v>827</v>
      </c>
      <c r="B462">
        <v>-7.1009742526663196E-3</v>
      </c>
      <c r="C462">
        <v>0.92736415267233596</v>
      </c>
      <c r="D462">
        <v>-1.10046889610621E-2</v>
      </c>
      <c r="E462">
        <v>-1.2793793085364699E-2</v>
      </c>
      <c r="F462">
        <v>-7.01295157656777E-3</v>
      </c>
      <c r="G462">
        <v>4.9766135348804703E-2</v>
      </c>
    </row>
    <row r="463" spans="1:7" x14ac:dyDescent="0.25">
      <c r="A463">
        <v>828</v>
      </c>
      <c r="B463">
        <v>-7.0928564031398E-3</v>
      </c>
      <c r="C463">
        <v>0.92715478065892298</v>
      </c>
      <c r="D463">
        <v>-1.1044065984327099E-2</v>
      </c>
      <c r="E463">
        <v>-1.2784515865748001E-2</v>
      </c>
      <c r="F463">
        <v>-7.0458553444578201E-3</v>
      </c>
      <c r="G463">
        <v>4.9684809940112998E-2</v>
      </c>
    </row>
    <row r="464" spans="1:7" x14ac:dyDescent="0.25">
      <c r="A464">
        <v>829</v>
      </c>
      <c r="B464">
        <v>-7.0873019976127301E-3</v>
      </c>
      <c r="C464">
        <v>0.92692715722816699</v>
      </c>
      <c r="D464">
        <v>-1.1006382669951201E-2</v>
      </c>
      <c r="E464">
        <v>-1.2737283311268799E-2</v>
      </c>
      <c r="F464">
        <v>-6.9928662332136102E-3</v>
      </c>
      <c r="G464">
        <v>4.9662898512256103E-2</v>
      </c>
    </row>
    <row r="465" spans="1:7" x14ac:dyDescent="0.25">
      <c r="A465">
        <v>830</v>
      </c>
      <c r="B465">
        <v>-7.0663655228706598E-3</v>
      </c>
      <c r="C465">
        <v>0.92680972082876201</v>
      </c>
      <c r="D465">
        <v>-1.0954298100067201E-2</v>
      </c>
      <c r="E465">
        <v>-1.2740235496422799E-2</v>
      </c>
      <c r="F465">
        <v>-7.0531194767573004E-3</v>
      </c>
      <c r="G465">
        <v>4.9609341897700998E-2</v>
      </c>
    </row>
    <row r="466" spans="1:7" x14ac:dyDescent="0.25">
      <c r="A466">
        <v>831</v>
      </c>
      <c r="B466">
        <v>-7.0522648792636297E-3</v>
      </c>
      <c r="C466">
        <v>0.92635862005331204</v>
      </c>
      <c r="D466">
        <v>-1.1006382669951201E-2</v>
      </c>
      <c r="E466">
        <v>-1.27587916293182E-2</v>
      </c>
      <c r="F466">
        <v>-7.0347452600373599E-3</v>
      </c>
      <c r="G466">
        <v>4.94949476156245E-2</v>
      </c>
    </row>
    <row r="467" spans="1:7" x14ac:dyDescent="0.25">
      <c r="A467">
        <v>832</v>
      </c>
      <c r="B467">
        <v>-7.0620926489116196E-3</v>
      </c>
      <c r="C467">
        <v>0.926204692893558</v>
      </c>
      <c r="D467">
        <v>-1.09746245290657E-2</v>
      </c>
      <c r="E467">
        <v>-1.27364398261103E-2</v>
      </c>
      <c r="F467">
        <v>-7.0428641958421804E-3</v>
      </c>
      <c r="G467">
        <v>4.94550384032812E-2</v>
      </c>
    </row>
    <row r="468" spans="1:7" x14ac:dyDescent="0.25">
      <c r="A468">
        <v>833</v>
      </c>
      <c r="B468">
        <v>-7.0411549588123403E-3</v>
      </c>
      <c r="C468">
        <v>0.92597024207816903</v>
      </c>
      <c r="D468">
        <v>-1.10097700679132E-2</v>
      </c>
      <c r="E468">
        <v>-1.2772286500726201E-2</v>
      </c>
      <c r="F468">
        <v>-7.0163702659045502E-3</v>
      </c>
      <c r="G468">
        <v>4.9396641287645301E-2</v>
      </c>
    </row>
    <row r="469" spans="1:7" x14ac:dyDescent="0.25">
      <c r="A469">
        <v>834</v>
      </c>
      <c r="B469">
        <v>-7.0779020725779199E-3</v>
      </c>
      <c r="C469">
        <v>0.92575055932750605</v>
      </c>
      <c r="D469">
        <v>-1.09936796922764E-2</v>
      </c>
      <c r="E469">
        <v>-1.27765035620477E-2</v>
      </c>
      <c r="F469">
        <v>-7.0693565096287096E-3</v>
      </c>
      <c r="G469">
        <v>4.9320736774656503E-2</v>
      </c>
    </row>
    <row r="470" spans="1:7" x14ac:dyDescent="0.25">
      <c r="A470">
        <v>835</v>
      </c>
      <c r="B470">
        <v>-7.0595289043572096E-3</v>
      </c>
      <c r="C470">
        <v>0.92553464626311499</v>
      </c>
      <c r="D470">
        <v>-1.0976318355207E-2</v>
      </c>
      <c r="E470">
        <v>-1.27533092180279E-2</v>
      </c>
      <c r="F470">
        <v>-7.0714929161301296E-3</v>
      </c>
      <c r="G470">
        <v>4.9224901949258999E-2</v>
      </c>
    </row>
    <row r="471" spans="1:7" x14ac:dyDescent="0.25">
      <c r="A471">
        <v>836</v>
      </c>
      <c r="B471">
        <v>-7.09371092076185E-3</v>
      </c>
      <c r="C471">
        <v>0.92545050583398003</v>
      </c>
      <c r="D471">
        <v>-1.10220491640491E-2</v>
      </c>
      <c r="E471">
        <v>-1.2784937561848E-2</v>
      </c>
      <c r="F471">
        <v>-7.0689292270673196E-3</v>
      </c>
      <c r="G471">
        <v>4.9161672274144502E-2</v>
      </c>
    </row>
    <row r="472" spans="1:7" x14ac:dyDescent="0.25">
      <c r="A472">
        <v>837</v>
      </c>
      <c r="B472">
        <v>-7.0830293296365102E-3</v>
      </c>
      <c r="C472">
        <v>0.92520183812676804</v>
      </c>
      <c r="D472">
        <v>-1.10004546599412E-2</v>
      </c>
      <c r="E472">
        <v>-1.27562612942457E-2</v>
      </c>
      <c r="F472">
        <v>-7.05824702640458E-3</v>
      </c>
      <c r="G472">
        <v>4.9127629338640198E-2</v>
      </c>
    </row>
    <row r="473" spans="1:7" x14ac:dyDescent="0.25">
      <c r="A473">
        <v>838</v>
      </c>
      <c r="B473">
        <v>-7.0420095781680804E-3</v>
      </c>
      <c r="C473">
        <v>0.92482545064849997</v>
      </c>
      <c r="D473">
        <v>-1.09758948992911E-2</v>
      </c>
      <c r="E473">
        <v>-1.2730957132648201E-2</v>
      </c>
      <c r="F473">
        <v>-7.01722493403389E-3</v>
      </c>
      <c r="G473">
        <v>4.9072679944400802E-2</v>
      </c>
    </row>
    <row r="474" spans="1:7" x14ac:dyDescent="0.25">
      <c r="A474">
        <v>839</v>
      </c>
      <c r="B474">
        <v>-7.0167976001795102E-3</v>
      </c>
      <c r="C474">
        <v>0.92478162088846505</v>
      </c>
      <c r="D474">
        <v>-1.09742010714981E-2</v>
      </c>
      <c r="E474">
        <v>-1.2720413296829901E-2</v>
      </c>
      <c r="F474">
        <v>-7.0676473768607299E-3</v>
      </c>
      <c r="G474">
        <v>4.9033781921373899E-2</v>
      </c>
    </row>
    <row r="475" spans="1:7" x14ac:dyDescent="0.25">
      <c r="A475">
        <v>840</v>
      </c>
      <c r="B475">
        <v>-7.0428641958421804E-3</v>
      </c>
      <c r="C475">
        <v>0.92448588565075196</v>
      </c>
      <c r="D475">
        <v>-1.09691195484816E-2</v>
      </c>
      <c r="E475">
        <v>-1.27347528508786E-2</v>
      </c>
      <c r="F475">
        <v>-7.0787566196245898E-3</v>
      </c>
      <c r="G475">
        <v>4.8974955280509901E-2</v>
      </c>
    </row>
    <row r="476" spans="1:7" x14ac:dyDescent="0.25">
      <c r="A476">
        <v>841</v>
      </c>
      <c r="B476">
        <v>-7.0279081437389802E-3</v>
      </c>
      <c r="C476">
        <v>0.92438005407122403</v>
      </c>
      <c r="D476">
        <v>-1.09784356285938E-2</v>
      </c>
      <c r="E476">
        <v>-1.27267396290389E-2</v>
      </c>
      <c r="F476">
        <v>-7.1193456676298499E-3</v>
      </c>
      <c r="G476">
        <v>4.8915650535279097E-2</v>
      </c>
    </row>
    <row r="477" spans="1:7" x14ac:dyDescent="0.25">
      <c r="A477">
        <v>842</v>
      </c>
      <c r="B477">
        <v>-7.0138062514249304E-3</v>
      </c>
      <c r="C477">
        <v>0.92400802360315903</v>
      </c>
      <c r="D477">
        <v>-1.09458284738643E-2</v>
      </c>
      <c r="E477">
        <v>-1.2728848385963099E-2</v>
      </c>
      <c r="F477">
        <v>-7.1193456676298499E-3</v>
      </c>
      <c r="G477">
        <v>4.8852951866145702E-2</v>
      </c>
    </row>
    <row r="478" spans="1:7" x14ac:dyDescent="0.25">
      <c r="A478">
        <v>843</v>
      </c>
      <c r="B478">
        <v>-7.0556832591482698E-3</v>
      </c>
      <c r="C478">
        <v>0.92394969478824296</v>
      </c>
      <c r="D478">
        <v>-1.0970813396093401E-2</v>
      </c>
      <c r="E478">
        <v>-1.2740235496422799E-2</v>
      </c>
      <c r="F478">
        <v>-7.1214818282363899E-3</v>
      </c>
      <c r="G478">
        <v>4.8767909998332901E-2</v>
      </c>
    </row>
    <row r="479" spans="1:7" x14ac:dyDescent="0.25">
      <c r="A479">
        <v>844</v>
      </c>
      <c r="B479">
        <v>-7.0257715228215396E-3</v>
      </c>
      <c r="C479">
        <v>0.92380390701537596</v>
      </c>
      <c r="D479">
        <v>-1.0972083777466999E-2</v>
      </c>
      <c r="E479">
        <v>-1.2732644122624001E-2</v>
      </c>
      <c r="F479">
        <v>-7.1911149100997102E-3</v>
      </c>
      <c r="G479">
        <v>4.8708147677975801E-2</v>
      </c>
    </row>
    <row r="480" spans="1:7" x14ac:dyDescent="0.25">
      <c r="A480">
        <v>845</v>
      </c>
      <c r="B480">
        <v>-7.0223529074892902E-3</v>
      </c>
      <c r="C480">
        <v>0.92340688353751399</v>
      </c>
      <c r="D480">
        <v>-1.09822466946783E-2</v>
      </c>
      <c r="E480">
        <v>-1.27364398261103E-2</v>
      </c>
      <c r="F480">
        <v>-7.1894062564362999E-3</v>
      </c>
      <c r="G480">
        <v>4.8617791006519397E-2</v>
      </c>
    </row>
    <row r="481" spans="1:7" x14ac:dyDescent="0.25">
      <c r="A481">
        <v>846</v>
      </c>
      <c r="B481">
        <v>-7.0578197329128302E-3</v>
      </c>
      <c r="C481">
        <v>0.92322852327959803</v>
      </c>
      <c r="D481">
        <v>-1.09754714429621E-2</v>
      </c>
      <c r="E481">
        <v>-1.2768491110525601E-2</v>
      </c>
      <c r="F481">
        <v>-7.2022209950562098E-3</v>
      </c>
      <c r="G481">
        <v>4.8546393386074901E-2</v>
      </c>
    </row>
    <row r="482" spans="1:7" x14ac:dyDescent="0.25">
      <c r="A482">
        <v>847</v>
      </c>
      <c r="B482">
        <v>-7.0877292620983804E-3</v>
      </c>
      <c r="C482">
        <v>0.92318121550348797</v>
      </c>
      <c r="D482">
        <v>-1.09894452838151E-2</v>
      </c>
      <c r="E482">
        <v>-1.2789154500328401E-2</v>
      </c>
      <c r="F482">
        <v>-7.2163167708177703E-3</v>
      </c>
      <c r="G482">
        <v>4.84672383172308E-2</v>
      </c>
    </row>
    <row r="483" spans="1:7" x14ac:dyDescent="0.25">
      <c r="A483">
        <v>848</v>
      </c>
      <c r="B483">
        <v>-7.0932836621609898E-3</v>
      </c>
      <c r="C483">
        <v>0.92305023624232696</v>
      </c>
      <c r="D483">
        <v>-1.09648849005488E-2</v>
      </c>
      <c r="E483">
        <v>-1.2811925260604399E-2</v>
      </c>
      <c r="F483">
        <v>-7.2530490671696103E-3</v>
      </c>
      <c r="G483">
        <v>4.8441503887315399E-2</v>
      </c>
    </row>
    <row r="484" spans="1:7" x14ac:dyDescent="0.25">
      <c r="A484">
        <v>849</v>
      </c>
      <c r="B484">
        <v>-7.0911473628514398E-3</v>
      </c>
      <c r="C484">
        <v>0.92301749759831797</v>
      </c>
      <c r="D484">
        <v>-1.09648849005488E-2</v>
      </c>
      <c r="E484">
        <v>-1.28507171396801E-2</v>
      </c>
      <c r="F484">
        <v>-7.25176776029099E-3</v>
      </c>
      <c r="G484">
        <v>4.83711061633618E-2</v>
      </c>
    </row>
    <row r="485" spans="1:7" x14ac:dyDescent="0.25">
      <c r="A485">
        <v>850</v>
      </c>
      <c r="B485">
        <v>-7.15138697353434E-3</v>
      </c>
      <c r="C485">
        <v>0.92267570806703503</v>
      </c>
      <c r="D485">
        <v>-1.10254364398189E-2</v>
      </c>
      <c r="E485">
        <v>-1.28667388612397E-2</v>
      </c>
      <c r="F485">
        <v>-7.33547186626873E-3</v>
      </c>
      <c r="G485">
        <v>4.8242477731349202E-2</v>
      </c>
    </row>
    <row r="486" spans="1:7" x14ac:dyDescent="0.25">
      <c r="A486">
        <v>851</v>
      </c>
      <c r="B486">
        <v>-7.1142188393044899E-3</v>
      </c>
      <c r="C486">
        <v>0.92244315412203803</v>
      </c>
      <c r="D486">
        <v>-1.1009346644612899E-2</v>
      </c>
      <c r="E486">
        <v>-1.28760143246277E-2</v>
      </c>
      <c r="F486">
        <v>-7.33290973503438E-3</v>
      </c>
      <c r="G486">
        <v>4.8193463335332198E-2</v>
      </c>
    </row>
    <row r="487" spans="1:7" x14ac:dyDescent="0.25">
      <c r="A487">
        <v>852</v>
      </c>
      <c r="B487">
        <v>-7.1184912004451798E-3</v>
      </c>
      <c r="C487">
        <v>0.922239771521009</v>
      </c>
      <c r="D487">
        <v>-1.1012734019456899E-2</v>
      </c>
      <c r="E487">
        <v>-1.2924074916821101E-2</v>
      </c>
      <c r="F487">
        <v>-7.3670702420704001E-3</v>
      </c>
      <c r="G487">
        <v>4.8094965981552502E-2</v>
      </c>
    </row>
    <row r="488" spans="1:7" x14ac:dyDescent="0.25">
      <c r="A488">
        <v>853</v>
      </c>
      <c r="B488">
        <v>-7.1671931470534099E-3</v>
      </c>
      <c r="C488">
        <v>0.92226518913802302</v>
      </c>
      <c r="D488">
        <v>-1.1027976879308799E-2</v>
      </c>
      <c r="E488">
        <v>-1.2940937022105199E-2</v>
      </c>
      <c r="F488">
        <v>-7.3939697503175097E-3</v>
      </c>
      <c r="G488">
        <v>4.8020743820264999E-2</v>
      </c>
    </row>
    <row r="489" spans="1:7" x14ac:dyDescent="0.25">
      <c r="A489">
        <v>854</v>
      </c>
      <c r="B489">
        <v>-7.1932507177256098E-3</v>
      </c>
      <c r="C489">
        <v>0.92202196723256902</v>
      </c>
      <c r="D489">
        <v>-1.1040678853855901E-2</v>
      </c>
      <c r="E489">
        <v>-1.29738162444608E-2</v>
      </c>
      <c r="F489">
        <v>-7.4409331518191799E-3</v>
      </c>
      <c r="G489">
        <v>4.79460493540236E-2</v>
      </c>
    </row>
    <row r="490" spans="1:7" x14ac:dyDescent="0.25">
      <c r="A490">
        <v>855</v>
      </c>
      <c r="B490">
        <v>-7.2005123850873197E-3</v>
      </c>
      <c r="C490">
        <v>0.92203285485313002</v>
      </c>
      <c r="D490">
        <v>-1.10838627887111E-2</v>
      </c>
      <c r="E490">
        <v>-1.30290308766032E-2</v>
      </c>
      <c r="F490">
        <v>-7.5100881882929097E-3</v>
      </c>
      <c r="G490">
        <v>4.7826274010569297E-2</v>
      </c>
    </row>
    <row r="491" spans="1:7" x14ac:dyDescent="0.25">
      <c r="A491">
        <v>856</v>
      </c>
      <c r="B491">
        <v>-7.2278493379774296E-3</v>
      </c>
      <c r="C491">
        <v>0.92172447791339895</v>
      </c>
      <c r="D491">
        <v>-1.11452443257968E-2</v>
      </c>
      <c r="E491">
        <v>-1.30585320010633E-2</v>
      </c>
      <c r="F491">
        <v>-7.4793539760159003E-3</v>
      </c>
      <c r="G491">
        <v>4.7734161603952198E-2</v>
      </c>
    </row>
    <row r="492" spans="1:7" x14ac:dyDescent="0.25">
      <c r="A492">
        <v>857</v>
      </c>
      <c r="B492">
        <v>-7.1829987453267997E-3</v>
      </c>
      <c r="C492">
        <v>0.92191310603653198</v>
      </c>
      <c r="D492">
        <v>-1.10974098050096E-2</v>
      </c>
      <c r="E492">
        <v>-1.3041674461043399E-2</v>
      </c>
      <c r="F492">
        <v>-7.4938676250721403E-3</v>
      </c>
      <c r="G492">
        <v>4.7683265759578701E-2</v>
      </c>
    </row>
    <row r="493" spans="1:7" x14ac:dyDescent="0.25">
      <c r="A493">
        <v>858</v>
      </c>
      <c r="B493">
        <v>-7.2496322404262403E-3</v>
      </c>
      <c r="C493">
        <v>0.92177525434921204</v>
      </c>
      <c r="D493">
        <v>-1.11177295371636E-2</v>
      </c>
      <c r="E493">
        <v>-1.30855027041402E-2</v>
      </c>
      <c r="F493">
        <v>-7.5856338824465096E-3</v>
      </c>
      <c r="G493">
        <v>4.7591668267763801E-2</v>
      </c>
    </row>
    <row r="494" spans="1:7" x14ac:dyDescent="0.25">
      <c r="A494">
        <v>859</v>
      </c>
      <c r="B494">
        <v>-7.2594555448588704E-3</v>
      </c>
      <c r="C494">
        <v>0.92165557653043195</v>
      </c>
      <c r="D494">
        <v>-1.11384716164832E-2</v>
      </c>
      <c r="E494">
        <v>-1.3093087912605999E-2</v>
      </c>
      <c r="F494">
        <v>-7.5980101727315501E-3</v>
      </c>
      <c r="G494">
        <v>4.7482164347924703E-2</v>
      </c>
    </row>
    <row r="495" spans="1:7" x14ac:dyDescent="0.25">
      <c r="A495">
        <v>860</v>
      </c>
      <c r="B495">
        <v>-7.2645806589677203E-3</v>
      </c>
      <c r="C495">
        <v>0.92170271840096996</v>
      </c>
      <c r="D495">
        <v>-1.11088397713288E-2</v>
      </c>
      <c r="E495">
        <v>-1.31082579321088E-2</v>
      </c>
      <c r="F495">
        <v>-7.6829276176348001E-3</v>
      </c>
      <c r="G495">
        <v>4.7425969517222499E-2</v>
      </c>
    </row>
    <row r="496" spans="1:7" x14ac:dyDescent="0.25">
      <c r="A496">
        <v>861</v>
      </c>
      <c r="B496">
        <v>-7.2756848653891598E-3</v>
      </c>
      <c r="C496">
        <v>0.92157580963588603</v>
      </c>
      <c r="D496">
        <v>-1.1113073015849399E-2</v>
      </c>
      <c r="E496">
        <v>-1.31596635023346E-2</v>
      </c>
      <c r="F496">
        <v>-7.6880477368099099E-3</v>
      </c>
      <c r="G496">
        <v>4.7305368956718802E-2</v>
      </c>
    </row>
    <row r="497" spans="1:7" x14ac:dyDescent="0.25">
      <c r="A497">
        <v>862</v>
      </c>
      <c r="B497">
        <v>-7.2577471600488901E-3</v>
      </c>
      <c r="C497">
        <v>0.92141631978571503</v>
      </c>
      <c r="D497">
        <v>-1.11024898271786E-2</v>
      </c>
      <c r="E497">
        <v>-1.3082974271877899E-2</v>
      </c>
      <c r="F497">
        <v>-7.7140740759928201E-3</v>
      </c>
      <c r="G497">
        <v>4.7241449709525603E-2</v>
      </c>
    </row>
    <row r="498" spans="1:7" x14ac:dyDescent="0.25">
      <c r="A498">
        <v>863</v>
      </c>
      <c r="B498">
        <v>-7.2961841929015496E-3</v>
      </c>
      <c r="C498">
        <v>0.92128224864087604</v>
      </c>
      <c r="D498">
        <v>-1.1129158968718101E-2</v>
      </c>
      <c r="E498">
        <v>-1.3143231235789501E-2</v>
      </c>
      <c r="F498">
        <v>-7.7895842981375698E-3</v>
      </c>
      <c r="G498">
        <v>4.71218685053858E-2</v>
      </c>
    </row>
    <row r="499" spans="1:7" x14ac:dyDescent="0.25">
      <c r="A499">
        <v>864</v>
      </c>
      <c r="B499">
        <v>-7.3427311560157202E-3</v>
      </c>
      <c r="C499">
        <v>0.92131485673180102</v>
      </c>
      <c r="D499">
        <v>-1.11879946158255E-2</v>
      </c>
      <c r="E499">
        <v>-1.32342328989422E-2</v>
      </c>
      <c r="F499">
        <v>-7.93715394529859E-3</v>
      </c>
      <c r="G499">
        <v>4.6946187438030099E-2</v>
      </c>
    </row>
    <row r="500" spans="1:7" x14ac:dyDescent="0.25">
      <c r="A500">
        <v>865</v>
      </c>
      <c r="B500">
        <v>-7.3619463373068104E-3</v>
      </c>
      <c r="C500">
        <v>0.92116632858629599</v>
      </c>
      <c r="D500">
        <v>-1.11215393811031E-2</v>
      </c>
      <c r="E500">
        <v>-1.32190672792165E-2</v>
      </c>
      <c r="F500">
        <v>-7.9243608743451606E-3</v>
      </c>
      <c r="G500">
        <v>4.6921994511500302E-2</v>
      </c>
    </row>
    <row r="501" spans="1:7" x14ac:dyDescent="0.25">
      <c r="A501">
        <v>866</v>
      </c>
      <c r="B501">
        <v>-7.3175366301974397E-3</v>
      </c>
      <c r="C501">
        <v>0.92125326572639299</v>
      </c>
      <c r="D501">
        <v>-1.10838627887111E-2</v>
      </c>
      <c r="E501">
        <v>-1.32165396244405E-2</v>
      </c>
      <c r="F501">
        <v>-7.9213757702311805E-3</v>
      </c>
      <c r="G501">
        <v>4.6849423817046203E-2</v>
      </c>
    </row>
    <row r="502" spans="1:7" x14ac:dyDescent="0.25">
      <c r="A502">
        <v>867</v>
      </c>
      <c r="B502">
        <v>-7.3504173305526102E-3</v>
      </c>
      <c r="C502">
        <v>0.92091648120553204</v>
      </c>
      <c r="D502">
        <v>-1.10588843695439E-2</v>
      </c>
      <c r="E502">
        <v>-1.32477130052336E-2</v>
      </c>
      <c r="F502">
        <v>-7.9827794962758093E-3</v>
      </c>
      <c r="G502">
        <v>4.6743492375297499E-2</v>
      </c>
    </row>
    <row r="503" spans="1:7" x14ac:dyDescent="0.25">
      <c r="A503">
        <v>868</v>
      </c>
      <c r="B503">
        <v>-7.2867887879013802E-3</v>
      </c>
      <c r="C503">
        <v>0.92092372113621401</v>
      </c>
      <c r="D503">
        <v>-1.1042372422393599E-2</v>
      </c>
      <c r="E503">
        <v>-1.32140119549533E-2</v>
      </c>
      <c r="F503">
        <v>-7.9631653608068405E-3</v>
      </c>
      <c r="G503">
        <v>4.6695614038119199E-2</v>
      </c>
    </row>
    <row r="504" spans="1:7" x14ac:dyDescent="0.25">
      <c r="A504">
        <v>869</v>
      </c>
      <c r="B504">
        <v>-7.3324827116923704E-3</v>
      </c>
      <c r="C504">
        <v>0.92106492391353201</v>
      </c>
      <c r="D504">
        <v>-1.1094023090551099E-2</v>
      </c>
      <c r="E504">
        <v>-1.32632988565682E-2</v>
      </c>
      <c r="F504">
        <v>-7.99514447425324E-3</v>
      </c>
      <c r="G504">
        <v>4.66090595328537E-2</v>
      </c>
    </row>
    <row r="505" spans="1:7" x14ac:dyDescent="0.25">
      <c r="A505">
        <v>870</v>
      </c>
      <c r="B505">
        <v>-7.3512713415487402E-3</v>
      </c>
      <c r="C505">
        <v>0.92087666374403399</v>
      </c>
      <c r="D505">
        <v>-1.1070315349825201E-2</v>
      </c>
      <c r="E505">
        <v>-1.3254452901478799E-2</v>
      </c>
      <c r="F505">
        <v>-8.0066563786705298E-3</v>
      </c>
      <c r="G505">
        <v>4.6552010688220902E-2</v>
      </c>
    </row>
    <row r="506" spans="1:7" x14ac:dyDescent="0.25">
      <c r="A506">
        <v>871</v>
      </c>
      <c r="B506">
        <v>-7.3551143702492898E-3</v>
      </c>
      <c r="C506">
        <v>0.92085856610463401</v>
      </c>
      <c r="D506">
        <v>-1.1058037618294801E-2</v>
      </c>
      <c r="E506">
        <v>-1.3281832654426E-2</v>
      </c>
      <c r="F506">
        <v>-8.0484377643977208E-3</v>
      </c>
      <c r="G506">
        <v>4.6471284874838301E-2</v>
      </c>
    </row>
    <row r="507" spans="1:7" x14ac:dyDescent="0.25">
      <c r="A507">
        <v>872</v>
      </c>
      <c r="B507">
        <v>-7.4084862530544998E-3</v>
      </c>
      <c r="C507">
        <v>0.92089838190684303</v>
      </c>
      <c r="D507">
        <v>-1.10995264881348E-2</v>
      </c>
      <c r="E507">
        <v>-1.33344811744098E-2</v>
      </c>
      <c r="F507">
        <v>-8.1243161244738803E-3</v>
      </c>
      <c r="G507">
        <v>4.6364479166181798E-2</v>
      </c>
    </row>
    <row r="508" spans="1:7" x14ac:dyDescent="0.25">
      <c r="A508">
        <v>873</v>
      </c>
      <c r="B508">
        <v>-7.3854304043944902E-3</v>
      </c>
      <c r="C508">
        <v>0.92072104868537696</v>
      </c>
      <c r="D508">
        <v>-1.1077512479352101E-2</v>
      </c>
      <c r="E508">
        <v>-1.3327321350663199E-2</v>
      </c>
      <c r="F508">
        <v>-8.1200536467100105E-3</v>
      </c>
      <c r="G508">
        <v>4.6311810908219897E-2</v>
      </c>
    </row>
    <row r="509" spans="1:7" x14ac:dyDescent="0.25">
      <c r="A509">
        <v>874</v>
      </c>
      <c r="B509">
        <v>-7.4379447230243098E-3</v>
      </c>
      <c r="C509">
        <v>0.92095268206594105</v>
      </c>
      <c r="D509">
        <v>-1.1091906380603001E-2</v>
      </c>
      <c r="E509">
        <v>-1.3382491060582801E-2</v>
      </c>
      <c r="F509">
        <v>-8.1631027497174498E-3</v>
      </c>
      <c r="G509">
        <v>4.6195383575052797E-2</v>
      </c>
    </row>
    <row r="510" spans="1:7" x14ac:dyDescent="0.25">
      <c r="A510">
        <v>875</v>
      </c>
      <c r="B510">
        <v>-7.4251369381258397E-3</v>
      </c>
      <c r="C510">
        <v>0.92081151577132803</v>
      </c>
      <c r="D510">
        <v>-1.1122386008550899E-2</v>
      </c>
      <c r="E510">
        <v>-1.3403125258085499E-2</v>
      </c>
      <c r="F510">
        <v>-8.2142446526260599E-3</v>
      </c>
      <c r="G510">
        <v>4.6138872014482302E-2</v>
      </c>
    </row>
    <row r="511" spans="1:7" x14ac:dyDescent="0.25">
      <c r="A511">
        <v>876</v>
      </c>
      <c r="B511">
        <v>-7.4661205203162004E-3</v>
      </c>
      <c r="C511">
        <v>0.92072104868537696</v>
      </c>
      <c r="D511">
        <v>-1.1140164803713401E-2</v>
      </c>
      <c r="E511">
        <v>-1.3450285457020201E-2</v>
      </c>
      <c r="F511">
        <v>-8.2517448875611393E-3</v>
      </c>
      <c r="G511">
        <v>4.6080436168549802E-2</v>
      </c>
    </row>
    <row r="512" spans="1:7" x14ac:dyDescent="0.25">
      <c r="A512">
        <v>877</v>
      </c>
      <c r="B512">
        <v>-7.5002705513470798E-3</v>
      </c>
      <c r="C512">
        <v>0.92067039534754402</v>
      </c>
      <c r="D512">
        <v>-1.1160482535595401E-2</v>
      </c>
      <c r="E512">
        <v>-1.35012295604976E-2</v>
      </c>
      <c r="F512">
        <v>-8.2342735900676495E-3</v>
      </c>
      <c r="G512">
        <v>4.6046151026473497E-2</v>
      </c>
    </row>
    <row r="513" spans="1:7" x14ac:dyDescent="0.25">
      <c r="A513">
        <v>878</v>
      </c>
      <c r="B513">
        <v>-7.48575711627158E-3</v>
      </c>
      <c r="C513">
        <v>0.92069210319749095</v>
      </c>
      <c r="D513">
        <v>-1.1134238619527E-2</v>
      </c>
      <c r="E513">
        <v>-1.3498703547417199E-2</v>
      </c>
      <c r="F513">
        <v>-8.2035905861474693E-3</v>
      </c>
      <c r="G513">
        <v>4.5924484763549697E-2</v>
      </c>
    </row>
    <row r="514" spans="1:7" x14ac:dyDescent="0.25">
      <c r="A514">
        <v>879</v>
      </c>
      <c r="B514">
        <v>-7.5216129571769597E-3</v>
      </c>
      <c r="C514">
        <v>0.920804277710914</v>
      </c>
      <c r="D514">
        <v>-1.1138048318644201E-2</v>
      </c>
      <c r="E514">
        <v>-1.35420647333494E-2</v>
      </c>
      <c r="F514">
        <v>-8.2308644744578194E-3</v>
      </c>
      <c r="G514">
        <v>4.5868008439774802E-2</v>
      </c>
    </row>
    <row r="515" spans="1:7" x14ac:dyDescent="0.25">
      <c r="A515">
        <v>880</v>
      </c>
      <c r="B515">
        <v>-7.5075270870078202E-3</v>
      </c>
      <c r="C515">
        <v>0.92059804368318299</v>
      </c>
      <c r="D515">
        <v>-1.11507470743453E-2</v>
      </c>
      <c r="E515">
        <v>-1.3526067906589501E-2</v>
      </c>
      <c r="F515">
        <v>-8.2491881562201195E-3</v>
      </c>
      <c r="G515">
        <v>4.58221569977127E-2</v>
      </c>
    </row>
    <row r="516" spans="1:7" x14ac:dyDescent="0.25">
      <c r="A516">
        <v>881</v>
      </c>
      <c r="B516">
        <v>-7.51051503703868E-3</v>
      </c>
      <c r="C516">
        <v>0.92057634053409598</v>
      </c>
      <c r="D516">
        <v>-1.1173603898945001E-2</v>
      </c>
      <c r="E516">
        <v>-1.3537855099223801E-2</v>
      </c>
      <c r="F516">
        <v>-8.2632499923345395E-3</v>
      </c>
      <c r="G516">
        <v>4.57439793869664E-2</v>
      </c>
    </row>
    <row r="517" spans="1:7" x14ac:dyDescent="0.25">
      <c r="A517">
        <v>882</v>
      </c>
      <c r="B517">
        <v>-7.5173445599160203E-3</v>
      </c>
      <c r="C517">
        <v>0.92056910639207801</v>
      </c>
      <c r="D517">
        <v>-1.1174027162130101E-2</v>
      </c>
      <c r="E517">
        <v>-1.35239630170968E-2</v>
      </c>
      <c r="F517">
        <v>-8.2589888779559702E-3</v>
      </c>
      <c r="G517">
        <v>4.5679807051508099E-2</v>
      </c>
    </row>
    <row r="518" spans="1:7" x14ac:dyDescent="0.25">
      <c r="A518">
        <v>883</v>
      </c>
      <c r="B518">
        <v>-7.5015511252741101E-3</v>
      </c>
      <c r="C518">
        <v>0.92071019390134001</v>
      </c>
      <c r="D518">
        <v>-1.11456676166221E-2</v>
      </c>
      <c r="E518">
        <v>-1.35475371967112E-2</v>
      </c>
      <c r="F518">
        <v>-8.2274553320869897E-3</v>
      </c>
      <c r="G518">
        <v>4.5622880134823303E-2</v>
      </c>
    </row>
    <row r="519" spans="1:7" x14ac:dyDescent="0.25">
      <c r="A519">
        <v>884</v>
      </c>
      <c r="B519">
        <v>-7.56173384098318E-3</v>
      </c>
      <c r="C519">
        <v>0.92055825540498504</v>
      </c>
      <c r="D519">
        <v>-1.11926503339012E-2</v>
      </c>
      <c r="E519">
        <v>-1.35904725932222E-2</v>
      </c>
      <c r="F519">
        <v>-8.2994677766430498E-3</v>
      </c>
      <c r="G519">
        <v>4.5504708242925303E-2</v>
      </c>
    </row>
    <row r="520" spans="1:7" x14ac:dyDescent="0.25">
      <c r="A520">
        <v>885</v>
      </c>
      <c r="B520">
        <v>-7.58691420469373E-3</v>
      </c>
      <c r="C520">
        <v>0.92042083302986899</v>
      </c>
      <c r="D520">
        <v>-1.1195189795451499E-2</v>
      </c>
      <c r="E520">
        <v>-1.3584579750897399E-2</v>
      </c>
      <c r="F520">
        <v>-8.2973374023491992E-3</v>
      </c>
      <c r="G520">
        <v>4.5473361912810602E-2</v>
      </c>
    </row>
    <row r="521" spans="1:7" x14ac:dyDescent="0.25">
      <c r="A521">
        <v>886</v>
      </c>
      <c r="B521">
        <v>-7.59672988319543E-3</v>
      </c>
      <c r="C521">
        <v>0.92042806470246497</v>
      </c>
      <c r="D521">
        <v>-1.12032313257332E-2</v>
      </c>
      <c r="E521">
        <v>-1.3604783448845199E-2</v>
      </c>
      <c r="F521">
        <v>-8.2875375459959006E-3</v>
      </c>
      <c r="G521">
        <v>4.5361498072420403E-2</v>
      </c>
    </row>
    <row r="522" spans="1:7" x14ac:dyDescent="0.25">
      <c r="A522">
        <v>887</v>
      </c>
      <c r="B522">
        <v>-7.6351369275701403E-3</v>
      </c>
      <c r="C522">
        <v>0.92035575339476605</v>
      </c>
      <c r="D522">
        <v>-1.1276444725752E-2</v>
      </c>
      <c r="E522">
        <v>-1.36855888430393E-2</v>
      </c>
      <c r="F522">
        <v>-8.3765802905482502E-3</v>
      </c>
      <c r="G522">
        <v>4.5203394894634499E-2</v>
      </c>
    </row>
    <row r="523" spans="1:7" x14ac:dyDescent="0.25">
      <c r="A523">
        <v>888</v>
      </c>
      <c r="B523">
        <v>-7.6014242597093702E-3</v>
      </c>
      <c r="C523">
        <v>0.92087304415582105</v>
      </c>
      <c r="D523">
        <v>-1.12345495507767E-2</v>
      </c>
      <c r="E523">
        <v>-1.3683063902034401E-2</v>
      </c>
      <c r="F523">
        <v>-8.3522977161562401E-3</v>
      </c>
      <c r="G523">
        <v>4.51484578757919E-2</v>
      </c>
    </row>
    <row r="524" spans="1:7" x14ac:dyDescent="0.25">
      <c r="A524">
        <v>889</v>
      </c>
      <c r="B524">
        <v>-7.6189210342380697E-3</v>
      </c>
      <c r="C524">
        <v>0.92077894544939598</v>
      </c>
      <c r="D524">
        <v>-1.1240051167902601E-2</v>
      </c>
      <c r="E524">
        <v>-1.36662305868425E-2</v>
      </c>
      <c r="F524">
        <v>-8.3740242940212196E-3</v>
      </c>
      <c r="G524">
        <v>4.5074255742994299E-2</v>
      </c>
    </row>
    <row r="525" spans="1:7" x14ac:dyDescent="0.25">
      <c r="A525">
        <v>890</v>
      </c>
      <c r="B525">
        <v>-7.6714071287811896E-3</v>
      </c>
      <c r="C525">
        <v>0.92073552215280297</v>
      </c>
      <c r="D525">
        <v>-1.1260364227417E-2</v>
      </c>
      <c r="E525">
        <v>-1.36510800452948E-2</v>
      </c>
      <c r="F525">
        <v>-8.4332343513933601E-3</v>
      </c>
      <c r="G525">
        <v>4.4973091443496302E-2</v>
      </c>
    </row>
    <row r="526" spans="1:7" x14ac:dyDescent="0.25">
      <c r="A526">
        <v>891</v>
      </c>
      <c r="B526">
        <v>-7.6432446471880501E-3</v>
      </c>
      <c r="C526">
        <v>0.92056910639207801</v>
      </c>
      <c r="D526">
        <v>-1.1243859938932701E-2</v>
      </c>
      <c r="E526">
        <v>-1.37066294472214E-2</v>
      </c>
      <c r="F526">
        <v>-8.4311046331743706E-3</v>
      </c>
      <c r="G526">
        <v>4.49244446238539E-2</v>
      </c>
    </row>
    <row r="527" spans="1:7" x14ac:dyDescent="0.25">
      <c r="A527">
        <v>892</v>
      </c>
      <c r="B527">
        <v>-7.6812208978287904E-3</v>
      </c>
      <c r="C527">
        <v>0.92070295752937104</v>
      </c>
      <c r="D527">
        <v>-1.12430135482572E-2</v>
      </c>
      <c r="E527">
        <v>-1.37234611966509E-2</v>
      </c>
      <c r="F527">
        <v>-8.45879015543528E-3</v>
      </c>
      <c r="G527">
        <v>4.4821870675889601E-2</v>
      </c>
    </row>
    <row r="528" spans="1:7" x14ac:dyDescent="0.25">
      <c r="A528">
        <v>893</v>
      </c>
      <c r="B528">
        <v>-7.7499110725246798E-3</v>
      </c>
      <c r="C528">
        <v>0.920384676473057</v>
      </c>
      <c r="D528">
        <v>-1.13009874963871E-2</v>
      </c>
      <c r="E528">
        <v>-1.38202310984364E-2</v>
      </c>
      <c r="F528">
        <v>-8.5273574656413702E-3</v>
      </c>
      <c r="G528">
        <v>4.4703916508893202E-2</v>
      </c>
    </row>
    <row r="529" spans="1:7" x14ac:dyDescent="0.25">
      <c r="A529">
        <v>894</v>
      </c>
      <c r="B529">
        <v>-7.6944478008935998E-3</v>
      </c>
      <c r="C529">
        <v>0.92041360147769002</v>
      </c>
      <c r="D529">
        <v>-1.12992949360428E-2</v>
      </c>
      <c r="E529">
        <v>-1.38185483278474E-2</v>
      </c>
      <c r="F529">
        <v>-8.5192662346378501E-3</v>
      </c>
      <c r="G529">
        <v>4.4653374528417597E-2</v>
      </c>
    </row>
    <row r="530" spans="1:7" x14ac:dyDescent="0.25">
      <c r="A530">
        <v>895</v>
      </c>
      <c r="B530">
        <v>-7.6803675354105896E-3</v>
      </c>
      <c r="C530">
        <v>0.92045337650488901</v>
      </c>
      <c r="D530">
        <v>-1.1299718076747199E-2</v>
      </c>
      <c r="E530">
        <v>-1.3825279371081901E-2</v>
      </c>
      <c r="F530">
        <v>-8.5499269448920997E-3</v>
      </c>
      <c r="G530">
        <v>4.4579256928529903E-2</v>
      </c>
    </row>
    <row r="531" spans="1:7" x14ac:dyDescent="0.25">
      <c r="A531">
        <v>896</v>
      </c>
      <c r="B531">
        <v>-7.7426585857110304E-3</v>
      </c>
      <c r="C531">
        <v>0.92051123759355102</v>
      </c>
      <c r="D531">
        <v>-1.1342876263078601E-2</v>
      </c>
      <c r="E531">
        <v>-1.38644014945421E-2</v>
      </c>
      <c r="F531">
        <v>-8.6048553046053008E-3</v>
      </c>
      <c r="G531">
        <v>4.4440681328949898E-2</v>
      </c>
    </row>
    <row r="532" spans="1:7" x14ac:dyDescent="0.25">
      <c r="A532">
        <v>897</v>
      </c>
      <c r="B532">
        <v>-7.74052547830484E-3</v>
      </c>
      <c r="C532">
        <v>0.92022923757041897</v>
      </c>
      <c r="D532">
        <v>-1.1344991750179801E-2</v>
      </c>
      <c r="E532">
        <v>-1.3879965230417001E-2</v>
      </c>
      <c r="F532">
        <v>-8.6623310333286407E-3</v>
      </c>
      <c r="G532">
        <v>4.4369005054715999E-2</v>
      </c>
    </row>
    <row r="533" spans="1:7" x14ac:dyDescent="0.25">
      <c r="A533">
        <v>898</v>
      </c>
      <c r="B533">
        <v>-7.7469247690925402E-3</v>
      </c>
      <c r="C533">
        <v>0.92022923757041897</v>
      </c>
      <c r="D533">
        <v>-1.13733382831799E-2</v>
      </c>
      <c r="E533">
        <v>-1.3953990500521299E-2</v>
      </c>
      <c r="F533">
        <v>-8.6742509728420705E-3</v>
      </c>
      <c r="G533">
        <v>4.42867602821993E-2</v>
      </c>
    </row>
    <row r="534" spans="1:7" x14ac:dyDescent="0.25">
      <c r="A534">
        <v>899</v>
      </c>
      <c r="B534">
        <v>-7.7396722324087099E-3</v>
      </c>
      <c r="C534">
        <v>0.92008830619569404</v>
      </c>
      <c r="D534">
        <v>-1.13039494611174E-2</v>
      </c>
      <c r="E534">
        <v>-1.39396911475205E-2</v>
      </c>
      <c r="F534">
        <v>-8.6346584838199302E-3</v>
      </c>
      <c r="G534">
        <v>4.4268485781035802E-2</v>
      </c>
    </row>
    <row r="535" spans="1:7" x14ac:dyDescent="0.25">
      <c r="A535">
        <v>900</v>
      </c>
      <c r="B535">
        <v>-7.7605762742997998E-3</v>
      </c>
      <c r="C535">
        <v>0.92001243900931096</v>
      </c>
      <c r="D535">
        <v>-1.13707998631113E-2</v>
      </c>
      <c r="E535">
        <v>-1.3974597563446999E-2</v>
      </c>
      <c r="F535">
        <v>-8.6874476671229706E-3</v>
      </c>
      <c r="G535">
        <v>4.4188664080899498E-2</v>
      </c>
    </row>
    <row r="536" spans="1:7" x14ac:dyDescent="0.25">
      <c r="A536">
        <v>901</v>
      </c>
      <c r="B536">
        <v>-7.7490578450679802E-3</v>
      </c>
      <c r="C536">
        <v>0.92014250515851703</v>
      </c>
      <c r="D536">
        <v>-1.1364453748027701E-2</v>
      </c>
      <c r="E536">
        <v>-1.39729153908801E-2</v>
      </c>
      <c r="F536">
        <v>-8.7057520953304508E-3</v>
      </c>
      <c r="G536">
        <v>4.4075688560976399E-2</v>
      </c>
    </row>
    <row r="537" spans="1:7" x14ac:dyDescent="0.25">
      <c r="A537">
        <v>902</v>
      </c>
      <c r="B537">
        <v>-7.74223196506798E-3</v>
      </c>
      <c r="C537">
        <v>0.91989324591558697</v>
      </c>
      <c r="D537">
        <v>-1.13538766834787E-2</v>
      </c>
      <c r="E537">
        <v>-1.3988895767202501E-2</v>
      </c>
      <c r="F537">
        <v>-8.6776566097556702E-3</v>
      </c>
      <c r="G537">
        <v>4.4019932753362002E-2</v>
      </c>
    </row>
    <row r="538" spans="1:7" x14ac:dyDescent="0.25">
      <c r="A538">
        <v>903</v>
      </c>
      <c r="B538">
        <v>-7.7230336023658801E-3</v>
      </c>
      <c r="C538">
        <v>0.92005579006437899</v>
      </c>
      <c r="D538">
        <v>-1.1345414846363399E-2</v>
      </c>
      <c r="E538">
        <v>-1.3964083878005301E-2</v>
      </c>
      <c r="F538">
        <v>-8.7014953204061392E-3</v>
      </c>
      <c r="G538">
        <v>4.3963222982022099E-2</v>
      </c>
    </row>
    <row r="539" spans="1:7" x14ac:dyDescent="0.25">
      <c r="A539">
        <v>904</v>
      </c>
      <c r="B539">
        <v>-7.7110875261266702E-3</v>
      </c>
      <c r="C539">
        <v>0.91995103242114795</v>
      </c>
      <c r="D539">
        <v>-1.13306062346787E-2</v>
      </c>
      <c r="E539">
        <v>-1.39262325028326E-2</v>
      </c>
      <c r="F539">
        <v>-8.6891504371760797E-3</v>
      </c>
      <c r="G539">
        <v>4.3945442629463802E-2</v>
      </c>
    </row>
    <row r="540" spans="1:7" x14ac:dyDescent="0.25">
      <c r="A540">
        <v>905</v>
      </c>
      <c r="B540">
        <v>-7.7460715357688297E-3</v>
      </c>
      <c r="C540">
        <v>0.91969105367533999</v>
      </c>
      <c r="D540">
        <v>-1.1342876263078601E-2</v>
      </c>
      <c r="E540">
        <v>-1.39834288625273E-2</v>
      </c>
      <c r="F540">
        <v>-8.7129885169484403E-3</v>
      </c>
      <c r="G540">
        <v>4.3858473555950003E-2</v>
      </c>
    </row>
    <row r="541" spans="1:7" x14ac:dyDescent="0.25">
      <c r="A541">
        <v>906</v>
      </c>
      <c r="B541">
        <v>-7.8096328293326602E-3</v>
      </c>
      <c r="C541">
        <v>0.91958277511338304</v>
      </c>
      <c r="D541">
        <v>-1.1403798166782299E-2</v>
      </c>
      <c r="E541">
        <v>-1.40696297311961E-2</v>
      </c>
      <c r="F541">
        <v>-8.7951347320469799E-3</v>
      </c>
      <c r="G541">
        <v>4.3743182297511597E-2</v>
      </c>
    </row>
    <row r="542" spans="1:7" x14ac:dyDescent="0.25">
      <c r="A542">
        <v>907</v>
      </c>
      <c r="B542">
        <v>-7.7900108722676401E-3</v>
      </c>
      <c r="C542">
        <v>0.91957555750235598</v>
      </c>
      <c r="D542">
        <v>-1.1398721667870501E-2</v>
      </c>
      <c r="E542">
        <v>-1.4052390926173299E-2</v>
      </c>
      <c r="F542">
        <v>-8.7713011609125494E-3</v>
      </c>
      <c r="G542">
        <v>4.3699475696602597E-2</v>
      </c>
    </row>
    <row r="543" spans="1:7" x14ac:dyDescent="0.25">
      <c r="A543">
        <v>908</v>
      </c>
      <c r="B543">
        <v>-7.7814793100580504E-3</v>
      </c>
      <c r="C543">
        <v>0.91961164675705798</v>
      </c>
      <c r="D543">
        <v>-1.14012599247439E-2</v>
      </c>
      <c r="E543">
        <v>-1.4026321189485999E-2</v>
      </c>
      <c r="F543">
        <v>-8.8027952450027199E-3</v>
      </c>
      <c r="G543">
        <v>4.3692751994541999E-2</v>
      </c>
    </row>
    <row r="544" spans="1:7" x14ac:dyDescent="0.25">
      <c r="A544">
        <v>909</v>
      </c>
      <c r="B544">
        <v>-7.8045141433939497E-3</v>
      </c>
      <c r="C544">
        <v>0.91964773901097396</v>
      </c>
      <c r="D544">
        <v>-1.1431294838038199E-2</v>
      </c>
      <c r="E544">
        <v>-1.4092753882850801E-2</v>
      </c>
      <c r="F544">
        <v>-8.8027952450027199E-3</v>
      </c>
      <c r="G544">
        <v>4.3599591408451203E-2</v>
      </c>
    </row>
    <row r="545" spans="1:7" x14ac:dyDescent="0.25">
      <c r="A545">
        <v>910</v>
      </c>
      <c r="B545">
        <v>-7.7964094339393504E-3</v>
      </c>
      <c r="C545">
        <v>0.91937712019020001</v>
      </c>
      <c r="D545">
        <v>-1.14029520877512E-2</v>
      </c>
      <c r="E545">
        <v>-1.4047765764500701E-2</v>
      </c>
      <c r="F545">
        <v>-8.8219459362470897E-3</v>
      </c>
      <c r="G545">
        <v>4.35371753921154E-2</v>
      </c>
    </row>
    <row r="546" spans="1:7" x14ac:dyDescent="0.25">
      <c r="A546">
        <v>911</v>
      </c>
      <c r="B546">
        <v>-7.8309600380497401E-3</v>
      </c>
      <c r="C546">
        <v>0.91931580336023</v>
      </c>
      <c r="D546">
        <v>-1.14490609920966E-2</v>
      </c>
      <c r="E546">
        <v>-1.4069209280678299E-2</v>
      </c>
      <c r="F546">
        <v>-8.8679041500866595E-3</v>
      </c>
      <c r="G546">
        <v>4.3468528133273801E-2</v>
      </c>
    </row>
    <row r="547" spans="1:7" x14ac:dyDescent="0.25">
      <c r="A547">
        <v>912</v>
      </c>
      <c r="B547">
        <v>-7.7921437366327796E-3</v>
      </c>
      <c r="C547">
        <v>0.91943123046573405</v>
      </c>
      <c r="D547">
        <v>-1.1366992205189001E-2</v>
      </c>
      <c r="E547">
        <v>-1.40540727909327E-2</v>
      </c>
      <c r="F547">
        <v>-8.8151368983312509E-3</v>
      </c>
      <c r="G547">
        <v>4.3390773016875703E-2</v>
      </c>
    </row>
    <row r="548" spans="1:7" x14ac:dyDescent="0.25">
      <c r="A548">
        <v>913</v>
      </c>
      <c r="B548">
        <v>-7.8313865715415598E-3</v>
      </c>
      <c r="C548">
        <v>0.91932662334823601</v>
      </c>
      <c r="D548">
        <v>-1.13902607044829E-2</v>
      </c>
      <c r="E548">
        <v>-1.4079720421513901E-2</v>
      </c>
      <c r="F548">
        <v>-8.8113067675894101E-3</v>
      </c>
      <c r="G548">
        <v>4.3350461029046397E-2</v>
      </c>
    </row>
    <row r="549" spans="1:7" x14ac:dyDescent="0.25">
      <c r="A549">
        <v>914</v>
      </c>
      <c r="B549">
        <v>-7.8279742918779503E-3</v>
      </c>
      <c r="C549">
        <v>0.91923646501726297</v>
      </c>
      <c r="D549">
        <v>-1.1452867930555499E-2</v>
      </c>
      <c r="E549">
        <v>-1.4102423617543399E-2</v>
      </c>
      <c r="F549">
        <v>-8.8547129381929407E-3</v>
      </c>
      <c r="G549">
        <v>4.3250656970037403E-2</v>
      </c>
    </row>
    <row r="550" spans="1:7" x14ac:dyDescent="0.25">
      <c r="A550">
        <v>915</v>
      </c>
      <c r="B550">
        <v>-7.8228558221122794E-3</v>
      </c>
      <c r="C550">
        <v>0.91908504114337497</v>
      </c>
      <c r="D550">
        <v>-1.14131049273389E-2</v>
      </c>
      <c r="E550">
        <v>-1.40683683784212E-2</v>
      </c>
      <c r="F550">
        <v>-8.8368403345163403E-3</v>
      </c>
      <c r="G550">
        <v>4.3237223559639201E-2</v>
      </c>
    </row>
    <row r="551" spans="1:7" x14ac:dyDescent="0.25">
      <c r="A551">
        <v>916</v>
      </c>
      <c r="B551">
        <v>-7.8185903845589596E-3</v>
      </c>
      <c r="C551">
        <v>0.91914993062456796</v>
      </c>
      <c r="D551">
        <v>-1.14181812581276E-2</v>
      </c>
      <c r="E551">
        <v>-1.4080140861855999E-2</v>
      </c>
      <c r="F551">
        <v>-8.8700317273851595E-3</v>
      </c>
      <c r="G551">
        <v>4.3123056344619902E-2</v>
      </c>
    </row>
    <row r="552" spans="1:7" x14ac:dyDescent="0.25">
      <c r="A552">
        <v>917</v>
      </c>
      <c r="B552">
        <v>-7.8168841978075495E-3</v>
      </c>
      <c r="C552">
        <v>0.91913911503772405</v>
      </c>
      <c r="D552">
        <v>-1.14012599247439E-2</v>
      </c>
      <c r="E552">
        <v>-1.40532318593672E-2</v>
      </c>
      <c r="F552">
        <v>-8.8938598810664998E-3</v>
      </c>
      <c r="G552">
        <v>4.3111065731764799E-2</v>
      </c>
    </row>
    <row r="553" spans="1:7" x14ac:dyDescent="0.25">
      <c r="A553">
        <v>918</v>
      </c>
      <c r="B553">
        <v>-7.8458884610146107E-3</v>
      </c>
      <c r="C553">
        <v>0.91913550990196402</v>
      </c>
      <c r="D553">
        <v>-1.14050672822386E-2</v>
      </c>
      <c r="E553">
        <v>-1.40696297311961E-2</v>
      </c>
      <c r="F553">
        <v>-8.9398104858109898E-3</v>
      </c>
      <c r="G553">
        <v>4.3023304525196898E-2</v>
      </c>
    </row>
    <row r="554" spans="1:7" x14ac:dyDescent="0.25">
      <c r="A554">
        <v>919</v>
      </c>
      <c r="B554">
        <v>-7.8736113137498204E-3</v>
      </c>
      <c r="C554">
        <v>0.91911748467205001</v>
      </c>
      <c r="D554">
        <v>-1.14401780059148E-2</v>
      </c>
      <c r="E554">
        <v>-1.40906517381233E-2</v>
      </c>
      <c r="F554">
        <v>-8.9980926844236107E-3</v>
      </c>
      <c r="G554">
        <v>4.2936040474000702E-2</v>
      </c>
    </row>
    <row r="555" spans="1:7" x14ac:dyDescent="0.25">
      <c r="A555">
        <v>920</v>
      </c>
      <c r="B555">
        <v>-7.8906706512616703E-3</v>
      </c>
      <c r="C555">
        <v>0.91893006661675003</v>
      </c>
      <c r="D555">
        <v>-1.1466826419405499E-2</v>
      </c>
      <c r="E555">
        <v>-1.40851861142117E-2</v>
      </c>
      <c r="F555">
        <v>-8.9704415215229004E-3</v>
      </c>
      <c r="G555">
        <v>4.2844959343726799E-2</v>
      </c>
    </row>
    <row r="556" spans="1:7" x14ac:dyDescent="0.25">
      <c r="A556">
        <v>921</v>
      </c>
      <c r="B556">
        <v>-7.8565513061110408E-3</v>
      </c>
      <c r="C556">
        <v>0.91878235169284606</v>
      </c>
      <c r="D556">
        <v>-1.1441447015064801E-2</v>
      </c>
      <c r="E556">
        <v>-1.40502885860647E-2</v>
      </c>
      <c r="F556">
        <v>-8.9598059900720395E-3</v>
      </c>
      <c r="G556">
        <v>4.2791757626773001E-2</v>
      </c>
    </row>
    <row r="557" spans="1:7" x14ac:dyDescent="0.25">
      <c r="A557">
        <v>922</v>
      </c>
      <c r="B557">
        <v>-7.8556982881373902E-3</v>
      </c>
      <c r="C557">
        <v>0.91890124024708597</v>
      </c>
      <c r="D557">
        <v>-1.13868762729729E-2</v>
      </c>
      <c r="E557">
        <v>-1.40065576043087E-2</v>
      </c>
      <c r="F557">
        <v>-8.9521482461499095E-3</v>
      </c>
      <c r="G557">
        <v>4.2750542758837697E-2</v>
      </c>
    </row>
    <row r="558" spans="1:7" x14ac:dyDescent="0.25">
      <c r="A558">
        <v>923</v>
      </c>
      <c r="B558">
        <v>-7.8642283924800892E-3</v>
      </c>
      <c r="C558">
        <v>0.91908143645645901</v>
      </c>
      <c r="D558">
        <v>-1.14177582328282E-2</v>
      </c>
      <c r="E558">
        <v>-1.4007398626255101E-2</v>
      </c>
      <c r="F558">
        <v>-8.9989434615181906E-3</v>
      </c>
      <c r="G558">
        <v>4.26963942847031E-2</v>
      </c>
    </row>
    <row r="559" spans="1:7" x14ac:dyDescent="0.25">
      <c r="A559">
        <v>924</v>
      </c>
      <c r="B559">
        <v>-7.8714788494436104E-3</v>
      </c>
      <c r="C559">
        <v>0.91899493294505097</v>
      </c>
      <c r="D559">
        <v>-1.14164891544576E-2</v>
      </c>
      <c r="E559">
        <v>-1.40179112631699E-2</v>
      </c>
      <c r="F559">
        <v>-9.0244659993883401E-3</v>
      </c>
      <c r="G559">
        <v>4.26192563490718E-2</v>
      </c>
    </row>
    <row r="560" spans="1:7" x14ac:dyDescent="0.25">
      <c r="A560">
        <v>925</v>
      </c>
      <c r="B560">
        <v>-7.87830269836662E-3</v>
      </c>
      <c r="C560">
        <v>0.91874633128277805</v>
      </c>
      <c r="D560">
        <v>-1.1374607487650399E-2</v>
      </c>
      <c r="E560">
        <v>-1.39842699292643E-2</v>
      </c>
      <c r="F560">
        <v>-9.0189362434651994E-3</v>
      </c>
      <c r="G560">
        <v>4.2548359026584298E-2</v>
      </c>
    </row>
    <row r="561" spans="1:7" x14ac:dyDescent="0.25">
      <c r="A561">
        <v>926</v>
      </c>
      <c r="B561">
        <v>-7.8919500745620198E-3</v>
      </c>
      <c r="C561">
        <v>0.91870311073387101</v>
      </c>
      <c r="D561">
        <v>-1.1400836882961901E-2</v>
      </c>
      <c r="E561">
        <v>-1.39666071857239E-2</v>
      </c>
      <c r="F561">
        <v>-9.0265928098417492E-3</v>
      </c>
      <c r="G561">
        <v>4.2468852825153197E-2</v>
      </c>
    </row>
    <row r="562" spans="1:7" x14ac:dyDescent="0.25">
      <c r="A562">
        <v>927</v>
      </c>
      <c r="B562">
        <v>-7.9158319510118803E-3</v>
      </c>
      <c r="C562">
        <v>0.91887962172540805</v>
      </c>
      <c r="D562">
        <v>-1.1383491815088E-2</v>
      </c>
      <c r="E562">
        <v>-1.40195932614615E-2</v>
      </c>
      <c r="F562">
        <v>-9.0589190464631097E-3</v>
      </c>
      <c r="G562">
        <v>4.2378348420620798E-2</v>
      </c>
    </row>
    <row r="563" spans="1:7" x14ac:dyDescent="0.25">
      <c r="A563">
        <v>928</v>
      </c>
      <c r="B563">
        <v>-7.9597541163846496E-3</v>
      </c>
      <c r="C563">
        <v>0.91877154525613103</v>
      </c>
      <c r="D563">
        <v>-1.1422411488459501E-2</v>
      </c>
      <c r="E563">
        <v>-1.40364128861021E-2</v>
      </c>
      <c r="F563">
        <v>-9.1035763362414795E-3</v>
      </c>
      <c r="G563">
        <v>4.2312756487513398E-2</v>
      </c>
    </row>
    <row r="564" spans="1:7" x14ac:dyDescent="0.25">
      <c r="A564">
        <v>929</v>
      </c>
      <c r="B564">
        <v>-7.95421078705086E-3</v>
      </c>
      <c r="C564">
        <v>0.918667096895181</v>
      </c>
      <c r="D564">
        <v>-1.1407182466424101E-2</v>
      </c>
      <c r="E564">
        <v>-1.4055334185228001E-2</v>
      </c>
      <c r="F564">
        <v>-9.1142083474950505E-3</v>
      </c>
      <c r="G564">
        <v>4.2227549646195503E-2</v>
      </c>
    </row>
    <row r="565" spans="1:7" x14ac:dyDescent="0.25">
      <c r="A565">
        <v>930</v>
      </c>
      <c r="B565">
        <v>-7.9380068032966506E-3</v>
      </c>
      <c r="C565">
        <v>0.91821357822112804</v>
      </c>
      <c r="D565">
        <v>-1.1364030670391601E-2</v>
      </c>
      <c r="E565">
        <v>-1.40965377177191E-2</v>
      </c>
      <c r="F565">
        <v>-9.1461028196444093E-3</v>
      </c>
      <c r="G565">
        <v>4.2136616965397798E-2</v>
      </c>
    </row>
    <row r="566" spans="1:7" x14ac:dyDescent="0.25">
      <c r="A566">
        <v>931</v>
      </c>
      <c r="B566">
        <v>-7.9601805234027004E-3</v>
      </c>
      <c r="C566">
        <v>0.91815961943527202</v>
      </c>
      <c r="D566">
        <v>-1.13441455565759E-2</v>
      </c>
      <c r="E566">
        <v>-1.41389984927287E-2</v>
      </c>
      <c r="F566">
        <v>-9.1984046838427293E-3</v>
      </c>
      <c r="G566">
        <v>4.2060535299889797E-2</v>
      </c>
    </row>
    <row r="567" spans="1:7" x14ac:dyDescent="0.25">
      <c r="A567">
        <v>932</v>
      </c>
      <c r="B567">
        <v>-8.0791317314708802E-3</v>
      </c>
      <c r="C567">
        <v>0.91851227141032499</v>
      </c>
      <c r="D567">
        <v>-1.14147970441946E-2</v>
      </c>
      <c r="E567">
        <v>-1.42197045605164E-2</v>
      </c>
      <c r="F567">
        <v>-9.2651548242442903E-3</v>
      </c>
      <c r="G567">
        <v>4.1950981977924601E-2</v>
      </c>
    </row>
    <row r="568" spans="1:7" x14ac:dyDescent="0.25">
      <c r="A568">
        <v>933</v>
      </c>
      <c r="B568">
        <v>-8.1852649803983608E-3</v>
      </c>
      <c r="C568">
        <v>0.91841868277049099</v>
      </c>
      <c r="D568">
        <v>-1.1476554797847999E-2</v>
      </c>
      <c r="E568">
        <v>-1.43676267433854E-2</v>
      </c>
      <c r="F568">
        <v>-9.4049992404714802E-3</v>
      </c>
      <c r="G568">
        <v>4.1722874452302397E-2</v>
      </c>
    </row>
    <row r="569" spans="1:7" x14ac:dyDescent="0.25">
      <c r="A569">
        <v>934</v>
      </c>
      <c r="B569">
        <v>-8.1810031007912704E-3</v>
      </c>
      <c r="C569">
        <v>0.91875713709211004</v>
      </c>
      <c r="D569">
        <v>-1.1467672374007899E-2</v>
      </c>
      <c r="E569">
        <v>-1.44130018598016E-2</v>
      </c>
      <c r="F569">
        <v>-9.4151988948090407E-3</v>
      </c>
      <c r="G569">
        <v>4.1645431218756801E-2</v>
      </c>
    </row>
    <row r="570" spans="1:7" x14ac:dyDescent="0.25">
      <c r="A570">
        <v>935</v>
      </c>
      <c r="B570">
        <v>-8.0126253941628801E-3</v>
      </c>
      <c r="C570">
        <v>0.91880036301826795</v>
      </c>
      <c r="D570">
        <v>-1.1322143944143199E-2</v>
      </c>
      <c r="E570">
        <v>-1.4304597882583E-2</v>
      </c>
      <c r="F570">
        <v>-9.3123414086088794E-3</v>
      </c>
      <c r="G570">
        <v>4.1753473115898297E-2</v>
      </c>
    </row>
    <row r="571" spans="1:7" x14ac:dyDescent="0.25">
      <c r="A571">
        <v>936</v>
      </c>
      <c r="B571">
        <v>-7.9844850314101292E-3</v>
      </c>
      <c r="C571">
        <v>0.91868870484001997</v>
      </c>
      <c r="D571">
        <v>-1.12612105842788E-2</v>
      </c>
      <c r="E571">
        <v>-1.42234872894804E-2</v>
      </c>
      <c r="F571">
        <v>-9.2477242486584503E-3</v>
      </c>
      <c r="G571">
        <v>4.1740085935302498E-2</v>
      </c>
    </row>
    <row r="572" spans="1:7" x14ac:dyDescent="0.25">
      <c r="A572">
        <v>937</v>
      </c>
      <c r="B572">
        <v>-8.1302835230612908E-3</v>
      </c>
      <c r="C572">
        <v>0.91881837509069697</v>
      </c>
      <c r="D572">
        <v>-1.1349645785530001E-2</v>
      </c>
      <c r="E572">
        <v>-1.4273920527577101E-2</v>
      </c>
      <c r="F572">
        <v>-9.3433712328031306E-3</v>
      </c>
      <c r="G572">
        <v>4.1611972365438697E-2</v>
      </c>
    </row>
    <row r="573" spans="1:7" x14ac:dyDescent="0.25">
      <c r="A573">
        <v>938</v>
      </c>
      <c r="B573">
        <v>-8.1588406526182308E-3</v>
      </c>
      <c r="C573">
        <v>0.91884719596051401</v>
      </c>
      <c r="D573">
        <v>-1.1463019603302401E-2</v>
      </c>
      <c r="E573">
        <v>-1.42575303675885E-2</v>
      </c>
      <c r="F573">
        <v>-9.3739738193699493E-3</v>
      </c>
      <c r="G573">
        <v>4.1594288012838203E-2</v>
      </c>
    </row>
    <row r="574" spans="1:7" x14ac:dyDescent="0.25">
      <c r="A574">
        <v>939</v>
      </c>
      <c r="B574">
        <v>-8.0365006357747907E-3</v>
      </c>
      <c r="C574">
        <v>0.91855187267617699</v>
      </c>
      <c r="D574">
        <v>-1.13585306236166E-2</v>
      </c>
      <c r="E574">
        <v>-1.4176410982669099E-2</v>
      </c>
      <c r="F574">
        <v>-9.2672804563349795E-3</v>
      </c>
      <c r="G574">
        <v>4.1664551720922802E-2</v>
      </c>
    </row>
    <row r="575" spans="1:7" x14ac:dyDescent="0.25">
      <c r="A575">
        <v>940</v>
      </c>
      <c r="B575">
        <v>-7.9230815465229903E-3</v>
      </c>
      <c r="C575">
        <v>0.91830352443154495</v>
      </c>
      <c r="D575">
        <v>-1.12590946890317E-2</v>
      </c>
      <c r="E575">
        <v>-1.41188196321551E-2</v>
      </c>
      <c r="F575">
        <v>-9.2328439354849804E-3</v>
      </c>
      <c r="G575">
        <v>4.1622009750775103E-2</v>
      </c>
    </row>
    <row r="576" spans="1:7" x14ac:dyDescent="0.25">
      <c r="A576">
        <v>941</v>
      </c>
      <c r="B576">
        <v>-7.9913071049691597E-3</v>
      </c>
      <c r="C576">
        <v>0.91873192395521797</v>
      </c>
      <c r="D576">
        <v>-1.12904088860117E-2</v>
      </c>
      <c r="E576">
        <v>-1.4205834272421501E-2</v>
      </c>
      <c r="F576">
        <v>-9.3726987546488005E-3</v>
      </c>
      <c r="G576">
        <v>4.1469562085330702E-2</v>
      </c>
    </row>
    <row r="577" spans="1:7" x14ac:dyDescent="0.25">
      <c r="A577">
        <v>942</v>
      </c>
      <c r="B577">
        <v>-8.1515949915540401E-3</v>
      </c>
      <c r="C577">
        <v>0.91930859018465005</v>
      </c>
      <c r="D577">
        <v>-1.14097206738486E-2</v>
      </c>
      <c r="E577">
        <v>-1.43583830828681E-2</v>
      </c>
      <c r="F577">
        <v>-9.5405500819425795E-3</v>
      </c>
      <c r="G577">
        <v>4.1246482817951201E-2</v>
      </c>
    </row>
    <row r="578" spans="1:7" x14ac:dyDescent="0.25">
      <c r="A578">
        <v>943</v>
      </c>
      <c r="B578">
        <v>-8.0284002544861004E-3</v>
      </c>
      <c r="C578">
        <v>0.91868870484001997</v>
      </c>
      <c r="D578">
        <v>-1.1350915059242401E-2</v>
      </c>
      <c r="E578">
        <v>-1.43356932637933E-2</v>
      </c>
      <c r="F578">
        <v>-9.4814908097405094E-3</v>
      </c>
      <c r="G578">
        <v>4.1251736044203E-2</v>
      </c>
    </row>
    <row r="579" spans="1:7" x14ac:dyDescent="0.25">
      <c r="A579">
        <v>944</v>
      </c>
      <c r="B579">
        <v>-7.9883224609732708E-3</v>
      </c>
      <c r="C579">
        <v>0.91963330174947</v>
      </c>
      <c r="D579">
        <v>-1.1372492144805501E-2</v>
      </c>
      <c r="E579">
        <v>-1.43571225684629E-2</v>
      </c>
      <c r="F579">
        <v>-9.5086845658072308E-3</v>
      </c>
      <c r="G579">
        <v>4.1211144583754397E-2</v>
      </c>
    </row>
    <row r="580" spans="1:7" x14ac:dyDescent="0.25">
      <c r="A580">
        <v>945</v>
      </c>
      <c r="B580">
        <v>-8.0561114595413003E-3</v>
      </c>
      <c r="C580">
        <v>0.91932662334823601</v>
      </c>
      <c r="D580">
        <v>-1.13999907981616E-2</v>
      </c>
      <c r="E580">
        <v>-1.4332331708294401E-2</v>
      </c>
      <c r="F580">
        <v>-9.5261046710067802E-3</v>
      </c>
      <c r="G580">
        <v>4.1097031274774098E-2</v>
      </c>
    </row>
    <row r="581" spans="1:7" x14ac:dyDescent="0.25">
      <c r="A581">
        <v>946</v>
      </c>
      <c r="B581">
        <v>-7.9175377490782201E-3</v>
      </c>
      <c r="C581">
        <v>0.91851587137618895</v>
      </c>
      <c r="D581">
        <v>-1.13856071043568E-2</v>
      </c>
      <c r="E581">
        <v>-1.4248704640610199E-2</v>
      </c>
      <c r="F581">
        <v>-9.4368723649457097E-3</v>
      </c>
      <c r="G581">
        <v>4.11548003741775E-2</v>
      </c>
    </row>
    <row r="582" spans="1:7" x14ac:dyDescent="0.25">
      <c r="A582">
        <v>947</v>
      </c>
      <c r="B582">
        <v>-8.0411902611496992E-3</v>
      </c>
      <c r="C582">
        <v>0.92010998496916097</v>
      </c>
      <c r="D582">
        <v>-1.14960109009984E-2</v>
      </c>
      <c r="E582">
        <v>-1.4356282223493499E-2</v>
      </c>
      <c r="F582">
        <v>-9.5269544143624704E-3</v>
      </c>
      <c r="G582">
        <v>4.0998220960196702E-2</v>
      </c>
    </row>
    <row r="583" spans="1:7" x14ac:dyDescent="0.25">
      <c r="A583">
        <v>948</v>
      </c>
      <c r="B583">
        <v>-8.2500404016728097E-3</v>
      </c>
      <c r="C583">
        <v>0.92113735340652103</v>
      </c>
      <c r="D583">
        <v>-1.1659661439071401E-2</v>
      </c>
      <c r="E583">
        <v>-1.4546578845586499E-2</v>
      </c>
      <c r="F583">
        <v>-9.6981437890358395E-3</v>
      </c>
      <c r="G583">
        <v>4.0775383608024199E-2</v>
      </c>
    </row>
    <row r="584" spans="1:7" x14ac:dyDescent="0.25">
      <c r="A584">
        <v>949</v>
      </c>
      <c r="B584">
        <v>-8.3829702160533107E-3</v>
      </c>
      <c r="C584">
        <v>0.92320668828104702</v>
      </c>
      <c r="D584">
        <v>-1.17885932319114E-2</v>
      </c>
      <c r="E584">
        <v>-1.4664579672470601E-2</v>
      </c>
      <c r="F584">
        <v>-9.7427354008383198E-3</v>
      </c>
      <c r="G584">
        <v>4.0630386020092397E-2</v>
      </c>
    </row>
    <row r="585" spans="1:7" x14ac:dyDescent="0.25">
      <c r="A585">
        <v>950</v>
      </c>
      <c r="B585">
        <v>-8.3740242940212196E-3</v>
      </c>
      <c r="C585">
        <v>0.92517990369275405</v>
      </c>
      <c r="D585">
        <v>-1.1852833476453601E-2</v>
      </c>
      <c r="E585">
        <v>-1.4646524684031799E-2</v>
      </c>
      <c r="F585">
        <v>-9.7962392921011401E-3</v>
      </c>
      <c r="G585">
        <v>4.0560289415242201E-2</v>
      </c>
    </row>
    <row r="586" spans="1:7" x14ac:dyDescent="0.25">
      <c r="A586">
        <v>951</v>
      </c>
      <c r="B586">
        <v>-8.2415178718854704E-3</v>
      </c>
      <c r="C586">
        <v>0.92465015814236695</v>
      </c>
      <c r="D586">
        <v>-1.17146206542412E-2</v>
      </c>
      <c r="E586">
        <v>-1.45331389953071E-2</v>
      </c>
      <c r="F586">
        <v>-9.6938967300670802E-3</v>
      </c>
      <c r="G586">
        <v>4.0587945227741097E-2</v>
      </c>
    </row>
    <row r="587" spans="1:7" x14ac:dyDescent="0.25">
      <c r="A587">
        <v>952</v>
      </c>
      <c r="B587">
        <v>-8.1643813706908704E-3</v>
      </c>
      <c r="C587">
        <v>0.92515797036650305</v>
      </c>
      <c r="D587">
        <v>-1.16871419160305E-2</v>
      </c>
      <c r="E587">
        <v>-1.4518438682817599E-2</v>
      </c>
      <c r="F587">
        <v>-9.6964449704322504E-3</v>
      </c>
      <c r="G587">
        <v>4.0500692358138503E-2</v>
      </c>
    </row>
    <row r="588" spans="1:7" x14ac:dyDescent="0.25">
      <c r="A588">
        <v>953</v>
      </c>
      <c r="B588">
        <v>-8.0689006501457796E-3</v>
      </c>
      <c r="C588">
        <v>0.92532981107599299</v>
      </c>
      <c r="D588">
        <v>-1.1594124052915799E-2</v>
      </c>
      <c r="E588">
        <v>-1.4380231417940001E-2</v>
      </c>
      <c r="F588">
        <v>-9.6526981025771407E-3</v>
      </c>
      <c r="G588">
        <v>4.0515471665703601E-2</v>
      </c>
    </row>
    <row r="589" spans="1:7" x14ac:dyDescent="0.25">
      <c r="A589">
        <v>954</v>
      </c>
      <c r="B589">
        <v>-7.9972763314268506E-3</v>
      </c>
      <c r="C589">
        <v>0.92553098764459696</v>
      </c>
      <c r="D589">
        <v>-1.1502778036918E-2</v>
      </c>
      <c r="E589">
        <v>-1.4311741613094E-2</v>
      </c>
      <c r="F589">
        <v>-9.6174425656470695E-3</v>
      </c>
      <c r="G589">
        <v>4.0475902390932503E-2</v>
      </c>
    </row>
    <row r="590" spans="1:7" x14ac:dyDescent="0.25">
      <c r="A590">
        <v>955</v>
      </c>
      <c r="B590">
        <v>-7.9469617111599805E-3</v>
      </c>
      <c r="C590">
        <v>0.92563710009705003</v>
      </c>
      <c r="D590">
        <v>-1.1488820703545699E-2</v>
      </c>
      <c r="E590">
        <v>-1.42402990195935E-2</v>
      </c>
      <c r="F590">
        <v>-9.6004509233893007E-3</v>
      </c>
      <c r="G590">
        <v>4.04477770262359E-2</v>
      </c>
    </row>
    <row r="591" spans="1:7" x14ac:dyDescent="0.25">
      <c r="A591">
        <v>956</v>
      </c>
      <c r="B591">
        <v>-7.8655078936810899E-3</v>
      </c>
      <c r="C591">
        <v>0.92569199602341001</v>
      </c>
      <c r="D591">
        <v>-1.13991447117129E-2</v>
      </c>
      <c r="E591">
        <v>-1.41595967791924E-2</v>
      </c>
      <c r="F591">
        <v>-9.5295036344538106E-3</v>
      </c>
      <c r="G591">
        <v>4.0435860048211099E-2</v>
      </c>
    </row>
    <row r="592" spans="1:7" x14ac:dyDescent="0.25">
      <c r="A592">
        <v>957</v>
      </c>
      <c r="B592">
        <v>-7.7759337047452297E-3</v>
      </c>
      <c r="C592">
        <v>0.92570297604140905</v>
      </c>
      <c r="D592">
        <v>-1.1317912737041301E-2</v>
      </c>
      <c r="E592">
        <v>-1.4057856962827501E-2</v>
      </c>
      <c r="F592">
        <v>-9.4763917909071408E-3</v>
      </c>
      <c r="G592">
        <v>4.0419653482849302E-2</v>
      </c>
    </row>
    <row r="593" spans="1:7" x14ac:dyDescent="0.25">
      <c r="A593">
        <v>958</v>
      </c>
      <c r="B593">
        <v>-7.7243135196164896E-3</v>
      </c>
      <c r="C593">
        <v>0.92541758575515498</v>
      </c>
      <c r="D593">
        <v>-1.12612105842788E-2</v>
      </c>
      <c r="E593">
        <v>-1.4012865229208801E-2</v>
      </c>
      <c r="F593">
        <v>-9.4453714697575603E-3</v>
      </c>
      <c r="G593">
        <v>4.03648416406268E-2</v>
      </c>
    </row>
    <row r="594" spans="1:7" x14ac:dyDescent="0.25">
      <c r="A594">
        <v>959</v>
      </c>
      <c r="B594">
        <v>-7.6807942168293404E-3</v>
      </c>
      <c r="C594">
        <v>0.92524936653457102</v>
      </c>
      <c r="D594">
        <v>-1.12637496449678E-2</v>
      </c>
      <c r="E594">
        <v>-1.3957354985747E-2</v>
      </c>
      <c r="F594">
        <v>-9.4003243188427402E-3</v>
      </c>
      <c r="G594">
        <v>4.0384859076782097E-2</v>
      </c>
    </row>
    <row r="595" spans="1:7" x14ac:dyDescent="0.25">
      <c r="A595">
        <v>960</v>
      </c>
      <c r="B595">
        <v>-7.6214814787020097E-3</v>
      </c>
      <c r="C595">
        <v>0.92489851007971702</v>
      </c>
      <c r="D595">
        <v>-1.12049242605034E-2</v>
      </c>
      <c r="E595">
        <v>-1.38761795081601E-2</v>
      </c>
      <c r="F595">
        <v>-9.3471966740549597E-3</v>
      </c>
      <c r="G595">
        <v>4.0337676595800502E-2</v>
      </c>
    </row>
    <row r="596" spans="1:7" x14ac:dyDescent="0.25">
      <c r="A596">
        <v>961</v>
      </c>
      <c r="B596">
        <v>-7.54850289529362E-3</v>
      </c>
      <c r="C596">
        <v>0.92447858609310296</v>
      </c>
      <c r="D596">
        <v>-1.1131698801549199E-2</v>
      </c>
      <c r="E596">
        <v>-1.38484165365654E-2</v>
      </c>
      <c r="F596">
        <v>-9.3187175808589501E-3</v>
      </c>
      <c r="G596">
        <v>4.0352450356785897E-2</v>
      </c>
    </row>
    <row r="597" spans="1:7" x14ac:dyDescent="0.25">
      <c r="A597">
        <v>962</v>
      </c>
      <c r="B597">
        <v>-7.4836227466760002E-3</v>
      </c>
      <c r="C597">
        <v>0.92431437847377196</v>
      </c>
      <c r="D597">
        <v>-1.1080899322565599E-2</v>
      </c>
      <c r="E597">
        <v>-1.3853885141030999E-2</v>
      </c>
      <c r="F597">
        <v>-9.3225432392752203E-3</v>
      </c>
      <c r="G597">
        <v>4.0353403519914101E-2</v>
      </c>
    </row>
    <row r="598" spans="1:7" x14ac:dyDescent="0.25">
      <c r="A598">
        <v>963</v>
      </c>
      <c r="B598">
        <v>-7.47209696959734E-3</v>
      </c>
      <c r="C598">
        <v>0.92375653652449596</v>
      </c>
      <c r="D598">
        <v>-1.1092329723418001E-2</v>
      </c>
      <c r="E598">
        <v>-1.3853885141030999E-2</v>
      </c>
      <c r="F598">
        <v>-9.3187175808589501E-3</v>
      </c>
      <c r="G598">
        <v>4.0257144606735497E-2</v>
      </c>
    </row>
    <row r="599" spans="1:7" x14ac:dyDescent="0.25">
      <c r="A599">
        <v>964</v>
      </c>
      <c r="B599">
        <v>-7.4708163088177196E-3</v>
      </c>
      <c r="C599">
        <v>0.92325035937599997</v>
      </c>
      <c r="D599">
        <v>-1.1027976879308799E-2</v>
      </c>
      <c r="E599">
        <v>-1.38286448535784E-2</v>
      </c>
      <c r="F599">
        <v>-9.2953378249314694E-3</v>
      </c>
      <c r="G599">
        <v>4.0280969083556502E-2</v>
      </c>
    </row>
    <row r="600" spans="1:7" x14ac:dyDescent="0.25">
      <c r="A600">
        <v>965</v>
      </c>
      <c r="B600">
        <v>-7.41446349550427E-3</v>
      </c>
      <c r="C600">
        <v>0.922806574405587</v>
      </c>
      <c r="D600">
        <v>-1.1022895985468399E-2</v>
      </c>
      <c r="E600">
        <v>-1.3797933858954999E-2</v>
      </c>
      <c r="F600">
        <v>-9.2477242486584503E-3</v>
      </c>
      <c r="G600">
        <v>4.0284781121136697E-2</v>
      </c>
    </row>
    <row r="601" spans="1:7" x14ac:dyDescent="0.25">
      <c r="A601">
        <v>966</v>
      </c>
      <c r="B601">
        <v>-7.4148904382455999E-3</v>
      </c>
      <c r="C601">
        <v>0.92244678681992898</v>
      </c>
      <c r="D601">
        <v>-1.1053803837285299E-2</v>
      </c>
      <c r="E601">
        <v>-1.37886780648292E-2</v>
      </c>
      <c r="F601">
        <v>-9.2477242486584503E-3</v>
      </c>
      <c r="G601">
        <v>4.0295264397015397E-2</v>
      </c>
    </row>
    <row r="602" spans="1:7" x14ac:dyDescent="0.25">
      <c r="A602">
        <v>967</v>
      </c>
      <c r="B602">
        <v>-7.43111395141629E-3</v>
      </c>
      <c r="C602">
        <v>0.921811526866953</v>
      </c>
      <c r="D602">
        <v>-1.1080899322565599E-2</v>
      </c>
      <c r="E602">
        <v>-1.38265414300743E-2</v>
      </c>
      <c r="F602">
        <v>-9.2477242486584503E-3</v>
      </c>
      <c r="G602">
        <v>4.0245232858417197E-2</v>
      </c>
    </row>
    <row r="603" spans="1:7" x14ac:dyDescent="0.25">
      <c r="A603">
        <v>968</v>
      </c>
      <c r="B603">
        <v>-7.43239472927651E-3</v>
      </c>
      <c r="C603">
        <v>0.92147430931829799</v>
      </c>
      <c r="D603">
        <v>-1.1105029815979999E-2</v>
      </c>
      <c r="E603">
        <v>-1.38644014945421E-2</v>
      </c>
      <c r="F603">
        <v>-9.2277419964543507E-3</v>
      </c>
      <c r="G603">
        <v>4.02242689748653E-2</v>
      </c>
    </row>
    <row r="604" spans="1:7" x14ac:dyDescent="0.25">
      <c r="A604">
        <v>969</v>
      </c>
      <c r="B604">
        <v>-7.4789270966421897E-3</v>
      </c>
      <c r="C604">
        <v>0.921119244900795</v>
      </c>
      <c r="D604">
        <v>-1.11388949139095E-2</v>
      </c>
      <c r="E604">
        <v>-1.3888798454018801E-2</v>
      </c>
      <c r="F604">
        <v>-9.2226399974873093E-3</v>
      </c>
      <c r="G604">
        <v>4.0175198386028503E-2</v>
      </c>
    </row>
    <row r="605" spans="1:7" x14ac:dyDescent="0.25">
      <c r="A605">
        <v>970</v>
      </c>
      <c r="B605">
        <v>-7.48148836659078E-3</v>
      </c>
      <c r="C605">
        <v>0.92104319742091501</v>
      </c>
      <c r="D605">
        <v>-1.11422812784681E-2</v>
      </c>
      <c r="E605">
        <v>-1.39565138668842E-2</v>
      </c>
      <c r="F605">
        <v>-9.2081840082464603E-3</v>
      </c>
      <c r="G605">
        <v>4.0169005404773299E-2</v>
      </c>
    </row>
    <row r="606" spans="1:7" x14ac:dyDescent="0.25">
      <c r="A606">
        <v>971</v>
      </c>
      <c r="B606">
        <v>-7.5335642463314001E-3</v>
      </c>
      <c r="C606">
        <v>0.92072828535879703</v>
      </c>
      <c r="D606">
        <v>-1.12726362404817E-2</v>
      </c>
      <c r="E606">
        <v>-1.40120242178486E-2</v>
      </c>
      <c r="F606">
        <v>-9.2668553307490905E-3</v>
      </c>
      <c r="G606">
        <v>4.0093267624685E-2</v>
      </c>
    </row>
    <row r="607" spans="1:7" x14ac:dyDescent="0.25">
      <c r="A607">
        <v>972</v>
      </c>
      <c r="B607">
        <v>-7.5075270870078202E-3</v>
      </c>
      <c r="C607">
        <v>0.92041721723872805</v>
      </c>
      <c r="D607">
        <v>-1.1276021562371201E-2</v>
      </c>
      <c r="E607">
        <v>-1.40561751127227E-2</v>
      </c>
      <c r="F607">
        <v>-9.1996802603836296E-3</v>
      </c>
      <c r="G607">
        <v>4.0098506920065301E-2</v>
      </c>
    </row>
    <row r="608" spans="1:7" x14ac:dyDescent="0.25">
      <c r="A608">
        <v>973</v>
      </c>
      <c r="B608">
        <v>-7.5395397675786903E-3</v>
      </c>
      <c r="C608">
        <v>0.92033767744894202</v>
      </c>
      <c r="D608">
        <v>-1.1350068877179599E-2</v>
      </c>
      <c r="E608">
        <v>-1.4135215027787799E-2</v>
      </c>
      <c r="F608">
        <v>-9.2451733740380009E-3</v>
      </c>
      <c r="G608">
        <v>4.0041354386459803E-2</v>
      </c>
    </row>
    <row r="609" spans="1:7" x14ac:dyDescent="0.25">
      <c r="A609">
        <v>974</v>
      </c>
      <c r="B609">
        <v>-7.5997172195752796E-3</v>
      </c>
      <c r="C609">
        <v>0.920131664824827</v>
      </c>
      <c r="D609">
        <v>-1.14114128038902E-2</v>
      </c>
      <c r="E609">
        <v>-1.41566542266537E-2</v>
      </c>
      <c r="F609">
        <v>-9.2596281321182701E-3</v>
      </c>
      <c r="G609">
        <v>3.99513543948221E-2</v>
      </c>
    </row>
    <row r="610" spans="1:7" x14ac:dyDescent="0.25">
      <c r="A610">
        <v>975</v>
      </c>
      <c r="B610">
        <v>-7.6193477760303201E-3</v>
      </c>
      <c r="C610">
        <v>0.92015695935769204</v>
      </c>
      <c r="D610">
        <v>-1.14253726251753E-2</v>
      </c>
      <c r="E610">
        <v>-1.4173888893647299E-2</v>
      </c>
      <c r="F610">
        <v>-9.2226399974873093E-3</v>
      </c>
      <c r="G610">
        <v>3.9938498775549697E-2</v>
      </c>
    </row>
    <row r="611" spans="1:7" x14ac:dyDescent="0.25">
      <c r="A611">
        <v>976</v>
      </c>
      <c r="B611">
        <v>-7.61508033923793E-3</v>
      </c>
      <c r="C611">
        <v>0.92021839507162995</v>
      </c>
      <c r="D611">
        <v>-1.1487974790136701E-2</v>
      </c>
      <c r="E611">
        <v>-1.42192842552643E-2</v>
      </c>
      <c r="F611">
        <v>-9.2175379385823798E-3</v>
      </c>
      <c r="G611">
        <v>3.9899934200822197E-2</v>
      </c>
    </row>
    <row r="612" spans="1:7" x14ac:dyDescent="0.25">
      <c r="A612">
        <v>977</v>
      </c>
      <c r="B612">
        <v>-7.64580494825314E-3</v>
      </c>
      <c r="C612">
        <v>0.91995103242114795</v>
      </c>
      <c r="D612">
        <v>-1.1523078812030499E-2</v>
      </c>
      <c r="E612">
        <v>-1.4264674872350801E-2</v>
      </c>
      <c r="F612">
        <v>-9.2030817795098301E-3</v>
      </c>
      <c r="G612">
        <v>3.9881843358154902E-2</v>
      </c>
    </row>
    <row r="613" spans="1:7" x14ac:dyDescent="0.25">
      <c r="A613">
        <v>978</v>
      </c>
      <c r="B613">
        <v>-7.7110875261266702E-3</v>
      </c>
      <c r="C613">
        <v>0.92012082476171297</v>
      </c>
      <c r="D613">
        <v>-1.15573342183732E-2</v>
      </c>
      <c r="E613">
        <v>-1.4326869125113601E-2</v>
      </c>
      <c r="F613">
        <v>-9.22434067046932E-3</v>
      </c>
      <c r="G613">
        <v>3.9823767324667601E-2</v>
      </c>
    </row>
    <row r="614" spans="1:7" x14ac:dyDescent="0.25">
      <c r="A614">
        <v>979</v>
      </c>
      <c r="B614">
        <v>-7.7929968794459804E-3</v>
      </c>
      <c r="C614">
        <v>0.92017502778318405</v>
      </c>
      <c r="D614">
        <v>-1.16355617435694E-2</v>
      </c>
      <c r="E614">
        <v>-1.43390547932731E-2</v>
      </c>
      <c r="F614">
        <v>-9.23964642762699E-3</v>
      </c>
      <c r="G614">
        <v>3.9798064018658E-2</v>
      </c>
    </row>
    <row r="615" spans="1:7" x14ac:dyDescent="0.25">
      <c r="A615">
        <v>980</v>
      </c>
      <c r="B615">
        <v>-7.8373579964408392E-3</v>
      </c>
      <c r="C615">
        <v>0.92007746721475203</v>
      </c>
      <c r="D615">
        <v>-1.1662198171331101E-2</v>
      </c>
      <c r="E615">
        <v>-1.4404179291779701E-2</v>
      </c>
      <c r="F615">
        <v>-9.2502751082961503E-3</v>
      </c>
      <c r="G615">
        <v>3.9751421163257299E-2</v>
      </c>
    </row>
    <row r="616" spans="1:7" x14ac:dyDescent="0.25">
      <c r="A616">
        <v>981</v>
      </c>
      <c r="B616">
        <v>-7.8019547778007403E-3</v>
      </c>
      <c r="C616">
        <v>0.92012443808602096</v>
      </c>
      <c r="D616">
        <v>-1.1671499396183E-2</v>
      </c>
      <c r="E616">
        <v>-1.4392415588944499E-2</v>
      </c>
      <c r="F616">
        <v>-9.1546076166403693E-3</v>
      </c>
      <c r="G616">
        <v>3.97699825158256E-2</v>
      </c>
    </row>
    <row r="617" spans="1:7" x14ac:dyDescent="0.25">
      <c r="A617">
        <v>982</v>
      </c>
      <c r="B617">
        <v>-7.8680668847743006E-3</v>
      </c>
      <c r="C617">
        <v>0.92015695935769204</v>
      </c>
      <c r="D617">
        <v>-1.17391386759442E-2</v>
      </c>
      <c r="E617">
        <v>-1.4474334759592601E-2</v>
      </c>
      <c r="F617">
        <v>-9.2200889755271707E-3</v>
      </c>
      <c r="G617">
        <v>3.9678135367165003E-2</v>
      </c>
    </row>
    <row r="618" spans="1:7" x14ac:dyDescent="0.25">
      <c r="A618">
        <v>983</v>
      </c>
      <c r="B618">
        <v>-7.9154055004484504E-3</v>
      </c>
      <c r="C618">
        <v>0.92034852292615499</v>
      </c>
      <c r="D618">
        <v>-1.1819446640561801E-2</v>
      </c>
      <c r="E618">
        <v>-1.45045779324209E-2</v>
      </c>
      <c r="F618">
        <v>-9.2302929734616908E-3</v>
      </c>
      <c r="G618">
        <v>3.9611522645941699E-2</v>
      </c>
    </row>
    <row r="619" spans="1:7" x14ac:dyDescent="0.25">
      <c r="A619">
        <v>984</v>
      </c>
      <c r="B619">
        <v>-7.96913497407278E-3</v>
      </c>
      <c r="C619">
        <v>0.92040637004592296</v>
      </c>
      <c r="D619">
        <v>-1.1837619540434399E-2</v>
      </c>
      <c r="E619">
        <v>-1.4527258930021599E-2</v>
      </c>
      <c r="F619">
        <v>-9.2294426494574592E-3</v>
      </c>
      <c r="G619">
        <v>3.9565375537399299E-2</v>
      </c>
    </row>
    <row r="620" spans="1:7" x14ac:dyDescent="0.25">
      <c r="A620">
        <v>985</v>
      </c>
      <c r="B620">
        <v>-8.01006725471177E-3</v>
      </c>
      <c r="C620">
        <v>0.92057272344802499</v>
      </c>
      <c r="D620">
        <v>-1.18950916136318E-2</v>
      </c>
      <c r="E620">
        <v>-1.4586475951076599E-2</v>
      </c>
      <c r="F620">
        <v>-9.2171127643013301E-3</v>
      </c>
      <c r="G620">
        <v>3.9514001020050302E-2</v>
      </c>
    </row>
    <row r="621" spans="1:7" x14ac:dyDescent="0.25">
      <c r="A621">
        <v>986</v>
      </c>
      <c r="B621">
        <v>-8.1149386181706105E-3</v>
      </c>
      <c r="C621">
        <v>0.92030152781417596</v>
      </c>
      <c r="D621">
        <v>-1.1978328116812801E-2</v>
      </c>
      <c r="E621">
        <v>-1.4629308763422E-2</v>
      </c>
      <c r="F621">
        <v>-9.2749326457191306E-3</v>
      </c>
      <c r="G621">
        <v>3.9440755273516502E-2</v>
      </c>
    </row>
    <row r="622" spans="1:7" x14ac:dyDescent="0.25">
      <c r="A622">
        <v>987</v>
      </c>
      <c r="B622">
        <v>-8.1030033172922403E-3</v>
      </c>
      <c r="C622">
        <v>0.92048230608561499</v>
      </c>
      <c r="D622">
        <v>-1.19833978452223E-2</v>
      </c>
      <c r="E622">
        <v>-1.46847331916133E-2</v>
      </c>
      <c r="F622">
        <v>-9.2749326457191306E-3</v>
      </c>
      <c r="G622">
        <v>3.9415550178812597E-2</v>
      </c>
    </row>
    <row r="623" spans="1:7" x14ac:dyDescent="0.25">
      <c r="A623">
        <v>988</v>
      </c>
      <c r="B623">
        <v>-8.0991669009206797E-3</v>
      </c>
      <c r="C623">
        <v>0.92056910639207801</v>
      </c>
      <c r="D623">
        <v>-1.2029445168258501E-2</v>
      </c>
      <c r="E623">
        <v>-1.4680954478011401E-2</v>
      </c>
      <c r="F623">
        <v>-9.2800340304038699E-3</v>
      </c>
      <c r="G623">
        <v>3.9386066830089501E-2</v>
      </c>
    </row>
    <row r="624" spans="1:7" x14ac:dyDescent="0.25">
      <c r="A624">
        <v>989</v>
      </c>
      <c r="B624">
        <v>-8.1550047294661095E-3</v>
      </c>
      <c r="C624">
        <v>0.920504004535877</v>
      </c>
      <c r="D624">
        <v>-1.20885813572808E-2</v>
      </c>
      <c r="E624">
        <v>-1.47048857755715E-2</v>
      </c>
      <c r="F624">
        <v>-9.3110661629252599E-3</v>
      </c>
      <c r="G624">
        <v>3.9340894613988001E-2</v>
      </c>
    </row>
    <row r="625" spans="1:7" x14ac:dyDescent="0.25">
      <c r="A625">
        <v>990</v>
      </c>
      <c r="B625">
        <v>-8.2040167538248096E-3</v>
      </c>
      <c r="C625">
        <v>0.92076447053478006</v>
      </c>
      <c r="D625">
        <v>-1.2110544176768399E-2</v>
      </c>
      <c r="E625">
        <v>-1.47376317301539E-2</v>
      </c>
      <c r="F625">
        <v>-9.3556975339762205E-3</v>
      </c>
      <c r="G625">
        <v>3.9276710598793403E-2</v>
      </c>
    </row>
    <row r="626" spans="1:7" x14ac:dyDescent="0.25">
      <c r="A626">
        <v>991</v>
      </c>
      <c r="B626">
        <v>-8.2031644180519305E-3</v>
      </c>
      <c r="C626">
        <v>0.92090562153580402</v>
      </c>
      <c r="D626">
        <v>-1.2116034708099801E-2</v>
      </c>
      <c r="E626">
        <v>-1.47283959416691E-2</v>
      </c>
      <c r="F626">
        <v>-9.3369954225025493E-3</v>
      </c>
      <c r="G626">
        <v>3.9264825710938298E-2</v>
      </c>
    </row>
    <row r="627" spans="1:7" x14ac:dyDescent="0.25">
      <c r="A627">
        <v>992</v>
      </c>
      <c r="B627">
        <v>-8.1925100797473008E-3</v>
      </c>
      <c r="C627">
        <v>0.92092010115578604</v>
      </c>
      <c r="D627">
        <v>-1.2169247030693201E-2</v>
      </c>
      <c r="E627">
        <v>-1.47338534767861E-2</v>
      </c>
      <c r="F627">
        <v>-9.3510220816109598E-3</v>
      </c>
      <c r="G627">
        <v>3.9193523213067898E-2</v>
      </c>
    </row>
    <row r="628" spans="1:7" x14ac:dyDescent="0.25">
      <c r="A628">
        <v>993</v>
      </c>
      <c r="B628">
        <v>-8.2453530309863198E-3</v>
      </c>
      <c r="C628">
        <v>0.92097078362778695</v>
      </c>
      <c r="D628">
        <v>-1.22068295837722E-2</v>
      </c>
      <c r="E628">
        <v>-1.4769955443209399E-2</v>
      </c>
      <c r="F628">
        <v>-9.3909743246142798E-3</v>
      </c>
      <c r="G628">
        <v>3.9124133355681497E-2</v>
      </c>
    </row>
    <row r="629" spans="1:7" x14ac:dyDescent="0.25">
      <c r="A629">
        <v>994</v>
      </c>
      <c r="B629">
        <v>-8.2308644744578194E-3</v>
      </c>
      <c r="C629">
        <v>0.92124239763210203</v>
      </c>
      <c r="D629">
        <v>-1.2222030591575801E-2</v>
      </c>
      <c r="E629">
        <v>-1.47376317301539E-2</v>
      </c>
      <c r="F629">
        <v>-9.3548474554718195E-3</v>
      </c>
      <c r="G629">
        <v>3.9129360972464999E-2</v>
      </c>
    </row>
    <row r="630" spans="1:7" x14ac:dyDescent="0.25">
      <c r="A630">
        <v>995</v>
      </c>
      <c r="B630">
        <v>-8.2261768967985295E-3</v>
      </c>
      <c r="C630">
        <v>0.92127137982128005</v>
      </c>
      <c r="D630">
        <v>-1.2246942203884101E-2</v>
      </c>
      <c r="E630">
        <v>-1.4727556314794801E-2</v>
      </c>
      <c r="F630">
        <v>-9.31021599705582E-3</v>
      </c>
      <c r="G630">
        <v>3.9126984775217297E-2</v>
      </c>
    </row>
    <row r="631" spans="1:7" x14ac:dyDescent="0.25">
      <c r="A631">
        <v>996</v>
      </c>
      <c r="B631">
        <v>-8.29989385024784E-3</v>
      </c>
      <c r="C631">
        <v>0.92141631978571503</v>
      </c>
      <c r="D631">
        <v>-1.23309555801468E-2</v>
      </c>
      <c r="E631">
        <v>-1.47787705837972E-2</v>
      </c>
      <c r="F631">
        <v>-9.3204178776488504E-3</v>
      </c>
      <c r="G631">
        <v>3.9064733039434599E-2</v>
      </c>
    </row>
    <row r="632" spans="1:7" x14ac:dyDescent="0.25">
      <c r="A632">
        <v>997</v>
      </c>
      <c r="B632">
        <v>-8.2675110649052599E-3</v>
      </c>
      <c r="C632">
        <v>0.92163019456567197</v>
      </c>
      <c r="D632">
        <v>-1.2355438832423999E-2</v>
      </c>
      <c r="E632">
        <v>-1.47577818596655E-2</v>
      </c>
      <c r="F632">
        <v>-9.2889613094156599E-3</v>
      </c>
      <c r="G632">
        <v>3.9056180063049298E-2</v>
      </c>
    </row>
    <row r="633" spans="1:7" x14ac:dyDescent="0.25">
      <c r="A633">
        <v>998</v>
      </c>
      <c r="B633">
        <v>-8.2858332005783606E-3</v>
      </c>
      <c r="C633">
        <v>0.921717224621453</v>
      </c>
      <c r="D633">
        <v>-1.23503734451935E-2</v>
      </c>
      <c r="E633">
        <v>-1.4730075190548199E-2</v>
      </c>
      <c r="F633">
        <v>-9.2387961219361197E-3</v>
      </c>
      <c r="G633">
        <v>3.8998689426663402E-2</v>
      </c>
    </row>
    <row r="634" spans="1:7" x14ac:dyDescent="0.25">
      <c r="A634">
        <v>999</v>
      </c>
      <c r="B634">
        <v>-8.3399429028011996E-3</v>
      </c>
      <c r="C634">
        <v>0.92174986538922699</v>
      </c>
      <c r="D634">
        <v>-1.24039791308944E-2</v>
      </c>
      <c r="E634">
        <v>-1.47615599048691E-2</v>
      </c>
      <c r="F634">
        <v>-9.27408240911245E-3</v>
      </c>
      <c r="G634">
        <v>3.8916505287379798E-2</v>
      </c>
    </row>
    <row r="635" spans="1:7" x14ac:dyDescent="0.25">
      <c r="A635">
        <v>1000</v>
      </c>
      <c r="B635">
        <v>-8.3680602436233403E-3</v>
      </c>
      <c r="C635">
        <v>0.92178976299277005</v>
      </c>
      <c r="D635">
        <v>-1.24115762518105E-2</v>
      </c>
      <c r="E635">
        <v>-1.4778350819255E-2</v>
      </c>
      <c r="F635">
        <v>-9.25750246257326E-3</v>
      </c>
      <c r="G635">
        <v>3.8907480231387202E-2</v>
      </c>
    </row>
    <row r="636" spans="1:7" x14ac:dyDescent="0.25">
      <c r="A636">
        <v>1001</v>
      </c>
      <c r="B636">
        <v>-8.4200299300779009E-3</v>
      </c>
      <c r="C636">
        <v>0.92184054706254304</v>
      </c>
      <c r="D636">
        <v>-1.24841642613193E-2</v>
      </c>
      <c r="E636">
        <v>-1.4808992564648399E-2</v>
      </c>
      <c r="F636">
        <v>-9.2970382132573099E-3</v>
      </c>
      <c r="G636">
        <v>3.8818189784859902E-2</v>
      </c>
    </row>
    <row r="637" spans="1:7" x14ac:dyDescent="0.25">
      <c r="A637">
        <v>1002</v>
      </c>
      <c r="B637">
        <v>-8.4357899994703302E-3</v>
      </c>
      <c r="C637">
        <v>0.92187682503420498</v>
      </c>
      <c r="D637">
        <v>-1.2512014579252301E-2</v>
      </c>
      <c r="E637">
        <v>-1.48387927364116E-2</v>
      </c>
      <c r="F637">
        <v>-9.2813093672121805E-3</v>
      </c>
      <c r="G637">
        <v>3.8779249700926798E-2</v>
      </c>
    </row>
    <row r="638" spans="1:7" x14ac:dyDescent="0.25">
      <c r="A638">
        <v>1003</v>
      </c>
      <c r="B638">
        <v>-8.44473464930986E-3</v>
      </c>
      <c r="C638">
        <v>0.921992934912089</v>
      </c>
      <c r="D638">
        <v>-1.25284707458596E-2</v>
      </c>
      <c r="E638">
        <v>-1.48056346706313E-2</v>
      </c>
      <c r="F638">
        <v>-9.2970382132573099E-3</v>
      </c>
      <c r="G638">
        <v>3.8758831296231297E-2</v>
      </c>
    </row>
    <row r="639" spans="1:7" x14ac:dyDescent="0.25">
      <c r="A639">
        <v>1004</v>
      </c>
      <c r="B639">
        <v>-8.4506976468587298E-3</v>
      </c>
      <c r="C639">
        <v>0.92201470897049798</v>
      </c>
      <c r="D639">
        <v>-1.25955548187893E-2</v>
      </c>
      <c r="E639">
        <v>-1.4864394067895E-2</v>
      </c>
      <c r="F639">
        <v>-9.2621789218388303E-3</v>
      </c>
      <c r="G639">
        <v>3.8727493286647298E-2</v>
      </c>
    </row>
    <row r="640" spans="1:7" x14ac:dyDescent="0.25">
      <c r="A640">
        <v>1005</v>
      </c>
      <c r="B640">
        <v>-8.5086196483810696E-3</v>
      </c>
      <c r="C640">
        <v>0.92200019281026202</v>
      </c>
      <c r="D640">
        <v>-1.2656301264872299E-2</v>
      </c>
      <c r="E640">
        <v>-1.4853482209508001E-2</v>
      </c>
      <c r="F640">
        <v>-9.3709986625306E-3</v>
      </c>
      <c r="G640">
        <v>3.8626372405198901E-2</v>
      </c>
    </row>
    <row r="641" spans="1:7" x14ac:dyDescent="0.25">
      <c r="A641">
        <v>1006</v>
      </c>
      <c r="B641">
        <v>-8.4749747202225393E-3</v>
      </c>
      <c r="C641">
        <v>0.92221435539150498</v>
      </c>
      <c r="D641">
        <v>-1.26394281043602E-2</v>
      </c>
      <c r="E641">
        <v>-1.48366941996949E-2</v>
      </c>
      <c r="F641">
        <v>-9.3323197687919194E-3</v>
      </c>
      <c r="G641">
        <v>3.8621625524572899E-2</v>
      </c>
    </row>
    <row r="642" spans="1:7" x14ac:dyDescent="0.25">
      <c r="A642">
        <v>1007</v>
      </c>
      <c r="B642">
        <v>-8.4941398722103902E-3</v>
      </c>
      <c r="C642">
        <v>0.92219620192391205</v>
      </c>
      <c r="D642">
        <v>-1.26989030779729E-2</v>
      </c>
      <c r="E642">
        <v>-1.48400518535743E-2</v>
      </c>
      <c r="F642">
        <v>-9.3348701316016396E-3</v>
      </c>
      <c r="G642">
        <v>3.8596942581651202E-2</v>
      </c>
    </row>
    <row r="643" spans="1:7" x14ac:dyDescent="0.25">
      <c r="A643">
        <v>1008</v>
      </c>
      <c r="B643">
        <v>-8.4677343315852204E-3</v>
      </c>
      <c r="C643">
        <v>0.92220709391341005</v>
      </c>
      <c r="D643">
        <v>-1.2698059518269101E-2</v>
      </c>
      <c r="E643">
        <v>-1.47951410844873E-2</v>
      </c>
      <c r="F643">
        <v>-9.3250936594973799E-3</v>
      </c>
      <c r="G643">
        <v>3.8546157092644098E-2</v>
      </c>
    </row>
    <row r="644" spans="1:7" x14ac:dyDescent="0.25">
      <c r="A644">
        <v>1009</v>
      </c>
      <c r="B644">
        <v>-8.4890292477082397E-3</v>
      </c>
      <c r="C644">
        <v>0.92215626696602804</v>
      </c>
      <c r="D644">
        <v>-1.27355963393136E-2</v>
      </c>
      <c r="E644">
        <v>-1.47938818371113E-2</v>
      </c>
      <c r="F644">
        <v>-9.3314696445271194E-3</v>
      </c>
      <c r="G644">
        <v>3.8480192287206803E-2</v>
      </c>
    </row>
    <row r="645" spans="1:7" x14ac:dyDescent="0.25">
      <c r="A645">
        <v>1010</v>
      </c>
      <c r="B645">
        <v>-8.4941398722103902E-3</v>
      </c>
      <c r="C645">
        <v>0.922152636697396</v>
      </c>
      <c r="D645">
        <v>-1.27942147724568E-2</v>
      </c>
      <c r="E645">
        <v>-1.481360962653E-2</v>
      </c>
      <c r="F645">
        <v>-9.3556975339762205E-3</v>
      </c>
      <c r="G645">
        <v>3.8452670366700102E-2</v>
      </c>
    </row>
    <row r="646" spans="1:7" x14ac:dyDescent="0.25">
      <c r="A646">
        <v>1011</v>
      </c>
      <c r="B646">
        <v>-8.5192662346378501E-3</v>
      </c>
      <c r="C646">
        <v>0.92221798617608297</v>
      </c>
      <c r="D646">
        <v>-1.28195152487246E-2</v>
      </c>
      <c r="E646">
        <v>-1.47393109433222E-2</v>
      </c>
      <c r="F646">
        <v>-9.32764406474214E-3</v>
      </c>
      <c r="G646">
        <v>3.8402850636573498E-2</v>
      </c>
    </row>
    <row r="647" spans="1:7" x14ac:dyDescent="0.25">
      <c r="A647">
        <v>1012</v>
      </c>
      <c r="B647">
        <v>-8.5175627983756705E-3</v>
      </c>
      <c r="C647">
        <v>0.92213811592631201</v>
      </c>
      <c r="D647">
        <v>-1.2860414568074199E-2</v>
      </c>
      <c r="E647">
        <v>-1.47703752158661E-2</v>
      </c>
      <c r="F647">
        <v>-9.3195677300859509E-3</v>
      </c>
      <c r="G647">
        <v>3.8363947773666099E-2</v>
      </c>
    </row>
    <row r="648" spans="1:7" x14ac:dyDescent="0.25">
      <c r="A648">
        <v>1013</v>
      </c>
      <c r="B648">
        <v>-8.4937139891321702E-3</v>
      </c>
      <c r="C648">
        <v>0.92227971415853205</v>
      </c>
      <c r="D648">
        <v>-1.29076337337963E-2</v>
      </c>
      <c r="E648">
        <v>-1.4754423569670799E-2</v>
      </c>
      <c r="F648">
        <v>-9.3323197687919194E-3</v>
      </c>
      <c r="G648">
        <v>3.83093947505335E-2</v>
      </c>
    </row>
    <row r="649" spans="1:7" x14ac:dyDescent="0.25">
      <c r="A649">
        <v>1014</v>
      </c>
      <c r="B649">
        <v>-8.5294867119035597E-3</v>
      </c>
      <c r="C649">
        <v>0.922080037696557</v>
      </c>
      <c r="D649">
        <v>-1.2956955415736099E-2</v>
      </c>
      <c r="E649">
        <v>-1.4786746033012299E-2</v>
      </c>
      <c r="F649">
        <v>-9.3463465789109905E-3</v>
      </c>
      <c r="G649">
        <v>3.8244414439971702E-2</v>
      </c>
    </row>
    <row r="650" spans="1:7" x14ac:dyDescent="0.25">
      <c r="A650">
        <v>1015</v>
      </c>
      <c r="B650">
        <v>-8.5226730871179601E-3</v>
      </c>
      <c r="C650">
        <v>0.92202559640909498</v>
      </c>
      <c r="D650">
        <v>-1.30142795628475E-2</v>
      </c>
      <c r="E650">
        <v>-1.47548433573404E-2</v>
      </c>
      <c r="F650">
        <v>-9.3688735380240001E-3</v>
      </c>
      <c r="G650">
        <v>3.8167588952082901E-2</v>
      </c>
    </row>
    <row r="651" spans="1:7" x14ac:dyDescent="0.25">
      <c r="A651">
        <v>1016</v>
      </c>
      <c r="B651">
        <v>-8.4988245585065608E-3</v>
      </c>
      <c r="C651">
        <v>0.92190947779990495</v>
      </c>
      <c r="D651">
        <v>-1.30265021155436E-2</v>
      </c>
      <c r="E651">
        <v>-1.46767558687819E-2</v>
      </c>
      <c r="F651">
        <v>-9.2664302047471402E-3</v>
      </c>
      <c r="G651">
        <v>3.81737534588662E-2</v>
      </c>
    </row>
    <row r="652" spans="1:7" x14ac:dyDescent="0.25">
      <c r="A652">
        <v>1017</v>
      </c>
      <c r="B652">
        <v>-8.5277833157289297E-3</v>
      </c>
      <c r="C652">
        <v>0.92190584959358901</v>
      </c>
      <c r="D652">
        <v>-1.30880311216821E-2</v>
      </c>
      <c r="E652">
        <v>-1.4685992755507801E-2</v>
      </c>
      <c r="F652">
        <v>-9.3034146101861996E-3</v>
      </c>
      <c r="G652">
        <v>3.8094095803911099E-2</v>
      </c>
    </row>
    <row r="653" spans="1:7" x14ac:dyDescent="0.25">
      <c r="A653">
        <v>1018</v>
      </c>
      <c r="B653">
        <v>-8.4911586818928204E-3</v>
      </c>
      <c r="C653">
        <v>0.92202196723256902</v>
      </c>
      <c r="D653">
        <v>-1.30914023221735E-2</v>
      </c>
      <c r="E653">
        <v>-1.4658701386549299E-2</v>
      </c>
      <c r="F653">
        <v>-9.2817344786493405E-3</v>
      </c>
      <c r="G653">
        <v>3.8070390989528698E-2</v>
      </c>
    </row>
    <row r="654" spans="1:7" x14ac:dyDescent="0.25">
      <c r="A654">
        <v>1019</v>
      </c>
      <c r="B654">
        <v>-8.4745488183500198E-3</v>
      </c>
      <c r="C654">
        <v>0.92180427212103999</v>
      </c>
      <c r="D654">
        <v>-1.3144073931249899E-2</v>
      </c>
      <c r="E654">
        <v>-1.46511434734523E-2</v>
      </c>
      <c r="F654">
        <v>-9.2685558305955606E-3</v>
      </c>
      <c r="G654">
        <v>3.8034362149494599E-2</v>
      </c>
    </row>
    <row r="655" spans="1:7" x14ac:dyDescent="0.25">
      <c r="A655">
        <v>1020</v>
      </c>
      <c r="B655">
        <v>-8.50563855745789E-3</v>
      </c>
      <c r="C655">
        <v>0.92184780241444697</v>
      </c>
      <c r="D655">
        <v>-1.32232800044847E-2</v>
      </c>
      <c r="E655">
        <v>-1.4663320046471201E-2</v>
      </c>
      <c r="F655">
        <v>-9.2825847002753793E-3</v>
      </c>
      <c r="G655">
        <v>3.7985064369352298E-2</v>
      </c>
    </row>
    <row r="656" spans="1:7" x14ac:dyDescent="0.25">
      <c r="A656">
        <v>1021</v>
      </c>
      <c r="B656">
        <v>-8.5354485459020208E-3</v>
      </c>
      <c r="C656">
        <v>0.92169909192155597</v>
      </c>
      <c r="D656">
        <v>-1.32759356227197E-2</v>
      </c>
      <c r="E656">
        <v>-1.4636027252661801E-2</v>
      </c>
      <c r="F656">
        <v>-9.27110656788078E-3</v>
      </c>
      <c r="G656">
        <v>3.7943355233399603E-2</v>
      </c>
    </row>
    <row r="657" spans="1:7" x14ac:dyDescent="0.25">
      <c r="A657">
        <v>1022</v>
      </c>
      <c r="B657">
        <v>-8.4920104526431794E-3</v>
      </c>
      <c r="C657">
        <v>0.92157943508600004</v>
      </c>
      <c r="D657">
        <v>-1.32885720211869E-2</v>
      </c>
      <c r="E657">
        <v>-1.45738772610921E-2</v>
      </c>
      <c r="F657">
        <v>-9.23964642762699E-3</v>
      </c>
      <c r="G657">
        <v>3.7976532629297302E-2</v>
      </c>
    </row>
    <row r="658" spans="1:7" x14ac:dyDescent="0.25">
      <c r="A658">
        <v>1023</v>
      </c>
      <c r="B658">
        <v>-8.5128783142035397E-3</v>
      </c>
      <c r="C658">
        <v>0.92154680712445802</v>
      </c>
      <c r="D658">
        <v>-1.33816488276153E-2</v>
      </c>
      <c r="E658">
        <v>-1.45427989297336E-2</v>
      </c>
      <c r="F658">
        <v>-9.2489996803501295E-3</v>
      </c>
      <c r="G658">
        <v>3.7900702305424298E-2</v>
      </c>
    </row>
    <row r="659" spans="1:7" x14ac:dyDescent="0.25">
      <c r="A659">
        <v>1024</v>
      </c>
      <c r="B659">
        <v>-8.4830667764444895E-3</v>
      </c>
      <c r="C659">
        <v>0.92160118842227201</v>
      </c>
      <c r="D659">
        <v>-1.3428390287247301E-2</v>
      </c>
      <c r="E659">
        <v>-1.45398589724362E-2</v>
      </c>
      <c r="F659">
        <v>-9.1988298764392792E-3</v>
      </c>
      <c r="G659">
        <v>3.78959633497764E-2</v>
      </c>
    </row>
    <row r="660" spans="1:7" x14ac:dyDescent="0.25">
      <c r="A660">
        <v>1025</v>
      </c>
      <c r="B660">
        <v>-8.5380035925621701E-3</v>
      </c>
      <c r="C660">
        <v>0.921101137150097</v>
      </c>
      <c r="D660">
        <v>-1.35551143398343E-2</v>
      </c>
      <c r="E660">
        <v>-1.4544898887046701E-2</v>
      </c>
      <c r="F660">
        <v>-9.1954283240106606E-3</v>
      </c>
      <c r="G660">
        <v>3.7836256938770699E-2</v>
      </c>
    </row>
    <row r="661" spans="1:7" x14ac:dyDescent="0.25">
      <c r="A661">
        <v>1026</v>
      </c>
      <c r="B661">
        <v>-8.5358743880559005E-3</v>
      </c>
      <c r="C661">
        <v>0.92121341737689</v>
      </c>
      <c r="D661">
        <v>-1.3613201378933E-2</v>
      </c>
      <c r="E661">
        <v>-1.44965972996971E-2</v>
      </c>
      <c r="F661">
        <v>-9.1996802603836296E-3</v>
      </c>
      <c r="G661">
        <v>3.7817778046406798E-2</v>
      </c>
    </row>
    <row r="662" spans="1:7" x14ac:dyDescent="0.25">
      <c r="A662">
        <v>1027</v>
      </c>
      <c r="B662">
        <v>-8.5865466232663192E-3</v>
      </c>
      <c r="C662">
        <v>0.92116632858629599</v>
      </c>
      <c r="D662">
        <v>-1.36826430771063E-2</v>
      </c>
      <c r="E662">
        <v>-1.44844160512104E-2</v>
      </c>
      <c r="F662">
        <v>-9.1214379664765304E-3</v>
      </c>
      <c r="G662">
        <v>3.7778453789975901E-2</v>
      </c>
    </row>
    <row r="663" spans="1:7" x14ac:dyDescent="0.25">
      <c r="A663">
        <v>1028</v>
      </c>
      <c r="B663">
        <v>-8.5533335568617197E-3</v>
      </c>
      <c r="C663">
        <v>0.920749996102593</v>
      </c>
      <c r="D663">
        <v>-1.3733139157193401E-2</v>
      </c>
      <c r="E663">
        <v>-1.4465933504477601E-2</v>
      </c>
      <c r="F663">
        <v>-9.1227137690978906E-3</v>
      </c>
      <c r="G663">
        <v>3.77860340924921E-2</v>
      </c>
    </row>
    <row r="664" spans="1:7" x14ac:dyDescent="0.25">
      <c r="A664">
        <v>1029</v>
      </c>
      <c r="B664">
        <v>-8.5627016019977006E-3</v>
      </c>
      <c r="C664">
        <v>0.92087666374403399</v>
      </c>
      <c r="D664">
        <v>-1.37840500937921E-2</v>
      </c>
      <c r="E664">
        <v>-1.44344273502824E-2</v>
      </c>
      <c r="F664">
        <v>-9.1023004773998408E-3</v>
      </c>
      <c r="G664">
        <v>3.7744344065878802E-2</v>
      </c>
    </row>
    <row r="665" spans="1:7" x14ac:dyDescent="0.25">
      <c r="A665">
        <v>1030</v>
      </c>
      <c r="B665">
        <v>-8.5243765033361802E-3</v>
      </c>
      <c r="C665">
        <v>0.92083323067638501</v>
      </c>
      <c r="D665">
        <v>-1.38366377699847E-2</v>
      </c>
      <c r="E665">
        <v>-1.43882141892801E-2</v>
      </c>
      <c r="F665">
        <v>-9.0465843190186707E-3</v>
      </c>
      <c r="G665">
        <v>3.7787929188794603E-2</v>
      </c>
    </row>
    <row r="666" spans="1:7" x14ac:dyDescent="0.25">
      <c r="A666">
        <v>1031</v>
      </c>
      <c r="B666">
        <v>-8.6206086684366603E-3</v>
      </c>
      <c r="C666">
        <v>0.92017864155849005</v>
      </c>
      <c r="D666">
        <v>-1.39350647854525E-2</v>
      </c>
      <c r="E666">
        <v>-1.44218242485992E-2</v>
      </c>
      <c r="F666">
        <v>-9.0840127554403099E-3</v>
      </c>
      <c r="G666">
        <v>3.76723434448294E-2</v>
      </c>
    </row>
    <row r="667" spans="1:7" x14ac:dyDescent="0.25">
      <c r="A667">
        <v>1032</v>
      </c>
      <c r="B667">
        <v>-8.5920818873977609E-3</v>
      </c>
      <c r="C667">
        <v>0.92006662850431797</v>
      </c>
      <c r="D667">
        <v>-1.3942214596967499E-2</v>
      </c>
      <c r="E667">
        <v>-1.4324768113287201E-2</v>
      </c>
      <c r="F667">
        <v>-8.9951149514677E-3</v>
      </c>
      <c r="G667">
        <v>3.7732027323860599E-2</v>
      </c>
    </row>
    <row r="668" spans="1:7" x14ac:dyDescent="0.25">
      <c r="A668">
        <v>1033</v>
      </c>
      <c r="B668">
        <v>-8.5988944233276604E-3</v>
      </c>
      <c r="C668">
        <v>0.91999076510439903</v>
      </c>
      <c r="D668">
        <v>-1.39695510261993E-2</v>
      </c>
      <c r="E668">
        <v>-1.4305018105277701E-2</v>
      </c>
      <c r="F668">
        <v>-8.9827784117157295E-3</v>
      </c>
      <c r="G668">
        <v>3.76723434448294E-2</v>
      </c>
    </row>
    <row r="669" spans="1:7" x14ac:dyDescent="0.25">
      <c r="A669">
        <v>1034</v>
      </c>
      <c r="B669">
        <v>-8.6146480033783591E-3</v>
      </c>
      <c r="C669">
        <v>0.91984630004076995</v>
      </c>
      <c r="D669">
        <v>-1.4041458646473701E-2</v>
      </c>
      <c r="E669">
        <v>-1.4276442035751499E-2</v>
      </c>
      <c r="F669">
        <v>-8.9678890177281798E-3</v>
      </c>
      <c r="G669">
        <v>3.7696973892960298E-2</v>
      </c>
    </row>
    <row r="670" spans="1:7" x14ac:dyDescent="0.25">
      <c r="A670">
        <v>1035</v>
      </c>
      <c r="B670">
        <v>-8.62954951263354E-3</v>
      </c>
      <c r="C670">
        <v>0.91952864595425099</v>
      </c>
      <c r="D670">
        <v>-1.4063743386903501E-2</v>
      </c>
      <c r="E670">
        <v>-1.42142405605118E-2</v>
      </c>
      <c r="F670">
        <v>-8.9070499039869099E-3</v>
      </c>
      <c r="G670">
        <v>3.77111844023248E-2</v>
      </c>
    </row>
    <row r="671" spans="1:7" x14ac:dyDescent="0.25">
      <c r="A671">
        <v>1036</v>
      </c>
      <c r="B671">
        <v>-8.6487078446937996E-3</v>
      </c>
      <c r="C671">
        <v>0.91930859018465005</v>
      </c>
      <c r="D671">
        <v>-1.40835043699388E-2</v>
      </c>
      <c r="E671">
        <v>-1.4135215027787799E-2</v>
      </c>
      <c r="F671">
        <v>-8.8747123607537202E-3</v>
      </c>
      <c r="G671">
        <v>3.7751923773052198E-2</v>
      </c>
    </row>
    <row r="672" spans="1:7" x14ac:dyDescent="0.25">
      <c r="A672">
        <v>1037</v>
      </c>
      <c r="B672">
        <v>-8.6942587072789002E-3</v>
      </c>
      <c r="C672">
        <v>0.91929416419288901</v>
      </c>
      <c r="D672">
        <v>-1.41801940887398E-2</v>
      </c>
      <c r="E672">
        <v>-1.4142781924709399E-2</v>
      </c>
      <c r="F672">
        <v>-8.8572661072487298E-3</v>
      </c>
      <c r="G672">
        <v>3.7740554261899498E-2</v>
      </c>
    </row>
    <row r="673" spans="1:7" x14ac:dyDescent="0.25">
      <c r="A673">
        <v>1038</v>
      </c>
      <c r="B673">
        <v>-8.6802108199151105E-3</v>
      </c>
      <c r="C673">
        <v>0.91909225060696398</v>
      </c>
      <c r="D673">
        <v>-1.42087764917619E-2</v>
      </c>
      <c r="E673">
        <v>-1.4082243057460401E-2</v>
      </c>
      <c r="F673">
        <v>-8.7840693081092606E-3</v>
      </c>
      <c r="G673">
        <v>3.76628705674871E-2</v>
      </c>
    </row>
    <row r="674" spans="1:7" x14ac:dyDescent="0.25">
      <c r="A674">
        <v>1039</v>
      </c>
      <c r="B674">
        <v>-8.7227787778083495E-3</v>
      </c>
      <c r="C674">
        <v>0.91863828797431402</v>
      </c>
      <c r="D674">
        <v>-1.4239878734272E-2</v>
      </c>
      <c r="E674">
        <v>-1.40511295233294E-2</v>
      </c>
      <c r="F674">
        <v>-8.7385278648053604E-3</v>
      </c>
      <c r="G674">
        <v>3.7744344065878802E-2</v>
      </c>
    </row>
    <row r="675" spans="1:7" x14ac:dyDescent="0.25">
      <c r="A675">
        <v>1040</v>
      </c>
      <c r="B675">
        <v>-8.7547020083434506E-3</v>
      </c>
      <c r="C675">
        <v>0.91850867147430104</v>
      </c>
      <c r="D675">
        <v>-1.43709880257035E-2</v>
      </c>
      <c r="E675">
        <v>-1.4054913720869901E-2</v>
      </c>
      <c r="F675">
        <v>-8.7504457131813602E-3</v>
      </c>
      <c r="G675">
        <v>3.7725869083839202E-2</v>
      </c>
    </row>
    <row r="676" spans="1:7" x14ac:dyDescent="0.25">
      <c r="A676">
        <v>1041</v>
      </c>
      <c r="B676">
        <v>-8.7798133007524395E-3</v>
      </c>
      <c r="C676">
        <v>0.91838269250926996</v>
      </c>
      <c r="D676">
        <v>-1.4424765005038699E-2</v>
      </c>
      <c r="E676">
        <v>-1.40061370927247E-2</v>
      </c>
      <c r="F676">
        <v>-8.7368252883393092E-3</v>
      </c>
      <c r="G676">
        <v>3.77310798966351E-2</v>
      </c>
    </row>
    <row r="677" spans="1:7" x14ac:dyDescent="0.25">
      <c r="A677">
        <v>1042</v>
      </c>
      <c r="B677">
        <v>-8.7585326383245298E-3</v>
      </c>
      <c r="C677">
        <v>0.91797261419850396</v>
      </c>
      <c r="D677">
        <v>-1.4423084575225901E-2</v>
      </c>
      <c r="E677">
        <v>-1.39455791734222E-2</v>
      </c>
      <c r="F677">
        <v>-8.65594521686479E-3</v>
      </c>
      <c r="G677">
        <v>3.7736764490991101E-2</v>
      </c>
    </row>
    <row r="678" spans="1:7" x14ac:dyDescent="0.25">
      <c r="A678">
        <v>1043</v>
      </c>
      <c r="B678">
        <v>-8.7823669101714606E-3</v>
      </c>
      <c r="C678">
        <v>0.91779287737657</v>
      </c>
      <c r="D678">
        <v>-1.4519278714078701E-2</v>
      </c>
      <c r="E678">
        <v>-1.3934223623418E-2</v>
      </c>
      <c r="F678">
        <v>-8.59123031289254E-3</v>
      </c>
      <c r="G678">
        <v>3.7758082382539498E-2</v>
      </c>
    </row>
    <row r="679" spans="1:7" x14ac:dyDescent="0.25">
      <c r="A679">
        <v>1044</v>
      </c>
      <c r="B679">
        <v>-8.8662020807433392E-3</v>
      </c>
      <c r="C679">
        <v>0.91756651483997598</v>
      </c>
      <c r="D679">
        <v>-1.4607472955568499E-2</v>
      </c>
      <c r="E679">
        <v>-1.39262325028326E-2</v>
      </c>
      <c r="F679">
        <v>-8.6491335758072906E-3</v>
      </c>
      <c r="G679">
        <v>3.7680869211104001E-2</v>
      </c>
    </row>
    <row r="680" spans="1:7" x14ac:dyDescent="0.25">
      <c r="A680">
        <v>1045</v>
      </c>
      <c r="B680">
        <v>-8.8649255243582505E-3</v>
      </c>
      <c r="C680">
        <v>0.91711414341297304</v>
      </c>
      <c r="D680">
        <v>-1.4616711315954999E-2</v>
      </c>
      <c r="E680">
        <v>-1.3845892542048399E-2</v>
      </c>
      <c r="F680">
        <v>-8.5699404075640102E-3</v>
      </c>
      <c r="G680">
        <v>3.7750976302420997E-2</v>
      </c>
    </row>
    <row r="681" spans="1:7" x14ac:dyDescent="0.25">
      <c r="A681">
        <v>1046</v>
      </c>
      <c r="B681">
        <v>-8.8610958326891098E-3</v>
      </c>
      <c r="C681">
        <v>0.91708184919167801</v>
      </c>
      <c r="D681">
        <v>-1.4662480293775201E-2</v>
      </c>
      <c r="E681">
        <v>-1.38240173084219E-2</v>
      </c>
      <c r="F681">
        <v>-8.4928622217229997E-3</v>
      </c>
      <c r="G681">
        <v>3.7756661157214003E-2</v>
      </c>
    </row>
    <row r="682" spans="1:7" x14ac:dyDescent="0.25">
      <c r="A682">
        <v>1047</v>
      </c>
      <c r="B682">
        <v>-8.8593937366627396E-3</v>
      </c>
      <c r="C682">
        <v>0.91676262444942003</v>
      </c>
      <c r="D682">
        <v>-1.4686412609327499E-2</v>
      </c>
      <c r="E682">
        <v>-1.3736084580638699E-2</v>
      </c>
      <c r="F682">
        <v>-8.3948978254535806E-3</v>
      </c>
      <c r="G682">
        <v>3.77860340924921E-2</v>
      </c>
    </row>
    <row r="683" spans="1:7" x14ac:dyDescent="0.25">
      <c r="A683">
        <v>1048</v>
      </c>
      <c r="B683">
        <v>-8.8776909193596307E-3</v>
      </c>
      <c r="C683">
        <v>0.916436468548811</v>
      </c>
      <c r="D683">
        <v>-1.47414099506522E-2</v>
      </c>
      <c r="E683">
        <v>-1.36590762303076E-2</v>
      </c>
      <c r="F683">
        <v>-8.3599660442214094E-3</v>
      </c>
      <c r="G683">
        <v>3.7840521410207897E-2</v>
      </c>
    </row>
    <row r="684" spans="1:7" x14ac:dyDescent="0.25">
      <c r="A684">
        <v>1049</v>
      </c>
      <c r="B684">
        <v>-8.8793929436770409E-3</v>
      </c>
      <c r="C684">
        <v>0.91606043893337896</v>
      </c>
      <c r="D684">
        <v>-1.47724740730637E-2</v>
      </c>
      <c r="E684">
        <v>-1.3648134045282799E-2</v>
      </c>
      <c r="F684">
        <v>-8.2530232475872805E-3</v>
      </c>
      <c r="G684">
        <v>3.7774663688332898E-2</v>
      </c>
    </row>
    <row r="685" spans="1:7" x14ac:dyDescent="0.25">
      <c r="A685">
        <v>1050</v>
      </c>
      <c r="B685">
        <v>-8.9151339135823907E-3</v>
      </c>
      <c r="C685">
        <v>0.91584213305625295</v>
      </c>
      <c r="D685">
        <v>-1.4850124659461301E-2</v>
      </c>
      <c r="E685">
        <v>-1.3621619145859199E-2</v>
      </c>
      <c r="F685">
        <v>-8.2248984577467203E-3</v>
      </c>
      <c r="G685">
        <v>3.7776558735019901E-2</v>
      </c>
    </row>
    <row r="686" spans="1:7" x14ac:dyDescent="0.25">
      <c r="A686">
        <v>1051</v>
      </c>
      <c r="B686">
        <v>-8.9079008594516104E-3</v>
      </c>
      <c r="C686">
        <v>0.91563466525711101</v>
      </c>
      <c r="D686">
        <v>-1.48564200445058E-2</v>
      </c>
      <c r="E686">
        <v>-1.3577003121844801E-2</v>
      </c>
      <c r="F686">
        <v>-8.1294310425689392E-3</v>
      </c>
      <c r="G686">
        <v>3.7857579714710501E-2</v>
      </c>
    </row>
    <row r="687" spans="1:7" x14ac:dyDescent="0.25">
      <c r="A687">
        <v>1052</v>
      </c>
      <c r="B687">
        <v>-8.8802439533343797E-3</v>
      </c>
      <c r="C687">
        <v>0.91512714481922397</v>
      </c>
      <c r="D687">
        <v>-1.49118154983027E-2</v>
      </c>
      <c r="E687">
        <v>-1.3471337463941699E-2</v>
      </c>
      <c r="F687">
        <v>-8.0552588334432702E-3</v>
      </c>
      <c r="G687">
        <v>3.7839099915076099E-2</v>
      </c>
    </row>
    <row r="688" spans="1:7" x14ac:dyDescent="0.25">
      <c r="A688">
        <v>1053</v>
      </c>
      <c r="B688">
        <v>-8.90151865282429E-3</v>
      </c>
      <c r="C688">
        <v>0.91510928518621004</v>
      </c>
      <c r="D688">
        <v>-1.4952098663477501E-2</v>
      </c>
      <c r="E688">
        <v>-1.34393380101156E-2</v>
      </c>
      <c r="F688">
        <v>-7.9614597419450702E-3</v>
      </c>
      <c r="G688">
        <v>3.7864213680745697E-2</v>
      </c>
    </row>
    <row r="689" spans="1:7" x14ac:dyDescent="0.25">
      <c r="A689">
        <v>1054</v>
      </c>
      <c r="B689">
        <v>-8.9857562292579296E-3</v>
      </c>
      <c r="C689">
        <v>0.91418872340532698</v>
      </c>
      <c r="D689">
        <v>-1.5070408856937801E-2</v>
      </c>
      <c r="E689">
        <v>-1.34418643685101E-2</v>
      </c>
      <c r="F689">
        <v>-7.9857641783653496E-3</v>
      </c>
      <c r="G689">
        <v>3.7801195094462697E-2</v>
      </c>
    </row>
    <row r="690" spans="1:7" x14ac:dyDescent="0.25">
      <c r="A690">
        <v>1055</v>
      </c>
      <c r="B690">
        <v>-8.9159848532074596E-3</v>
      </c>
      <c r="C690">
        <v>0.91398204377106396</v>
      </c>
      <c r="D690">
        <v>-1.51274547374025E-2</v>
      </c>
      <c r="E690">
        <v>-1.3318476699537099E-2</v>
      </c>
      <c r="F690">
        <v>-7.8207231085722605E-3</v>
      </c>
      <c r="G690">
        <v>3.7882694549057398E-2</v>
      </c>
    </row>
    <row r="691" spans="1:7" x14ac:dyDescent="0.25">
      <c r="A691">
        <v>1056</v>
      </c>
      <c r="B691">
        <v>-8.9912864076667001E-3</v>
      </c>
      <c r="C691">
        <v>0.913711370978318</v>
      </c>
      <c r="D691">
        <v>-1.51693954578148E-2</v>
      </c>
      <c r="E691">
        <v>-1.32932052751705E-2</v>
      </c>
      <c r="F691">
        <v>-7.7895842981375698E-3</v>
      </c>
      <c r="G691">
        <v>3.7894067781996298E-2</v>
      </c>
    </row>
    <row r="692" spans="1:7" x14ac:dyDescent="0.25">
      <c r="A692">
        <v>1057</v>
      </c>
      <c r="B692">
        <v>-9.0576430564215191E-3</v>
      </c>
      <c r="C692">
        <v>0.91313852864419698</v>
      </c>
      <c r="D692">
        <v>-1.53023207775735E-2</v>
      </c>
      <c r="E692">
        <v>-1.32477130052336E-2</v>
      </c>
      <c r="F692">
        <v>-7.7115141773649301E-3</v>
      </c>
      <c r="G692">
        <v>3.7971318870661401E-2</v>
      </c>
    </row>
    <row r="693" spans="1:7" x14ac:dyDescent="0.25">
      <c r="A693">
        <v>1058</v>
      </c>
      <c r="B693">
        <v>-9.2069084566819108E-3</v>
      </c>
      <c r="C693">
        <v>0.91270850416328897</v>
      </c>
      <c r="D693">
        <v>-1.5482145487017001E-2</v>
      </c>
      <c r="E693">
        <v>-1.3225386351795E-2</v>
      </c>
      <c r="F693">
        <v>-7.6761006981675003E-3</v>
      </c>
      <c r="G693">
        <v>3.8022511210659901E-2</v>
      </c>
    </row>
    <row r="694" spans="1:7" x14ac:dyDescent="0.25">
      <c r="A694">
        <v>1059</v>
      </c>
      <c r="B694">
        <v>-9.2349697257251492E-3</v>
      </c>
      <c r="C694">
        <v>0.91224342000341896</v>
      </c>
      <c r="D694">
        <v>-1.5640530750209401E-2</v>
      </c>
      <c r="E694">
        <v>-1.31145786171798E-2</v>
      </c>
      <c r="F694">
        <v>-7.5246008102987103E-3</v>
      </c>
      <c r="G694">
        <v>3.8081295043446803E-2</v>
      </c>
    </row>
    <row r="695" spans="1:7" x14ac:dyDescent="0.25">
      <c r="A695">
        <v>1060</v>
      </c>
      <c r="B695">
        <v>-9.4105240829728005E-3</v>
      </c>
      <c r="C695">
        <v>0.911530784553788</v>
      </c>
      <c r="D695">
        <v>-1.5774987182388501E-2</v>
      </c>
      <c r="E695">
        <v>-1.30922451182075E-2</v>
      </c>
      <c r="F695">
        <v>-7.4622784737768599E-3</v>
      </c>
      <c r="G695">
        <v>3.8117327777380798E-2</v>
      </c>
    </row>
    <row r="696" spans="1:7" x14ac:dyDescent="0.25">
      <c r="A696">
        <v>1061</v>
      </c>
      <c r="B696">
        <v>-9.4912637618370307E-3</v>
      </c>
      <c r="C696">
        <v>0.91109880924776299</v>
      </c>
      <c r="D696">
        <v>-1.59914541479474E-2</v>
      </c>
      <c r="E696">
        <v>-1.30741246430354E-2</v>
      </c>
      <c r="F696">
        <v>-7.3512713415487402E-3</v>
      </c>
      <c r="G696">
        <v>3.8175650247787997E-2</v>
      </c>
    </row>
    <row r="697" spans="1:7" x14ac:dyDescent="0.25">
      <c r="A697">
        <v>1062</v>
      </c>
      <c r="B697">
        <v>-9.4253983096075095E-3</v>
      </c>
      <c r="C697">
        <v>0.91025733801375597</v>
      </c>
      <c r="D697">
        <v>-1.5965919171618999E-2</v>
      </c>
      <c r="E697">
        <v>-1.2887397577131501E-2</v>
      </c>
      <c r="F697">
        <v>-7.2047838974059102E-3</v>
      </c>
      <c r="G697">
        <v>3.8267654456132699E-2</v>
      </c>
    </row>
    <row r="698" spans="1:7" x14ac:dyDescent="0.25">
      <c r="A698">
        <v>1063</v>
      </c>
      <c r="B698">
        <v>-9.5040107601620898E-3</v>
      </c>
      <c r="C698">
        <v>0.90987250199327796</v>
      </c>
      <c r="D698">
        <v>-1.5970105336202099E-2</v>
      </c>
      <c r="E698">
        <v>-1.29565338866309E-2</v>
      </c>
      <c r="F698">
        <v>-7.2368189007153702E-3</v>
      </c>
      <c r="G698">
        <v>3.8173279262930203E-2</v>
      </c>
    </row>
    <row r="699" spans="1:7" x14ac:dyDescent="0.25">
      <c r="A699">
        <v>1064</v>
      </c>
      <c r="B699">
        <v>-9.4602445029664198E-3</v>
      </c>
      <c r="C699">
        <v>0.90975958733278195</v>
      </c>
      <c r="D699">
        <v>-1.5939964050543098E-2</v>
      </c>
      <c r="E699">
        <v>-1.2912692625635699E-2</v>
      </c>
      <c r="F699">
        <v>-7.2346833073423898E-3</v>
      </c>
      <c r="G699">
        <v>3.8173279262930203E-2</v>
      </c>
    </row>
    <row r="700" spans="1:7" x14ac:dyDescent="0.25">
      <c r="A700">
        <v>1065</v>
      </c>
      <c r="B700">
        <v>-9.4041492584637804E-3</v>
      </c>
      <c r="C700">
        <v>0.90989720598910195</v>
      </c>
      <c r="D700">
        <v>-1.58156091305162E-2</v>
      </c>
      <c r="E700">
        <v>-1.29316629452176E-2</v>
      </c>
      <c r="F700">
        <v>-7.2846534402359799E-3</v>
      </c>
      <c r="G700">
        <v>3.8083191428596903E-2</v>
      </c>
    </row>
    <row r="701" spans="1:7" x14ac:dyDescent="0.25">
      <c r="A701">
        <v>1066</v>
      </c>
      <c r="B701">
        <v>-9.3510220816109598E-3</v>
      </c>
      <c r="C701">
        <v>0.91014785453199598</v>
      </c>
      <c r="D701">
        <v>-1.5697920674580298E-2</v>
      </c>
      <c r="E701">
        <v>-1.29236533558007E-2</v>
      </c>
      <c r="F701">
        <v>-7.2385273678527897E-3</v>
      </c>
      <c r="G701">
        <v>3.7987434326890598E-2</v>
      </c>
    </row>
    <row r="702" spans="1:7" x14ac:dyDescent="0.25">
      <c r="A702">
        <v>1067</v>
      </c>
      <c r="B702">
        <v>-9.3892743040363894E-3</v>
      </c>
      <c r="C702">
        <v>0.90986544396685398</v>
      </c>
      <c r="D702">
        <v>-1.56518417733057E-2</v>
      </c>
      <c r="E702">
        <v>-1.29645428696686E-2</v>
      </c>
      <c r="F702">
        <v>-7.3435851821263103E-3</v>
      </c>
      <c r="G702">
        <v>3.7942881288963101E-2</v>
      </c>
    </row>
    <row r="703" spans="1:7" x14ac:dyDescent="0.25">
      <c r="A703">
        <v>1068</v>
      </c>
      <c r="B703">
        <v>-9.2774833455518506E-3</v>
      </c>
      <c r="C703">
        <v>0.90989014756118802</v>
      </c>
      <c r="D703">
        <v>-1.5509804219379199E-2</v>
      </c>
      <c r="E703">
        <v>-1.28443926131968E-2</v>
      </c>
      <c r="F703">
        <v>-7.1757367851179397E-3</v>
      </c>
      <c r="G703">
        <v>3.8045739355025497E-2</v>
      </c>
    </row>
    <row r="704" spans="1:7" x14ac:dyDescent="0.25">
      <c r="A704">
        <v>1069</v>
      </c>
      <c r="B704">
        <v>-9.3578227229575203E-3</v>
      </c>
      <c r="C704">
        <v>0.909600850744537</v>
      </c>
      <c r="D704">
        <v>-1.5572239426607E-2</v>
      </c>
      <c r="E704">
        <v>-1.2900888453008999E-2</v>
      </c>
      <c r="F704">
        <v>-7.1936778779903097E-3</v>
      </c>
      <c r="G704">
        <v>3.7927241412709201E-2</v>
      </c>
    </row>
    <row r="705" spans="1:7" x14ac:dyDescent="0.25">
      <c r="A705">
        <v>1070</v>
      </c>
      <c r="B705">
        <v>-9.2621789218388303E-3</v>
      </c>
      <c r="C705">
        <v>0.90898057092332496</v>
      </c>
      <c r="D705">
        <v>-1.5511480449576899E-2</v>
      </c>
      <c r="E705">
        <v>-1.2749091931478799E-2</v>
      </c>
      <c r="F705">
        <v>-7.0061141171591998E-3</v>
      </c>
      <c r="G705">
        <v>3.8044317188034499E-2</v>
      </c>
    </row>
    <row r="706" spans="1:7" x14ac:dyDescent="0.25">
      <c r="A706">
        <v>1071</v>
      </c>
      <c r="B706">
        <v>-9.3552724949320602E-3</v>
      </c>
      <c r="C706">
        <v>0.90903340115997999</v>
      </c>
      <c r="D706">
        <v>-1.5545422719160399E-2</v>
      </c>
      <c r="E706">
        <v>-1.27668042597897E-2</v>
      </c>
      <c r="F706">
        <v>-7.0975562292549099E-3</v>
      </c>
      <c r="G706">
        <v>3.8102155735552402E-2</v>
      </c>
    </row>
    <row r="707" spans="1:7" x14ac:dyDescent="0.25">
      <c r="A707">
        <v>1072</v>
      </c>
      <c r="B707">
        <v>-9.4143489327634406E-3</v>
      </c>
      <c r="C707">
        <v>0.90887492972588602</v>
      </c>
      <c r="D707">
        <v>-1.5506032677779599E-2</v>
      </c>
      <c r="E707">
        <v>-1.2797588254453301E-2</v>
      </c>
      <c r="F707">
        <v>-7.0146609246001202E-3</v>
      </c>
      <c r="G707">
        <v>3.8028199620941998E-2</v>
      </c>
    </row>
    <row r="708" spans="1:7" x14ac:dyDescent="0.25">
      <c r="A708">
        <v>1073</v>
      </c>
      <c r="B708">
        <v>-9.4058492208156392E-3</v>
      </c>
      <c r="C708">
        <v>0.90833304240431501</v>
      </c>
      <c r="D708">
        <v>-1.56078528063659E-2</v>
      </c>
      <c r="E708">
        <v>-1.28494522417516E-2</v>
      </c>
      <c r="F708">
        <v>-7.0052594271641701E-3</v>
      </c>
      <c r="G708">
        <v>3.7979376524026102E-2</v>
      </c>
    </row>
    <row r="709" spans="1:7" x14ac:dyDescent="0.25">
      <c r="A709">
        <v>1074</v>
      </c>
      <c r="B709">
        <v>-9.4538704082460304E-3</v>
      </c>
      <c r="C709">
        <v>0.90827678117653898</v>
      </c>
      <c r="D709">
        <v>-1.55961216626469E-2</v>
      </c>
      <c r="E709">
        <v>-1.27183044989479E-2</v>
      </c>
      <c r="F709">
        <v>-6.9702156890607599E-3</v>
      </c>
      <c r="G709">
        <v>3.8129655451657203E-2</v>
      </c>
    </row>
    <row r="710" spans="1:7" x14ac:dyDescent="0.25">
      <c r="A710">
        <v>1075</v>
      </c>
      <c r="B710">
        <v>-9.4122240203717705E-3</v>
      </c>
      <c r="C710">
        <v>0.907739150946412</v>
      </c>
      <c r="D710">
        <v>-1.54909461838408E-2</v>
      </c>
      <c r="E710">
        <v>-1.2680766183245399E-2</v>
      </c>
      <c r="F710">
        <v>-6.7945270175585404E-3</v>
      </c>
      <c r="G710">
        <v>3.81865569448578E-2</v>
      </c>
    </row>
    <row r="711" spans="1:7" x14ac:dyDescent="0.25">
      <c r="A711">
        <v>1076</v>
      </c>
      <c r="B711">
        <v>-9.4581198151209005E-3</v>
      </c>
      <c r="C711">
        <v>0.90783046601863704</v>
      </c>
      <c r="D711">
        <v>-1.55508699968762E-2</v>
      </c>
      <c r="E711">
        <v>-1.2674860984301799E-2</v>
      </c>
      <c r="F711">
        <v>-6.7368035497220599E-3</v>
      </c>
      <c r="G711">
        <v>3.8176124446312902E-2</v>
      </c>
    </row>
    <row r="712" spans="1:7" x14ac:dyDescent="0.25">
      <c r="A712">
        <v>1077</v>
      </c>
      <c r="B712">
        <v>-9.4857399463701402E-3</v>
      </c>
      <c r="C712">
        <v>0.90762678951617903</v>
      </c>
      <c r="D712">
        <v>-1.55810382979432E-2</v>
      </c>
      <c r="E712">
        <v>-1.2655879443848999E-2</v>
      </c>
      <c r="F712">
        <v>-6.6709466690170497E-3</v>
      </c>
      <c r="G712">
        <v>3.8195092811890798E-2</v>
      </c>
    </row>
    <row r="713" spans="1:7" x14ac:dyDescent="0.25">
      <c r="A713">
        <v>1078</v>
      </c>
      <c r="B713">
        <v>-9.5443737867652208E-3</v>
      </c>
      <c r="C713">
        <v>0.90741969930868904</v>
      </c>
      <c r="D713">
        <v>-1.55810382979432E-2</v>
      </c>
      <c r="E713">
        <v>-1.26309912782651E-2</v>
      </c>
      <c r="F713">
        <v>-6.5781313834324603E-3</v>
      </c>
      <c r="G713">
        <v>3.8282832280848098E-2</v>
      </c>
    </row>
    <row r="714" spans="1:7" x14ac:dyDescent="0.25">
      <c r="A714">
        <v>1079</v>
      </c>
      <c r="B714">
        <v>-9.5681649714803602E-3</v>
      </c>
      <c r="C714">
        <v>0.90706541800698404</v>
      </c>
      <c r="D714">
        <v>-1.5565535404981699E-2</v>
      </c>
      <c r="E714">
        <v>-1.2555474386052701E-2</v>
      </c>
      <c r="F714">
        <v>-6.5349248765041402E-3</v>
      </c>
      <c r="G714">
        <v>3.8283306596417599E-2</v>
      </c>
    </row>
    <row r="715" spans="1:7" x14ac:dyDescent="0.25">
      <c r="A715">
        <v>1080</v>
      </c>
      <c r="B715">
        <v>-9.6080972446735604E-3</v>
      </c>
      <c r="C715">
        <v>0.907370573752174</v>
      </c>
      <c r="D715">
        <v>-1.56061769480925E-2</v>
      </c>
      <c r="E715">
        <v>-1.2505263151025899E-2</v>
      </c>
      <c r="F715">
        <v>-6.4544894344779101E-3</v>
      </c>
      <c r="G715">
        <v>3.8347343954243697E-2</v>
      </c>
    </row>
    <row r="716" spans="1:7" x14ac:dyDescent="0.25">
      <c r="A716">
        <v>1081</v>
      </c>
      <c r="B716">
        <v>-9.4836153832519691E-3</v>
      </c>
      <c r="C716">
        <v>0.90661684267008102</v>
      </c>
      <c r="D716">
        <v>-1.55378802218335E-2</v>
      </c>
      <c r="E716">
        <v>-1.2398070167190399E-2</v>
      </c>
      <c r="F716">
        <v>-6.3479323212374799E-3</v>
      </c>
      <c r="G716">
        <v>3.8410441845428002E-2</v>
      </c>
    </row>
    <row r="717" spans="1:7" x14ac:dyDescent="0.25">
      <c r="A717">
        <v>1082</v>
      </c>
      <c r="B717">
        <v>-9.6204160346943998E-3</v>
      </c>
      <c r="C717">
        <v>0.90666237996985999</v>
      </c>
      <c r="D717">
        <v>-1.5651003929845499E-2</v>
      </c>
      <c r="E717">
        <v>-1.24331007060652E-2</v>
      </c>
      <c r="F717">
        <v>-6.2409209590884099E-3</v>
      </c>
      <c r="G717">
        <v>3.84744979536598E-2</v>
      </c>
    </row>
    <row r="718" spans="1:7" x14ac:dyDescent="0.25">
      <c r="A718">
        <v>1083</v>
      </c>
      <c r="B718">
        <v>-9.5481974579227896E-3</v>
      </c>
      <c r="C718">
        <v>0.90617222926834295</v>
      </c>
      <c r="D718">
        <v>-1.5535785060439899E-2</v>
      </c>
      <c r="E718">
        <v>-1.23634589080474E-2</v>
      </c>
      <c r="F718">
        <v>-6.1347396291248496E-3</v>
      </c>
      <c r="G718">
        <v>3.85252750631985E-2</v>
      </c>
    </row>
    <row r="719" spans="1:7" x14ac:dyDescent="0.25">
      <c r="A719">
        <v>1084</v>
      </c>
      <c r="B719">
        <v>-9.5133583211541896E-3</v>
      </c>
      <c r="C719">
        <v>0.90608825895062195</v>
      </c>
      <c r="D719">
        <v>-1.5540394402164001E-2</v>
      </c>
      <c r="E719">
        <v>-1.22883176564274E-2</v>
      </c>
      <c r="F719">
        <v>-6.0311021703613396E-3</v>
      </c>
      <c r="G719">
        <v>3.8563717758238601E-2</v>
      </c>
    </row>
    <row r="720" spans="1:7" x14ac:dyDescent="0.25">
      <c r="A720">
        <v>1085</v>
      </c>
      <c r="B720">
        <v>-9.49636260606373E-3</v>
      </c>
      <c r="C720">
        <v>0.90616523112172498</v>
      </c>
      <c r="D720">
        <v>-1.5564697395002E-2</v>
      </c>
      <c r="E720">
        <v>-1.22794518198595E-2</v>
      </c>
      <c r="F720">
        <v>-5.9488598114670601E-3</v>
      </c>
      <c r="G720">
        <v>3.8666722985467701E-2</v>
      </c>
    </row>
    <row r="721" spans="1:7" x14ac:dyDescent="0.25">
      <c r="A721">
        <v>1086</v>
      </c>
      <c r="B721">
        <v>-9.49083885544935E-3</v>
      </c>
      <c r="C721">
        <v>0.90557778901866703</v>
      </c>
      <c r="D721">
        <v>-1.5573915415843499E-2</v>
      </c>
      <c r="E721">
        <v>-1.2188249851655199E-2</v>
      </c>
      <c r="F721">
        <v>-5.7813285063274796E-3</v>
      </c>
      <c r="G721">
        <v>3.8824838440827097E-2</v>
      </c>
    </row>
    <row r="722" spans="1:7" x14ac:dyDescent="0.25">
      <c r="A722">
        <v>1087</v>
      </c>
      <c r="B722">
        <v>-9.4517456892163794E-3</v>
      </c>
      <c r="C722">
        <v>0.90596233390786896</v>
      </c>
      <c r="D722">
        <v>-1.5467896361653501E-2</v>
      </c>
      <c r="E722">
        <v>-1.2185716190234199E-2</v>
      </c>
      <c r="F722">
        <v>-5.6634608605902201E-3</v>
      </c>
      <c r="G722">
        <v>3.8861882816046703E-2</v>
      </c>
    </row>
    <row r="723" spans="1:7" x14ac:dyDescent="0.25">
      <c r="A723">
        <v>1088</v>
      </c>
      <c r="B723">
        <v>-9.4530205218815392E-3</v>
      </c>
      <c r="C723">
        <v>0.90573506168440698</v>
      </c>
      <c r="D723">
        <v>-1.5562602362978401E-2</v>
      </c>
      <c r="E723">
        <v>-1.20653502433369E-2</v>
      </c>
      <c r="F723">
        <v>-5.5224062540703998E-3</v>
      </c>
      <c r="G723">
        <v>3.8887530773103397E-2</v>
      </c>
    </row>
    <row r="724" spans="1:7" x14ac:dyDescent="0.25">
      <c r="A724">
        <v>1089</v>
      </c>
      <c r="B724">
        <v>-9.3250936594973799E-3</v>
      </c>
      <c r="C724">
        <v>0.90548345274975595</v>
      </c>
      <c r="D724">
        <v>-1.5500584837644899E-2</v>
      </c>
      <c r="E724">
        <v>-1.19386131966272E-2</v>
      </c>
      <c r="F724">
        <v>-5.4417830478270804E-3</v>
      </c>
      <c r="G724">
        <v>3.9002490225531899E-2</v>
      </c>
    </row>
    <row r="725" spans="1:7" x14ac:dyDescent="0.25">
      <c r="A725">
        <v>1090</v>
      </c>
      <c r="B725">
        <v>-9.3170172774121405E-3</v>
      </c>
      <c r="C725">
        <v>0.90553585925820801</v>
      </c>
      <c r="D725">
        <v>-1.54435879511024E-2</v>
      </c>
      <c r="E725">
        <v>-1.19259374575567E-2</v>
      </c>
      <c r="F725">
        <v>-5.2800626741587404E-3</v>
      </c>
      <c r="G725">
        <v>3.9194949148308199E-2</v>
      </c>
    </row>
    <row r="726" spans="1:7" x14ac:dyDescent="0.25">
      <c r="A726">
        <v>1091</v>
      </c>
      <c r="B726">
        <v>-9.2953378249314694E-3</v>
      </c>
      <c r="C726">
        <v>0.90546249191694295</v>
      </c>
      <c r="D726">
        <v>-1.5472925518106801E-2</v>
      </c>
      <c r="E726">
        <v>-1.19166416804319E-2</v>
      </c>
      <c r="F726">
        <v>-5.1646338579431697E-3</v>
      </c>
      <c r="G726">
        <v>3.9206832124051301E-2</v>
      </c>
    </row>
    <row r="727" spans="1:7" x14ac:dyDescent="0.25">
      <c r="A727">
        <v>1092</v>
      </c>
      <c r="B727">
        <v>-9.1984046838427293E-3</v>
      </c>
      <c r="C727">
        <v>0.904043005386448</v>
      </c>
      <c r="D727">
        <v>-1.5385326049657399E-2</v>
      </c>
      <c r="E727">
        <v>-1.1666003241938601E-2</v>
      </c>
      <c r="F727">
        <v>-4.9920770866650303E-3</v>
      </c>
      <c r="G727">
        <v>3.9349928681336702E-2</v>
      </c>
    </row>
    <row r="728" spans="1:7" x14ac:dyDescent="0.25">
      <c r="A728">
        <v>1093</v>
      </c>
      <c r="B728">
        <v>-9.3595228666549304E-3</v>
      </c>
      <c r="C728">
        <v>0.90437740497837804</v>
      </c>
      <c r="D728">
        <v>-1.55278233549608E-2</v>
      </c>
      <c r="E728">
        <v>-1.1715466126307601E-2</v>
      </c>
      <c r="F728">
        <v>-4.8641176037407703E-3</v>
      </c>
      <c r="G728">
        <v>3.9454547359643002E-2</v>
      </c>
    </row>
    <row r="729" spans="1:7" x14ac:dyDescent="0.25">
      <c r="A729">
        <v>1094</v>
      </c>
      <c r="B729">
        <v>-9.2451733740380009E-3</v>
      </c>
      <c r="C729">
        <v>0.90430423306281604</v>
      </c>
      <c r="D729">
        <v>-1.54725064239601E-2</v>
      </c>
      <c r="E729">
        <v>-1.15695978428385E-2</v>
      </c>
      <c r="F729">
        <v>-4.77564034635176E-3</v>
      </c>
      <c r="G729">
        <v>3.9504012236263798E-2</v>
      </c>
    </row>
    <row r="730" spans="1:7" x14ac:dyDescent="0.25">
      <c r="A730">
        <v>1095</v>
      </c>
      <c r="B730">
        <v>-9.1214379664765304E-3</v>
      </c>
      <c r="C730">
        <v>0.90423455698403699</v>
      </c>
      <c r="D730">
        <v>-1.5448198271449999E-2</v>
      </c>
      <c r="E730">
        <v>-1.15103909387901E-2</v>
      </c>
      <c r="F730">
        <v>-4.6463280508835803E-3</v>
      </c>
      <c r="G730">
        <v>3.9613425724765797E-2</v>
      </c>
    </row>
    <row r="731" spans="1:7" x14ac:dyDescent="0.25">
      <c r="A731">
        <v>1096</v>
      </c>
      <c r="B731">
        <v>-9.1431261013481206E-3</v>
      </c>
      <c r="C731">
        <v>0.90396640839736997</v>
      </c>
      <c r="D731">
        <v>-1.54787927936969E-2</v>
      </c>
      <c r="E731">
        <v>-1.14050672822386E-2</v>
      </c>
      <c r="F731">
        <v>-4.4082239942915503E-3</v>
      </c>
      <c r="G731">
        <v>3.9784736977372101E-2</v>
      </c>
    </row>
    <row r="732" spans="1:7" x14ac:dyDescent="0.25">
      <c r="A732">
        <v>1097</v>
      </c>
      <c r="B732">
        <v>-9.1418503586896092E-3</v>
      </c>
      <c r="C732">
        <v>0.90435649745876501</v>
      </c>
      <c r="D732">
        <v>-1.5491365260193599E-2</v>
      </c>
      <c r="E732">
        <v>-1.1368261428205699E-2</v>
      </c>
      <c r="F732">
        <v>-4.3862981045269603E-3</v>
      </c>
      <c r="G732">
        <v>3.9772362233784102E-2</v>
      </c>
    </row>
    <row r="733" spans="1:7" x14ac:dyDescent="0.25">
      <c r="A733">
        <v>1098</v>
      </c>
      <c r="B733">
        <v>-9.0899669820202304E-3</v>
      </c>
      <c r="C733">
        <v>0.90329154639694598</v>
      </c>
      <c r="D733">
        <v>-1.5431852369369E-2</v>
      </c>
      <c r="E733">
        <v>-1.1216351397594099E-2</v>
      </c>
      <c r="F733">
        <v>-4.14547039871306E-3</v>
      </c>
      <c r="G733">
        <v>3.9996590154554403E-2</v>
      </c>
    </row>
    <row r="734" spans="1:7" x14ac:dyDescent="0.25">
      <c r="A734">
        <v>1099</v>
      </c>
      <c r="B734">
        <v>-9.1057027593149896E-3</v>
      </c>
      <c r="C734">
        <v>0.90383413631869602</v>
      </c>
      <c r="D734">
        <v>-1.54305949668028E-2</v>
      </c>
      <c r="E734">
        <v>-1.11321221055771E-2</v>
      </c>
      <c r="F734">
        <v>-3.8778229903690198E-3</v>
      </c>
      <c r="G734">
        <v>4.0153285156653097E-2</v>
      </c>
    </row>
    <row r="735" spans="1:7" x14ac:dyDescent="0.25">
      <c r="A735">
        <v>1100</v>
      </c>
      <c r="B735">
        <v>-9.0674255509352007E-3</v>
      </c>
      <c r="C735">
        <v>0.90386546027568404</v>
      </c>
      <c r="D735">
        <v>-1.54150867024801E-2</v>
      </c>
      <c r="E735">
        <v>-1.1013580859039701E-2</v>
      </c>
      <c r="F735">
        <v>-3.68580701996204E-3</v>
      </c>
      <c r="G735">
        <v>4.0118988408496203E-2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8AE0-09DA-4934-8B03-A1A5272D4DCC}">
  <dimension ref="A1:F737"/>
  <sheetViews>
    <sheetView topLeftCell="A288" workbookViewId="0">
      <selection activeCell="B300" sqref="B300:F300"/>
    </sheetView>
  </sheetViews>
  <sheetFormatPr defaultRowHeight="15" x14ac:dyDescent="0.25"/>
  <sheetData>
    <row r="1" spans="1:6" x14ac:dyDescent="0.25">
      <c r="A1" t="s">
        <v>55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</row>
    <row r="2" spans="1:6" x14ac:dyDescent="0.25">
      <c r="A2">
        <v>365</v>
      </c>
      <c r="B2">
        <v>9.4288289203082395E-2</v>
      </c>
      <c r="C2">
        <v>8.9798891656860502E-2</v>
      </c>
      <c r="D2">
        <v>5.4646651140295301E-2</v>
      </c>
      <c r="E2">
        <v>9.4288289203082395E-2</v>
      </c>
      <c r="F2">
        <v>9.93554485272862E-2</v>
      </c>
    </row>
    <row r="3" spans="1:6" x14ac:dyDescent="0.25">
      <c r="A3">
        <v>366</v>
      </c>
      <c r="B3">
        <v>9.4184158729576806E-2</v>
      </c>
      <c r="C3">
        <v>8.8889819872908102E-2</v>
      </c>
      <c r="D3">
        <v>5.3989623450477899E-2</v>
      </c>
      <c r="E3">
        <v>9.4184158729576806E-2</v>
      </c>
      <c r="F3">
        <v>9.9309592532673893E-2</v>
      </c>
    </row>
    <row r="4" spans="1:6" x14ac:dyDescent="0.25">
      <c r="A4">
        <v>367</v>
      </c>
      <c r="B4">
        <v>9.3401551736743194E-2</v>
      </c>
      <c r="C4">
        <v>9.6887755986190205E-2</v>
      </c>
      <c r="D4">
        <v>6.1683960661575797E-2</v>
      </c>
      <c r="E4">
        <v>9.3401551736743194E-2</v>
      </c>
      <c r="F4">
        <v>9.9212437494284003E-2</v>
      </c>
    </row>
    <row r="5" spans="1:6" x14ac:dyDescent="0.25">
      <c r="A5">
        <v>368</v>
      </c>
      <c r="B5">
        <v>9.3128079758558399E-2</v>
      </c>
      <c r="C5">
        <v>9.6157164988921004E-2</v>
      </c>
      <c r="D5">
        <v>6.0750393165431203E-2</v>
      </c>
      <c r="E5">
        <v>9.3128079758558399E-2</v>
      </c>
      <c r="F5">
        <v>9.9325423221672302E-2</v>
      </c>
    </row>
    <row r="6" spans="1:6" x14ac:dyDescent="0.25">
      <c r="A6">
        <v>369</v>
      </c>
      <c r="B6">
        <v>9.2499961906250303E-2</v>
      </c>
      <c r="C6">
        <v>9.5985949540201995E-2</v>
      </c>
      <c r="D6">
        <v>6.0538657173040501E-2</v>
      </c>
      <c r="E6">
        <v>9.2499961906250303E-2</v>
      </c>
      <c r="F6">
        <v>9.90323760808757E-2</v>
      </c>
    </row>
    <row r="7" spans="1:6" x14ac:dyDescent="0.25">
      <c r="A7">
        <v>370</v>
      </c>
      <c r="B7">
        <v>9.9439530428069495E-2</v>
      </c>
      <c r="C7">
        <v>9.0326320703286597E-2</v>
      </c>
      <c r="D7">
        <v>5.5069938941818698E-2</v>
      </c>
      <c r="E7">
        <v>9.9439530428069495E-2</v>
      </c>
      <c r="F7">
        <v>0.106670528882871</v>
      </c>
    </row>
    <row r="8" spans="1:6" x14ac:dyDescent="0.25">
      <c r="A8">
        <v>371</v>
      </c>
      <c r="B8">
        <v>9.8947282120236693E-2</v>
      </c>
      <c r="C8">
        <v>8.9662729851610001E-2</v>
      </c>
      <c r="D8">
        <v>5.4391596523825497E-2</v>
      </c>
      <c r="E8">
        <v>9.8947282120236693E-2</v>
      </c>
      <c r="F8">
        <v>0.106475694977422</v>
      </c>
    </row>
    <row r="9" spans="1:6" x14ac:dyDescent="0.25">
      <c r="A9">
        <v>372</v>
      </c>
      <c r="B9">
        <v>9.8459404757854793E-2</v>
      </c>
      <c r="C9">
        <v>8.9131839723410503E-2</v>
      </c>
      <c r="D9">
        <v>5.42409975430551E-2</v>
      </c>
      <c r="E9">
        <v>9.8459404757854793E-2</v>
      </c>
      <c r="F9">
        <v>0.106226590353524</v>
      </c>
    </row>
    <row r="10" spans="1:6" x14ac:dyDescent="0.25">
      <c r="A10">
        <v>373</v>
      </c>
      <c r="B10">
        <v>9.8049357744846494E-2</v>
      </c>
      <c r="C10">
        <v>8.8451435811441298E-2</v>
      </c>
      <c r="D10">
        <v>5.3336534508650897E-2</v>
      </c>
      <c r="E10">
        <v>9.8049357744846494E-2</v>
      </c>
      <c r="F10">
        <v>0.106172793640974</v>
      </c>
    </row>
    <row r="11" spans="1:6" x14ac:dyDescent="0.25">
      <c r="A11">
        <v>374</v>
      </c>
      <c r="B11">
        <v>9.7466266022817702E-2</v>
      </c>
      <c r="C11">
        <v>8.7956588461875998E-2</v>
      </c>
      <c r="D11">
        <v>5.28943286266116E-2</v>
      </c>
      <c r="E11">
        <v>9.7466266022817702E-2</v>
      </c>
      <c r="F11">
        <v>0.105972085347912</v>
      </c>
    </row>
    <row r="12" spans="1:6" x14ac:dyDescent="0.25">
      <c r="A12">
        <v>375</v>
      </c>
      <c r="B12">
        <v>9.7064214921591493E-2</v>
      </c>
      <c r="C12">
        <v>8.7402815556771193E-2</v>
      </c>
      <c r="D12">
        <v>5.2352614660018802E-2</v>
      </c>
      <c r="E12">
        <v>9.7064214921591493E-2</v>
      </c>
      <c r="F12">
        <v>0.105824108535631</v>
      </c>
    </row>
    <row r="13" spans="1:6" x14ac:dyDescent="0.25">
      <c r="A13">
        <v>376</v>
      </c>
      <c r="B13">
        <v>9.6596348542529797E-2</v>
      </c>
      <c r="C13">
        <v>8.6798298502605106E-2</v>
      </c>
      <c r="D13">
        <v>5.17783028454811E-2</v>
      </c>
      <c r="E13">
        <v>9.6596348542529797E-2</v>
      </c>
      <c r="F13">
        <v>0.105390998148179</v>
      </c>
    </row>
    <row r="14" spans="1:6" x14ac:dyDescent="0.25">
      <c r="A14">
        <v>377</v>
      </c>
      <c r="B14">
        <v>9.6094305906726199E-2</v>
      </c>
      <c r="C14">
        <v>8.62523560899085E-2</v>
      </c>
      <c r="D14">
        <v>5.1259969335227001E-2</v>
      </c>
      <c r="E14">
        <v>9.6094305906726199E-2</v>
      </c>
      <c r="F14">
        <v>0.105367195139034</v>
      </c>
    </row>
    <row r="15" spans="1:6" x14ac:dyDescent="0.25">
      <c r="A15">
        <v>378</v>
      </c>
      <c r="B15">
        <v>9.5416980727953904E-2</v>
      </c>
      <c r="C15">
        <v>8.5425739108456897E-2</v>
      </c>
      <c r="D15">
        <v>5.0449480454187803E-2</v>
      </c>
      <c r="E15">
        <v>9.5416980727953904E-2</v>
      </c>
      <c r="F15">
        <v>0.104848281767006</v>
      </c>
    </row>
    <row r="16" spans="1:6" x14ac:dyDescent="0.25">
      <c r="A16">
        <v>379</v>
      </c>
      <c r="B16">
        <v>9.4737469292728901E-2</v>
      </c>
      <c r="C16">
        <v>8.4905808772340496E-2</v>
      </c>
      <c r="D16">
        <v>5.00954884891558E-2</v>
      </c>
      <c r="E16">
        <v>9.4737469292728901E-2</v>
      </c>
      <c r="F16">
        <v>0.10435649517592099</v>
      </c>
    </row>
    <row r="17" spans="1:6" x14ac:dyDescent="0.25">
      <c r="A17">
        <v>380</v>
      </c>
      <c r="B17">
        <v>9.4354665175942307E-2</v>
      </c>
      <c r="C17">
        <v>8.4077531836480104E-2</v>
      </c>
      <c r="D17">
        <v>4.9458931823531699E-2</v>
      </c>
      <c r="E17">
        <v>9.4354665175942307E-2</v>
      </c>
      <c r="F17">
        <v>0.104048997212616</v>
      </c>
    </row>
    <row r="18" spans="1:6" x14ac:dyDescent="0.25">
      <c r="A18">
        <v>381</v>
      </c>
      <c r="B18">
        <v>9.3938768557126295E-2</v>
      </c>
      <c r="C18">
        <v>8.3717170862619303E-2</v>
      </c>
      <c r="D18">
        <v>4.8871420301091602E-2</v>
      </c>
      <c r="E18">
        <v>9.3938768557126295E-2</v>
      </c>
      <c r="F18">
        <v>0.103849267806565</v>
      </c>
    </row>
    <row r="19" spans="1:6" x14ac:dyDescent="0.25">
      <c r="A19">
        <v>382</v>
      </c>
      <c r="B19">
        <v>9.3265332553225999E-2</v>
      </c>
      <c r="C19">
        <v>8.3086206043767805E-2</v>
      </c>
      <c r="D19">
        <v>4.8233256778962702E-2</v>
      </c>
      <c r="E19">
        <v>9.3265332553225999E-2</v>
      </c>
      <c r="F19">
        <v>0.103232452387765</v>
      </c>
    </row>
    <row r="20" spans="1:6" x14ac:dyDescent="0.25">
      <c r="A20">
        <v>383</v>
      </c>
      <c r="B20">
        <v>9.2794010167280797E-2</v>
      </c>
      <c r="C20">
        <v>8.2393149388232695E-2</v>
      </c>
      <c r="D20">
        <v>4.7714772007543697E-2</v>
      </c>
      <c r="E20">
        <v>9.2794010167280797E-2</v>
      </c>
      <c r="F20">
        <v>0.103007221757816</v>
      </c>
    </row>
    <row r="21" spans="1:6" x14ac:dyDescent="0.25">
      <c r="A21">
        <v>384</v>
      </c>
      <c r="B21">
        <v>9.2189465302568996E-2</v>
      </c>
      <c r="C21">
        <v>8.1665029630246397E-2</v>
      </c>
      <c r="D21">
        <v>4.7111703200897699E-2</v>
      </c>
      <c r="E21">
        <v>9.2189465302568996E-2</v>
      </c>
      <c r="F21">
        <v>0.102513115000887</v>
      </c>
    </row>
    <row r="22" spans="1:6" x14ac:dyDescent="0.25">
      <c r="A22">
        <v>385</v>
      </c>
      <c r="B22">
        <v>9.1769198207460698E-2</v>
      </c>
      <c r="C22">
        <v>8.1133874120164498E-2</v>
      </c>
      <c r="D22">
        <v>4.6613411023516897E-2</v>
      </c>
      <c r="E22">
        <v>9.1769198207460698E-2</v>
      </c>
      <c r="F22">
        <v>0.10232123623773499</v>
      </c>
    </row>
    <row r="23" spans="1:6" x14ac:dyDescent="0.25">
      <c r="A23">
        <v>386</v>
      </c>
      <c r="B23">
        <v>9.1329507286721803E-2</v>
      </c>
      <c r="C23">
        <v>8.0543242385370306E-2</v>
      </c>
      <c r="D23">
        <v>4.5681736908263999E-2</v>
      </c>
      <c r="E23">
        <v>9.1329507286721803E-2</v>
      </c>
      <c r="F23">
        <v>0.102032203679141</v>
      </c>
    </row>
    <row r="24" spans="1:6" x14ac:dyDescent="0.25">
      <c r="A24">
        <v>387</v>
      </c>
      <c r="B24">
        <v>9.0808888604969995E-2</v>
      </c>
      <c r="C24">
        <v>7.9902773921544101E-2</v>
      </c>
      <c r="D24">
        <v>4.5323895148980997E-2</v>
      </c>
      <c r="E24">
        <v>9.0808888604969995E-2</v>
      </c>
      <c r="F24">
        <v>0.10168792359185901</v>
      </c>
    </row>
    <row r="25" spans="1:6" x14ac:dyDescent="0.25">
      <c r="A25">
        <v>388</v>
      </c>
      <c r="B25">
        <v>9.0291566558068498E-2</v>
      </c>
      <c r="C25">
        <v>7.9036042249598495E-2</v>
      </c>
      <c r="D25">
        <v>4.5049685103621298E-2</v>
      </c>
      <c r="E25">
        <v>9.0291566558068498E-2</v>
      </c>
      <c r="F25">
        <v>0.101324721274745</v>
      </c>
    </row>
    <row r="26" spans="1:6" x14ac:dyDescent="0.25">
      <c r="A26">
        <v>389</v>
      </c>
      <c r="B26">
        <v>8.9928685583683707E-2</v>
      </c>
      <c r="C26">
        <v>7.8238114656733998E-2</v>
      </c>
      <c r="D26">
        <v>4.44060443368582E-2</v>
      </c>
      <c r="E26">
        <v>8.9928685583683707E-2</v>
      </c>
      <c r="F26">
        <v>0.101034158741773</v>
      </c>
    </row>
    <row r="27" spans="1:6" x14ac:dyDescent="0.25">
      <c r="A27">
        <v>390</v>
      </c>
      <c r="B27">
        <v>8.9699035492412496E-2</v>
      </c>
      <c r="C27">
        <v>7.7282844011670404E-2</v>
      </c>
      <c r="D27">
        <v>4.4136739766791298E-2</v>
      </c>
      <c r="E27">
        <v>8.9699035492412496E-2</v>
      </c>
      <c r="F27">
        <v>0.10100401715659001</v>
      </c>
    </row>
    <row r="28" spans="1:6" x14ac:dyDescent="0.25">
      <c r="A28">
        <v>391</v>
      </c>
      <c r="B28">
        <v>8.8968168364494393E-2</v>
      </c>
      <c r="C28">
        <v>7.7640499746240502E-2</v>
      </c>
      <c r="D28">
        <v>4.3727812441923898E-2</v>
      </c>
      <c r="E28">
        <v>8.8968168364494393E-2</v>
      </c>
      <c r="F28">
        <v>0.100222163358271</v>
      </c>
    </row>
    <row r="29" spans="1:6" x14ac:dyDescent="0.25">
      <c r="A29">
        <v>392</v>
      </c>
      <c r="B29">
        <v>8.8296535859213501E-2</v>
      </c>
      <c r="C29">
        <v>7.6819730942478598E-2</v>
      </c>
      <c r="D29">
        <v>4.2844480019885597E-2</v>
      </c>
      <c r="E29">
        <v>8.8296535859213501E-2</v>
      </c>
      <c r="F29">
        <v>0.10011550675299</v>
      </c>
    </row>
    <row r="30" spans="1:6" x14ac:dyDescent="0.25">
      <c r="A30">
        <v>393</v>
      </c>
      <c r="B30">
        <v>8.7215903924054497E-2</v>
      </c>
      <c r="C30">
        <v>7.5686075164423106E-2</v>
      </c>
      <c r="D30">
        <v>4.1750126282062199E-2</v>
      </c>
      <c r="E30">
        <v>8.7215903924054497E-2</v>
      </c>
      <c r="F30">
        <v>9.8590178437227796E-2</v>
      </c>
    </row>
    <row r="31" spans="1:6" x14ac:dyDescent="0.25">
      <c r="A31">
        <v>394</v>
      </c>
      <c r="B31">
        <v>8.6976540896086099E-2</v>
      </c>
      <c r="C31">
        <v>7.4837513124659194E-2</v>
      </c>
      <c r="D31">
        <v>4.1445672317299703E-2</v>
      </c>
      <c r="E31">
        <v>8.6976540896086099E-2</v>
      </c>
      <c r="F31">
        <v>9.7979693680870505E-2</v>
      </c>
    </row>
    <row r="32" spans="1:6" x14ac:dyDescent="0.25">
      <c r="A32">
        <v>395</v>
      </c>
      <c r="B32">
        <v>8.6924545974190096E-2</v>
      </c>
      <c r="C32">
        <v>7.4250739388654105E-2</v>
      </c>
      <c r="D32">
        <v>4.0778245889740702E-2</v>
      </c>
      <c r="E32">
        <v>8.6924545974190096E-2</v>
      </c>
      <c r="F32">
        <v>9.8172930096306205E-2</v>
      </c>
    </row>
    <row r="33" spans="1:6" x14ac:dyDescent="0.25">
      <c r="A33">
        <v>396</v>
      </c>
      <c r="B33">
        <v>8.6202566376565495E-2</v>
      </c>
      <c r="C33">
        <v>7.4201276263538105E-2</v>
      </c>
      <c r="D33">
        <v>4.0446823655960203E-2</v>
      </c>
      <c r="E33">
        <v>8.6202566376565495E-2</v>
      </c>
      <c r="F33">
        <v>9.7419522046166704E-2</v>
      </c>
    </row>
    <row r="34" spans="1:6" x14ac:dyDescent="0.25">
      <c r="A34">
        <v>397</v>
      </c>
      <c r="B34">
        <v>8.6747915850636695E-2</v>
      </c>
      <c r="C34">
        <v>7.35150417218534E-2</v>
      </c>
      <c r="D34">
        <v>4.0271915628403897E-2</v>
      </c>
      <c r="E34">
        <v>8.6747915850636695E-2</v>
      </c>
      <c r="F34">
        <v>9.7166865560002105E-2</v>
      </c>
    </row>
    <row r="35" spans="1:6" x14ac:dyDescent="0.25">
      <c r="A35">
        <v>398</v>
      </c>
      <c r="B35">
        <v>8.5674828651746707E-2</v>
      </c>
      <c r="C35">
        <v>7.2565986169601401E-2</v>
      </c>
      <c r="D35">
        <v>3.93846402672084E-2</v>
      </c>
      <c r="E35">
        <v>8.5674828651746707E-2</v>
      </c>
      <c r="F35">
        <v>9.6332242971931506E-2</v>
      </c>
    </row>
    <row r="36" spans="1:6" x14ac:dyDescent="0.25">
      <c r="A36">
        <v>399</v>
      </c>
      <c r="B36">
        <v>8.5566925195804E-2</v>
      </c>
      <c r="C36">
        <v>7.2079673643627301E-2</v>
      </c>
      <c r="D36">
        <v>3.9229648348941902E-2</v>
      </c>
      <c r="E36">
        <v>8.5566925195804E-2</v>
      </c>
      <c r="F36">
        <v>9.6164752045198601E-2</v>
      </c>
    </row>
    <row r="37" spans="1:6" x14ac:dyDescent="0.25">
      <c r="A37">
        <v>400</v>
      </c>
      <c r="B37">
        <v>8.5177849145688794E-2</v>
      </c>
      <c r="C37">
        <v>7.1252450199339804E-2</v>
      </c>
      <c r="D37">
        <v>3.8319356095528702E-2</v>
      </c>
      <c r="E37">
        <v>8.5177849145688794E-2</v>
      </c>
      <c r="F37">
        <v>9.5483529443470605E-2</v>
      </c>
    </row>
    <row r="38" spans="1:6" x14ac:dyDescent="0.25">
      <c r="A38">
        <v>401</v>
      </c>
      <c r="B38">
        <v>8.4799680006956299E-2</v>
      </c>
      <c r="C38">
        <v>7.0803387764454107E-2</v>
      </c>
      <c r="D38">
        <v>3.7809249592036201E-2</v>
      </c>
      <c r="E38">
        <v>8.4799680006956299E-2</v>
      </c>
      <c r="F38">
        <v>9.5096823795293106E-2</v>
      </c>
    </row>
    <row r="39" spans="1:6" x14ac:dyDescent="0.25">
      <c r="A39">
        <v>402</v>
      </c>
      <c r="B39">
        <v>8.4234097518054302E-2</v>
      </c>
      <c r="C39">
        <v>6.9899511568975503E-2</v>
      </c>
      <c r="D39">
        <v>3.7363634021404003E-2</v>
      </c>
      <c r="E39">
        <v>8.4234097518054302E-2</v>
      </c>
      <c r="F39">
        <v>9.4484748330155105E-2</v>
      </c>
    </row>
    <row r="40" spans="1:6" x14ac:dyDescent="0.25">
      <c r="A40">
        <v>403</v>
      </c>
      <c r="B40">
        <v>8.3952109153329402E-2</v>
      </c>
      <c r="C40">
        <v>6.9379486887878594E-2</v>
      </c>
      <c r="D40">
        <v>3.65143956881466E-2</v>
      </c>
      <c r="E40">
        <v>8.3952109153329402E-2</v>
      </c>
      <c r="F40">
        <v>9.3479102688124802E-2</v>
      </c>
    </row>
    <row r="41" spans="1:6" x14ac:dyDescent="0.25">
      <c r="A41">
        <v>404</v>
      </c>
      <c r="B41">
        <v>8.3737709723752704E-2</v>
      </c>
      <c r="C41">
        <v>6.8695736020029097E-2</v>
      </c>
      <c r="D41">
        <v>3.5972432753928897E-2</v>
      </c>
      <c r="E41">
        <v>8.3737709723752704E-2</v>
      </c>
      <c r="F41">
        <v>9.3544816415413498E-2</v>
      </c>
    </row>
    <row r="42" spans="1:6" x14ac:dyDescent="0.25">
      <c r="A42">
        <v>405</v>
      </c>
      <c r="B42">
        <v>8.3336587784767296E-2</v>
      </c>
      <c r="C42">
        <v>6.7996806741029897E-2</v>
      </c>
      <c r="D42">
        <v>3.5543308010929898E-2</v>
      </c>
      <c r="E42">
        <v>8.3336587784767296E-2</v>
      </c>
      <c r="F42">
        <v>9.2861771626043102E-2</v>
      </c>
    </row>
    <row r="43" spans="1:6" x14ac:dyDescent="0.25">
      <c r="A43">
        <v>406</v>
      </c>
      <c r="B43">
        <v>8.3048871555867904E-2</v>
      </c>
      <c r="C43">
        <v>6.7584584879614898E-2</v>
      </c>
      <c r="D43">
        <v>3.5076468255347201E-2</v>
      </c>
      <c r="E43">
        <v>8.3048871555867904E-2</v>
      </c>
      <c r="F43">
        <v>9.2297415591246698E-2</v>
      </c>
    </row>
    <row r="44" spans="1:6" x14ac:dyDescent="0.25">
      <c r="A44">
        <v>407</v>
      </c>
      <c r="B44">
        <v>8.2368474057584795E-2</v>
      </c>
      <c r="C44">
        <v>6.6998908095612E-2</v>
      </c>
      <c r="D44">
        <v>3.4761599582611998E-2</v>
      </c>
      <c r="E44">
        <v>8.2368474057584795E-2</v>
      </c>
      <c r="F44">
        <v>9.1762224023885799E-2</v>
      </c>
    </row>
    <row r="45" spans="1:6" x14ac:dyDescent="0.25">
      <c r="A45">
        <v>408</v>
      </c>
      <c r="B45">
        <v>8.2498691623583906E-2</v>
      </c>
      <c r="C45">
        <v>6.6555232573633397E-2</v>
      </c>
      <c r="D45">
        <v>3.4075703678104703E-2</v>
      </c>
      <c r="E45">
        <v>8.2498691623583906E-2</v>
      </c>
      <c r="F45">
        <v>9.1065370638309398E-2</v>
      </c>
    </row>
    <row r="46" spans="1:6" x14ac:dyDescent="0.25">
      <c r="A46">
        <v>409</v>
      </c>
      <c r="B46">
        <v>8.1940291634695198E-2</v>
      </c>
      <c r="C46">
        <v>6.5888546215941396E-2</v>
      </c>
      <c r="D46">
        <v>3.3678952401177499E-2</v>
      </c>
      <c r="E46">
        <v>8.1940291634695198E-2</v>
      </c>
      <c r="F46">
        <v>9.1083581802272495E-2</v>
      </c>
    </row>
    <row r="47" spans="1:6" x14ac:dyDescent="0.25">
      <c r="A47">
        <v>410</v>
      </c>
      <c r="B47">
        <v>8.1974383832969996E-2</v>
      </c>
      <c r="C47">
        <v>6.5756140131053201E-2</v>
      </c>
      <c r="D47">
        <v>3.3247398252383202E-2</v>
      </c>
      <c r="E47">
        <v>8.1974383832969996E-2</v>
      </c>
      <c r="F47">
        <v>9.1063228198635507E-2</v>
      </c>
    </row>
    <row r="48" spans="1:6" x14ac:dyDescent="0.25">
      <c r="A48">
        <v>411</v>
      </c>
      <c r="B48">
        <v>8.1601088957569998E-2</v>
      </c>
      <c r="C48">
        <v>6.5384406044969604E-2</v>
      </c>
      <c r="D48">
        <v>3.2871076709636203E-2</v>
      </c>
      <c r="E48">
        <v>8.1601088957569998E-2</v>
      </c>
      <c r="F48">
        <v>9.0659566968723307E-2</v>
      </c>
    </row>
    <row r="49" spans="1:6" x14ac:dyDescent="0.25">
      <c r="A49">
        <v>412</v>
      </c>
      <c r="B49">
        <v>8.0952780256679999E-2</v>
      </c>
      <c r="C49">
        <v>6.4942375999783697E-2</v>
      </c>
      <c r="D49">
        <v>3.2262997067708299E-2</v>
      </c>
      <c r="E49">
        <v>8.0952780256679999E-2</v>
      </c>
      <c r="F49">
        <v>9.0091116163002902E-2</v>
      </c>
    </row>
    <row r="50" spans="1:6" x14ac:dyDescent="0.25">
      <c r="A50">
        <v>413</v>
      </c>
      <c r="B50">
        <v>8.1131780117983193E-2</v>
      </c>
      <c r="C50">
        <v>6.4422708576289303E-2</v>
      </c>
      <c r="D50">
        <v>3.18590178298013E-2</v>
      </c>
      <c r="E50">
        <v>8.1131780117983193E-2</v>
      </c>
      <c r="F50">
        <v>8.9688890963704901E-2</v>
      </c>
    </row>
    <row r="51" spans="1:6" x14ac:dyDescent="0.25">
      <c r="A51">
        <v>414</v>
      </c>
      <c r="B51">
        <v>8.0876910767766694E-2</v>
      </c>
      <c r="C51">
        <v>6.4273123359757198E-2</v>
      </c>
      <c r="D51">
        <v>3.1877244907699998E-2</v>
      </c>
      <c r="E51">
        <v>8.0876910767766694E-2</v>
      </c>
      <c r="F51">
        <v>8.9926014535849003E-2</v>
      </c>
    </row>
    <row r="52" spans="1:6" x14ac:dyDescent="0.25">
      <c r="A52">
        <v>415</v>
      </c>
      <c r="B52">
        <v>8.0313275532607101E-2</v>
      </c>
      <c r="C52">
        <v>6.4133657641119501E-2</v>
      </c>
      <c r="D52">
        <v>3.1688000979606397E-2</v>
      </c>
      <c r="E52">
        <v>8.0313275532607101E-2</v>
      </c>
      <c r="F52">
        <v>8.9647247486751902E-2</v>
      </c>
    </row>
    <row r="53" spans="1:6" x14ac:dyDescent="0.25">
      <c r="A53">
        <v>416</v>
      </c>
      <c r="B53">
        <v>8.0640492276081693E-2</v>
      </c>
      <c r="C53">
        <v>6.40415442011847E-2</v>
      </c>
      <c r="D53">
        <v>3.1714163128940501E-2</v>
      </c>
      <c r="E53">
        <v>8.0640492276081693E-2</v>
      </c>
      <c r="F53">
        <v>8.94524304150974E-2</v>
      </c>
    </row>
    <row r="54" spans="1:6" x14ac:dyDescent="0.25">
      <c r="A54">
        <v>417</v>
      </c>
      <c r="B54">
        <v>7.9954979052260094E-2</v>
      </c>
      <c r="C54">
        <v>6.3337999413080395E-2</v>
      </c>
      <c r="D54">
        <v>3.08362566728775E-2</v>
      </c>
      <c r="E54">
        <v>7.9954979052260094E-2</v>
      </c>
      <c r="F54">
        <v>8.8917533369986396E-2</v>
      </c>
    </row>
    <row r="55" spans="1:6" x14ac:dyDescent="0.25">
      <c r="A55">
        <v>418</v>
      </c>
      <c r="B55">
        <v>7.9887113605955698E-2</v>
      </c>
      <c r="C55">
        <v>6.3289261191772694E-2</v>
      </c>
      <c r="D55">
        <v>3.09075990653754E-2</v>
      </c>
      <c r="E55">
        <v>7.9887113605955698E-2</v>
      </c>
      <c r="F55">
        <v>8.8820011016761E-2</v>
      </c>
    </row>
    <row r="56" spans="1:6" x14ac:dyDescent="0.25">
      <c r="A56">
        <v>419</v>
      </c>
      <c r="B56">
        <v>8.0182144421500998E-2</v>
      </c>
      <c r="C56">
        <v>6.3044647804653797E-2</v>
      </c>
      <c r="D56">
        <v>3.0651660177146899E-2</v>
      </c>
      <c r="E56">
        <v>8.0182144421500998E-2</v>
      </c>
      <c r="F56">
        <v>8.9000151403039504E-2</v>
      </c>
    </row>
    <row r="57" spans="1:6" x14ac:dyDescent="0.25">
      <c r="A57">
        <v>420</v>
      </c>
      <c r="B57">
        <v>7.9694016130152895E-2</v>
      </c>
      <c r="C57">
        <v>6.2645626061429205E-2</v>
      </c>
      <c r="D57">
        <v>3.0263145213635399E-2</v>
      </c>
      <c r="E57">
        <v>7.9694016130152895E-2</v>
      </c>
      <c r="F57">
        <v>8.8415234312011801E-2</v>
      </c>
    </row>
    <row r="58" spans="1:6" x14ac:dyDescent="0.25">
      <c r="A58">
        <v>421</v>
      </c>
      <c r="B58">
        <v>7.9500482934928798E-2</v>
      </c>
      <c r="C58">
        <v>6.2027991214109603E-2</v>
      </c>
      <c r="D58">
        <v>2.9943370369192999E-2</v>
      </c>
      <c r="E58">
        <v>7.9500482934928798E-2</v>
      </c>
      <c r="F58">
        <v>8.8579229935143E-2</v>
      </c>
    </row>
    <row r="59" spans="1:6" x14ac:dyDescent="0.25">
      <c r="A59">
        <v>422</v>
      </c>
      <c r="B59">
        <v>7.9219986843275803E-2</v>
      </c>
      <c r="C59">
        <v>6.2524235587581606E-2</v>
      </c>
      <c r="D59">
        <v>2.9766594538237399E-2</v>
      </c>
      <c r="E59">
        <v>7.9219986843275803E-2</v>
      </c>
      <c r="F59">
        <v>8.8666044891727497E-2</v>
      </c>
    </row>
    <row r="60" spans="1:6" x14ac:dyDescent="0.25">
      <c r="A60">
        <v>423</v>
      </c>
      <c r="B60">
        <v>7.92100841586591E-2</v>
      </c>
      <c r="C60">
        <v>6.24565325018119E-2</v>
      </c>
      <c r="D60">
        <v>2.9877303611734601E-2</v>
      </c>
      <c r="E60">
        <v>7.92100841586591E-2</v>
      </c>
      <c r="F60">
        <v>8.8534497714232899E-2</v>
      </c>
    </row>
    <row r="61" spans="1:6" x14ac:dyDescent="0.25">
      <c r="A61">
        <v>424</v>
      </c>
      <c r="B61">
        <v>7.8938109209721399E-2</v>
      </c>
      <c r="C61">
        <v>6.2161770986293198E-2</v>
      </c>
      <c r="D61">
        <v>2.96773035790499E-2</v>
      </c>
      <c r="E61">
        <v>7.8938109209721399E-2</v>
      </c>
      <c r="F61">
        <v>8.8537692720077193E-2</v>
      </c>
    </row>
    <row r="62" spans="1:6" x14ac:dyDescent="0.25">
      <c r="A62">
        <v>425</v>
      </c>
      <c r="B62">
        <v>7.8869881687121807E-2</v>
      </c>
      <c r="C62">
        <v>6.2493642515830602E-2</v>
      </c>
      <c r="D62">
        <v>3.0152337751377701E-2</v>
      </c>
      <c r="E62">
        <v>7.8869881687121807E-2</v>
      </c>
      <c r="F62">
        <v>8.7786448705959697E-2</v>
      </c>
    </row>
    <row r="63" spans="1:6" x14ac:dyDescent="0.25">
      <c r="A63">
        <v>426</v>
      </c>
      <c r="B63">
        <v>7.8550240500882496E-2</v>
      </c>
      <c r="C63">
        <v>6.2727408194198794E-2</v>
      </c>
      <c r="D63">
        <v>3.0332530664903001E-2</v>
      </c>
      <c r="E63">
        <v>7.8550240500882496E-2</v>
      </c>
      <c r="F63">
        <v>8.7787511872468499E-2</v>
      </c>
    </row>
    <row r="64" spans="1:6" x14ac:dyDescent="0.25">
      <c r="A64">
        <v>427</v>
      </c>
      <c r="B64">
        <v>7.8425883490509996E-2</v>
      </c>
      <c r="C64">
        <v>6.2468567834592897E-2</v>
      </c>
      <c r="D64">
        <v>2.9938717451660799E-2</v>
      </c>
      <c r="E64">
        <v>7.8425883490509996E-2</v>
      </c>
      <c r="F64">
        <v>8.7432558916621994E-2</v>
      </c>
    </row>
    <row r="65" spans="1:6" x14ac:dyDescent="0.25">
      <c r="A65">
        <v>428</v>
      </c>
      <c r="B65">
        <v>7.8253195581184098E-2</v>
      </c>
      <c r="C65">
        <v>6.2245466928102303E-2</v>
      </c>
      <c r="D65">
        <v>2.968055865617E-2</v>
      </c>
      <c r="E65">
        <v>7.8253195581184098E-2</v>
      </c>
      <c r="F65">
        <v>8.74670850138968E-2</v>
      </c>
    </row>
    <row r="66" spans="1:6" x14ac:dyDescent="0.25">
      <c r="A66">
        <v>429</v>
      </c>
      <c r="B66">
        <v>7.8200674625511599E-2</v>
      </c>
      <c r="C66">
        <v>6.2082099417247197E-2</v>
      </c>
      <c r="D66">
        <v>2.94592689698694E-2</v>
      </c>
      <c r="E66">
        <v>7.8200674625511599E-2</v>
      </c>
      <c r="F66">
        <v>8.7428840885239098E-2</v>
      </c>
    </row>
    <row r="67" spans="1:6" x14ac:dyDescent="0.25">
      <c r="A67">
        <v>430</v>
      </c>
      <c r="B67">
        <v>7.8171036889686504E-2</v>
      </c>
      <c r="C67">
        <v>6.2161770986293198E-2</v>
      </c>
      <c r="D67">
        <v>2.9261784129096299E-2</v>
      </c>
      <c r="E67">
        <v>7.8171036889686504E-2</v>
      </c>
      <c r="F67">
        <v>8.7363514955380903E-2</v>
      </c>
    </row>
    <row r="68" spans="1:6" x14ac:dyDescent="0.25">
      <c r="A68">
        <v>431</v>
      </c>
      <c r="B68">
        <v>7.7852948574017602E-2</v>
      </c>
      <c r="C68">
        <v>6.1991421894693699E-2</v>
      </c>
      <c r="D68">
        <v>2.9223226980508599E-2</v>
      </c>
      <c r="E68">
        <v>7.7852948574017602E-2</v>
      </c>
      <c r="F68">
        <v>8.7247227251351006E-2</v>
      </c>
    </row>
    <row r="69" spans="1:6" x14ac:dyDescent="0.25">
      <c r="A69">
        <v>432</v>
      </c>
      <c r="B69">
        <v>7.7647250799573006E-2</v>
      </c>
      <c r="C69">
        <v>6.1704985277680799E-2</v>
      </c>
      <c r="D69">
        <v>2.8912107810096999E-2</v>
      </c>
      <c r="E69">
        <v>7.7647250799573006E-2</v>
      </c>
      <c r="F69">
        <v>8.7151140818821193E-2</v>
      </c>
    </row>
    <row r="70" spans="1:6" x14ac:dyDescent="0.25">
      <c r="A70">
        <v>433</v>
      </c>
      <c r="B70">
        <v>7.7578187285720995E-2</v>
      </c>
      <c r="C70">
        <v>6.1658432138862802E-2</v>
      </c>
      <c r="D70">
        <v>2.9004027292102001E-2</v>
      </c>
      <c r="E70">
        <v>7.7578187285720995E-2</v>
      </c>
      <c r="F70">
        <v>8.7170781068127895E-2</v>
      </c>
    </row>
    <row r="71" spans="1:6" x14ac:dyDescent="0.25">
      <c r="A71">
        <v>434</v>
      </c>
      <c r="B71">
        <v>7.7287513959186593E-2</v>
      </c>
      <c r="C71">
        <v>6.1575349689871599E-2</v>
      </c>
      <c r="D71">
        <v>2.8851767213364899E-2</v>
      </c>
      <c r="E71">
        <v>7.7287513959186593E-2</v>
      </c>
      <c r="F71">
        <v>8.7059321166361794E-2</v>
      </c>
    </row>
    <row r="72" spans="1:6" x14ac:dyDescent="0.25">
      <c r="A72">
        <v>435</v>
      </c>
      <c r="B72">
        <v>7.7286995073649403E-2</v>
      </c>
      <c r="C72">
        <v>6.1354207627953398E-2</v>
      </c>
      <c r="D72">
        <v>2.8726935209804301E-2</v>
      </c>
      <c r="E72">
        <v>7.7286995073649403E-2</v>
      </c>
      <c r="F72">
        <v>8.7166003628439903E-2</v>
      </c>
    </row>
    <row r="73" spans="1:6" x14ac:dyDescent="0.25">
      <c r="A73">
        <v>436</v>
      </c>
      <c r="B73">
        <v>7.7064968959741006E-2</v>
      </c>
      <c r="C73">
        <v>6.1346204596936599E-2</v>
      </c>
      <c r="D73">
        <v>2.8593789686542401E-2</v>
      </c>
      <c r="E73">
        <v>7.7064968959741006E-2</v>
      </c>
      <c r="F73">
        <v>8.6846565261309697E-2</v>
      </c>
    </row>
    <row r="74" spans="1:6" x14ac:dyDescent="0.25">
      <c r="A74">
        <v>437</v>
      </c>
      <c r="B74">
        <v>7.6868456437318503E-2</v>
      </c>
      <c r="C74">
        <v>6.1367212867905002E-2</v>
      </c>
      <c r="D74">
        <v>2.8484798478437202E-2</v>
      </c>
      <c r="E74">
        <v>7.6868456437318503E-2</v>
      </c>
      <c r="F74">
        <v>8.6842852243263005E-2</v>
      </c>
    </row>
    <row r="75" spans="1:6" x14ac:dyDescent="0.25">
      <c r="A75">
        <v>438</v>
      </c>
      <c r="B75">
        <v>7.6862754235269795E-2</v>
      </c>
      <c r="C75">
        <v>6.1277184575183802E-2</v>
      </c>
      <c r="D75">
        <v>2.8227038779905299E-2</v>
      </c>
      <c r="E75">
        <v>7.6862754235269795E-2</v>
      </c>
      <c r="F75">
        <v>8.6901203340092895E-2</v>
      </c>
    </row>
    <row r="76" spans="1:6" x14ac:dyDescent="0.25">
      <c r="A76">
        <v>439</v>
      </c>
      <c r="B76">
        <v>7.6834244348004802E-2</v>
      </c>
      <c r="C76">
        <v>6.1273683851880603E-2</v>
      </c>
      <c r="D76">
        <v>2.82465044954779E-2</v>
      </c>
      <c r="E76">
        <v>7.6834244348004802E-2</v>
      </c>
      <c r="F76">
        <v>8.7014214575483806E-2</v>
      </c>
    </row>
    <row r="77" spans="1:6" x14ac:dyDescent="0.25">
      <c r="A77">
        <v>440</v>
      </c>
      <c r="B77">
        <v>7.6829579271906007E-2</v>
      </c>
      <c r="C77">
        <v>6.1110681417134001E-2</v>
      </c>
      <c r="D77">
        <v>2.80579091700736E-2</v>
      </c>
      <c r="E77">
        <v>7.6829579271906007E-2</v>
      </c>
      <c r="F77">
        <v>8.6925076503182902E-2</v>
      </c>
    </row>
    <row r="78" spans="1:6" x14ac:dyDescent="0.25">
      <c r="A78">
        <v>441</v>
      </c>
      <c r="B78">
        <v>7.6620738873844005E-2</v>
      </c>
      <c r="C78">
        <v>6.1187674943255999E-2</v>
      </c>
      <c r="D78">
        <v>2.7978695757476701E-2</v>
      </c>
      <c r="E78">
        <v>7.6620738873844005E-2</v>
      </c>
      <c r="F78">
        <v>8.6857174059222705E-2</v>
      </c>
    </row>
    <row r="79" spans="1:6" x14ac:dyDescent="0.25">
      <c r="A79">
        <v>442</v>
      </c>
      <c r="B79">
        <v>7.6379893906935295E-2</v>
      </c>
      <c r="C79">
        <v>6.1103682682467297E-2</v>
      </c>
      <c r="D79">
        <v>2.7785586762340098E-2</v>
      </c>
      <c r="E79">
        <v>7.6379893906935295E-2</v>
      </c>
      <c r="F79">
        <v>8.6909160915311798E-2</v>
      </c>
    </row>
    <row r="80" spans="1:6" x14ac:dyDescent="0.25">
      <c r="A80">
        <v>443</v>
      </c>
      <c r="B80">
        <v>7.6403195647884697E-2</v>
      </c>
      <c r="C80">
        <v>6.1033701538323902E-2</v>
      </c>
      <c r="D80">
        <v>2.7792531640477999E-2</v>
      </c>
      <c r="E80">
        <v>7.6403195647884697E-2</v>
      </c>
      <c r="F80">
        <v>8.6757461588524903E-2</v>
      </c>
    </row>
    <row r="81" spans="1:6" x14ac:dyDescent="0.25">
      <c r="A81">
        <v>444</v>
      </c>
      <c r="B81">
        <v>7.6208535065684702E-2</v>
      </c>
      <c r="C81">
        <v>6.0903266791014099E-2</v>
      </c>
      <c r="D81">
        <v>2.7759197238207401E-2</v>
      </c>
      <c r="E81">
        <v>7.6208535065684702E-2</v>
      </c>
      <c r="F81">
        <v>8.7005193819462895E-2</v>
      </c>
    </row>
    <row r="82" spans="1:6" x14ac:dyDescent="0.25">
      <c r="A82">
        <v>445</v>
      </c>
      <c r="B82">
        <v>7.60320698993662E-2</v>
      </c>
      <c r="C82">
        <v>6.0776367895043502E-2</v>
      </c>
      <c r="D82">
        <v>2.7532868762503899E-2</v>
      </c>
      <c r="E82">
        <v>7.60320698993662E-2</v>
      </c>
      <c r="F82">
        <v>8.6838608832937397E-2</v>
      </c>
    </row>
    <row r="83" spans="1:6" x14ac:dyDescent="0.25">
      <c r="A83">
        <v>446</v>
      </c>
      <c r="B83">
        <v>7.5914121445404201E-2</v>
      </c>
      <c r="C83">
        <v>6.0689957980297402E-2</v>
      </c>
      <c r="D83">
        <v>2.74421853386747E-2</v>
      </c>
      <c r="E83">
        <v>7.5914121445404201E-2</v>
      </c>
      <c r="F83">
        <v>8.68253484428963E-2</v>
      </c>
    </row>
    <row r="84" spans="1:6" x14ac:dyDescent="0.25">
      <c r="A84">
        <v>447</v>
      </c>
      <c r="B84">
        <v>7.5857227942898203E-2</v>
      </c>
      <c r="C84">
        <v>6.0745398203219898E-2</v>
      </c>
      <c r="D84">
        <v>2.75263907470947E-2</v>
      </c>
      <c r="E84">
        <v>7.5857227942898203E-2</v>
      </c>
      <c r="F84">
        <v>8.7115047541528906E-2</v>
      </c>
    </row>
    <row r="85" spans="1:6" x14ac:dyDescent="0.25">
      <c r="A85">
        <v>448</v>
      </c>
      <c r="B85">
        <v>7.5921880227790103E-2</v>
      </c>
      <c r="C85">
        <v>6.0655998095998698E-2</v>
      </c>
      <c r="D85">
        <v>2.73552210672111E-2</v>
      </c>
      <c r="E85">
        <v>7.5921880227790103E-2</v>
      </c>
      <c r="F85">
        <v>8.7196261634081396E-2</v>
      </c>
    </row>
    <row r="86" spans="1:6" x14ac:dyDescent="0.25">
      <c r="A86">
        <v>449</v>
      </c>
      <c r="B86">
        <v>7.56912449552469E-2</v>
      </c>
      <c r="C86">
        <v>6.0846807191729302E-2</v>
      </c>
      <c r="D86">
        <v>2.72867720805933E-2</v>
      </c>
      <c r="E86">
        <v>7.56912449552469E-2</v>
      </c>
      <c r="F86">
        <v>8.7119824420706204E-2</v>
      </c>
    </row>
    <row r="87" spans="1:6" x14ac:dyDescent="0.25">
      <c r="A87">
        <v>450</v>
      </c>
      <c r="B87">
        <v>7.5695380832215706E-2</v>
      </c>
      <c r="C87">
        <v>6.0798847280414001E-2</v>
      </c>
      <c r="D87">
        <v>2.7305733219535701E-2</v>
      </c>
      <c r="E87">
        <v>7.5695380832215706E-2</v>
      </c>
      <c r="F87">
        <v>8.7320500806111007E-2</v>
      </c>
    </row>
    <row r="88" spans="1:6" x14ac:dyDescent="0.25">
      <c r="A88">
        <v>451</v>
      </c>
      <c r="B88">
        <v>7.5569771137709504E-2</v>
      </c>
      <c r="C88">
        <v>6.06679836342938E-2</v>
      </c>
      <c r="D88">
        <v>2.7164700667179902E-2</v>
      </c>
      <c r="E88">
        <v>7.5569771137709504E-2</v>
      </c>
      <c r="F88">
        <v>8.7302446753566701E-2</v>
      </c>
    </row>
    <row r="89" spans="1:6" x14ac:dyDescent="0.25">
      <c r="A89">
        <v>452</v>
      </c>
      <c r="B89">
        <v>7.5487084997149803E-2</v>
      </c>
      <c r="C89">
        <v>6.0520185107684997E-2</v>
      </c>
      <c r="D89">
        <v>2.71873552682632E-2</v>
      </c>
      <c r="E89">
        <v>7.5487084997149803E-2</v>
      </c>
      <c r="F89">
        <v>8.74676162060634E-2</v>
      </c>
    </row>
    <row r="90" spans="1:6" x14ac:dyDescent="0.25">
      <c r="A90">
        <v>453</v>
      </c>
      <c r="B90">
        <v>7.5508271820539402E-2</v>
      </c>
      <c r="C90">
        <v>6.0625036986292402E-2</v>
      </c>
      <c r="D90">
        <v>2.7165162994165101E-2</v>
      </c>
      <c r="E90">
        <v>7.5508271820539402E-2</v>
      </c>
      <c r="F90">
        <v>8.7508519954088704E-2</v>
      </c>
    </row>
    <row r="91" spans="1:6" x14ac:dyDescent="0.25">
      <c r="A91">
        <v>454</v>
      </c>
      <c r="B91">
        <v>7.5351203850693396E-2</v>
      </c>
      <c r="C91">
        <v>6.0687960266533898E-2</v>
      </c>
      <c r="D91">
        <v>2.7030646604270799E-2</v>
      </c>
      <c r="E91">
        <v>7.5351203850693396E-2</v>
      </c>
      <c r="F91">
        <v>8.7577055647157995E-2</v>
      </c>
    </row>
    <row r="92" spans="1:6" x14ac:dyDescent="0.25">
      <c r="A92">
        <v>455</v>
      </c>
      <c r="B92">
        <v>7.5210201076004804E-2</v>
      </c>
      <c r="C92">
        <v>6.0664487818122503E-2</v>
      </c>
      <c r="D92">
        <v>2.71096872697341E-2</v>
      </c>
      <c r="E92">
        <v>7.5210201076004804E-2</v>
      </c>
      <c r="F92">
        <v>8.7646664979269207E-2</v>
      </c>
    </row>
    <row r="93" spans="1:6" x14ac:dyDescent="0.25">
      <c r="A93">
        <v>456</v>
      </c>
      <c r="B93">
        <v>7.5128099671743803E-2</v>
      </c>
      <c r="C93">
        <v>6.0383915499604798E-2</v>
      </c>
      <c r="D93">
        <v>2.7025100431033199E-2</v>
      </c>
      <c r="E93">
        <v>7.5128099671743803E-2</v>
      </c>
      <c r="F93">
        <v>8.7611061865890405E-2</v>
      </c>
    </row>
    <row r="94" spans="1:6" x14ac:dyDescent="0.25">
      <c r="A94">
        <v>457</v>
      </c>
      <c r="B94">
        <v>7.4912334767031005E-2</v>
      </c>
      <c r="C94">
        <v>6.0453792008697299E-2</v>
      </c>
      <c r="D94">
        <v>2.7014008297036401E-2</v>
      </c>
      <c r="E94">
        <v>7.4912334767031005E-2</v>
      </c>
      <c r="F94">
        <v>8.7758807290228502E-2</v>
      </c>
    </row>
    <row r="95" spans="1:6" x14ac:dyDescent="0.25">
      <c r="A95">
        <v>458</v>
      </c>
      <c r="B95">
        <v>7.4841124907832193E-2</v>
      </c>
      <c r="C95">
        <v>6.04233444333101E-2</v>
      </c>
      <c r="D95">
        <v>2.6881386806729499E-2</v>
      </c>
      <c r="E95">
        <v>7.4841124907832193E-2</v>
      </c>
      <c r="F95">
        <v>8.7734888254210205E-2</v>
      </c>
    </row>
    <row r="96" spans="1:6" x14ac:dyDescent="0.25">
      <c r="A96">
        <v>459</v>
      </c>
      <c r="B96">
        <v>7.4939170496648E-2</v>
      </c>
      <c r="C96">
        <v>6.0500715402806299E-2</v>
      </c>
      <c r="D96">
        <v>2.6844426360597199E-2</v>
      </c>
      <c r="E96">
        <v>7.4939170496648E-2</v>
      </c>
      <c r="F96">
        <v>8.7853433279533405E-2</v>
      </c>
    </row>
    <row r="97" spans="1:6" x14ac:dyDescent="0.25">
      <c r="A97">
        <v>460</v>
      </c>
      <c r="B97">
        <v>7.4643552896805104E-2</v>
      </c>
      <c r="C97">
        <v>6.0674475938982397E-2</v>
      </c>
      <c r="D97">
        <v>2.7052369798105099E-2</v>
      </c>
      <c r="E97">
        <v>7.4643552896805104E-2</v>
      </c>
      <c r="F97">
        <v>8.7847585008309304E-2</v>
      </c>
    </row>
    <row r="98" spans="1:6" x14ac:dyDescent="0.25">
      <c r="A98">
        <v>461</v>
      </c>
      <c r="B98">
        <v>7.4813779296744001E-2</v>
      </c>
      <c r="C98">
        <v>6.0522681286820798E-2</v>
      </c>
      <c r="D98">
        <v>2.6940067976052098E-2</v>
      </c>
      <c r="E98">
        <v>7.4813779296744001E-2</v>
      </c>
      <c r="F98">
        <v>8.8090088493798596E-2</v>
      </c>
    </row>
    <row r="99" spans="1:6" x14ac:dyDescent="0.25">
      <c r="A99">
        <v>462</v>
      </c>
      <c r="B99">
        <v>7.4730205271979794E-2</v>
      </c>
      <c r="C99">
        <v>6.04712628928138E-2</v>
      </c>
      <c r="D99">
        <v>2.6858286159285798E-2</v>
      </c>
      <c r="E99">
        <v>7.4730205271979794E-2</v>
      </c>
      <c r="F99">
        <v>8.8219372652560399E-2</v>
      </c>
    </row>
    <row r="100" spans="1:6" x14ac:dyDescent="0.25">
      <c r="A100">
        <v>463</v>
      </c>
      <c r="B100">
        <v>7.4500717378992998E-2</v>
      </c>
      <c r="C100">
        <v>6.0430332212697002E-2</v>
      </c>
      <c r="D100">
        <v>2.6696616023069299E-2</v>
      </c>
      <c r="E100">
        <v>7.4500717378992998E-2</v>
      </c>
      <c r="F100">
        <v>8.8446111872265698E-2</v>
      </c>
    </row>
    <row r="101" spans="1:6" x14ac:dyDescent="0.25">
      <c r="A101">
        <v>464</v>
      </c>
      <c r="B101">
        <v>7.4448648243438095E-2</v>
      </c>
      <c r="C101">
        <v>6.0334010589903397E-2</v>
      </c>
      <c r="D101">
        <v>2.6847198284950202E-2</v>
      </c>
      <c r="E101">
        <v>7.4448648243438095E-2</v>
      </c>
      <c r="F101">
        <v>8.8468472855398494E-2</v>
      </c>
    </row>
    <row r="102" spans="1:6" x14ac:dyDescent="0.25">
      <c r="A102">
        <v>465</v>
      </c>
      <c r="B102">
        <v>7.43192757367028E-2</v>
      </c>
      <c r="C102">
        <v>6.03105572632101E-2</v>
      </c>
      <c r="D102">
        <v>2.67063145342613E-2</v>
      </c>
      <c r="E102">
        <v>7.43192757367028E-2</v>
      </c>
      <c r="F102">
        <v>8.85350302135747E-2</v>
      </c>
    </row>
    <row r="103" spans="1:6" x14ac:dyDescent="0.25">
      <c r="A103">
        <v>466</v>
      </c>
      <c r="B103">
        <v>7.4378545209171004E-2</v>
      </c>
      <c r="C103">
        <v>6.0474257972089898E-2</v>
      </c>
      <c r="D103">
        <v>2.6779753147766198E-2</v>
      </c>
      <c r="E103">
        <v>7.4378545209171004E-2</v>
      </c>
      <c r="F103">
        <v>8.8716117849548498E-2</v>
      </c>
    </row>
    <row r="104" spans="1:6" x14ac:dyDescent="0.25">
      <c r="A104">
        <v>467</v>
      </c>
      <c r="B104">
        <v>7.4125031647780504E-2</v>
      </c>
      <c r="C104">
        <v>6.0323531287406001E-2</v>
      </c>
      <c r="D104">
        <v>2.65243880690938E-2</v>
      </c>
      <c r="E104">
        <v>7.4125031647780504E-2</v>
      </c>
      <c r="F104">
        <v>8.8646336906583495E-2</v>
      </c>
    </row>
    <row r="105" spans="1:6" x14ac:dyDescent="0.25">
      <c r="A105">
        <v>468</v>
      </c>
      <c r="B105">
        <v>7.4182729043911502E-2</v>
      </c>
      <c r="C105">
        <v>6.03764293975598E-2</v>
      </c>
      <c r="D105">
        <v>2.65807124843821E-2</v>
      </c>
      <c r="E105">
        <v>7.4182729043911502E-2</v>
      </c>
      <c r="F105">
        <v>8.8836529656266094E-2</v>
      </c>
    </row>
    <row r="106" spans="1:6" x14ac:dyDescent="0.25">
      <c r="A106">
        <v>469</v>
      </c>
      <c r="B106">
        <v>7.4090519905100599E-2</v>
      </c>
      <c r="C106">
        <v>6.0168866231961299E-2</v>
      </c>
      <c r="D106">
        <v>2.6455608321542999E-2</v>
      </c>
      <c r="E106">
        <v>7.4090519905100599E-2</v>
      </c>
      <c r="F106">
        <v>8.8917533369986396E-2</v>
      </c>
    </row>
    <row r="107" spans="1:6" x14ac:dyDescent="0.25">
      <c r="A107">
        <v>470</v>
      </c>
      <c r="B107">
        <v>7.4085884208302505E-2</v>
      </c>
      <c r="C107">
        <v>6.0302074456943702E-2</v>
      </c>
      <c r="D107">
        <v>2.64399151403166E-2</v>
      </c>
      <c r="E107">
        <v>7.4085884208302505E-2</v>
      </c>
      <c r="F107">
        <v>8.9041199753720199E-2</v>
      </c>
    </row>
    <row r="108" spans="1:6" x14ac:dyDescent="0.25">
      <c r="A108">
        <v>471</v>
      </c>
      <c r="B108">
        <v>7.3973097501588106E-2</v>
      </c>
      <c r="C108">
        <v>6.0383416422120403E-2</v>
      </c>
      <c r="D108">
        <v>2.6389608470291401E-2</v>
      </c>
      <c r="E108">
        <v>7.3973097501588106E-2</v>
      </c>
      <c r="F108">
        <v>8.9126507436797897E-2</v>
      </c>
    </row>
    <row r="109" spans="1:6" x14ac:dyDescent="0.25">
      <c r="A109">
        <v>472</v>
      </c>
      <c r="B109">
        <v>7.3962798805199001E-2</v>
      </c>
      <c r="C109">
        <v>6.0214761081678898E-2</v>
      </c>
      <c r="D109">
        <v>2.6295010791242999E-2</v>
      </c>
      <c r="E109">
        <v>7.3962798805199001E-2</v>
      </c>
      <c r="F109">
        <v>8.9396403330157095E-2</v>
      </c>
    </row>
    <row r="110" spans="1:6" x14ac:dyDescent="0.25">
      <c r="A110">
        <v>473</v>
      </c>
      <c r="B110">
        <v>7.3991635770543795E-2</v>
      </c>
      <c r="C110">
        <v>6.0252677876887997E-2</v>
      </c>
      <c r="D110">
        <v>2.62779392586968E-2</v>
      </c>
      <c r="E110">
        <v>7.3991635770543795E-2</v>
      </c>
      <c r="F110">
        <v>8.9522341009104306E-2</v>
      </c>
    </row>
    <row r="111" spans="1:6" x14ac:dyDescent="0.25">
      <c r="A111">
        <v>474</v>
      </c>
      <c r="B111">
        <v>7.3942717049649206E-2</v>
      </c>
      <c r="C111">
        <v>6.0161383835854197E-2</v>
      </c>
      <c r="D111">
        <v>2.6334693162357599E-2</v>
      </c>
      <c r="E111">
        <v>7.3942717049649206E-2</v>
      </c>
      <c r="F111">
        <v>8.9635502612612106E-2</v>
      </c>
    </row>
    <row r="112" spans="1:6" x14ac:dyDescent="0.25">
      <c r="A112">
        <v>475</v>
      </c>
      <c r="B112">
        <v>7.3955074943173105E-2</v>
      </c>
      <c r="C112">
        <v>6.0163379128878001E-2</v>
      </c>
      <c r="D112">
        <v>2.6188440042874701E-2</v>
      </c>
      <c r="E112">
        <v>7.3955074943173105E-2</v>
      </c>
      <c r="F112">
        <v>8.9748159720144896E-2</v>
      </c>
    </row>
    <row r="113" spans="1:6" x14ac:dyDescent="0.25">
      <c r="A113">
        <v>476</v>
      </c>
      <c r="B113">
        <v>7.3833570926294501E-2</v>
      </c>
      <c r="C113">
        <v>6.0164875604661702E-2</v>
      </c>
      <c r="D113">
        <v>2.6169988889579401E-2</v>
      </c>
      <c r="E113">
        <v>7.3833570926294501E-2</v>
      </c>
      <c r="F113">
        <v>8.9882211695113595E-2</v>
      </c>
    </row>
    <row r="114" spans="1:6" x14ac:dyDescent="0.25">
      <c r="A114">
        <v>477</v>
      </c>
      <c r="B114">
        <v>7.3769743452899397E-2</v>
      </c>
      <c r="C114">
        <v>6.0181337178620502E-2</v>
      </c>
      <c r="D114">
        <v>2.6208275907003899E-2</v>
      </c>
      <c r="E114">
        <v>7.3769743452899397E-2</v>
      </c>
      <c r="F114">
        <v>9.0048365383403606E-2</v>
      </c>
    </row>
    <row r="115" spans="1:6" x14ac:dyDescent="0.25">
      <c r="A115">
        <v>478</v>
      </c>
      <c r="B115">
        <v>7.3635942101350896E-2</v>
      </c>
      <c r="C115">
        <v>6.0169863894515702E-2</v>
      </c>
      <c r="D115">
        <v>2.60717496972875E-2</v>
      </c>
      <c r="E115">
        <v>7.3635942101350896E-2</v>
      </c>
      <c r="F115">
        <v>9.0187855336143805E-2</v>
      </c>
    </row>
    <row r="116" spans="1:6" x14ac:dyDescent="0.25">
      <c r="A116">
        <v>479</v>
      </c>
      <c r="B116">
        <v>7.3518128121400794E-2</v>
      </c>
      <c r="C116">
        <v>6.0175351079532098E-2</v>
      </c>
      <c r="D116">
        <v>2.6176907980201801E-2</v>
      </c>
      <c r="E116">
        <v>7.3518128121400794E-2</v>
      </c>
      <c r="F116">
        <v>9.0264834492598395E-2</v>
      </c>
    </row>
    <row r="117" spans="1:6" x14ac:dyDescent="0.25">
      <c r="A117">
        <v>480</v>
      </c>
      <c r="B117">
        <v>7.3583462058028598E-2</v>
      </c>
      <c r="C117">
        <v>6.0109010672360699E-2</v>
      </c>
      <c r="D117">
        <v>2.6144619833698101E-2</v>
      </c>
      <c r="E117">
        <v>7.3583462058028598E-2</v>
      </c>
      <c r="F117">
        <v>9.0490504803396904E-2</v>
      </c>
    </row>
    <row r="118" spans="1:6" x14ac:dyDescent="0.25">
      <c r="A118">
        <v>481</v>
      </c>
      <c r="B118">
        <v>7.34270885540384E-2</v>
      </c>
      <c r="C118">
        <v>6.0217255505951799E-2</v>
      </c>
      <c r="D118">
        <v>2.6176446704064101E-2</v>
      </c>
      <c r="E118">
        <v>7.34270885540384E-2</v>
      </c>
      <c r="F118">
        <v>9.0607664303341995E-2</v>
      </c>
    </row>
    <row r="119" spans="1:6" x14ac:dyDescent="0.25">
      <c r="A119">
        <v>482</v>
      </c>
      <c r="B119">
        <v>7.3519156926124096E-2</v>
      </c>
      <c r="C119">
        <v>6.0241202707959601E-2</v>
      </c>
      <c r="D119">
        <v>2.6136317555439E-2</v>
      </c>
      <c r="E119">
        <v>7.3519156926124096E-2</v>
      </c>
      <c r="F119">
        <v>9.0794971157552806E-2</v>
      </c>
    </row>
    <row r="120" spans="1:6" x14ac:dyDescent="0.25">
      <c r="A120">
        <v>483</v>
      </c>
      <c r="B120">
        <v>7.3424002801411606E-2</v>
      </c>
      <c r="C120">
        <v>6.0282115566347702E-2</v>
      </c>
      <c r="D120">
        <v>2.6149232279088899E-2</v>
      </c>
      <c r="E120">
        <v>7.3424002801411606E-2</v>
      </c>
      <c r="F120">
        <v>9.0854926416413295E-2</v>
      </c>
    </row>
    <row r="121" spans="1:6" x14ac:dyDescent="0.25">
      <c r="A121">
        <v>484</v>
      </c>
      <c r="B121">
        <v>7.3416802797211494E-2</v>
      </c>
      <c r="C121">
        <v>6.0454291167061601E-2</v>
      </c>
      <c r="D121">
        <v>2.62327260093735E-2</v>
      </c>
      <c r="E121">
        <v>7.3416802797211494E-2</v>
      </c>
      <c r="F121">
        <v>9.0942197521822796E-2</v>
      </c>
    </row>
    <row r="122" spans="1:6" x14ac:dyDescent="0.25">
      <c r="A122">
        <v>485</v>
      </c>
      <c r="B122">
        <v>7.3380804566594598E-2</v>
      </c>
      <c r="C122">
        <v>6.04408140925939E-2</v>
      </c>
      <c r="D122">
        <v>2.6202740225876899E-2</v>
      </c>
      <c r="E122">
        <v>7.3380804566594598E-2</v>
      </c>
      <c r="F122">
        <v>9.1145184046501002E-2</v>
      </c>
    </row>
    <row r="123" spans="1:6" x14ac:dyDescent="0.25">
      <c r="A123">
        <v>486</v>
      </c>
      <c r="B123">
        <v>7.3390060969482598E-2</v>
      </c>
      <c r="C123">
        <v>6.04602811121829E-2</v>
      </c>
      <c r="D123">
        <v>2.62848600693898E-2</v>
      </c>
      <c r="E123">
        <v>7.3390060969482598E-2</v>
      </c>
      <c r="F123">
        <v>9.1314501307287396E-2</v>
      </c>
    </row>
    <row r="124" spans="1:6" x14ac:dyDescent="0.25">
      <c r="A124">
        <v>487</v>
      </c>
      <c r="B124">
        <v>7.3197774012128999E-2</v>
      </c>
      <c r="C124">
        <v>6.0521183577617703E-2</v>
      </c>
      <c r="D124">
        <v>2.6194436836484002E-2</v>
      </c>
      <c r="E124">
        <v>7.3197774012128999E-2</v>
      </c>
      <c r="F124">
        <v>9.1401328795989195E-2</v>
      </c>
    </row>
    <row r="125" spans="1:6" x14ac:dyDescent="0.25">
      <c r="A125">
        <v>488</v>
      </c>
      <c r="B125">
        <v>7.3368977227777493E-2</v>
      </c>
      <c r="C125">
        <v>6.06719788872319E-2</v>
      </c>
      <c r="D125">
        <v>2.6259945667027499E-2</v>
      </c>
      <c r="E125">
        <v>7.3368977227777493E-2</v>
      </c>
      <c r="F125">
        <v>9.1666742619969196E-2</v>
      </c>
    </row>
    <row r="126" spans="1:6" x14ac:dyDescent="0.25">
      <c r="A126">
        <v>489</v>
      </c>
      <c r="B126">
        <v>7.3293392712817498E-2</v>
      </c>
      <c r="C126">
        <v>6.0695451740529899E-2</v>
      </c>
      <c r="D126">
        <v>2.6323618647531199E-2</v>
      </c>
      <c r="E126">
        <v>7.3293392712817498E-2</v>
      </c>
      <c r="F126">
        <v>9.1716626352748604E-2</v>
      </c>
    </row>
    <row r="127" spans="1:6" x14ac:dyDescent="0.25">
      <c r="A127">
        <v>490</v>
      </c>
      <c r="B127">
        <v>7.3270771334142601E-2</v>
      </c>
      <c r="C127">
        <v>6.0579598064146603E-2</v>
      </c>
      <c r="D127">
        <v>2.6248873058074901E-2</v>
      </c>
      <c r="E127">
        <v>7.3270771334142601E-2</v>
      </c>
      <c r="F127">
        <v>9.1906558799275895E-2</v>
      </c>
    </row>
    <row r="128" spans="1:6" x14ac:dyDescent="0.25">
      <c r="A128">
        <v>491</v>
      </c>
      <c r="B128">
        <v>7.3130442291208395E-2</v>
      </c>
      <c r="C128">
        <v>6.0560125695623801E-2</v>
      </c>
      <c r="D128">
        <v>2.6361919211812499E-2</v>
      </c>
      <c r="E128">
        <v>7.3130442291208395E-2</v>
      </c>
      <c r="F128">
        <v>9.1820166795049105E-2</v>
      </c>
    </row>
    <row r="129" spans="1:6" x14ac:dyDescent="0.25">
      <c r="A129">
        <v>492</v>
      </c>
      <c r="B129">
        <v>7.3028693544503601E-2</v>
      </c>
      <c r="C129">
        <v>6.0690956840625199E-2</v>
      </c>
      <c r="D129">
        <v>2.63037775146856E-2</v>
      </c>
      <c r="E129">
        <v>7.3028693544503601E-2</v>
      </c>
      <c r="F129">
        <v>9.1932855429432997E-2</v>
      </c>
    </row>
    <row r="130" spans="1:6" x14ac:dyDescent="0.25">
      <c r="A130">
        <v>493</v>
      </c>
      <c r="B130">
        <v>7.2929023443406904E-2</v>
      </c>
      <c r="C130">
        <v>6.0639019149613997E-2</v>
      </c>
      <c r="D130">
        <v>2.6292703788170502E-2</v>
      </c>
      <c r="E130">
        <v>7.2929023443406904E-2</v>
      </c>
      <c r="F130">
        <v>9.2012828435540595E-2</v>
      </c>
    </row>
    <row r="131" spans="1:6" x14ac:dyDescent="0.25">
      <c r="A131">
        <v>494</v>
      </c>
      <c r="B131">
        <v>7.3046677699680901E-2</v>
      </c>
      <c r="C131">
        <v>6.0655998095998698E-2</v>
      </c>
      <c r="D131">
        <v>2.6251179828326601E-2</v>
      </c>
      <c r="E131">
        <v>7.3046677699680901E-2</v>
      </c>
      <c r="F131">
        <v>9.2154024790212702E-2</v>
      </c>
    </row>
    <row r="132" spans="1:6" x14ac:dyDescent="0.25">
      <c r="A132">
        <v>495</v>
      </c>
      <c r="B132">
        <v>7.2943407406433305E-2</v>
      </c>
      <c r="C132">
        <v>6.0657995662744303E-2</v>
      </c>
      <c r="D132">
        <v>2.63356160513405E-2</v>
      </c>
      <c r="E132">
        <v>7.2943407406433305E-2</v>
      </c>
      <c r="F132">
        <v>9.2194835329474006E-2</v>
      </c>
    </row>
    <row r="133" spans="1:6" x14ac:dyDescent="0.25">
      <c r="A133">
        <v>496</v>
      </c>
      <c r="B133">
        <v>7.2857110773424494E-2</v>
      </c>
      <c r="C133">
        <v>6.0618545420623199E-2</v>
      </c>
      <c r="D133">
        <v>2.6342537781225101E-2</v>
      </c>
      <c r="E133">
        <v>7.2857110773424494E-2</v>
      </c>
      <c r="F133">
        <v>9.21808733976308E-2</v>
      </c>
    </row>
    <row r="134" spans="1:6" x14ac:dyDescent="0.25">
      <c r="A134">
        <v>497</v>
      </c>
      <c r="B134">
        <v>7.2822699636706803E-2</v>
      </c>
      <c r="C134">
        <v>6.0521682813444902E-2</v>
      </c>
      <c r="D134">
        <v>2.6271479934886401E-2</v>
      </c>
      <c r="E134">
        <v>7.2822699636706803E-2</v>
      </c>
      <c r="F134">
        <v>9.2159394378912907E-2</v>
      </c>
    </row>
    <row r="135" spans="1:6" x14ac:dyDescent="0.25">
      <c r="A135">
        <v>498</v>
      </c>
      <c r="B135">
        <v>7.2771344802289598E-2</v>
      </c>
      <c r="C135">
        <v>6.0619044768383597E-2</v>
      </c>
      <c r="D135">
        <v>2.62594843026848E-2</v>
      </c>
      <c r="E135">
        <v>7.2771344802289598E-2</v>
      </c>
      <c r="F135">
        <v>9.2365099606330006E-2</v>
      </c>
    </row>
    <row r="136" spans="1:6" x14ac:dyDescent="0.25">
      <c r="A136">
        <v>499</v>
      </c>
      <c r="B136">
        <v>7.2660439080348402E-2</v>
      </c>
      <c r="C136">
        <v>6.0534663146389597E-2</v>
      </c>
      <c r="D136">
        <v>2.6223038068311201E-2</v>
      </c>
      <c r="E136">
        <v>7.2660439080348402E-2</v>
      </c>
      <c r="F136">
        <v>9.2226519839858398E-2</v>
      </c>
    </row>
    <row r="137" spans="1:6" x14ac:dyDescent="0.25">
      <c r="A137">
        <v>500</v>
      </c>
      <c r="B137">
        <v>7.2633230429003007E-2</v>
      </c>
      <c r="C137">
        <v>6.0487736084447803E-2</v>
      </c>
      <c r="D137">
        <v>2.6197204615308899E-2</v>
      </c>
      <c r="E137">
        <v>7.2633230429003007E-2</v>
      </c>
      <c r="F137">
        <v>9.2320512918681499E-2</v>
      </c>
    </row>
    <row r="138" spans="1:6" x14ac:dyDescent="0.25">
      <c r="A138">
        <v>501</v>
      </c>
      <c r="B138">
        <v>7.2606023482179302E-2</v>
      </c>
      <c r="C138">
        <v>6.0551638013337898E-2</v>
      </c>
      <c r="D138">
        <v>2.6202740225876899E-2</v>
      </c>
      <c r="E138">
        <v>7.2606023482179302E-2</v>
      </c>
      <c r="F138">
        <v>9.2294192806007203E-2</v>
      </c>
    </row>
    <row r="139" spans="1:6" x14ac:dyDescent="0.25">
      <c r="A139">
        <v>502</v>
      </c>
      <c r="B139">
        <v>7.2571632233717695E-2</v>
      </c>
      <c r="C139">
        <v>6.0471762071258803E-2</v>
      </c>
      <c r="D139">
        <v>2.6051920067702E-2</v>
      </c>
      <c r="E139">
        <v>7.2571632233717695E-2</v>
      </c>
      <c r="F139">
        <v>9.24478388412492E-2</v>
      </c>
    </row>
    <row r="140" spans="1:6" x14ac:dyDescent="0.25">
      <c r="A140">
        <v>503</v>
      </c>
      <c r="B140">
        <v>7.2475145956797701E-2</v>
      </c>
      <c r="C140">
        <v>6.0423843556680498E-2</v>
      </c>
      <c r="D140">
        <v>2.6098959267211699E-2</v>
      </c>
      <c r="E140">
        <v>7.2475145956797701E-2</v>
      </c>
      <c r="F140">
        <v>9.2300101263881801E-2</v>
      </c>
    </row>
    <row r="141" spans="1:6" x14ac:dyDescent="0.25">
      <c r="A141">
        <v>504</v>
      </c>
      <c r="B141">
        <v>7.2444870107773396E-2</v>
      </c>
      <c r="C141">
        <v>6.0338501796952597E-2</v>
      </c>
      <c r="D141">
        <v>2.60302468570234E-2</v>
      </c>
      <c r="E141">
        <v>7.2444870107773396E-2</v>
      </c>
      <c r="F141">
        <v>9.2314604183107302E-2</v>
      </c>
    </row>
    <row r="142" spans="1:6" x14ac:dyDescent="0.25">
      <c r="A142">
        <v>505</v>
      </c>
      <c r="B142">
        <v>7.2360211563642002E-2</v>
      </c>
      <c r="C142">
        <v>6.0249684325327499E-2</v>
      </c>
      <c r="D142">
        <v>2.5996586355075599E-2</v>
      </c>
      <c r="E142">
        <v>7.2360211563642002E-2</v>
      </c>
      <c r="F142">
        <v>9.23366280606739E-2</v>
      </c>
    </row>
    <row r="143" spans="1:6" x14ac:dyDescent="0.25">
      <c r="A143">
        <v>506</v>
      </c>
      <c r="B143">
        <v>7.2282750627886305E-2</v>
      </c>
      <c r="C143">
        <v>6.0121479900336297E-2</v>
      </c>
      <c r="D143">
        <v>2.5958779039160398E-2</v>
      </c>
      <c r="E143">
        <v>7.2282750627886305E-2</v>
      </c>
      <c r="F143">
        <v>9.2242094429628996E-2</v>
      </c>
    </row>
    <row r="144" spans="1:6" x14ac:dyDescent="0.25">
      <c r="A144">
        <v>507</v>
      </c>
      <c r="B144">
        <v>7.2282237687605194E-2</v>
      </c>
      <c r="C144">
        <v>6.00282187503565E-2</v>
      </c>
      <c r="D144">
        <v>2.58933156173176E-2</v>
      </c>
      <c r="E144">
        <v>7.2282237687605194E-2</v>
      </c>
      <c r="F144">
        <v>9.2318901437370399E-2</v>
      </c>
    </row>
    <row r="145" spans="1:6" x14ac:dyDescent="0.25">
      <c r="A145">
        <v>508</v>
      </c>
      <c r="B145">
        <v>7.2069419748917604E-2</v>
      </c>
      <c r="C145">
        <v>6.00885619134683E-2</v>
      </c>
      <c r="D145">
        <v>2.58149568909628E-2</v>
      </c>
      <c r="E145">
        <v>7.2069419748917604E-2</v>
      </c>
      <c r="F145">
        <v>9.2151340020758296E-2</v>
      </c>
    </row>
    <row r="146" spans="1:6" x14ac:dyDescent="0.25">
      <c r="A146">
        <v>509</v>
      </c>
      <c r="B146">
        <v>7.2083262563972406E-2</v>
      </c>
      <c r="C146">
        <v>5.99808477616059E-2</v>
      </c>
      <c r="D146">
        <v>2.5800208594046602E-2</v>
      </c>
      <c r="E146">
        <v>7.2083262563972406E-2</v>
      </c>
      <c r="F146">
        <v>9.2369934582498897E-2</v>
      </c>
    </row>
    <row r="147" spans="1:6" x14ac:dyDescent="0.25">
      <c r="A147">
        <v>510</v>
      </c>
      <c r="B147">
        <v>7.2082749859250103E-2</v>
      </c>
      <c r="C147">
        <v>6.0033205470812999E-2</v>
      </c>
      <c r="D147">
        <v>2.57840782177459E-2</v>
      </c>
      <c r="E147">
        <v>7.2082749859250103E-2</v>
      </c>
      <c r="F147">
        <v>9.23344793405248E-2</v>
      </c>
    </row>
    <row r="148" spans="1:6" x14ac:dyDescent="0.25">
      <c r="A148">
        <v>511</v>
      </c>
      <c r="B148">
        <v>7.2021742318535698E-2</v>
      </c>
      <c r="C148">
        <v>5.9987329802287902E-2</v>
      </c>
      <c r="D148">
        <v>2.57670267570691E-2</v>
      </c>
      <c r="E148">
        <v>7.2021742318535698E-2</v>
      </c>
      <c r="F148">
        <v>9.2365636823246194E-2</v>
      </c>
    </row>
    <row r="149" spans="1:6" x14ac:dyDescent="0.25">
      <c r="A149">
        <v>512</v>
      </c>
      <c r="B149">
        <v>7.1952542457595803E-2</v>
      </c>
      <c r="C149">
        <v>5.9908056102441903E-2</v>
      </c>
      <c r="D149">
        <v>2.5689612328574699E-2</v>
      </c>
      <c r="E149">
        <v>7.1952542457595803E-2</v>
      </c>
      <c r="F149">
        <v>9.2474168267463505E-2</v>
      </c>
    </row>
    <row r="150" spans="1:6" x14ac:dyDescent="0.25">
      <c r="A150">
        <v>513</v>
      </c>
      <c r="B150">
        <v>7.1913077844767206E-2</v>
      </c>
      <c r="C150">
        <v>5.9979351919803102E-2</v>
      </c>
      <c r="D150">
        <v>2.5729700220605001E-2</v>
      </c>
      <c r="E150">
        <v>7.1913077844767206E-2</v>
      </c>
      <c r="F150">
        <v>9.2429033085481602E-2</v>
      </c>
    </row>
    <row r="151" spans="1:6" x14ac:dyDescent="0.25">
      <c r="A151">
        <v>514</v>
      </c>
      <c r="B151">
        <v>7.1843382872507994E-2</v>
      </c>
      <c r="C151">
        <v>5.9893100423127697E-2</v>
      </c>
      <c r="D151">
        <v>2.5648145989013701E-2</v>
      </c>
      <c r="E151">
        <v>7.1843382872507994E-2</v>
      </c>
      <c r="F151">
        <v>9.2506410555319205E-2</v>
      </c>
    </row>
    <row r="152" spans="1:6" x14ac:dyDescent="0.25">
      <c r="A152">
        <v>515</v>
      </c>
      <c r="B152">
        <v>7.1898215478636396E-2</v>
      </c>
      <c r="C152">
        <v>5.9931487702235497E-2</v>
      </c>
      <c r="D152">
        <v>2.5653674605540199E-2</v>
      </c>
      <c r="E152">
        <v>7.1898215478636396E-2</v>
      </c>
      <c r="F152">
        <v>9.2559078107117901E-2</v>
      </c>
    </row>
    <row r="153" spans="1:6" x14ac:dyDescent="0.25">
      <c r="A153">
        <v>516</v>
      </c>
      <c r="B153">
        <v>7.1835696611817601E-2</v>
      </c>
      <c r="C153">
        <v>5.98926019093537E-2</v>
      </c>
      <c r="D153">
        <v>2.5670721616228499E-2</v>
      </c>
      <c r="E153">
        <v>7.1835696611817601E-2</v>
      </c>
      <c r="F153">
        <v>9.2630565716438504E-2</v>
      </c>
    </row>
    <row r="154" spans="1:6" x14ac:dyDescent="0.25">
      <c r="A154">
        <v>517</v>
      </c>
      <c r="B154">
        <v>7.1841845609487198E-2</v>
      </c>
      <c r="C154">
        <v>5.9918026841450499E-2</v>
      </c>
      <c r="D154">
        <v>2.56555174933559E-2</v>
      </c>
      <c r="E154">
        <v>7.1841845609487198E-2</v>
      </c>
      <c r="F154">
        <v>9.2689699698991504E-2</v>
      </c>
    </row>
    <row r="155" spans="1:6" x14ac:dyDescent="0.25">
      <c r="A155">
        <v>518</v>
      </c>
      <c r="B155">
        <v>7.1906415341880595E-2</v>
      </c>
      <c r="C155">
        <v>5.9853221129338302E-2</v>
      </c>
      <c r="D155">
        <v>2.5579044220080401E-2</v>
      </c>
      <c r="E155">
        <v>7.1906415341880595E-2</v>
      </c>
      <c r="F155">
        <v>9.28386454953639E-2</v>
      </c>
    </row>
    <row r="156" spans="1:6" x14ac:dyDescent="0.25">
      <c r="A156">
        <v>519</v>
      </c>
      <c r="B156">
        <v>7.1958693109872199E-2</v>
      </c>
      <c r="C156">
        <v>5.9908554633955703E-2</v>
      </c>
      <c r="D156">
        <v>2.5648145989013701E-2</v>
      </c>
      <c r="E156">
        <v>7.1958693109872199E-2</v>
      </c>
      <c r="F156">
        <v>9.2983876497601398E-2</v>
      </c>
    </row>
    <row r="157" spans="1:6" x14ac:dyDescent="0.25">
      <c r="A157">
        <v>520</v>
      </c>
      <c r="B157">
        <v>7.1867467370268501E-2</v>
      </c>
      <c r="C157">
        <v>5.9840261147277203E-2</v>
      </c>
      <c r="D157">
        <v>2.5688230053467102E-2</v>
      </c>
      <c r="E157">
        <v>7.1867467370268501E-2</v>
      </c>
      <c r="F157">
        <v>9.3080186051817698E-2</v>
      </c>
    </row>
    <row r="158" spans="1:6" x14ac:dyDescent="0.25">
      <c r="A158">
        <v>521</v>
      </c>
      <c r="B158">
        <v>7.1862342897183698E-2</v>
      </c>
      <c r="C158">
        <v>5.9921018107791602E-2</v>
      </c>
      <c r="D158">
        <v>2.5727396218540699E-2</v>
      </c>
      <c r="E158">
        <v>7.1862342897183698E-2</v>
      </c>
      <c r="F158">
        <v>9.3165214469613206E-2</v>
      </c>
    </row>
    <row r="159" spans="1:6" x14ac:dyDescent="0.25">
      <c r="A159">
        <v>522</v>
      </c>
      <c r="B159">
        <v>7.1931015860577999E-2</v>
      </c>
      <c r="C159">
        <v>6.0040685658860699E-2</v>
      </c>
      <c r="D159">
        <v>2.57882259715741E-2</v>
      </c>
      <c r="E159">
        <v>7.1931015860577999E-2</v>
      </c>
      <c r="F159">
        <v>9.3380012263185305E-2</v>
      </c>
    </row>
    <row r="160" spans="1:6" x14ac:dyDescent="0.25">
      <c r="A160">
        <v>523</v>
      </c>
      <c r="B160">
        <v>7.1907952833474897E-2</v>
      </c>
      <c r="C160">
        <v>6.0174353404372397E-2</v>
      </c>
      <c r="D160">
        <v>2.5827401156067499E-2</v>
      </c>
      <c r="E160">
        <v>7.1907952833474897E-2</v>
      </c>
      <c r="F160">
        <v>9.3659569959328795E-2</v>
      </c>
    </row>
    <row r="161" spans="1:6" x14ac:dyDescent="0.25">
      <c r="A161">
        <v>524</v>
      </c>
      <c r="B161">
        <v>7.1789069546023404E-2</v>
      </c>
      <c r="C161">
        <v>6.0264652289477402E-2</v>
      </c>
      <c r="D161">
        <v>2.5920975014258E-2</v>
      </c>
      <c r="E161">
        <v>7.1789069546023404E-2</v>
      </c>
      <c r="F161">
        <v>9.3968423739339793E-2</v>
      </c>
    </row>
    <row r="162" spans="1:6" x14ac:dyDescent="0.25">
      <c r="A162">
        <v>525</v>
      </c>
      <c r="B162">
        <v>7.1775748446644999E-2</v>
      </c>
      <c r="C162">
        <v>6.04233444333101E-2</v>
      </c>
      <c r="D162">
        <v>2.60473086556989E-2</v>
      </c>
      <c r="E162">
        <v>7.1775748446644999E-2</v>
      </c>
      <c r="F162">
        <v>9.4131833150746205E-2</v>
      </c>
    </row>
    <row r="163" spans="1:6" x14ac:dyDescent="0.25">
      <c r="A163">
        <v>526</v>
      </c>
      <c r="B163">
        <v>7.1760890779358696E-2</v>
      </c>
      <c r="C163">
        <v>6.0415857651588398E-2</v>
      </c>
      <c r="D163">
        <v>2.6186594892269099E-2</v>
      </c>
      <c r="E163">
        <v>7.1760890779358696E-2</v>
      </c>
      <c r="F163">
        <v>9.4453978256900606E-2</v>
      </c>
    </row>
    <row r="164" spans="1:6" x14ac:dyDescent="0.25">
      <c r="A164">
        <v>527</v>
      </c>
      <c r="B164">
        <v>7.1861830453200895E-2</v>
      </c>
      <c r="C164">
        <v>6.0545147544690398E-2</v>
      </c>
      <c r="D164">
        <v>2.63120829948746E-2</v>
      </c>
      <c r="E164">
        <v>7.1861830453200895E-2</v>
      </c>
      <c r="F164">
        <v>9.4799051807944207E-2</v>
      </c>
    </row>
    <row r="165" spans="1:6" x14ac:dyDescent="0.25">
      <c r="A165">
        <v>528</v>
      </c>
      <c r="B165">
        <v>7.1905390350508205E-2</v>
      </c>
      <c r="C165">
        <v>6.0747895677144399E-2</v>
      </c>
      <c r="D165">
        <v>2.6547009292558401E-2</v>
      </c>
      <c r="E165">
        <v>7.1905390350508205E-2</v>
      </c>
      <c r="F165">
        <v>9.5269852288094106E-2</v>
      </c>
    </row>
    <row r="166" spans="1:6" x14ac:dyDescent="0.25">
      <c r="A166">
        <v>529</v>
      </c>
      <c r="B166">
        <v>7.1911540335029195E-2</v>
      </c>
      <c r="C166">
        <v>6.0886777830672603E-2</v>
      </c>
      <c r="D166">
        <v>2.66296560224305E-2</v>
      </c>
      <c r="E166">
        <v>7.1911540335029195E-2</v>
      </c>
      <c r="F166">
        <v>9.5649133917946202E-2</v>
      </c>
    </row>
    <row r="167" spans="1:6" x14ac:dyDescent="0.25">
      <c r="A167">
        <v>530</v>
      </c>
      <c r="B167">
        <v>7.1872079447744E-2</v>
      </c>
      <c r="C167">
        <v>6.10721897721173E-2</v>
      </c>
      <c r="D167">
        <v>2.67511152301824E-2</v>
      </c>
      <c r="E167">
        <v>7.1872079447744E-2</v>
      </c>
      <c r="F167">
        <v>9.6069923367046298E-2</v>
      </c>
    </row>
    <row r="168" spans="1:6" x14ac:dyDescent="0.25">
      <c r="A168">
        <v>531</v>
      </c>
      <c r="B168">
        <v>7.1960230786552101E-2</v>
      </c>
      <c r="C168">
        <v>6.1306691792896502E-2</v>
      </c>
      <c r="D168">
        <v>2.6979809333847599E-2</v>
      </c>
      <c r="E168">
        <v>7.1960230786552101E-2</v>
      </c>
      <c r="F168">
        <v>9.6493290300339998E-2</v>
      </c>
    </row>
    <row r="169" spans="1:6" x14ac:dyDescent="0.25">
      <c r="A169">
        <v>532</v>
      </c>
      <c r="B169">
        <v>7.2040197477141799E-2</v>
      </c>
      <c r="C169">
        <v>6.1410232974811303E-2</v>
      </c>
      <c r="D169">
        <v>2.7101366522231999E-2</v>
      </c>
      <c r="E169">
        <v>7.2040197477141799E-2</v>
      </c>
      <c r="F169">
        <v>9.69067558116566E-2</v>
      </c>
    </row>
    <row r="170" spans="1:6" x14ac:dyDescent="0.25">
      <c r="A170">
        <v>533</v>
      </c>
      <c r="B170">
        <v>7.2051988683509594E-2</v>
      </c>
      <c r="C170">
        <v>6.1653927261211099E-2</v>
      </c>
      <c r="D170">
        <v>2.7350133271397601E-2</v>
      </c>
      <c r="E170">
        <v>7.2051988683509594E-2</v>
      </c>
      <c r="F170">
        <v>9.7511384167084103E-2</v>
      </c>
    </row>
    <row r="171" spans="1:6" x14ac:dyDescent="0.25">
      <c r="A171">
        <v>534</v>
      </c>
      <c r="B171">
        <v>7.2151457686173703E-2</v>
      </c>
      <c r="C171">
        <v>6.1896255908985703E-2</v>
      </c>
      <c r="D171">
        <v>2.7577754809223198E-2</v>
      </c>
      <c r="E171">
        <v>7.2151457686173703E-2</v>
      </c>
      <c r="F171">
        <v>9.8142986431058996E-2</v>
      </c>
    </row>
    <row r="172" spans="1:6" x14ac:dyDescent="0.25">
      <c r="A172">
        <v>535</v>
      </c>
      <c r="B172">
        <v>7.2345846902953703E-2</v>
      </c>
      <c r="C172">
        <v>6.2184823348784002E-2</v>
      </c>
      <c r="D172">
        <v>2.787773118343E-2</v>
      </c>
      <c r="E172">
        <v>7.2345846902953703E-2</v>
      </c>
      <c r="F172">
        <v>9.8806586379720396E-2</v>
      </c>
    </row>
    <row r="173" spans="1:6" x14ac:dyDescent="0.25">
      <c r="A173">
        <v>536</v>
      </c>
      <c r="B173">
        <v>7.2330456722296696E-2</v>
      </c>
      <c r="C173">
        <v>6.2502168237254199E-2</v>
      </c>
      <c r="D173">
        <v>2.8191353900560399E-2</v>
      </c>
      <c r="E173">
        <v>7.2330456722296696E-2</v>
      </c>
      <c r="F173">
        <v>9.94843079528272E-2</v>
      </c>
    </row>
    <row r="174" spans="1:6" x14ac:dyDescent="0.25">
      <c r="A174">
        <v>537</v>
      </c>
      <c r="B174">
        <v>7.2480277665820395E-2</v>
      </c>
      <c r="C174">
        <v>6.2832292485175301E-2</v>
      </c>
      <c r="D174">
        <v>2.84361091186652E-2</v>
      </c>
      <c r="E174">
        <v>7.2480277665820395E-2</v>
      </c>
      <c r="F174">
        <v>0.10008816312414</v>
      </c>
    </row>
    <row r="175" spans="1:6" x14ac:dyDescent="0.25">
      <c r="A175">
        <v>538</v>
      </c>
      <c r="B175">
        <v>7.2428450191066598E-2</v>
      </c>
      <c r="C175">
        <v>6.3227969337987605E-2</v>
      </c>
      <c r="D175">
        <v>2.8681002351183399E-2</v>
      </c>
      <c r="E175">
        <v>7.2428450191066598E-2</v>
      </c>
      <c r="F175">
        <v>0.10067205012234599</v>
      </c>
    </row>
    <row r="176" spans="1:6" x14ac:dyDescent="0.25">
      <c r="A176">
        <v>539</v>
      </c>
      <c r="B176">
        <v>7.2682001863834403E-2</v>
      </c>
      <c r="C176">
        <v>6.3596855845586803E-2</v>
      </c>
      <c r="D176">
        <v>2.90750693101904E-2</v>
      </c>
      <c r="E176">
        <v>7.2682001863834403E-2</v>
      </c>
      <c r="F176">
        <v>0.101574870374222</v>
      </c>
    </row>
    <row r="177" spans="1:6" x14ac:dyDescent="0.25">
      <c r="A177">
        <v>540</v>
      </c>
      <c r="B177">
        <v>7.27929130931005E-2</v>
      </c>
      <c r="C177">
        <v>6.3929323079116501E-2</v>
      </c>
      <c r="D177">
        <v>2.9327757310280599E-2</v>
      </c>
      <c r="E177">
        <v>7.27929130931005E-2</v>
      </c>
      <c r="F177">
        <v>0.102298150524586</v>
      </c>
    </row>
    <row r="178" spans="1:6" x14ac:dyDescent="0.25">
      <c r="A178">
        <v>541</v>
      </c>
      <c r="B178">
        <v>7.2940838806666797E-2</v>
      </c>
      <c r="C178">
        <v>6.4403566852481095E-2</v>
      </c>
      <c r="D178">
        <v>2.9766129433596199E-2</v>
      </c>
      <c r="E178">
        <v>7.2940838806666797E-2</v>
      </c>
      <c r="F178">
        <v>0.103228045778458</v>
      </c>
    </row>
    <row r="179" spans="1:6" x14ac:dyDescent="0.25">
      <c r="A179">
        <v>542</v>
      </c>
      <c r="B179">
        <v>7.3062093282595303E-2</v>
      </c>
      <c r="C179">
        <v>6.4761858440874898E-2</v>
      </c>
      <c r="D179">
        <v>3.01821319370606E-2</v>
      </c>
      <c r="E179">
        <v>7.3062093282595303E-2</v>
      </c>
      <c r="F179">
        <v>0.104098667955232</v>
      </c>
    </row>
    <row r="180" spans="1:6" x14ac:dyDescent="0.25">
      <c r="A180">
        <v>543</v>
      </c>
      <c r="B180">
        <v>7.3274370111025194E-2</v>
      </c>
      <c r="C180">
        <v>6.5297579254019994E-2</v>
      </c>
      <c r="D180">
        <v>3.0526775739720999E-2</v>
      </c>
      <c r="E180">
        <v>7.3274370111025194E-2</v>
      </c>
      <c r="F180">
        <v>0.105112639891475</v>
      </c>
    </row>
    <row r="181" spans="1:6" x14ac:dyDescent="0.25">
      <c r="A181">
        <v>544</v>
      </c>
      <c r="B181">
        <v>7.3377719142806594E-2</v>
      </c>
      <c r="C181">
        <v>6.5805661345593E-2</v>
      </c>
      <c r="D181">
        <v>3.0867030385247199E-2</v>
      </c>
      <c r="E181">
        <v>7.3377719142806594E-2</v>
      </c>
      <c r="F181">
        <v>0.105975411248853</v>
      </c>
    </row>
    <row r="182" spans="1:6" x14ac:dyDescent="0.25">
      <c r="A182">
        <v>545</v>
      </c>
      <c r="B182">
        <v>7.3499610053119793E-2</v>
      </c>
      <c r="C182">
        <v>6.6195459012129795E-2</v>
      </c>
      <c r="D182">
        <v>3.1445608875608502E-2</v>
      </c>
      <c r="E182">
        <v>7.3499610053119793E-2</v>
      </c>
      <c r="F182">
        <v>0.106947109961602</v>
      </c>
    </row>
    <row r="183" spans="1:6" x14ac:dyDescent="0.25">
      <c r="A183">
        <v>546</v>
      </c>
      <c r="B183">
        <v>7.3674019828001105E-2</v>
      </c>
      <c r="C183">
        <v>6.6682312455883797E-2</v>
      </c>
      <c r="D183">
        <v>3.1802939310806098E-2</v>
      </c>
      <c r="E183">
        <v>7.3674019828001105E-2</v>
      </c>
      <c r="F183">
        <v>0.10789648879613201</v>
      </c>
    </row>
    <row r="184" spans="1:6" x14ac:dyDescent="0.25">
      <c r="A184">
        <v>547</v>
      </c>
      <c r="B184">
        <v>7.3993180662010202E-2</v>
      </c>
      <c r="C184">
        <v>6.7345147930105806E-2</v>
      </c>
      <c r="D184">
        <v>3.2338785027553003E-2</v>
      </c>
      <c r="E184">
        <v>7.3993180662010202E-2</v>
      </c>
      <c r="F184">
        <v>0.109243189575863</v>
      </c>
    </row>
    <row r="185" spans="1:6" x14ac:dyDescent="0.25">
      <c r="A185">
        <v>548</v>
      </c>
      <c r="B185">
        <v>7.4170364670861202E-2</v>
      </c>
      <c r="C185">
        <v>6.7853093860226102E-2</v>
      </c>
      <c r="D185">
        <v>3.2752577171383697E-2</v>
      </c>
      <c r="E185">
        <v>7.4170364670861202E-2</v>
      </c>
      <c r="F185">
        <v>0.11039747765371601</v>
      </c>
    </row>
    <row r="186" spans="1:6" x14ac:dyDescent="0.25">
      <c r="A186">
        <v>549</v>
      </c>
      <c r="B186">
        <v>7.4418234507969805E-2</v>
      </c>
      <c r="C186">
        <v>6.8421113284701393E-2</v>
      </c>
      <c r="D186">
        <v>3.3252555606751902E-2</v>
      </c>
      <c r="E186">
        <v>7.4418234507969805E-2</v>
      </c>
      <c r="F186">
        <v>0.111535751715593</v>
      </c>
    </row>
    <row r="187" spans="1:6" x14ac:dyDescent="0.25">
      <c r="A187">
        <v>550</v>
      </c>
      <c r="B187">
        <v>7.4473908727566901E-2</v>
      </c>
      <c r="C187">
        <v>6.91568823936657E-2</v>
      </c>
      <c r="D187">
        <v>3.3874700336045498E-2</v>
      </c>
      <c r="E187">
        <v>7.4473908727566901E-2</v>
      </c>
      <c r="F187">
        <v>0.112703475942992</v>
      </c>
    </row>
    <row r="188" spans="1:6" x14ac:dyDescent="0.25">
      <c r="A188">
        <v>551</v>
      </c>
      <c r="B188">
        <v>7.4796237735792595E-2</v>
      </c>
      <c r="C188">
        <v>6.9808207275351003E-2</v>
      </c>
      <c r="D188">
        <v>3.4481751107453502E-2</v>
      </c>
      <c r="E188">
        <v>7.4796237735792595E-2</v>
      </c>
      <c r="F188">
        <v>0.114049376530652</v>
      </c>
    </row>
    <row r="189" spans="1:6" x14ac:dyDescent="0.25">
      <c r="A189">
        <v>552</v>
      </c>
      <c r="B189">
        <v>7.5124485501184196E-2</v>
      </c>
      <c r="C189">
        <v>7.0509549319993994E-2</v>
      </c>
      <c r="D189">
        <v>3.50741141298734E-2</v>
      </c>
      <c r="E189">
        <v>7.5124485501184196E-2</v>
      </c>
      <c r="F189">
        <v>0.11545554613891899</v>
      </c>
    </row>
    <row r="190" spans="1:6" x14ac:dyDescent="0.25">
      <c r="A190">
        <v>553</v>
      </c>
      <c r="B190">
        <v>7.5398731584409004E-2</v>
      </c>
      <c r="C190">
        <v>7.1184396086795498E-2</v>
      </c>
      <c r="D190">
        <v>3.5677658624106497E-2</v>
      </c>
      <c r="E190">
        <v>7.5398731584409004E-2</v>
      </c>
      <c r="F190">
        <v>0.116750914520212</v>
      </c>
    </row>
    <row r="191" spans="1:6" x14ac:dyDescent="0.25">
      <c r="A191">
        <v>554</v>
      </c>
      <c r="B191">
        <v>7.5631279164872098E-2</v>
      </c>
      <c r="C191">
        <v>7.1756792201969996E-2</v>
      </c>
      <c r="D191">
        <v>3.6261269588364897E-2</v>
      </c>
      <c r="E191">
        <v>7.5631279164872098E-2</v>
      </c>
      <c r="F191">
        <v>0.118039899228307</v>
      </c>
    </row>
    <row r="192" spans="1:6" x14ac:dyDescent="0.25">
      <c r="A192">
        <v>555</v>
      </c>
      <c r="B192">
        <v>7.5914121445404201E-2</v>
      </c>
      <c r="C192">
        <v>7.2629123610828406E-2</v>
      </c>
      <c r="D192">
        <v>3.69430629432662E-2</v>
      </c>
      <c r="E192">
        <v>7.5914121445404201E-2</v>
      </c>
      <c r="F192">
        <v>0.11948251461661299</v>
      </c>
    </row>
    <row r="193" spans="1:6" x14ac:dyDescent="0.25">
      <c r="A193">
        <v>556</v>
      </c>
      <c r="B193">
        <v>7.6071393170247803E-2</v>
      </c>
      <c r="C193">
        <v>7.3318586089531096E-2</v>
      </c>
      <c r="D193">
        <v>3.7413808041261001E-2</v>
      </c>
      <c r="E193">
        <v>7.6071393170247803E-2</v>
      </c>
      <c r="F193">
        <v>0.120885188656427</v>
      </c>
    </row>
    <row r="194" spans="1:6" x14ac:dyDescent="0.25">
      <c r="A194">
        <v>557</v>
      </c>
      <c r="B194">
        <v>7.6397499551308604E-2</v>
      </c>
      <c r="C194">
        <v>7.4097215998944699E-2</v>
      </c>
      <c r="D194">
        <v>3.8063279797510202E-2</v>
      </c>
      <c r="E194">
        <v>7.6397499551308604E-2</v>
      </c>
      <c r="F194">
        <v>0.122370688414983</v>
      </c>
    </row>
    <row r="195" spans="1:6" x14ac:dyDescent="0.25">
      <c r="A195">
        <v>558</v>
      </c>
      <c r="B195">
        <v>7.6627992191748595E-2</v>
      </c>
      <c r="C195">
        <v>7.4875696352209004E-2</v>
      </c>
      <c r="D195">
        <v>3.8717522575980302E-2</v>
      </c>
      <c r="E195">
        <v>7.6627992191748595E-2</v>
      </c>
      <c r="F195">
        <v>0.123702469062564</v>
      </c>
    </row>
    <row r="196" spans="1:6" x14ac:dyDescent="0.25">
      <c r="A196">
        <v>559</v>
      </c>
      <c r="B196">
        <v>7.7035408624456597E-2</v>
      </c>
      <c r="C196">
        <v>7.56958978196062E-2</v>
      </c>
      <c r="D196">
        <v>3.9459778955168001E-2</v>
      </c>
      <c r="E196">
        <v>7.7035408624456597E-2</v>
      </c>
      <c r="F196">
        <v>0.125422520487844</v>
      </c>
    </row>
    <row r="197" spans="1:6" x14ac:dyDescent="0.25">
      <c r="A197">
        <v>560</v>
      </c>
      <c r="B197">
        <v>7.7283362892247895E-2</v>
      </c>
      <c r="C197">
        <v>7.6505738163483994E-2</v>
      </c>
      <c r="D197">
        <v>4.0173292843928697E-2</v>
      </c>
      <c r="E197">
        <v>7.7283362892247895E-2</v>
      </c>
      <c r="F197">
        <v>0.12695622558126199</v>
      </c>
    </row>
    <row r="198" spans="1:6" x14ac:dyDescent="0.25">
      <c r="A198">
        <v>561</v>
      </c>
      <c r="B198">
        <v>7.7696069231403597E-2</v>
      </c>
      <c r="C198">
        <v>7.7145881220166301E-2</v>
      </c>
      <c r="D198">
        <v>4.0915657601269403E-2</v>
      </c>
      <c r="E198">
        <v>7.7696069231403597E-2</v>
      </c>
      <c r="F198">
        <v>0.12852630974725901</v>
      </c>
    </row>
    <row r="199" spans="1:6" x14ac:dyDescent="0.25">
      <c r="A199">
        <v>562</v>
      </c>
      <c r="B199">
        <v>7.8043669646911396E-2</v>
      </c>
      <c r="C199">
        <v>7.7915300472520294E-2</v>
      </c>
      <c r="D199">
        <v>4.15340710238827E-2</v>
      </c>
      <c r="E199">
        <v>7.8043669646911396E-2</v>
      </c>
      <c r="F199">
        <v>0.12987361677508899</v>
      </c>
    </row>
    <row r="200" spans="1:6" x14ac:dyDescent="0.25">
      <c r="A200">
        <v>563</v>
      </c>
      <c r="B200">
        <v>7.8408715654715994E-2</v>
      </c>
      <c r="C200">
        <v>7.8942796990282907E-2</v>
      </c>
      <c r="D200">
        <v>4.2234250702193103E-2</v>
      </c>
      <c r="E200">
        <v>7.8408715654715994E-2</v>
      </c>
      <c r="F200">
        <v>0.13157599701227701</v>
      </c>
    </row>
    <row r="201" spans="1:6" x14ac:dyDescent="0.25">
      <c r="A201">
        <v>564</v>
      </c>
      <c r="B201">
        <v>7.8722525984161004E-2</v>
      </c>
      <c r="C201">
        <v>7.9741499710852703E-2</v>
      </c>
      <c r="D201">
        <v>4.3010357651641198E-2</v>
      </c>
      <c r="E201">
        <v>7.8722525984161004E-2</v>
      </c>
      <c r="F201">
        <v>0.133134577393797</v>
      </c>
    </row>
    <row r="202" spans="1:6" x14ac:dyDescent="0.25">
      <c r="A202">
        <v>565</v>
      </c>
      <c r="B202">
        <v>7.8920921113893705E-2</v>
      </c>
      <c r="C202">
        <v>8.0551084311260401E-2</v>
      </c>
      <c r="D202">
        <v>4.3801304481470703E-2</v>
      </c>
      <c r="E202">
        <v>7.8920921113893705E-2</v>
      </c>
      <c r="F202">
        <v>0.13481426956415199</v>
      </c>
    </row>
    <row r="203" spans="1:6" x14ac:dyDescent="0.25">
      <c r="A203">
        <v>566</v>
      </c>
      <c r="B203">
        <v>7.9282014056967498E-2</v>
      </c>
      <c r="C203">
        <v>8.1571218263046794E-2</v>
      </c>
      <c r="D203">
        <v>4.4642304213213697E-2</v>
      </c>
      <c r="E203">
        <v>7.9282014056967498E-2</v>
      </c>
      <c r="F203">
        <v>0.136478480724193</v>
      </c>
    </row>
    <row r="204" spans="1:6" x14ac:dyDescent="0.25">
      <c r="A204">
        <v>567</v>
      </c>
      <c r="B204">
        <v>7.9453025697044599E-2</v>
      </c>
      <c r="C204">
        <v>8.2529151365991593E-2</v>
      </c>
      <c r="D204">
        <v>4.5433338349292002E-2</v>
      </c>
      <c r="E204">
        <v>7.9453025697044599E-2</v>
      </c>
      <c r="F204">
        <v>0.13824580931529101</v>
      </c>
    </row>
    <row r="205" spans="1:6" x14ac:dyDescent="0.25">
      <c r="A205">
        <v>568</v>
      </c>
      <c r="B205">
        <v>7.97952511270478E-2</v>
      </c>
      <c r="C205">
        <v>8.3370789773266105E-2</v>
      </c>
      <c r="D205">
        <v>4.6337902641349099E-2</v>
      </c>
      <c r="E205">
        <v>7.97952511270478E-2</v>
      </c>
      <c r="F205">
        <v>0.14001196609545499</v>
      </c>
    </row>
    <row r="206" spans="1:6" x14ac:dyDescent="0.25">
      <c r="A206">
        <v>569</v>
      </c>
      <c r="B206">
        <v>8.0153938122046506E-2</v>
      </c>
      <c r="C206">
        <v>8.4503607004645695E-2</v>
      </c>
      <c r="D206">
        <v>4.7203683666764001E-2</v>
      </c>
      <c r="E206">
        <v>8.0153938122046506E-2</v>
      </c>
      <c r="F206">
        <v>0.14209184188471899</v>
      </c>
    </row>
    <row r="207" spans="1:6" x14ac:dyDescent="0.25">
      <c r="A207">
        <v>570</v>
      </c>
      <c r="B207">
        <v>8.0466921702313995E-2</v>
      </c>
      <c r="C207">
        <v>8.5298340879009504E-2</v>
      </c>
      <c r="D207">
        <v>4.7969814381631101E-2</v>
      </c>
      <c r="E207">
        <v>8.0466921702313995E-2</v>
      </c>
      <c r="F207">
        <v>0.14363609446820699</v>
      </c>
    </row>
    <row r="208" spans="1:6" x14ac:dyDescent="0.25">
      <c r="A208">
        <v>571</v>
      </c>
      <c r="B208">
        <v>8.0790069553223501E-2</v>
      </c>
      <c r="C208">
        <v>8.6435143867752806E-2</v>
      </c>
      <c r="D208">
        <v>4.91393009016277E-2</v>
      </c>
      <c r="E208">
        <v>8.0790069553223501E-2</v>
      </c>
      <c r="F208">
        <v>0.14557431592100101</v>
      </c>
    </row>
    <row r="209" spans="1:6" x14ac:dyDescent="0.25">
      <c r="A209">
        <v>572</v>
      </c>
      <c r="B209">
        <v>8.1343849096651197E-2</v>
      </c>
      <c r="C209">
        <v>8.7509582440435996E-2</v>
      </c>
      <c r="D209">
        <v>4.9991686063797697E-2</v>
      </c>
      <c r="E209">
        <v>8.1343849096651197E-2</v>
      </c>
      <c r="F209">
        <v>0.14776406058811301</v>
      </c>
    </row>
    <row r="210" spans="1:6" x14ac:dyDescent="0.25">
      <c r="A210">
        <v>573</v>
      </c>
      <c r="B210">
        <v>8.1656119299868601E-2</v>
      </c>
      <c r="C210">
        <v>8.87704588676866E-2</v>
      </c>
      <c r="D210">
        <v>5.1115826114058703E-2</v>
      </c>
      <c r="E210">
        <v>8.1656119299868601E-2</v>
      </c>
      <c r="F210">
        <v>0.149888232890412</v>
      </c>
    </row>
    <row r="211" spans="1:6" x14ac:dyDescent="0.25">
      <c r="A211">
        <v>574</v>
      </c>
      <c r="B211">
        <v>8.2082972207866797E-2</v>
      </c>
      <c r="C211">
        <v>8.9888621590977894E-2</v>
      </c>
      <c r="D211">
        <v>5.2189987269513599E-2</v>
      </c>
      <c r="E211">
        <v>8.2082972207866797E-2</v>
      </c>
      <c r="F211">
        <v>0.15204934841537501</v>
      </c>
    </row>
    <row r="212" spans="1:6" x14ac:dyDescent="0.25">
      <c r="A212">
        <v>575</v>
      </c>
      <c r="B212">
        <v>8.2472434939499004E-2</v>
      </c>
      <c r="C212">
        <v>9.1099115457361601E-2</v>
      </c>
      <c r="D212">
        <v>5.3283504941011701E-2</v>
      </c>
      <c r="E212">
        <v>8.2472434939499004E-2</v>
      </c>
      <c r="F212">
        <v>0.15418906162891399</v>
      </c>
    </row>
    <row r="213" spans="1:6" x14ac:dyDescent="0.25">
      <c r="A213">
        <v>576</v>
      </c>
      <c r="B213">
        <v>8.2962120703441902E-2</v>
      </c>
      <c r="C213">
        <v>9.2464496047857198E-2</v>
      </c>
      <c r="D213">
        <v>5.4516150817899497E-2</v>
      </c>
      <c r="E213">
        <v>8.2962120703441902E-2</v>
      </c>
      <c r="F213">
        <v>0.156525529828726</v>
      </c>
    </row>
    <row r="214" spans="1:6" x14ac:dyDescent="0.25">
      <c r="A214">
        <v>577</v>
      </c>
      <c r="B214">
        <v>8.3305019108970396E-2</v>
      </c>
      <c r="C214">
        <v>9.3884316131922496E-2</v>
      </c>
      <c r="D214">
        <v>5.58016864018498E-2</v>
      </c>
      <c r="E214">
        <v>8.3305019108970396E-2</v>
      </c>
      <c r="F214">
        <v>0.159085690436162</v>
      </c>
    </row>
    <row r="215" spans="1:6" x14ac:dyDescent="0.25">
      <c r="A215">
        <v>578</v>
      </c>
      <c r="B215">
        <v>8.36961063729844E-2</v>
      </c>
      <c r="C215">
        <v>9.5053577441317996E-2</v>
      </c>
      <c r="D215">
        <v>5.6774157050506001E-2</v>
      </c>
      <c r="E215">
        <v>8.36961063729844E-2</v>
      </c>
      <c r="F215">
        <v>0.161227704351775</v>
      </c>
    </row>
    <row r="216" spans="1:6" x14ac:dyDescent="0.25">
      <c r="A216">
        <v>579</v>
      </c>
      <c r="B216">
        <v>8.4314247249406296E-2</v>
      </c>
      <c r="C216">
        <v>9.6761292614918296E-2</v>
      </c>
      <c r="D216">
        <v>5.8388204265983901E-2</v>
      </c>
      <c r="E216">
        <v>8.4314247249406296E-2</v>
      </c>
      <c r="F216">
        <v>0.16418771630801199</v>
      </c>
    </row>
    <row r="217" spans="1:6" x14ac:dyDescent="0.25">
      <c r="A217">
        <v>580</v>
      </c>
      <c r="B217">
        <v>8.4273115934315496E-2</v>
      </c>
      <c r="C217">
        <v>9.4937914607291493E-2</v>
      </c>
      <c r="D217">
        <v>5.97042046802451E-2</v>
      </c>
      <c r="E217">
        <v>8.4273115934315496E-2</v>
      </c>
      <c r="F217">
        <v>0.16620288962170099</v>
      </c>
    </row>
    <row r="218" spans="1:6" x14ac:dyDescent="0.25">
      <c r="A218">
        <v>581</v>
      </c>
      <c r="B218">
        <v>8.4760086364428194E-2</v>
      </c>
      <c r="C218">
        <v>9.6580074562544194E-2</v>
      </c>
      <c r="D218">
        <v>6.11886749489709E-2</v>
      </c>
      <c r="E218">
        <v>8.4760086364428194E-2</v>
      </c>
      <c r="F218">
        <v>0.16929010501983699</v>
      </c>
    </row>
    <row r="219" spans="1:6" x14ac:dyDescent="0.25">
      <c r="A219">
        <v>582</v>
      </c>
      <c r="B219">
        <v>8.5215895555360702E-2</v>
      </c>
      <c r="C219">
        <v>9.8107056757756703E-2</v>
      </c>
      <c r="D219">
        <v>6.2551821352391707E-2</v>
      </c>
      <c r="E219">
        <v>8.5215895555360702E-2</v>
      </c>
      <c r="F219">
        <v>0.17208819785388099</v>
      </c>
    </row>
    <row r="220" spans="1:6" x14ac:dyDescent="0.25">
      <c r="A220">
        <v>583</v>
      </c>
      <c r="B220">
        <v>8.5815037401394401E-2</v>
      </c>
      <c r="C220">
        <v>0.10005152536037</v>
      </c>
      <c r="D220">
        <v>6.4358234555918506E-2</v>
      </c>
      <c r="E220">
        <v>8.5815037401394401E-2</v>
      </c>
      <c r="F220">
        <v>0.17563136763658599</v>
      </c>
    </row>
    <row r="221" spans="1:6" x14ac:dyDescent="0.25">
      <c r="A221">
        <v>584</v>
      </c>
      <c r="B221">
        <v>8.6389572179229698E-2</v>
      </c>
      <c r="C221">
        <v>0.10180045723051601</v>
      </c>
      <c r="D221">
        <v>6.5932522051286302E-2</v>
      </c>
      <c r="E221">
        <v>8.6389572179229698E-2</v>
      </c>
      <c r="F221">
        <v>0.17878920762959799</v>
      </c>
    </row>
    <row r="222" spans="1:6" x14ac:dyDescent="0.25">
      <c r="A222">
        <v>585</v>
      </c>
      <c r="B222">
        <v>8.7059851860019993E-2</v>
      </c>
      <c r="C222">
        <v>0.103872987763413</v>
      </c>
      <c r="D222">
        <v>6.7783539686657499E-2</v>
      </c>
      <c r="E222">
        <v>8.7059851860019993E-2</v>
      </c>
      <c r="F222">
        <v>0.18244917326909901</v>
      </c>
    </row>
    <row r="223" spans="1:6" x14ac:dyDescent="0.25">
      <c r="A223">
        <v>586</v>
      </c>
      <c r="B223">
        <v>8.7527113840455403E-2</v>
      </c>
      <c r="C223">
        <v>0.10544137626052701</v>
      </c>
      <c r="D223">
        <v>6.9132438509947602E-2</v>
      </c>
      <c r="E223">
        <v>8.7527113840455403E-2</v>
      </c>
      <c r="F223">
        <v>0.18528505654313299</v>
      </c>
    </row>
    <row r="224" spans="1:6" x14ac:dyDescent="0.25">
      <c r="A224">
        <v>587</v>
      </c>
      <c r="B224">
        <v>8.8240125546539303E-2</v>
      </c>
      <c r="C224">
        <v>0.107590369700901</v>
      </c>
      <c r="D224">
        <v>7.1132211435408696E-2</v>
      </c>
      <c r="E224">
        <v>8.8240125546539303E-2</v>
      </c>
      <c r="F224">
        <v>0.18926557712470499</v>
      </c>
    </row>
    <row r="225" spans="1:6" x14ac:dyDescent="0.25">
      <c r="A225">
        <v>588</v>
      </c>
      <c r="B225">
        <v>8.8857312062950694E-2</v>
      </c>
      <c r="C225">
        <v>0.10949347217140799</v>
      </c>
      <c r="D225">
        <v>7.2952654491382704E-2</v>
      </c>
      <c r="E225">
        <v>8.8857312062950694E-2</v>
      </c>
      <c r="F225">
        <v>0.19287104440757799</v>
      </c>
    </row>
    <row r="226" spans="1:6" x14ac:dyDescent="0.25">
      <c r="A226">
        <v>589</v>
      </c>
      <c r="B226">
        <v>8.9585323546109E-2</v>
      </c>
      <c r="C226">
        <v>0.11185196969354901</v>
      </c>
      <c r="D226">
        <v>7.4923688142574801E-2</v>
      </c>
      <c r="E226">
        <v>8.9585323546109E-2</v>
      </c>
      <c r="F226">
        <v>0.19700883994266599</v>
      </c>
    </row>
    <row r="227" spans="1:6" x14ac:dyDescent="0.25">
      <c r="A227">
        <v>590</v>
      </c>
      <c r="B227">
        <v>9.0242380829125696E-2</v>
      </c>
      <c r="C227">
        <v>0.113838786784778</v>
      </c>
      <c r="D227">
        <v>7.6741988813502901E-2</v>
      </c>
      <c r="E227">
        <v>9.0242380829125696E-2</v>
      </c>
      <c r="F227">
        <v>0.20059327738128899</v>
      </c>
    </row>
    <row r="228" spans="1:6" x14ac:dyDescent="0.25">
      <c r="A228">
        <v>591</v>
      </c>
      <c r="B228">
        <v>9.0952371368694093E-2</v>
      </c>
      <c r="C228">
        <v>0.116330049351791</v>
      </c>
      <c r="D228">
        <v>7.8945401334681406E-2</v>
      </c>
      <c r="E228">
        <v>9.0952371368694093E-2</v>
      </c>
      <c r="F228">
        <v>0.20505559145751501</v>
      </c>
    </row>
    <row r="229" spans="1:6" x14ac:dyDescent="0.25">
      <c r="A229">
        <v>592</v>
      </c>
      <c r="B229">
        <v>9.1578253321368805E-2</v>
      </c>
      <c r="C229">
        <v>0.118524613124525</v>
      </c>
      <c r="D229">
        <v>8.0958013123815703E-2</v>
      </c>
      <c r="E229">
        <v>9.1578253321368805E-2</v>
      </c>
      <c r="F229">
        <v>0.209017146882613</v>
      </c>
    </row>
    <row r="230" spans="1:6" x14ac:dyDescent="0.25">
      <c r="A230">
        <v>593</v>
      </c>
      <c r="B230">
        <v>9.2457510689884004E-2</v>
      </c>
      <c r="C230">
        <v>0.12120943871463501</v>
      </c>
      <c r="D230">
        <v>8.3330800022417106E-2</v>
      </c>
      <c r="E230">
        <v>9.2457510689884004E-2</v>
      </c>
      <c r="F230">
        <v>0.213786811923279</v>
      </c>
    </row>
    <row r="231" spans="1:6" x14ac:dyDescent="0.25">
      <c r="A231">
        <v>594</v>
      </c>
      <c r="B231">
        <v>9.3113011506087806E-2</v>
      </c>
      <c r="C231">
        <v>0.12317445700311</v>
      </c>
      <c r="D231">
        <v>8.5062673391463201E-2</v>
      </c>
      <c r="E231">
        <v>9.3113011506087806E-2</v>
      </c>
      <c r="F231">
        <v>0.21727446936761999</v>
      </c>
    </row>
    <row r="232" spans="1:6" x14ac:dyDescent="0.25">
      <c r="A232">
        <v>595</v>
      </c>
      <c r="B232">
        <v>9.3891324477103202E-2</v>
      </c>
      <c r="C232">
        <v>0.12577512405446301</v>
      </c>
      <c r="D232">
        <v>8.7325810964401798E-2</v>
      </c>
      <c r="E232">
        <v>9.3891324477103202E-2</v>
      </c>
      <c r="F232">
        <v>0.22191751835366</v>
      </c>
    </row>
    <row r="233" spans="1:6" x14ac:dyDescent="0.25">
      <c r="A233">
        <v>596</v>
      </c>
      <c r="B233">
        <v>9.4567352465929594E-2</v>
      </c>
      <c r="C233">
        <v>0.12807463508880401</v>
      </c>
      <c r="D233">
        <v>8.9452964041130401E-2</v>
      </c>
      <c r="E233">
        <v>9.4567352465929594E-2</v>
      </c>
      <c r="F233">
        <v>0.225911700986165</v>
      </c>
    </row>
    <row r="234" spans="1:6" x14ac:dyDescent="0.25">
      <c r="A234">
        <v>597</v>
      </c>
      <c r="B234">
        <v>9.5363424533683794E-2</v>
      </c>
      <c r="C234">
        <v>0.130665000889848</v>
      </c>
      <c r="D234">
        <v>9.1756859343498906E-2</v>
      </c>
      <c r="E234">
        <v>9.5363424533683794E-2</v>
      </c>
      <c r="F234">
        <v>0.23054143595607199</v>
      </c>
    </row>
    <row r="235" spans="1:6" x14ac:dyDescent="0.25">
      <c r="A235">
        <v>598</v>
      </c>
      <c r="B235">
        <v>9.60314559213368E-2</v>
      </c>
      <c r="C235">
        <v>0.13287029711526399</v>
      </c>
      <c r="D235">
        <v>9.3776509688492299E-2</v>
      </c>
      <c r="E235">
        <v>9.60314559213368E-2</v>
      </c>
      <c r="F235">
        <v>0.23450057739388</v>
      </c>
    </row>
    <row r="236" spans="1:6" x14ac:dyDescent="0.25">
      <c r="A236">
        <v>599</v>
      </c>
      <c r="B236">
        <v>9.6867671360192698E-2</v>
      </c>
      <c r="C236">
        <v>0.135434338911955</v>
      </c>
      <c r="D236">
        <v>9.6157706917116698E-2</v>
      </c>
      <c r="E236">
        <v>9.6867671360192698E-2</v>
      </c>
      <c r="F236">
        <v>0.23909900078660601</v>
      </c>
    </row>
    <row r="237" spans="1:6" x14ac:dyDescent="0.25">
      <c r="A237">
        <v>600</v>
      </c>
      <c r="B237">
        <v>9.7526605803269995E-2</v>
      </c>
      <c r="C237">
        <v>0.13767001217504399</v>
      </c>
      <c r="D237">
        <v>9.82017868544343E-2</v>
      </c>
      <c r="E237">
        <v>9.7526605803269995E-2</v>
      </c>
      <c r="F237">
        <v>0.24311373109378701</v>
      </c>
    </row>
    <row r="238" spans="1:6" x14ac:dyDescent="0.25">
      <c r="A238">
        <v>601</v>
      </c>
      <c r="B238">
        <v>9.8351546108925603E-2</v>
      </c>
      <c r="C238">
        <v>0.140339421858133</v>
      </c>
      <c r="D238">
        <v>0.100626054907726</v>
      </c>
      <c r="E238">
        <v>9.8351546108925603E-2</v>
      </c>
      <c r="F238">
        <v>0.24767415352066899</v>
      </c>
    </row>
    <row r="239" spans="1:6" x14ac:dyDescent="0.25">
      <c r="A239">
        <v>602</v>
      </c>
      <c r="B239">
        <v>9.8979463132102E-2</v>
      </c>
      <c r="C239">
        <v>0.142216554059656</v>
      </c>
      <c r="D239">
        <v>0.102276165271953</v>
      </c>
      <c r="E239">
        <v>9.8979463132102E-2</v>
      </c>
      <c r="F239">
        <v>0.250961279310287</v>
      </c>
    </row>
    <row r="240" spans="1:6" x14ac:dyDescent="0.25">
      <c r="A240">
        <v>603</v>
      </c>
      <c r="B240">
        <v>9.9623584642579199E-2</v>
      </c>
      <c r="C240">
        <v>0.14461593879981299</v>
      </c>
      <c r="D240">
        <v>0.10440785806406699</v>
      </c>
      <c r="E240">
        <v>9.9623584642579199E-2</v>
      </c>
      <c r="F240">
        <v>0.255000200989903</v>
      </c>
    </row>
    <row r="241" spans="1:6" x14ac:dyDescent="0.25">
      <c r="A241">
        <v>604</v>
      </c>
      <c r="B241">
        <v>0.10025936259139601</v>
      </c>
      <c r="C241">
        <v>0.14668637598325401</v>
      </c>
      <c r="D241">
        <v>0.106190540273498</v>
      </c>
      <c r="E241">
        <v>0.10025936259139601</v>
      </c>
      <c r="F241">
        <v>0.25848519597755298</v>
      </c>
    </row>
    <row r="242" spans="1:6" x14ac:dyDescent="0.25">
      <c r="A242">
        <v>605</v>
      </c>
      <c r="B242">
        <v>0.10094647993869001</v>
      </c>
      <c r="C242">
        <v>0.14886155757643299</v>
      </c>
      <c r="D242">
        <v>0.10818889480856</v>
      </c>
      <c r="E242">
        <v>0.10094647993869001</v>
      </c>
      <c r="F242">
        <v>0.26205951965635699</v>
      </c>
    </row>
    <row r="243" spans="1:6" x14ac:dyDescent="0.25">
      <c r="A243">
        <v>606</v>
      </c>
      <c r="B243">
        <v>0.10154633732019699</v>
      </c>
      <c r="C243">
        <v>0.15055355881610299</v>
      </c>
      <c r="D243">
        <v>0.109713146934445</v>
      </c>
      <c r="E243">
        <v>0.10154633732019699</v>
      </c>
      <c r="F243">
        <v>0.264896350550968</v>
      </c>
    </row>
    <row r="244" spans="1:6" x14ac:dyDescent="0.25">
      <c r="A244">
        <v>607</v>
      </c>
      <c r="B244">
        <v>0.10214372767296299</v>
      </c>
      <c r="C244">
        <v>0.15239341292678199</v>
      </c>
      <c r="D244">
        <v>0.11141842209049101</v>
      </c>
      <c r="E244">
        <v>0.10214372767296299</v>
      </c>
      <c r="F244">
        <v>0.26799325635668098</v>
      </c>
    </row>
    <row r="245" spans="1:6" x14ac:dyDescent="0.25">
      <c r="A245">
        <v>608</v>
      </c>
      <c r="B245">
        <v>0.102547211215329</v>
      </c>
      <c r="C245">
        <v>0.15390546762370499</v>
      </c>
      <c r="D245">
        <v>0.112805386063744</v>
      </c>
      <c r="E245">
        <v>0.102547211215329</v>
      </c>
      <c r="F245">
        <v>0.27036470948973501</v>
      </c>
    </row>
    <row r="246" spans="1:6" x14ac:dyDescent="0.25">
      <c r="A246">
        <v>609</v>
      </c>
      <c r="B246">
        <v>0.10305016626346999</v>
      </c>
      <c r="C246">
        <v>0.15537311476764901</v>
      </c>
      <c r="D246">
        <v>0.114187190239048</v>
      </c>
      <c r="E246">
        <v>0.10305016626346999</v>
      </c>
      <c r="F246">
        <v>0.27272151368193798</v>
      </c>
    </row>
    <row r="247" spans="1:6" x14ac:dyDescent="0.25">
      <c r="A247">
        <v>610</v>
      </c>
      <c r="B247">
        <v>0.103293047800257</v>
      </c>
      <c r="C247">
        <v>0.15638668002268399</v>
      </c>
      <c r="D247">
        <v>0.11514801725400201</v>
      </c>
      <c r="E247">
        <v>0.103293047800257</v>
      </c>
      <c r="F247">
        <v>0.27427453380706801</v>
      </c>
    </row>
    <row r="248" spans="1:6" x14ac:dyDescent="0.25">
      <c r="A248">
        <v>611</v>
      </c>
      <c r="B248">
        <v>0.10367003095005201</v>
      </c>
      <c r="C248">
        <v>0.157601094706384</v>
      </c>
      <c r="D248">
        <v>0.11617339404454501</v>
      </c>
      <c r="E248">
        <v>0.10367003095005201</v>
      </c>
      <c r="F248">
        <v>0.27596182826541199</v>
      </c>
    </row>
    <row r="249" spans="1:6" x14ac:dyDescent="0.25">
      <c r="A249">
        <v>612</v>
      </c>
      <c r="B249">
        <v>0.103987192665479</v>
      </c>
      <c r="C249">
        <v>0.158457838885564</v>
      </c>
      <c r="D249">
        <v>0.116953256684488</v>
      </c>
      <c r="E249">
        <v>0.103987192665479</v>
      </c>
      <c r="F249">
        <v>0.27711856725349099</v>
      </c>
    </row>
    <row r="250" spans="1:6" x14ac:dyDescent="0.25">
      <c r="A250">
        <v>613</v>
      </c>
      <c r="B250">
        <v>0.104282499114146</v>
      </c>
      <c r="C250">
        <v>0.15933006544505099</v>
      </c>
      <c r="D250">
        <v>0.117731105059355</v>
      </c>
      <c r="E250">
        <v>0.104282499114146</v>
      </c>
      <c r="F250">
        <v>0.27825943793413399</v>
      </c>
    </row>
    <row r="251" spans="1:6" x14ac:dyDescent="0.25">
      <c r="A251">
        <v>614</v>
      </c>
      <c r="B251">
        <v>0.104439341546675</v>
      </c>
      <c r="C251">
        <v>0.15993344571360901</v>
      </c>
      <c r="D251">
        <v>0.118254247124348</v>
      </c>
      <c r="E251">
        <v>0.104439341546675</v>
      </c>
      <c r="F251">
        <v>0.27892757073260499</v>
      </c>
    </row>
    <row r="252" spans="1:6" x14ac:dyDescent="0.25">
      <c r="A252">
        <v>615</v>
      </c>
      <c r="B252">
        <v>0.104680790767832</v>
      </c>
      <c r="C252">
        <v>0.160639498297483</v>
      </c>
      <c r="D252">
        <v>0.11889278678286599</v>
      </c>
      <c r="E252">
        <v>0.104680790767832</v>
      </c>
      <c r="F252">
        <v>0.27954465004507201</v>
      </c>
    </row>
    <row r="253" spans="1:6" x14ac:dyDescent="0.25">
      <c r="A253">
        <v>616</v>
      </c>
      <c r="B253">
        <v>0.10477033237529799</v>
      </c>
      <c r="C253">
        <v>0.161005539355452</v>
      </c>
      <c r="D253">
        <v>0.119244127005473</v>
      </c>
      <c r="E253">
        <v>0.10477033237529799</v>
      </c>
      <c r="F253">
        <v>0.27982084358579301</v>
      </c>
    </row>
    <row r="254" spans="1:6" x14ac:dyDescent="0.25">
      <c r="A254">
        <v>617</v>
      </c>
      <c r="B254">
        <v>0.104913526765053</v>
      </c>
      <c r="C254">
        <v>0.16144683383762501</v>
      </c>
      <c r="D254">
        <v>0.119692426894803</v>
      </c>
      <c r="E254">
        <v>0.104913526765053</v>
      </c>
      <c r="F254">
        <v>0.28007569279467198</v>
      </c>
    </row>
    <row r="255" spans="1:6" x14ac:dyDescent="0.25">
      <c r="A255">
        <v>618</v>
      </c>
      <c r="B255">
        <v>0.105006434863835</v>
      </c>
      <c r="C255">
        <v>0.161743590461877</v>
      </c>
      <c r="D255">
        <v>0.119992314116122</v>
      </c>
      <c r="E255">
        <v>0.105006434863835</v>
      </c>
      <c r="F255">
        <v>0.28015101778045398</v>
      </c>
    </row>
    <row r="256" spans="1:6" x14ac:dyDescent="0.25">
      <c r="A256">
        <v>619</v>
      </c>
      <c r="B256">
        <v>0.105115959217119</v>
      </c>
      <c r="C256">
        <v>0.16202352135502099</v>
      </c>
      <c r="D256">
        <v>0.120287825403787</v>
      </c>
      <c r="E256">
        <v>0.105115959217119</v>
      </c>
      <c r="F256">
        <v>0.28035305257433502</v>
      </c>
    </row>
    <row r="257" spans="1:6" x14ac:dyDescent="0.25">
      <c r="A257">
        <v>620</v>
      </c>
      <c r="B257">
        <v>0.105232151600485</v>
      </c>
      <c r="C257">
        <v>0.16240461815822199</v>
      </c>
      <c r="D257">
        <v>0.12068100668019401</v>
      </c>
      <c r="E257">
        <v>0.105232151600485</v>
      </c>
      <c r="F257">
        <v>0.28052286760570599</v>
      </c>
    </row>
    <row r="258" spans="1:6" x14ac:dyDescent="0.25">
      <c r="A258">
        <v>621</v>
      </c>
      <c r="B258">
        <v>0.10534892859816</v>
      </c>
      <c r="C258">
        <v>0.162772150589376</v>
      </c>
      <c r="D258">
        <v>0.12108143145278601</v>
      </c>
      <c r="E258">
        <v>0.10534892859816</v>
      </c>
      <c r="F258">
        <v>0.280702695402544</v>
      </c>
    </row>
    <row r="259" spans="1:6" x14ac:dyDescent="0.25">
      <c r="A259">
        <v>622</v>
      </c>
      <c r="B259">
        <v>0.105415909671145</v>
      </c>
      <c r="C259">
        <v>0.163150111261403</v>
      </c>
      <c r="D259">
        <v>0.12143167543974499</v>
      </c>
      <c r="E259">
        <v>0.105415909671145</v>
      </c>
      <c r="F259">
        <v>0.28090249929627298</v>
      </c>
    </row>
    <row r="260" spans="1:6" x14ac:dyDescent="0.25">
      <c r="A260">
        <v>623</v>
      </c>
      <c r="B260">
        <v>0.105602514733333</v>
      </c>
      <c r="C260">
        <v>0.163724634369079</v>
      </c>
      <c r="D260">
        <v>0.121943769469485</v>
      </c>
      <c r="E260">
        <v>0.105602514733333</v>
      </c>
      <c r="F260">
        <v>0.28146011482743799</v>
      </c>
    </row>
    <row r="261" spans="1:6" x14ac:dyDescent="0.25">
      <c r="A261">
        <v>624</v>
      </c>
      <c r="B261">
        <v>0.105814688498142</v>
      </c>
      <c r="C261">
        <v>0.16431703665273001</v>
      </c>
      <c r="D261">
        <v>0.122516351113119</v>
      </c>
      <c r="E261">
        <v>0.105814688498142</v>
      </c>
      <c r="F261">
        <v>0.28199101235892898</v>
      </c>
    </row>
    <row r="262" spans="1:6" x14ac:dyDescent="0.25">
      <c r="A262">
        <v>625</v>
      </c>
      <c r="B262">
        <v>0.10600201937335101</v>
      </c>
      <c r="C262">
        <v>0.16510964753636101</v>
      </c>
      <c r="D262">
        <v>0.12325520414832</v>
      </c>
      <c r="E262">
        <v>0.10600201937335101</v>
      </c>
      <c r="F262">
        <v>0.28281814509350001</v>
      </c>
    </row>
    <row r="263" spans="1:6" x14ac:dyDescent="0.25">
      <c r="A263">
        <v>626</v>
      </c>
      <c r="B263">
        <v>0.10618832190477399</v>
      </c>
      <c r="C263">
        <v>0.16582989866001799</v>
      </c>
      <c r="D263">
        <v>0.123901722351292</v>
      </c>
      <c r="E263">
        <v>0.10618832190477399</v>
      </c>
      <c r="F263">
        <v>0.28362766285561802</v>
      </c>
    </row>
    <row r="264" spans="1:6" x14ac:dyDescent="0.25">
      <c r="A264">
        <v>627</v>
      </c>
      <c r="B264">
        <v>0.106415208783044</v>
      </c>
      <c r="C264">
        <v>0.16691411453244401</v>
      </c>
      <c r="D264">
        <v>0.12494047378970199</v>
      </c>
      <c r="E264">
        <v>0.106415208783044</v>
      </c>
      <c r="F264">
        <v>0.28490461213273399</v>
      </c>
    </row>
    <row r="265" spans="1:6" x14ac:dyDescent="0.25">
      <c r="A265">
        <v>628</v>
      </c>
      <c r="B265">
        <v>0.106812685107719</v>
      </c>
      <c r="C265">
        <v>0.16797163165904899</v>
      </c>
      <c r="D265">
        <v>0.125908004585876</v>
      </c>
      <c r="E265">
        <v>0.106812685107719</v>
      </c>
      <c r="F265">
        <v>0.28637339368454301</v>
      </c>
    </row>
    <row r="266" spans="1:6" x14ac:dyDescent="0.25">
      <c r="A266">
        <v>629</v>
      </c>
      <c r="B266">
        <v>0.107240545055661</v>
      </c>
      <c r="C266">
        <v>0.16935488311583</v>
      </c>
      <c r="D266">
        <v>0.12715872371543599</v>
      </c>
      <c r="E266">
        <v>0.107240545055661</v>
      </c>
      <c r="F266">
        <v>0.28835302567083898</v>
      </c>
    </row>
    <row r="267" spans="1:6" x14ac:dyDescent="0.25">
      <c r="A267">
        <v>630</v>
      </c>
      <c r="B267">
        <v>0.10766159270072501</v>
      </c>
      <c r="C267">
        <v>0.170731615568529</v>
      </c>
      <c r="D267">
        <v>0.128420643481022</v>
      </c>
      <c r="E267">
        <v>0.10766159270072501</v>
      </c>
      <c r="F267">
        <v>0.290316299237665</v>
      </c>
    </row>
    <row r="268" spans="1:6" x14ac:dyDescent="0.25">
      <c r="A268">
        <v>631</v>
      </c>
      <c r="B268">
        <v>0.10818610906062399</v>
      </c>
      <c r="C268">
        <v>0.17247887968094699</v>
      </c>
      <c r="D268">
        <v>0.13006751903437799</v>
      </c>
      <c r="E268">
        <v>0.10818610906062399</v>
      </c>
      <c r="F268">
        <v>0.29288479400316803</v>
      </c>
    </row>
    <row r="269" spans="1:6" x14ac:dyDescent="0.25">
      <c r="A269">
        <v>632</v>
      </c>
      <c r="B269">
        <v>0.108707354932019</v>
      </c>
      <c r="C269">
        <v>0.174355815993227</v>
      </c>
      <c r="D269">
        <v>0.13171478174769799</v>
      </c>
      <c r="E269">
        <v>0.108707354932019</v>
      </c>
      <c r="F269">
        <v>0.29550887583293101</v>
      </c>
    </row>
    <row r="270" spans="1:6" x14ac:dyDescent="0.25">
      <c r="A270">
        <v>633</v>
      </c>
      <c r="B270">
        <v>0.109308539642873</v>
      </c>
      <c r="C270">
        <v>0.17652120619697001</v>
      </c>
      <c r="D270">
        <v>0.133664802528315</v>
      </c>
      <c r="E270">
        <v>0.109308539642873</v>
      </c>
      <c r="F270">
        <v>0.29889159135214</v>
      </c>
    </row>
    <row r="271" spans="1:6" x14ac:dyDescent="0.25">
      <c r="A271">
        <v>634</v>
      </c>
      <c r="B271">
        <v>0.109843998444771</v>
      </c>
      <c r="C271">
        <v>0.17848516150826799</v>
      </c>
      <c r="D271">
        <v>0.135431372802512</v>
      </c>
      <c r="E271">
        <v>0.109843998444771</v>
      </c>
      <c r="F271">
        <v>0.30178980668681799</v>
      </c>
    </row>
    <row r="272" spans="1:6" x14ac:dyDescent="0.25">
      <c r="A272">
        <v>635</v>
      </c>
      <c r="B272">
        <v>0.110611447282041</v>
      </c>
      <c r="C272">
        <v>0.18107241014460099</v>
      </c>
      <c r="D272">
        <v>0.13775588579123099</v>
      </c>
      <c r="E272">
        <v>0.110611447282041</v>
      </c>
      <c r="F272">
        <v>0.30575730306259702</v>
      </c>
    </row>
    <row r="273" spans="1:6" x14ac:dyDescent="0.25">
      <c r="A273">
        <v>636</v>
      </c>
      <c r="B273">
        <v>0.111298879527139</v>
      </c>
      <c r="C273">
        <v>0.18345049346693501</v>
      </c>
      <c r="D273">
        <v>0.13992804283447299</v>
      </c>
      <c r="E273">
        <v>0.111298879527139</v>
      </c>
      <c r="F273">
        <v>0.30961074621092299</v>
      </c>
    </row>
    <row r="274" spans="1:6" x14ac:dyDescent="0.25">
      <c r="A274">
        <v>637</v>
      </c>
      <c r="B274">
        <v>0.112215652182186</v>
      </c>
      <c r="C274">
        <v>0.18635097062203301</v>
      </c>
      <c r="D274">
        <v>0.14252336584974501</v>
      </c>
      <c r="E274">
        <v>0.112215652182186</v>
      </c>
      <c r="F274">
        <v>0.31411411746239298</v>
      </c>
    </row>
    <row r="275" spans="1:6" x14ac:dyDescent="0.25">
      <c r="A275">
        <v>638</v>
      </c>
      <c r="B275">
        <v>0.11302730628390199</v>
      </c>
      <c r="C275">
        <v>0.189032627034495</v>
      </c>
      <c r="D275">
        <v>0.14499357802915999</v>
      </c>
      <c r="E275">
        <v>0.11302730628390199</v>
      </c>
      <c r="F275">
        <v>0.31841056188306499</v>
      </c>
    </row>
    <row r="276" spans="1:6" x14ac:dyDescent="0.25">
      <c r="A276">
        <v>639</v>
      </c>
      <c r="B276">
        <v>0.113969758214084</v>
      </c>
      <c r="C276">
        <v>0.19223503262022201</v>
      </c>
      <c r="D276">
        <v>0.14783608278919699</v>
      </c>
      <c r="E276">
        <v>0.113969758214084</v>
      </c>
      <c r="F276">
        <v>0.32344904525274698</v>
      </c>
    </row>
    <row r="277" spans="1:6" x14ac:dyDescent="0.25">
      <c r="A277">
        <v>640</v>
      </c>
      <c r="B277">
        <v>0.115022915888517</v>
      </c>
      <c r="C277">
        <v>0.19556409415762199</v>
      </c>
      <c r="D277">
        <v>0.15098250988129</v>
      </c>
      <c r="E277">
        <v>0.115022915888517</v>
      </c>
      <c r="F277">
        <v>0.32886697715455898</v>
      </c>
    </row>
    <row r="278" spans="1:6" x14ac:dyDescent="0.25">
      <c r="A278">
        <v>641</v>
      </c>
      <c r="B278">
        <v>0.11608600947863899</v>
      </c>
      <c r="C278">
        <v>0.19906514191453001</v>
      </c>
      <c r="D278">
        <v>0.15403857275241101</v>
      </c>
      <c r="E278">
        <v>0.11608600947863899</v>
      </c>
      <c r="F278">
        <v>0.33444902605267202</v>
      </c>
    </row>
    <row r="279" spans="1:6" x14ac:dyDescent="0.25">
      <c r="A279">
        <v>642</v>
      </c>
      <c r="B279">
        <v>0.11696803817764601</v>
      </c>
      <c r="C279">
        <v>0.20191451208376099</v>
      </c>
      <c r="D279">
        <v>0.15655168588177401</v>
      </c>
      <c r="E279">
        <v>0.11696803817764601</v>
      </c>
      <c r="F279">
        <v>0.33900084055968799</v>
      </c>
    </row>
    <row r="280" spans="1:6" x14ac:dyDescent="0.25">
      <c r="A280">
        <v>643</v>
      </c>
      <c r="B280">
        <v>0.118122547454328</v>
      </c>
      <c r="C280">
        <v>0.20570090905503899</v>
      </c>
      <c r="D280">
        <v>0.15999747076576301</v>
      </c>
      <c r="E280">
        <v>0.118122547454328</v>
      </c>
      <c r="F280">
        <v>0.34505377341565602</v>
      </c>
    </row>
    <row r="281" spans="1:6" x14ac:dyDescent="0.25">
      <c r="A281">
        <v>644</v>
      </c>
      <c r="B281">
        <v>0.119120125724942</v>
      </c>
      <c r="C281">
        <v>0.20916685864241599</v>
      </c>
      <c r="D281">
        <v>0.163192478524403</v>
      </c>
      <c r="E281">
        <v>0.119120125724942</v>
      </c>
      <c r="F281">
        <v>0.35071870108478498</v>
      </c>
    </row>
    <row r="282" spans="1:6" x14ac:dyDescent="0.25">
      <c r="A282">
        <v>645</v>
      </c>
      <c r="B282">
        <v>0.12025746323255999</v>
      </c>
      <c r="C282">
        <v>0.21315988297372501</v>
      </c>
      <c r="D282">
        <v>0.166889240248036</v>
      </c>
      <c r="E282">
        <v>0.12025746323255999</v>
      </c>
      <c r="F282">
        <v>0.35721507084609</v>
      </c>
    </row>
    <row r="283" spans="1:6" x14ac:dyDescent="0.25">
      <c r="A283">
        <v>646</v>
      </c>
      <c r="B283">
        <v>0.121266853329641</v>
      </c>
      <c r="C283">
        <v>0.21657097519562099</v>
      </c>
      <c r="D283">
        <v>0.16997942888422701</v>
      </c>
      <c r="E283">
        <v>0.121266853329641</v>
      </c>
      <c r="F283">
        <v>0.36304796758021401</v>
      </c>
    </row>
    <row r="284" spans="1:6" x14ac:dyDescent="0.25">
      <c r="A284">
        <v>647</v>
      </c>
      <c r="B284">
        <v>0.12235572189381</v>
      </c>
      <c r="C284">
        <v>0.220410722996146</v>
      </c>
      <c r="D284">
        <v>0.173474283763878</v>
      </c>
      <c r="E284">
        <v>0.12235572189381</v>
      </c>
      <c r="F284">
        <v>0.36926812355301197</v>
      </c>
    </row>
    <row r="285" spans="1:6" x14ac:dyDescent="0.25">
      <c r="A285">
        <v>648</v>
      </c>
      <c r="B285">
        <v>0.123488301545463</v>
      </c>
      <c r="C285">
        <v>0.224035853450261</v>
      </c>
      <c r="D285">
        <v>0.176679039918925</v>
      </c>
      <c r="E285">
        <v>0.123488301545463</v>
      </c>
      <c r="F285">
        <v>0.37532608120006999</v>
      </c>
    </row>
    <row r="286" spans="1:6" x14ac:dyDescent="0.25">
      <c r="A286">
        <v>649</v>
      </c>
      <c r="B286">
        <v>0.1246475674036</v>
      </c>
      <c r="C286">
        <v>0.22796008920904101</v>
      </c>
      <c r="D286">
        <v>0.180228448523856</v>
      </c>
      <c r="E286">
        <v>0.1246475674036</v>
      </c>
      <c r="F286">
        <v>0.38168722129983301</v>
      </c>
    </row>
    <row r="287" spans="1:6" x14ac:dyDescent="0.25">
      <c r="A287">
        <v>650</v>
      </c>
      <c r="B287">
        <v>0.12552861940949001</v>
      </c>
      <c r="C287">
        <v>0.23097143125924499</v>
      </c>
      <c r="D287">
        <v>0.18291149233005699</v>
      </c>
      <c r="E287">
        <v>0.12552861940949001</v>
      </c>
      <c r="F287">
        <v>0.386644522020888</v>
      </c>
    </row>
    <row r="288" spans="1:6" x14ac:dyDescent="0.25">
      <c r="A288">
        <v>651</v>
      </c>
      <c r="B288">
        <v>0.126750914409022</v>
      </c>
      <c r="C288">
        <v>0.23466157489530101</v>
      </c>
      <c r="D288">
        <v>0.186186916042097</v>
      </c>
      <c r="E288">
        <v>0.126750914409022</v>
      </c>
      <c r="F288">
        <v>0.39279275615955001</v>
      </c>
    </row>
    <row r="289" spans="1:6" x14ac:dyDescent="0.25">
      <c r="A289">
        <v>652</v>
      </c>
      <c r="B289">
        <v>0.12771841202637799</v>
      </c>
      <c r="C289">
        <v>0.23799778187009701</v>
      </c>
      <c r="D289">
        <v>0.18913129668887901</v>
      </c>
      <c r="E289">
        <v>0.12771841202637799</v>
      </c>
      <c r="F289">
        <v>0.39807140262715102</v>
      </c>
    </row>
    <row r="290" spans="1:6" x14ac:dyDescent="0.25">
      <c r="A290">
        <v>653</v>
      </c>
      <c r="B290">
        <v>0.12873771943859699</v>
      </c>
      <c r="C290">
        <v>0.24162790628441699</v>
      </c>
      <c r="D290">
        <v>0.19232023122595701</v>
      </c>
      <c r="E290">
        <v>0.12873771943859699</v>
      </c>
      <c r="F290">
        <v>0.40389354936939997</v>
      </c>
    </row>
    <row r="291" spans="1:6" x14ac:dyDescent="0.25">
      <c r="A291">
        <v>654</v>
      </c>
      <c r="B291">
        <v>0.129665751308607</v>
      </c>
      <c r="C291">
        <v>0.244611521630621</v>
      </c>
      <c r="D291">
        <v>0.19493637493375901</v>
      </c>
      <c r="E291">
        <v>0.129665751308607</v>
      </c>
      <c r="F291">
        <v>0.408714960956851</v>
      </c>
    </row>
    <row r="292" spans="1:6" x14ac:dyDescent="0.25">
      <c r="A292">
        <v>655</v>
      </c>
      <c r="B292">
        <v>0.13061630379469</v>
      </c>
      <c r="C292">
        <v>0.247817825443885</v>
      </c>
      <c r="D292">
        <v>0.19769296448184001</v>
      </c>
      <c r="E292">
        <v>0.13061630379469</v>
      </c>
      <c r="F292">
        <v>0.41371207914899399</v>
      </c>
    </row>
    <row r="293" spans="1:6" x14ac:dyDescent="0.25">
      <c r="A293">
        <v>656</v>
      </c>
      <c r="B293">
        <v>0.13136085074473899</v>
      </c>
      <c r="C293">
        <v>0.25073996934805598</v>
      </c>
      <c r="D293">
        <v>0.20023639188932699</v>
      </c>
      <c r="E293">
        <v>0.13136085074473899</v>
      </c>
      <c r="F293">
        <v>0.41832221613196602</v>
      </c>
    </row>
    <row r="294" spans="1:6" x14ac:dyDescent="0.25">
      <c r="A294">
        <v>657</v>
      </c>
      <c r="B294">
        <v>0.13216554990270399</v>
      </c>
      <c r="C294">
        <v>0.25359312575958398</v>
      </c>
      <c r="D294">
        <v>0.202719991564074</v>
      </c>
      <c r="E294">
        <v>0.13216554990270399</v>
      </c>
      <c r="F294">
        <v>0.42266333303883202</v>
      </c>
    </row>
    <row r="295" spans="1:6" x14ac:dyDescent="0.25">
      <c r="A295">
        <v>658</v>
      </c>
      <c r="B295">
        <v>0.13273291131914</v>
      </c>
      <c r="C295">
        <v>0.25570310433204801</v>
      </c>
      <c r="D295">
        <v>0.20456145015302199</v>
      </c>
      <c r="E295">
        <v>0.13273291131914</v>
      </c>
      <c r="F295">
        <v>0.42591430410797598</v>
      </c>
    </row>
    <row r="296" spans="1:6" x14ac:dyDescent="0.25">
      <c r="A296">
        <v>659</v>
      </c>
      <c r="B296">
        <v>0.13334588131821701</v>
      </c>
      <c r="C296">
        <v>0.25820177611022299</v>
      </c>
      <c r="D296">
        <v>0.206686763391251</v>
      </c>
      <c r="E296">
        <v>0.13334588131821701</v>
      </c>
      <c r="F296">
        <v>0.42974434985756998</v>
      </c>
    </row>
    <row r="297" spans="1:6" x14ac:dyDescent="0.25">
      <c r="A297">
        <v>660</v>
      </c>
      <c r="B297">
        <v>0.133859814177859</v>
      </c>
      <c r="C297">
        <v>0.260112135404858</v>
      </c>
      <c r="D297">
        <v>0.20826094282285301</v>
      </c>
      <c r="E297">
        <v>0.133859814177859</v>
      </c>
      <c r="F297">
        <v>0.43260775661071998</v>
      </c>
    </row>
    <row r="298" spans="1:6" x14ac:dyDescent="0.25">
      <c r="A298">
        <v>661</v>
      </c>
      <c r="B298">
        <v>0.134286189991004</v>
      </c>
      <c r="C298">
        <v>0.26161984266560701</v>
      </c>
      <c r="D298">
        <v>0.20958041552987999</v>
      </c>
      <c r="E298">
        <v>0.134286189991004</v>
      </c>
      <c r="F298">
        <v>0.43498853093510997</v>
      </c>
    </row>
    <row r="299" spans="1:6" x14ac:dyDescent="0.25">
      <c r="A299">
        <v>662</v>
      </c>
      <c r="B299">
        <v>0.134457212728055</v>
      </c>
      <c r="C299">
        <v>0.26264273839274599</v>
      </c>
      <c r="D299">
        <v>0.21040941761860199</v>
      </c>
      <c r="E299">
        <v>0.134457212728055</v>
      </c>
      <c r="F299">
        <v>0.43647501273766698</v>
      </c>
    </row>
    <row r="300" spans="1:6" x14ac:dyDescent="0.25">
      <c r="A300">
        <v>663</v>
      </c>
      <c r="B300">
        <v>0.13451403795375799</v>
      </c>
      <c r="C300">
        <v>0.26323788805079501</v>
      </c>
      <c r="D300">
        <v>0.21081286924255599</v>
      </c>
      <c r="E300">
        <v>0.13451403795375799</v>
      </c>
      <c r="F300">
        <v>0.43727186940659701</v>
      </c>
    </row>
    <row r="301" spans="1:6" x14ac:dyDescent="0.25">
      <c r="A301">
        <v>664</v>
      </c>
      <c r="B301">
        <v>0.13437080528070799</v>
      </c>
      <c r="C301">
        <v>0.26312484235802203</v>
      </c>
      <c r="D301">
        <v>0.210680930355618</v>
      </c>
      <c r="E301">
        <v>0.13437080528070799</v>
      </c>
      <c r="F301">
        <v>0.43695223859650201</v>
      </c>
    </row>
    <row r="302" spans="1:6" x14ac:dyDescent="0.25">
      <c r="A302">
        <v>665</v>
      </c>
      <c r="B302">
        <v>0.13400346966686999</v>
      </c>
      <c r="C302">
        <v>0.26250043707293902</v>
      </c>
      <c r="D302">
        <v>0.21007959938422299</v>
      </c>
      <c r="E302">
        <v>0.13400346966686999</v>
      </c>
      <c r="F302">
        <v>0.43569738044133299</v>
      </c>
    </row>
    <row r="303" spans="1:6" x14ac:dyDescent="0.25">
      <c r="A303">
        <v>666</v>
      </c>
      <c r="B303">
        <v>0.133432085066397</v>
      </c>
      <c r="C303">
        <v>0.261212309000593</v>
      </c>
      <c r="D303">
        <v>0.20882393334969901</v>
      </c>
      <c r="E303">
        <v>0.133432085066397</v>
      </c>
      <c r="F303">
        <v>0.43340225501518898</v>
      </c>
    </row>
    <row r="304" spans="1:6" x14ac:dyDescent="0.25">
      <c r="A304">
        <v>667</v>
      </c>
      <c r="B304">
        <v>0.13246592935312801</v>
      </c>
      <c r="C304">
        <v>0.258550566248401</v>
      </c>
      <c r="D304">
        <v>0.20638350755519899</v>
      </c>
      <c r="E304">
        <v>0.13246592935312801</v>
      </c>
      <c r="F304">
        <v>0.42894834636497797</v>
      </c>
    </row>
    <row r="305" spans="1:6" x14ac:dyDescent="0.25">
      <c r="A305">
        <v>668</v>
      </c>
      <c r="B305">
        <v>0.13137084151744699</v>
      </c>
      <c r="C305">
        <v>0.25548014749614201</v>
      </c>
      <c r="D305">
        <v>0.20353598882406801</v>
      </c>
      <c r="E305">
        <v>0.13137084151744699</v>
      </c>
      <c r="F305">
        <v>0.42380958471181701</v>
      </c>
    </row>
    <row r="306" spans="1:6" x14ac:dyDescent="0.25">
      <c r="A306">
        <v>669</v>
      </c>
      <c r="B306">
        <v>0.12997905137379501</v>
      </c>
      <c r="C306">
        <v>0.25156232543350199</v>
      </c>
      <c r="D306">
        <v>0.19996100516902299</v>
      </c>
      <c r="E306">
        <v>0.12997905137379501</v>
      </c>
      <c r="F306">
        <v>0.41729703554464997</v>
      </c>
    </row>
    <row r="307" spans="1:6" x14ac:dyDescent="0.25">
      <c r="A307">
        <v>670</v>
      </c>
      <c r="B307">
        <v>0.12822455766242399</v>
      </c>
      <c r="C307">
        <v>0.24625612107863001</v>
      </c>
      <c r="D307">
        <v>0.19515753902976599</v>
      </c>
      <c r="E307">
        <v>0.12822455766242399</v>
      </c>
      <c r="F307">
        <v>0.40858364556915799</v>
      </c>
    </row>
    <row r="308" spans="1:6" x14ac:dyDescent="0.25">
      <c r="A308">
        <v>671</v>
      </c>
      <c r="B308">
        <v>0.126309794739801</v>
      </c>
      <c r="C308">
        <v>0.24071828252841401</v>
      </c>
      <c r="D308">
        <v>0.19010509900609601</v>
      </c>
      <c r="E308">
        <v>0.126309794739801</v>
      </c>
      <c r="F308">
        <v>0.39938644385768601</v>
      </c>
    </row>
    <row r="309" spans="1:6" x14ac:dyDescent="0.25">
      <c r="A309">
        <v>672</v>
      </c>
      <c r="B309">
        <v>0.12374577721908001</v>
      </c>
      <c r="C309">
        <v>0.233076562210312</v>
      </c>
      <c r="D309">
        <v>0.183160382696888</v>
      </c>
      <c r="E309">
        <v>0.12374577721908001</v>
      </c>
      <c r="F309">
        <v>0.38674714671577298</v>
      </c>
    </row>
    <row r="310" spans="1:6" x14ac:dyDescent="0.25">
      <c r="A310">
        <v>673</v>
      </c>
      <c r="B310">
        <v>0.121655750037898</v>
      </c>
      <c r="C310">
        <v>0.226932856550801</v>
      </c>
      <c r="D310">
        <v>0.17758279601766999</v>
      </c>
      <c r="E310">
        <v>0.121655750037898</v>
      </c>
      <c r="F310">
        <v>0.376647318462008</v>
      </c>
    </row>
    <row r="311" spans="1:6" x14ac:dyDescent="0.25">
      <c r="A311">
        <v>674</v>
      </c>
      <c r="B311">
        <v>0.118936189047569</v>
      </c>
      <c r="C311">
        <v>0.21896737558389101</v>
      </c>
      <c r="D311">
        <v>0.17035021625536401</v>
      </c>
      <c r="E311">
        <v>0.118936189047569</v>
      </c>
      <c r="F311">
        <v>0.36335867334870298</v>
      </c>
    </row>
    <row r="312" spans="1:6" x14ac:dyDescent="0.25">
      <c r="A312">
        <v>675</v>
      </c>
      <c r="B312">
        <v>0.116021333526089</v>
      </c>
      <c r="C312">
        <v>0.21016837196409199</v>
      </c>
      <c r="D312">
        <v>0.16227649698549901</v>
      </c>
      <c r="E312">
        <v>0.116021333526089</v>
      </c>
      <c r="F312">
        <v>0.34870259828810102</v>
      </c>
    </row>
    <row r="313" spans="1:6" x14ac:dyDescent="0.25">
      <c r="A313">
        <v>676</v>
      </c>
      <c r="B313">
        <v>0.112986180525993</v>
      </c>
      <c r="C313">
        <v>0.201054631458533</v>
      </c>
      <c r="D313">
        <v>0.154053433530742</v>
      </c>
      <c r="E313">
        <v>0.112986180525993</v>
      </c>
      <c r="F313">
        <v>0.33363461090521102</v>
      </c>
    </row>
    <row r="314" spans="1:6" x14ac:dyDescent="0.25">
      <c r="A314">
        <v>677</v>
      </c>
      <c r="B314">
        <v>0.11016850131660801</v>
      </c>
      <c r="C314">
        <v>0.192588107136037</v>
      </c>
      <c r="D314">
        <v>0.14635957634816399</v>
      </c>
      <c r="E314">
        <v>0.11016850131660801</v>
      </c>
      <c r="F314">
        <v>0.31979415961883001</v>
      </c>
    </row>
    <row r="315" spans="1:6" x14ac:dyDescent="0.25">
      <c r="A315">
        <v>678</v>
      </c>
      <c r="B315">
        <v>0.106741045881459</v>
      </c>
      <c r="C315">
        <v>0.18230376688987501</v>
      </c>
      <c r="D315">
        <v>0.13702650071794201</v>
      </c>
      <c r="E315">
        <v>0.106741045881459</v>
      </c>
      <c r="F315">
        <v>0.30272443960414702</v>
      </c>
    </row>
    <row r="316" spans="1:6" x14ac:dyDescent="0.25">
      <c r="A316">
        <v>679</v>
      </c>
      <c r="B316">
        <v>0.103826100727229</v>
      </c>
      <c r="C316">
        <v>0.17361676330695799</v>
      </c>
      <c r="D316">
        <v>0.129128689604813</v>
      </c>
      <c r="E316">
        <v>0.103826100727229</v>
      </c>
      <c r="F316">
        <v>0.28841545666802898</v>
      </c>
    </row>
    <row r="317" spans="1:6" x14ac:dyDescent="0.25">
      <c r="A317">
        <v>680</v>
      </c>
      <c r="B317">
        <v>0.100192625060431</v>
      </c>
      <c r="C317">
        <v>0.162693186979808</v>
      </c>
      <c r="D317">
        <v>0.119293280168024</v>
      </c>
      <c r="E317">
        <v>0.100192625060431</v>
      </c>
      <c r="F317">
        <v>0.27041003677521902</v>
      </c>
    </row>
    <row r="318" spans="1:6" x14ac:dyDescent="0.25">
      <c r="A318">
        <v>681</v>
      </c>
      <c r="B318">
        <v>9.7785999241912794E-2</v>
      </c>
      <c r="C318">
        <v>0.15533647175976101</v>
      </c>
      <c r="D318">
        <v>0.112610595283525</v>
      </c>
      <c r="E318">
        <v>9.7785999241912794E-2</v>
      </c>
      <c r="F318">
        <v>0.25825765816630702</v>
      </c>
    </row>
    <row r="319" spans="1:6" x14ac:dyDescent="0.25">
      <c r="A319">
        <v>682</v>
      </c>
      <c r="B319">
        <v>9.4745571756370203E-2</v>
      </c>
      <c r="C319">
        <v>0.145872571955145</v>
      </c>
      <c r="D319">
        <v>0.104067209158633</v>
      </c>
      <c r="E319">
        <v>9.4745571756370203E-2</v>
      </c>
      <c r="F319">
        <v>0.242815855334057</v>
      </c>
    </row>
    <row r="320" spans="1:6" x14ac:dyDescent="0.25">
      <c r="A320">
        <v>683</v>
      </c>
      <c r="B320">
        <v>9.1905485501253603E-2</v>
      </c>
      <c r="C320">
        <v>0.13736184188131301</v>
      </c>
      <c r="D320">
        <v>9.6321942313058198E-2</v>
      </c>
      <c r="E320">
        <v>9.1905485501253603E-2</v>
      </c>
      <c r="F320">
        <v>0.22879113022653799</v>
      </c>
    </row>
    <row r="321" spans="1:6" x14ac:dyDescent="0.25">
      <c r="A321">
        <v>684</v>
      </c>
      <c r="B321">
        <v>8.9022540931535804E-2</v>
      </c>
      <c r="C321">
        <v>0.128780948456068</v>
      </c>
      <c r="D321">
        <v>8.8564318682899601E-2</v>
      </c>
      <c r="E321">
        <v>8.9022540931535804E-2</v>
      </c>
      <c r="F321">
        <v>0.21459968684966799</v>
      </c>
    </row>
    <row r="322" spans="1:6" x14ac:dyDescent="0.25">
      <c r="A322">
        <v>685</v>
      </c>
      <c r="B322">
        <v>8.6586730630888398E-2</v>
      </c>
      <c r="C322">
        <v>0.121413869340998</v>
      </c>
      <c r="D322">
        <v>8.1916690911224596E-2</v>
      </c>
      <c r="E322">
        <v>8.6586730630888398E-2</v>
      </c>
      <c r="F322">
        <v>0.202533712760397</v>
      </c>
    </row>
    <row r="323" spans="1:6" x14ac:dyDescent="0.25">
      <c r="A323">
        <v>686</v>
      </c>
      <c r="B323">
        <v>8.3952109153329402E-2</v>
      </c>
      <c r="C323">
        <v>0.113651995034033</v>
      </c>
      <c r="D323">
        <v>7.4874664328945004E-2</v>
      </c>
      <c r="E323">
        <v>8.3952109153329402E-2</v>
      </c>
      <c r="F323">
        <v>0.18980513145566899</v>
      </c>
    </row>
    <row r="324" spans="1:6" x14ac:dyDescent="0.25">
      <c r="A324">
        <v>687</v>
      </c>
      <c r="B324">
        <v>8.1800803748259404E-2</v>
      </c>
      <c r="C324">
        <v>0.107242768805654</v>
      </c>
      <c r="D324">
        <v>6.9101376392771099E-2</v>
      </c>
      <c r="E324">
        <v>8.1800803748259404E-2</v>
      </c>
      <c r="F324">
        <v>0.17932902049711399</v>
      </c>
    </row>
    <row r="325" spans="1:6" x14ac:dyDescent="0.25">
      <c r="A325">
        <v>688</v>
      </c>
      <c r="B325">
        <v>7.9382110259442404E-2</v>
      </c>
      <c r="C325">
        <v>0.100186061267066</v>
      </c>
      <c r="D325">
        <v>6.2757014112340595E-2</v>
      </c>
      <c r="E325">
        <v>7.9382110259442404E-2</v>
      </c>
      <c r="F325">
        <v>0.167811817209989</v>
      </c>
    </row>
    <row r="326" spans="1:6" x14ac:dyDescent="0.25">
      <c r="A326">
        <v>689</v>
      </c>
      <c r="B326">
        <v>7.7768787708470899E-2</v>
      </c>
      <c r="C326">
        <v>9.5397504984062201E-2</v>
      </c>
      <c r="D326">
        <v>5.8409069931382097E-2</v>
      </c>
      <c r="E326">
        <v>7.7768787708470899E-2</v>
      </c>
      <c r="F326">
        <v>0.15995604171307201</v>
      </c>
    </row>
    <row r="327" spans="1:6" x14ac:dyDescent="0.25">
      <c r="A327">
        <v>690</v>
      </c>
      <c r="B327">
        <v>7.5669015291321598E-2</v>
      </c>
      <c r="C327">
        <v>8.9395869773616896E-2</v>
      </c>
      <c r="D327">
        <v>5.3008149924689801E-2</v>
      </c>
      <c r="E327">
        <v>7.5669015291321598E-2</v>
      </c>
      <c r="F327">
        <v>0.15010723598784301</v>
      </c>
    </row>
    <row r="328" spans="1:6" x14ac:dyDescent="0.25">
      <c r="A328">
        <v>691</v>
      </c>
      <c r="B328">
        <v>7.4062191419631301E-2</v>
      </c>
      <c r="C328">
        <v>8.4719968488504493E-2</v>
      </c>
      <c r="D328">
        <v>4.8791720042789602E-2</v>
      </c>
      <c r="E328">
        <v>7.4062191419631301E-2</v>
      </c>
      <c r="F328">
        <v>0.14246307137313899</v>
      </c>
    </row>
    <row r="329" spans="1:6" x14ac:dyDescent="0.25">
      <c r="A329">
        <v>692</v>
      </c>
      <c r="B329">
        <v>7.2393559929206402E-2</v>
      </c>
      <c r="C329">
        <v>8.0017633493788307E-2</v>
      </c>
      <c r="D329">
        <v>4.4509963601615597E-2</v>
      </c>
      <c r="E329">
        <v>7.2393559929206402E-2</v>
      </c>
      <c r="F329">
        <v>0.13462889496377001</v>
      </c>
    </row>
    <row r="330" spans="1:6" x14ac:dyDescent="0.25">
      <c r="A330">
        <v>693</v>
      </c>
      <c r="B330">
        <v>7.1079010010895796E-2</v>
      </c>
      <c r="C330">
        <v>7.6289287908571202E-2</v>
      </c>
      <c r="D330">
        <v>4.1144773781022603E-2</v>
      </c>
      <c r="E330">
        <v>7.1079010010895796E-2</v>
      </c>
      <c r="F330">
        <v>0.128589371481072</v>
      </c>
    </row>
    <row r="331" spans="1:6" x14ac:dyDescent="0.25">
      <c r="A331">
        <v>694</v>
      </c>
      <c r="B331">
        <v>6.9727630605113597E-2</v>
      </c>
      <c r="C331">
        <v>7.2345333888144903E-2</v>
      </c>
      <c r="D331">
        <v>3.76301907266582E-2</v>
      </c>
      <c r="E331">
        <v>6.9727630605113597E-2</v>
      </c>
      <c r="F331">
        <v>0.122221046407912</v>
      </c>
    </row>
    <row r="332" spans="1:6" x14ac:dyDescent="0.25">
      <c r="A332">
        <v>695</v>
      </c>
      <c r="B332">
        <v>6.8529924485340996E-2</v>
      </c>
      <c r="C332">
        <v>6.9007185194986997E-2</v>
      </c>
      <c r="D332">
        <v>3.4649168188728603E-2</v>
      </c>
      <c r="E332">
        <v>6.8529924485340996E-2</v>
      </c>
      <c r="F332">
        <v>0.11670261642511701</v>
      </c>
    </row>
    <row r="333" spans="1:6" x14ac:dyDescent="0.25">
      <c r="A333">
        <v>696</v>
      </c>
      <c r="B333">
        <v>6.7415139146416697E-2</v>
      </c>
      <c r="C333">
        <v>6.5853166592389295E-2</v>
      </c>
      <c r="D333">
        <v>3.1824435220563399E-2</v>
      </c>
      <c r="E333">
        <v>6.7415139146416697E-2</v>
      </c>
      <c r="F333">
        <v>0.11160930941487</v>
      </c>
    </row>
    <row r="334" spans="1:6" x14ac:dyDescent="0.25">
      <c r="A334">
        <v>697</v>
      </c>
      <c r="B334">
        <v>6.6541564841014006E-2</v>
      </c>
      <c r="C334">
        <v>6.3514407149792701E-2</v>
      </c>
      <c r="D334">
        <v>2.9804269668463099E-2</v>
      </c>
      <c r="E334">
        <v>6.6541564841014006E-2</v>
      </c>
      <c r="F334">
        <v>0.107795723962641</v>
      </c>
    </row>
    <row r="335" spans="1:6" x14ac:dyDescent="0.25">
      <c r="A335">
        <v>698</v>
      </c>
      <c r="B335">
        <v>6.54606462023547E-2</v>
      </c>
      <c r="C335">
        <v>6.0577101557851801E-2</v>
      </c>
      <c r="D335">
        <v>2.7215097205691399E-2</v>
      </c>
      <c r="E335">
        <v>6.54606462023547E-2</v>
      </c>
      <c r="F335">
        <v>0.10306172897134699</v>
      </c>
    </row>
    <row r="336" spans="1:6" x14ac:dyDescent="0.25">
      <c r="A336">
        <v>699</v>
      </c>
      <c r="B336">
        <v>6.4769420519870793E-2</v>
      </c>
      <c r="C336">
        <v>5.8584977527634703E-2</v>
      </c>
      <c r="D336">
        <v>2.5442255146420099E-2</v>
      </c>
      <c r="E336">
        <v>6.4769420519870793E-2</v>
      </c>
      <c r="F336">
        <v>9.9881500976113896E-2</v>
      </c>
    </row>
    <row r="337" spans="1:6" x14ac:dyDescent="0.25">
      <c r="A337">
        <v>700</v>
      </c>
      <c r="B337">
        <v>6.3976120291234895E-2</v>
      </c>
      <c r="C337">
        <v>5.6423381508822201E-2</v>
      </c>
      <c r="D337">
        <v>2.35367614929364E-2</v>
      </c>
      <c r="E337">
        <v>6.3976120291234895E-2</v>
      </c>
      <c r="F337">
        <v>9.6421164079222105E-2</v>
      </c>
    </row>
    <row r="338" spans="1:6" x14ac:dyDescent="0.25">
      <c r="A338">
        <v>701</v>
      </c>
      <c r="B338">
        <v>6.3354079201461799E-2</v>
      </c>
      <c r="C338">
        <v>5.4706743718739001E-2</v>
      </c>
      <c r="D338">
        <v>2.1998992008249299E-2</v>
      </c>
      <c r="E338">
        <v>6.3354079201461799E-2</v>
      </c>
      <c r="F338">
        <v>9.36913615156304E-2</v>
      </c>
    </row>
    <row r="339" spans="1:6" x14ac:dyDescent="0.25">
      <c r="A339">
        <v>702</v>
      </c>
      <c r="B339">
        <v>6.2713860396288595E-2</v>
      </c>
      <c r="C339">
        <v>5.30263052177199E-2</v>
      </c>
      <c r="D339">
        <v>2.0502614643318401E-2</v>
      </c>
      <c r="E339">
        <v>6.2713860396288595E-2</v>
      </c>
      <c r="F339">
        <v>9.0928275801786501E-2</v>
      </c>
    </row>
    <row r="340" spans="1:6" x14ac:dyDescent="0.25">
      <c r="A340">
        <v>703</v>
      </c>
      <c r="B340">
        <v>6.2116672076648699E-2</v>
      </c>
      <c r="C340">
        <v>5.1565515658562003E-2</v>
      </c>
      <c r="D340">
        <v>1.9193812416135402E-2</v>
      </c>
      <c r="E340">
        <v>6.2116672076648699E-2</v>
      </c>
      <c r="F340">
        <v>8.8486043007013002E-2</v>
      </c>
    </row>
    <row r="341" spans="1:6" x14ac:dyDescent="0.25">
      <c r="A341">
        <v>704</v>
      </c>
      <c r="B341">
        <v>6.16599337751308E-2</v>
      </c>
      <c r="C341">
        <v>5.0395826757501802E-2</v>
      </c>
      <c r="D341">
        <v>1.81460710440835E-2</v>
      </c>
      <c r="E341">
        <v>6.16599337751308E-2</v>
      </c>
      <c r="F341">
        <v>8.6491320203569297E-2</v>
      </c>
    </row>
    <row r="342" spans="1:6" x14ac:dyDescent="0.25">
      <c r="A342">
        <v>705</v>
      </c>
      <c r="B342">
        <v>6.1134177994154201E-2</v>
      </c>
      <c r="C342">
        <v>4.92608983378129E-2</v>
      </c>
      <c r="D342">
        <v>1.7156418421846301E-2</v>
      </c>
      <c r="E342">
        <v>6.1134177994154201E-2</v>
      </c>
      <c r="F342">
        <v>8.4577474417276796E-2</v>
      </c>
    </row>
    <row r="343" spans="1:6" x14ac:dyDescent="0.25">
      <c r="A343">
        <v>706</v>
      </c>
      <c r="B343">
        <v>6.0564619241637502E-2</v>
      </c>
      <c r="C343">
        <v>4.8068283352082602E-2</v>
      </c>
      <c r="D343">
        <v>1.6101405877594201E-2</v>
      </c>
      <c r="E343">
        <v>6.0564619241637502E-2</v>
      </c>
      <c r="F343">
        <v>8.2551734967915597E-2</v>
      </c>
    </row>
    <row r="344" spans="1:6" x14ac:dyDescent="0.25">
      <c r="A344">
        <v>707</v>
      </c>
      <c r="B344">
        <v>6.0208275645619001E-2</v>
      </c>
      <c r="C344">
        <v>4.7068140304999902E-2</v>
      </c>
      <c r="D344">
        <v>1.5260316832099099E-2</v>
      </c>
      <c r="E344">
        <v>6.0208275645619001E-2</v>
      </c>
      <c r="F344">
        <v>8.1031803263358002E-2</v>
      </c>
    </row>
    <row r="345" spans="1:6" x14ac:dyDescent="0.25">
      <c r="A345">
        <v>708</v>
      </c>
      <c r="B345">
        <v>5.9893100423127697E-2</v>
      </c>
      <c r="C345">
        <v>4.6186689010170798E-2</v>
      </c>
      <c r="D345">
        <v>1.4489549477937401E-2</v>
      </c>
      <c r="E345">
        <v>5.9893100423127697E-2</v>
      </c>
      <c r="F345">
        <v>7.9600107852022206E-2</v>
      </c>
    </row>
    <row r="346" spans="1:6" x14ac:dyDescent="0.25">
      <c r="A346">
        <v>709</v>
      </c>
      <c r="B346">
        <v>5.9522862336138002E-2</v>
      </c>
      <c r="C346">
        <v>4.5328233781681299E-2</v>
      </c>
      <c r="D346">
        <v>1.3721044094008801E-2</v>
      </c>
      <c r="E346">
        <v>5.9522862336138002E-2</v>
      </c>
      <c r="F346">
        <v>7.8223034255952506E-2</v>
      </c>
    </row>
    <row r="347" spans="1:6" x14ac:dyDescent="0.25">
      <c r="A347">
        <v>710</v>
      </c>
      <c r="B347">
        <v>5.9314710917300603E-2</v>
      </c>
      <c r="C347">
        <v>4.4568669732475703E-2</v>
      </c>
      <c r="D347">
        <v>1.3097549336766301E-2</v>
      </c>
      <c r="E347">
        <v>5.9314710917300603E-2</v>
      </c>
      <c r="F347">
        <v>7.7052003652694406E-2</v>
      </c>
    </row>
    <row r="348" spans="1:6" x14ac:dyDescent="0.25">
      <c r="A348">
        <v>711</v>
      </c>
      <c r="B348">
        <v>5.8953919148879798E-2</v>
      </c>
      <c r="C348">
        <v>4.3868082542489299E-2</v>
      </c>
      <c r="D348">
        <v>1.2478077080083499E-2</v>
      </c>
      <c r="E348">
        <v>5.8953919148879798E-2</v>
      </c>
      <c r="F348">
        <v>7.5850504657766396E-2</v>
      </c>
    </row>
    <row r="349" spans="1:6" x14ac:dyDescent="0.25">
      <c r="A349">
        <v>712</v>
      </c>
      <c r="B349">
        <v>5.8691848850042097E-2</v>
      </c>
      <c r="C349">
        <v>4.3334625200381602E-2</v>
      </c>
      <c r="D349">
        <v>1.2001439295669601E-2</v>
      </c>
      <c r="E349">
        <v>5.8691848850042097E-2</v>
      </c>
      <c r="F349">
        <v>7.4994911541796896E-2</v>
      </c>
    </row>
    <row r="350" spans="1:6" x14ac:dyDescent="0.25">
      <c r="A350">
        <v>713</v>
      </c>
      <c r="B350">
        <v>5.84363955330644E-2</v>
      </c>
      <c r="C350">
        <v>4.2751021979013003E-2</v>
      </c>
      <c r="D350">
        <v>1.1482066714248999E-2</v>
      </c>
      <c r="E350">
        <v>5.84363955330644E-2</v>
      </c>
      <c r="F350">
        <v>7.4000390228184207E-2</v>
      </c>
    </row>
    <row r="351" spans="1:6" x14ac:dyDescent="0.25">
      <c r="A351">
        <v>714</v>
      </c>
      <c r="B351">
        <v>5.82282674608431E-2</v>
      </c>
      <c r="C351">
        <v>4.2301745674223297E-2</v>
      </c>
      <c r="D351">
        <v>1.10782422293261E-2</v>
      </c>
      <c r="E351">
        <v>5.82282674608431E-2</v>
      </c>
      <c r="F351">
        <v>7.3201886211178901E-2</v>
      </c>
    </row>
    <row r="352" spans="1:6" x14ac:dyDescent="0.25">
      <c r="A352">
        <v>715</v>
      </c>
      <c r="B352">
        <v>5.7941819879055403E-2</v>
      </c>
      <c r="C352">
        <v>4.1848629611199402E-2</v>
      </c>
      <c r="D352">
        <v>1.06761281945575E-2</v>
      </c>
      <c r="E352">
        <v>5.7941819879055403E-2</v>
      </c>
      <c r="F352">
        <v>7.2330969719531901E-2</v>
      </c>
    </row>
    <row r="353" spans="1:6" x14ac:dyDescent="0.25">
      <c r="A353">
        <v>716</v>
      </c>
      <c r="B353">
        <v>5.7733432590538501E-2</v>
      </c>
      <c r="C353">
        <v>4.1420350597875903E-2</v>
      </c>
      <c r="D353">
        <v>1.03486559418075E-2</v>
      </c>
      <c r="E353">
        <v>5.7733432590538501E-2</v>
      </c>
      <c r="F353">
        <v>7.16794388080184E-2</v>
      </c>
    </row>
    <row r="354" spans="1:6" x14ac:dyDescent="0.25">
      <c r="A354">
        <v>717</v>
      </c>
      <c r="B354">
        <v>5.7494902293138202E-2</v>
      </c>
      <c r="C354">
        <v>4.1026381995974498E-2</v>
      </c>
      <c r="D354">
        <v>9.9929876836959107E-3</v>
      </c>
      <c r="E354">
        <v>5.7494902293138202E-2</v>
      </c>
      <c r="F354">
        <v>7.095165999842E-2</v>
      </c>
    </row>
    <row r="355" spans="1:6" x14ac:dyDescent="0.25">
      <c r="A355">
        <v>718</v>
      </c>
      <c r="B355">
        <v>5.7250557012973602E-2</v>
      </c>
      <c r="C355">
        <v>4.0752009013412603E-2</v>
      </c>
      <c r="D355">
        <v>9.7139920301857908E-3</v>
      </c>
      <c r="E355">
        <v>5.7250557012973602E-2</v>
      </c>
      <c r="F355">
        <v>7.0374705712132501E-2</v>
      </c>
    </row>
    <row r="356" spans="1:6" x14ac:dyDescent="0.25">
      <c r="A356">
        <v>719</v>
      </c>
      <c r="B356">
        <v>5.7066273847612398E-2</v>
      </c>
      <c r="C356">
        <v>4.04158402612428E-2</v>
      </c>
      <c r="D356">
        <v>9.4200854353038901E-3</v>
      </c>
      <c r="E356">
        <v>5.7066273847612398E-2</v>
      </c>
      <c r="F356">
        <v>6.9744968626245005E-2</v>
      </c>
    </row>
    <row r="357" spans="1:6" x14ac:dyDescent="0.25">
      <c r="A357">
        <v>720</v>
      </c>
      <c r="B357">
        <v>5.6921181115993903E-2</v>
      </c>
      <c r="C357">
        <v>4.0161859766904999E-2</v>
      </c>
      <c r="D357">
        <v>9.2146465432294006E-3</v>
      </c>
      <c r="E357">
        <v>5.6921181115993903E-2</v>
      </c>
      <c r="F357">
        <v>6.9281669487373507E-2</v>
      </c>
    </row>
    <row r="358" spans="1:6" x14ac:dyDescent="0.25">
      <c r="A358">
        <v>721</v>
      </c>
      <c r="B358">
        <v>5.67528748621383E-2</v>
      </c>
      <c r="C358">
        <v>3.9895649459453703E-2</v>
      </c>
      <c r="D358">
        <v>8.9587603687358401E-3</v>
      </c>
      <c r="E358">
        <v>5.67528748621383E-2</v>
      </c>
      <c r="F358">
        <v>6.8761874844039603E-2</v>
      </c>
    </row>
    <row r="359" spans="1:6" x14ac:dyDescent="0.25">
      <c r="A359">
        <v>722</v>
      </c>
      <c r="B359">
        <v>5.6658354953625797E-2</v>
      </c>
      <c r="C359">
        <v>3.9657674658488302E-2</v>
      </c>
      <c r="D359">
        <v>8.7925373270114106E-3</v>
      </c>
      <c r="E359">
        <v>5.6658354953625797E-2</v>
      </c>
      <c r="F359">
        <v>6.8367734579615494E-2</v>
      </c>
    </row>
    <row r="360" spans="1:6" x14ac:dyDescent="0.25">
      <c r="A360">
        <v>723</v>
      </c>
      <c r="B360">
        <v>5.65059787348191E-2</v>
      </c>
      <c r="C360">
        <v>3.9402710409950997E-2</v>
      </c>
      <c r="D360">
        <v>8.5617036604376407E-3</v>
      </c>
      <c r="E360">
        <v>5.65059787348191E-2</v>
      </c>
      <c r="F360">
        <v>6.7890667901818705E-2</v>
      </c>
    </row>
    <row r="361" spans="1:6" x14ac:dyDescent="0.25">
      <c r="A361">
        <v>724</v>
      </c>
      <c r="B361">
        <v>5.6341294442158199E-2</v>
      </c>
      <c r="C361">
        <v>3.9212060736383399E-2</v>
      </c>
      <c r="D361">
        <v>8.4204284188997992E-3</v>
      </c>
      <c r="E361">
        <v>5.6341294442158199E-2</v>
      </c>
      <c r="F361">
        <v>6.7487678178600505E-2</v>
      </c>
    </row>
    <row r="362" spans="1:6" x14ac:dyDescent="0.25">
      <c r="A362">
        <v>725</v>
      </c>
      <c r="B362">
        <v>5.6190512250427899E-2</v>
      </c>
      <c r="C362">
        <v>3.8974460115793301E-2</v>
      </c>
      <c r="D362">
        <v>8.2685755745346007E-3</v>
      </c>
      <c r="E362">
        <v>5.6190512250427899E-2</v>
      </c>
      <c r="F362">
        <v>6.7035394742950297E-2</v>
      </c>
    </row>
    <row r="363" spans="1:6" x14ac:dyDescent="0.25">
      <c r="A363">
        <v>726</v>
      </c>
      <c r="B363">
        <v>5.6013595322798697E-2</v>
      </c>
      <c r="C363">
        <v>3.8772126892585003E-2</v>
      </c>
      <c r="D363">
        <v>8.1424408456693097E-3</v>
      </c>
      <c r="E363">
        <v>5.6013595322798697E-2</v>
      </c>
      <c r="F363">
        <v>6.6586619365440899E-2</v>
      </c>
    </row>
    <row r="364" spans="1:6" x14ac:dyDescent="0.25">
      <c r="A364">
        <v>727</v>
      </c>
      <c r="B364">
        <v>5.5900959526294501E-2</v>
      </c>
      <c r="C364">
        <v>3.8617828057428201E-2</v>
      </c>
      <c r="D364">
        <v>7.9977629564949495E-3</v>
      </c>
      <c r="E364">
        <v>5.5900959526294501E-2</v>
      </c>
      <c r="F364">
        <v>6.6274371152687098E-2</v>
      </c>
    </row>
    <row r="365" spans="1:6" x14ac:dyDescent="0.25">
      <c r="A365">
        <v>728</v>
      </c>
      <c r="B365">
        <v>5.5770575615264703E-2</v>
      </c>
      <c r="C365">
        <v>3.8442705963461998E-2</v>
      </c>
      <c r="D365">
        <v>7.9066450495918397E-3</v>
      </c>
      <c r="E365">
        <v>5.5770575615264703E-2</v>
      </c>
      <c r="F365">
        <v>6.5953753358735503E-2</v>
      </c>
    </row>
    <row r="366" spans="1:6" x14ac:dyDescent="0.25">
      <c r="A366">
        <v>729</v>
      </c>
      <c r="B366">
        <v>5.5599259309514197E-2</v>
      </c>
      <c r="C366">
        <v>3.8256745722248103E-2</v>
      </c>
      <c r="D366">
        <v>7.8084714210388201E-3</v>
      </c>
      <c r="E366">
        <v>5.5599259309514197E-2</v>
      </c>
      <c r="F366">
        <v>6.5514678788084299E-2</v>
      </c>
    </row>
    <row r="367" spans="1:6" x14ac:dyDescent="0.25">
      <c r="A367">
        <v>730</v>
      </c>
      <c r="B367">
        <v>5.5454655782080101E-2</v>
      </c>
      <c r="C367">
        <v>3.8171856678228602E-2</v>
      </c>
      <c r="D367">
        <v>7.7218140469776297E-3</v>
      </c>
      <c r="E367">
        <v>5.5454655782080101E-2</v>
      </c>
      <c r="F367">
        <v>6.5205218642618995E-2</v>
      </c>
    </row>
    <row r="368" spans="1:6" x14ac:dyDescent="0.25">
      <c r="A368">
        <v>731</v>
      </c>
      <c r="B368">
        <v>5.5444293555586603E-2</v>
      </c>
      <c r="C368">
        <v>3.79921742807664E-2</v>
      </c>
      <c r="D368">
        <v>7.6736294167250203E-3</v>
      </c>
      <c r="E368">
        <v>5.5444293555586603E-2</v>
      </c>
      <c r="F368">
        <v>6.4951454283087295E-2</v>
      </c>
    </row>
    <row r="369" spans="1:6" x14ac:dyDescent="0.25">
      <c r="A369">
        <v>732</v>
      </c>
      <c r="B369">
        <v>5.5333285213214997E-2</v>
      </c>
      <c r="C369">
        <v>3.7861844395528803E-2</v>
      </c>
      <c r="D369">
        <v>7.58213753930674E-3</v>
      </c>
      <c r="E369">
        <v>5.5333285213214997E-2</v>
      </c>
      <c r="F369">
        <v>6.4692293491533506E-2</v>
      </c>
    </row>
    <row r="370" spans="1:6" x14ac:dyDescent="0.25">
      <c r="A370">
        <v>733</v>
      </c>
      <c r="B370">
        <v>5.5238580526444703E-2</v>
      </c>
      <c r="C370">
        <v>3.7731553609989497E-2</v>
      </c>
      <c r="D370">
        <v>7.4871301456581104E-3</v>
      </c>
      <c r="E370">
        <v>5.5238580526444703E-2</v>
      </c>
      <c r="F370">
        <v>6.4462505913016999E-2</v>
      </c>
    </row>
    <row r="371" spans="1:6" x14ac:dyDescent="0.25">
      <c r="A371">
        <v>734</v>
      </c>
      <c r="B371">
        <v>5.51310762768151E-2</v>
      </c>
      <c r="C371">
        <v>3.7631137933816103E-2</v>
      </c>
      <c r="D371">
        <v>7.3974445626198504E-3</v>
      </c>
      <c r="E371">
        <v>5.51310762768151E-2</v>
      </c>
      <c r="F371">
        <v>6.4175442308893701E-2</v>
      </c>
    </row>
    <row r="372" spans="1:6" x14ac:dyDescent="0.25">
      <c r="A372">
        <v>735</v>
      </c>
      <c r="B372">
        <v>5.5009796091139797E-2</v>
      </c>
      <c r="C372">
        <v>3.7530745469950499E-2</v>
      </c>
      <c r="D372">
        <v>7.2892280010229803E-3</v>
      </c>
      <c r="E372">
        <v>5.5009796091139797E-2</v>
      </c>
      <c r="F372">
        <v>6.3950959873019506E-2</v>
      </c>
    </row>
    <row r="373" spans="1:6" x14ac:dyDescent="0.25">
      <c r="A373">
        <v>736</v>
      </c>
      <c r="B373">
        <v>5.48998843687966E-2</v>
      </c>
      <c r="C373">
        <v>3.7455466348673701E-2</v>
      </c>
      <c r="D373">
        <v>7.2441825242327302E-3</v>
      </c>
      <c r="E373">
        <v>5.48998843687966E-2</v>
      </c>
      <c r="F373">
        <v>6.3706979430966204E-2</v>
      </c>
    </row>
    <row r="374" spans="1:6" x14ac:dyDescent="0.25">
      <c r="A374">
        <v>737</v>
      </c>
      <c r="B374">
        <v>5.4746153202561799E-2</v>
      </c>
      <c r="C374">
        <v>3.7368367171881599E-2</v>
      </c>
      <c r="D374">
        <v>7.1651434209100999E-3</v>
      </c>
      <c r="E374">
        <v>5.4746153202561799E-2</v>
      </c>
      <c r="F374">
        <v>6.3519434061205499E-2</v>
      </c>
    </row>
    <row r="375" spans="1:6" x14ac:dyDescent="0.25">
      <c r="A375">
        <v>738</v>
      </c>
      <c r="B375">
        <v>5.4706251122820897E-2</v>
      </c>
      <c r="C375">
        <v>3.7322931056549803E-2</v>
      </c>
      <c r="D375">
        <v>7.0852358230781296E-3</v>
      </c>
      <c r="E375">
        <v>5.4706251122820897E-2</v>
      </c>
      <c r="F375">
        <v>6.3309358764668699E-2</v>
      </c>
    </row>
    <row r="376" spans="1:6" x14ac:dyDescent="0.25">
      <c r="A376">
        <v>739</v>
      </c>
      <c r="B376">
        <v>5.4600848447711098E-2</v>
      </c>
      <c r="C376">
        <v>3.7228760912913203E-2</v>
      </c>
      <c r="D376">
        <v>7.0327078981998001E-3</v>
      </c>
      <c r="E376">
        <v>5.4600848447711098E-2</v>
      </c>
      <c r="F376">
        <v>6.3120980520219305E-2</v>
      </c>
    </row>
    <row r="377" spans="1:6" x14ac:dyDescent="0.25">
      <c r="A377">
        <v>740</v>
      </c>
      <c r="B377">
        <v>5.45417553360888E-2</v>
      </c>
      <c r="C377">
        <v>3.7131299756286797E-2</v>
      </c>
      <c r="D377">
        <v>6.9435573921700199E-3</v>
      </c>
      <c r="E377">
        <v>5.45417553360888E-2</v>
      </c>
      <c r="F377">
        <v>6.2942222347078497E-2</v>
      </c>
    </row>
    <row r="378" spans="1:6" x14ac:dyDescent="0.25">
      <c r="A378">
        <v>741</v>
      </c>
      <c r="B378">
        <v>5.4447223078792399E-2</v>
      </c>
      <c r="C378">
        <v>3.7081631367073598E-2</v>
      </c>
      <c r="D378">
        <v>6.9175218358196802E-3</v>
      </c>
      <c r="E378">
        <v>5.4447223078792399E-2</v>
      </c>
      <c r="F378">
        <v>6.2759523181222798E-2</v>
      </c>
    </row>
    <row r="379" spans="1:6" x14ac:dyDescent="0.25">
      <c r="A379">
        <v>742</v>
      </c>
      <c r="B379">
        <v>5.4307923976227003E-2</v>
      </c>
      <c r="C379">
        <v>3.7001700839149103E-2</v>
      </c>
      <c r="D379">
        <v>6.8597196545813199E-3</v>
      </c>
      <c r="E379">
        <v>5.4307923976227003E-2</v>
      </c>
      <c r="F379">
        <v>6.2517715571916502E-2</v>
      </c>
    </row>
    <row r="380" spans="1:6" x14ac:dyDescent="0.25">
      <c r="A380">
        <v>743</v>
      </c>
      <c r="B380">
        <v>5.4247394476903098E-2</v>
      </c>
      <c r="C380">
        <v>3.6929823223718003E-2</v>
      </c>
      <c r="D380">
        <v>6.8301596801828898E-3</v>
      </c>
      <c r="E380">
        <v>5.4247394476903098E-2</v>
      </c>
      <c r="F380">
        <v>6.2350736221191999E-2</v>
      </c>
    </row>
    <row r="381" spans="1:6" x14ac:dyDescent="0.25">
      <c r="A381">
        <v>744</v>
      </c>
      <c r="B381">
        <v>5.4117997909876099E-2</v>
      </c>
      <c r="C381">
        <v>3.6820610935353798E-2</v>
      </c>
      <c r="D381">
        <v>6.8072189971585401E-3</v>
      </c>
      <c r="E381">
        <v>5.4117997909876099E-2</v>
      </c>
      <c r="F381">
        <v>6.2159265368446098E-2</v>
      </c>
    </row>
    <row r="382" spans="1:6" x14ac:dyDescent="0.25">
      <c r="A382">
        <v>745</v>
      </c>
      <c r="B382">
        <v>5.4100288831688402E-2</v>
      </c>
      <c r="C382">
        <v>3.67827948994984E-2</v>
      </c>
      <c r="D382">
        <v>6.7842795258629702E-3</v>
      </c>
      <c r="E382">
        <v>5.4100288831688402E-2</v>
      </c>
      <c r="F382">
        <v>6.2073080915234002E-2</v>
      </c>
    </row>
    <row r="383" spans="1:6" x14ac:dyDescent="0.25">
      <c r="A383">
        <v>746</v>
      </c>
      <c r="B383">
        <v>5.4018639645023701E-2</v>
      </c>
      <c r="C383">
        <v>3.6710008299482899E-2</v>
      </c>
      <c r="D383">
        <v>6.70444196756248E-3</v>
      </c>
      <c r="E383">
        <v>5.4018639645023701E-2</v>
      </c>
      <c r="F383">
        <v>6.1883234817069199E-2</v>
      </c>
    </row>
    <row r="384" spans="1:6" x14ac:dyDescent="0.25">
      <c r="A384">
        <v>747</v>
      </c>
      <c r="B384">
        <v>5.4043231158098698E-2</v>
      </c>
      <c r="C384">
        <v>3.6704337128646E-2</v>
      </c>
      <c r="D384">
        <v>6.7167915695031596E-3</v>
      </c>
      <c r="E384">
        <v>5.4043231158098698E-2</v>
      </c>
      <c r="F384">
        <v>6.1821139595182602E-2</v>
      </c>
    </row>
    <row r="385" spans="1:6" x14ac:dyDescent="0.25">
      <c r="A385">
        <v>748</v>
      </c>
      <c r="B385">
        <v>5.3980771438073401E-2</v>
      </c>
      <c r="C385">
        <v>3.66570802514119E-2</v>
      </c>
      <c r="D385">
        <v>6.6982672982796899E-3</v>
      </c>
      <c r="E385">
        <v>5.3980771438073401E-2</v>
      </c>
      <c r="F385">
        <v>6.1750542104570601E-2</v>
      </c>
    </row>
    <row r="386" spans="1:6" x14ac:dyDescent="0.25">
      <c r="A386">
        <v>749</v>
      </c>
      <c r="B386">
        <v>5.3954216483365902E-2</v>
      </c>
      <c r="C386">
        <v>3.6602268715144798E-2</v>
      </c>
      <c r="D386">
        <v>6.6598981069154999E-3</v>
      </c>
      <c r="E386">
        <v>5.3954216483365902E-2</v>
      </c>
      <c r="F386">
        <v>6.1638911339846697E-2</v>
      </c>
    </row>
    <row r="387" spans="1:6" x14ac:dyDescent="0.25">
      <c r="A387">
        <v>750</v>
      </c>
      <c r="B387">
        <v>5.3904553241026901E-2</v>
      </c>
      <c r="C387">
        <v>3.6589511849965201E-2</v>
      </c>
      <c r="D387">
        <v>6.6422582368923996E-3</v>
      </c>
      <c r="E387">
        <v>5.3904553241026901E-2</v>
      </c>
      <c r="F387">
        <v>6.1503291039573998E-2</v>
      </c>
    </row>
    <row r="388" spans="1:6" x14ac:dyDescent="0.25">
      <c r="A388">
        <v>751</v>
      </c>
      <c r="B388">
        <v>5.3808193249084403E-2</v>
      </c>
      <c r="C388">
        <v>3.6555022942370001E-2</v>
      </c>
      <c r="D388">
        <v>6.6065396944014502E-3</v>
      </c>
      <c r="E388">
        <v>5.3808193249084403E-2</v>
      </c>
      <c r="F388">
        <v>6.1366712659167003E-2</v>
      </c>
    </row>
    <row r="389" spans="1:6" x14ac:dyDescent="0.25">
      <c r="A389">
        <v>752</v>
      </c>
      <c r="B389">
        <v>5.3715294929388799E-2</v>
      </c>
      <c r="C389">
        <v>3.6521953959309898E-2</v>
      </c>
      <c r="D389">
        <v>6.5633285945086196E-3</v>
      </c>
      <c r="E389">
        <v>5.3715294929388799E-2</v>
      </c>
      <c r="F389">
        <v>6.1182674949220799E-2</v>
      </c>
    </row>
    <row r="390" spans="1:6" x14ac:dyDescent="0.25">
      <c r="A390">
        <v>753</v>
      </c>
      <c r="B390">
        <v>5.35516652715156E-2</v>
      </c>
      <c r="C390">
        <v>3.6472355205508601E-2</v>
      </c>
      <c r="D390">
        <v>6.5774378686824803E-3</v>
      </c>
      <c r="E390">
        <v>5.35516652715156E-2</v>
      </c>
      <c r="F390">
        <v>6.1001713913552698E-2</v>
      </c>
    </row>
    <row r="391" spans="1:6" x14ac:dyDescent="0.25">
      <c r="A391">
        <v>754</v>
      </c>
      <c r="B391">
        <v>5.3554613008299001E-2</v>
      </c>
      <c r="C391">
        <v>3.6450628011889002E-2</v>
      </c>
      <c r="D391">
        <v>6.5725877539830804E-3</v>
      </c>
      <c r="E391">
        <v>5.3554613008299001E-2</v>
      </c>
      <c r="F391">
        <v>6.0938745161607202E-2</v>
      </c>
    </row>
    <row r="392" spans="1:6" x14ac:dyDescent="0.25">
      <c r="A392">
        <v>755</v>
      </c>
      <c r="B392">
        <v>5.3453910002673397E-2</v>
      </c>
      <c r="C392">
        <v>3.6414733290716997E-2</v>
      </c>
      <c r="D392">
        <v>6.5254121913150397E-3</v>
      </c>
      <c r="E392">
        <v>5.3453910002673397E-2</v>
      </c>
      <c r="F392">
        <v>6.0784859970542199E-2</v>
      </c>
    </row>
    <row r="393" spans="1:6" x14ac:dyDescent="0.25">
      <c r="A393">
        <v>756</v>
      </c>
      <c r="B393">
        <v>5.3404795057498199E-2</v>
      </c>
      <c r="C393">
        <v>3.6350980245186397E-2</v>
      </c>
      <c r="D393">
        <v>6.4879399290544097E-3</v>
      </c>
      <c r="E393">
        <v>5.3404795057498199E-2</v>
      </c>
      <c r="F393">
        <v>6.06554987057479E-2</v>
      </c>
    </row>
    <row r="394" spans="1:6" x14ac:dyDescent="0.25">
      <c r="A394">
        <v>757</v>
      </c>
      <c r="B394">
        <v>5.3391043868152598E-2</v>
      </c>
      <c r="C394">
        <v>3.6351452455564502E-2</v>
      </c>
      <c r="D394">
        <v>6.4667805504785196E-3</v>
      </c>
      <c r="E394">
        <v>5.3391043868152598E-2</v>
      </c>
      <c r="F394">
        <v>6.0555632196103298E-2</v>
      </c>
    </row>
    <row r="395" spans="1:6" x14ac:dyDescent="0.25">
      <c r="A395">
        <v>758</v>
      </c>
      <c r="B395">
        <v>5.3282031989893397E-2</v>
      </c>
      <c r="C395">
        <v>3.6245690152381299E-2</v>
      </c>
      <c r="D395">
        <v>6.4786825740767396E-3</v>
      </c>
      <c r="E395">
        <v>5.3282031989893397E-2</v>
      </c>
      <c r="F395">
        <v>6.0474757153977397E-2</v>
      </c>
    </row>
    <row r="396" spans="1:6" x14ac:dyDescent="0.25">
      <c r="A396">
        <v>759</v>
      </c>
      <c r="B396">
        <v>5.31902278963177E-2</v>
      </c>
      <c r="C396">
        <v>3.6157417236886799E-2</v>
      </c>
      <c r="D396">
        <v>6.4517932810335401E-3</v>
      </c>
      <c r="E396">
        <v>5.31902278963177E-2</v>
      </c>
      <c r="F396">
        <v>6.0280618686529001E-2</v>
      </c>
    </row>
    <row r="397" spans="1:6" x14ac:dyDescent="0.25">
      <c r="A397">
        <v>760</v>
      </c>
      <c r="B397">
        <v>5.3123473469698299E-2</v>
      </c>
      <c r="C397">
        <v>3.6073409414695203E-2</v>
      </c>
      <c r="D397">
        <v>6.4390104304947E-3</v>
      </c>
      <c r="E397">
        <v>5.3123473469698299E-2</v>
      </c>
      <c r="F397">
        <v>6.0167369742426799E-2</v>
      </c>
    </row>
    <row r="398" spans="1:6" x14ac:dyDescent="0.25">
      <c r="A398">
        <v>761</v>
      </c>
      <c r="B398">
        <v>5.3052312770578203E-2</v>
      </c>
      <c r="C398">
        <v>3.5998382457927802E-2</v>
      </c>
      <c r="D398">
        <v>6.3720168155988396E-3</v>
      </c>
      <c r="E398">
        <v>5.3052312770578203E-2</v>
      </c>
      <c r="F398">
        <v>6.0003286006926303E-2</v>
      </c>
    </row>
    <row r="399" spans="1:6" x14ac:dyDescent="0.25">
      <c r="A399">
        <v>762</v>
      </c>
      <c r="B399">
        <v>5.2974785419260699E-2</v>
      </c>
      <c r="C399">
        <v>3.5907329412638703E-2</v>
      </c>
      <c r="D399">
        <v>6.2984239011569503E-3</v>
      </c>
      <c r="E399">
        <v>5.2974785419260699E-2</v>
      </c>
      <c r="F399">
        <v>5.9896091517788901E-2</v>
      </c>
    </row>
    <row r="400" spans="1:6" x14ac:dyDescent="0.25">
      <c r="A400">
        <v>763</v>
      </c>
      <c r="B400">
        <v>5.2972822881115302E-2</v>
      </c>
      <c r="C400">
        <v>3.5837519282023403E-2</v>
      </c>
      <c r="D400">
        <v>6.2971019867707903E-3</v>
      </c>
      <c r="E400">
        <v>5.2972822881115302E-2</v>
      </c>
      <c r="F400">
        <v>5.9844747251147599E-2</v>
      </c>
    </row>
    <row r="401" spans="1:6" x14ac:dyDescent="0.25">
      <c r="A401">
        <v>764</v>
      </c>
      <c r="B401">
        <v>5.2941914075083397E-2</v>
      </c>
      <c r="C401">
        <v>3.57894134257725E-2</v>
      </c>
      <c r="D401">
        <v>6.24687222140275E-3</v>
      </c>
      <c r="E401">
        <v>5.2941914075083397E-2</v>
      </c>
      <c r="F401">
        <v>5.9743073607348297E-2</v>
      </c>
    </row>
    <row r="402" spans="1:6" x14ac:dyDescent="0.25">
      <c r="A402">
        <v>765</v>
      </c>
      <c r="B402">
        <v>5.2857539327961098E-2</v>
      </c>
      <c r="C402">
        <v>3.5739426710837602E-2</v>
      </c>
      <c r="D402">
        <v>6.2622930225968397E-3</v>
      </c>
      <c r="E402">
        <v>5.2857539327961098E-2</v>
      </c>
      <c r="F402">
        <v>5.9618506004147601E-2</v>
      </c>
    </row>
    <row r="403" spans="1:6" x14ac:dyDescent="0.25">
      <c r="A403">
        <v>766</v>
      </c>
      <c r="B403">
        <v>5.2773671378199598E-2</v>
      </c>
      <c r="C403">
        <v>3.5639470537869901E-2</v>
      </c>
      <c r="D403">
        <v>6.2063401550744796E-3</v>
      </c>
      <c r="E403">
        <v>5.2773671378199598E-2</v>
      </c>
      <c r="F403">
        <v>5.9500448898008103E-2</v>
      </c>
    </row>
    <row r="404" spans="1:6" x14ac:dyDescent="0.25">
      <c r="A404">
        <v>767</v>
      </c>
      <c r="B404">
        <v>5.2659421228608297E-2</v>
      </c>
      <c r="C404">
        <v>3.5593272156662102E-2</v>
      </c>
      <c r="D404">
        <v>6.1940050596020401E-3</v>
      </c>
      <c r="E404">
        <v>5.2659421228608297E-2</v>
      </c>
      <c r="F404">
        <v>5.9294299522959899E-2</v>
      </c>
    </row>
    <row r="405" spans="1:6" x14ac:dyDescent="0.25">
      <c r="A405">
        <v>768</v>
      </c>
      <c r="B405">
        <v>5.2532457399120998E-2</v>
      </c>
      <c r="C405">
        <v>3.5577245295045502E-2</v>
      </c>
      <c r="D405">
        <v>6.19973202464411E-3</v>
      </c>
      <c r="E405">
        <v>5.2532457399120998E-2</v>
      </c>
      <c r="F405">
        <v>5.9141991114195498E-2</v>
      </c>
    </row>
    <row r="406" spans="1:6" x14ac:dyDescent="0.25">
      <c r="A406">
        <v>769</v>
      </c>
      <c r="B406">
        <v>5.2454532736597802E-2</v>
      </c>
      <c r="C406">
        <v>3.55494353799337E-2</v>
      </c>
      <c r="D406">
        <v>6.1376205128852602E-3</v>
      </c>
      <c r="E406">
        <v>5.2454532736597802E-2</v>
      </c>
      <c r="F406">
        <v>5.9006153192365803E-2</v>
      </c>
    </row>
    <row r="407" spans="1:6" x14ac:dyDescent="0.25">
      <c r="A407">
        <v>770</v>
      </c>
      <c r="B407">
        <v>5.2358983839141199E-2</v>
      </c>
      <c r="C407">
        <v>3.5510787268661297E-2</v>
      </c>
      <c r="D407">
        <v>6.0966582067434596E-3</v>
      </c>
      <c r="E407">
        <v>5.2358983839141199E-2</v>
      </c>
      <c r="F407">
        <v>5.8883786171564798E-2</v>
      </c>
    </row>
    <row r="408" spans="1:6" x14ac:dyDescent="0.25">
      <c r="A408">
        <v>771</v>
      </c>
      <c r="B408">
        <v>5.2291377319709897E-2</v>
      </c>
      <c r="C408">
        <v>3.5497119857402303E-2</v>
      </c>
      <c r="D408">
        <v>6.1204423012196502E-3</v>
      </c>
      <c r="E408">
        <v>5.2291377319709897E-2</v>
      </c>
      <c r="F408">
        <v>5.8779353791723499E-2</v>
      </c>
    </row>
    <row r="409" spans="1:6" x14ac:dyDescent="0.25">
      <c r="A409">
        <v>772</v>
      </c>
      <c r="B409">
        <v>5.2240434432373799E-2</v>
      </c>
      <c r="C409">
        <v>3.5460832611096199E-2</v>
      </c>
      <c r="D409">
        <v>6.1177995597320898E-3</v>
      </c>
      <c r="E409">
        <v>5.2240434432373799E-2</v>
      </c>
      <c r="F409">
        <v>5.8696820249330803E-2</v>
      </c>
    </row>
    <row r="410" spans="1:6" x14ac:dyDescent="0.25">
      <c r="A410">
        <v>773</v>
      </c>
      <c r="B410">
        <v>5.2234066991596897E-2</v>
      </c>
      <c r="C410">
        <v>3.54820390751589E-2</v>
      </c>
      <c r="D410">
        <v>6.0896113177757996E-3</v>
      </c>
      <c r="E410">
        <v>5.2234066991596897E-2</v>
      </c>
      <c r="F410">
        <v>5.8664507171136998E-2</v>
      </c>
    </row>
    <row r="411" spans="1:6" x14ac:dyDescent="0.25">
      <c r="A411">
        <v>774</v>
      </c>
      <c r="B411">
        <v>5.2225250689255098E-2</v>
      </c>
      <c r="C411">
        <v>3.5437742305607998E-2</v>
      </c>
      <c r="D411">
        <v>6.1186804717744299E-3</v>
      </c>
      <c r="E411">
        <v>5.2225250689255098E-2</v>
      </c>
      <c r="F411">
        <v>5.8627225837378498E-2</v>
      </c>
    </row>
    <row r="412" spans="1:6" x14ac:dyDescent="0.25">
      <c r="A412">
        <v>775</v>
      </c>
      <c r="B412">
        <v>5.2231618000771501E-2</v>
      </c>
      <c r="C412">
        <v>3.5411826078032102E-2</v>
      </c>
      <c r="D412">
        <v>6.04424970715574E-3</v>
      </c>
      <c r="E412">
        <v>5.2231618000771501E-2</v>
      </c>
      <c r="F412">
        <v>5.8580007408445198E-2</v>
      </c>
    </row>
    <row r="413" spans="1:6" x14ac:dyDescent="0.25">
      <c r="A413">
        <v>776</v>
      </c>
      <c r="B413">
        <v>5.2195374551114899E-2</v>
      </c>
      <c r="C413">
        <v>3.53915653772593E-2</v>
      </c>
      <c r="D413">
        <v>6.0830049632138198E-3</v>
      </c>
      <c r="E413">
        <v>5.2195374551114899E-2</v>
      </c>
      <c r="F413">
        <v>5.8502480912832701E-2</v>
      </c>
    </row>
    <row r="414" spans="1:6" x14ac:dyDescent="0.25">
      <c r="A414">
        <v>777</v>
      </c>
      <c r="B414">
        <v>5.2070994362547501E-2</v>
      </c>
      <c r="C414">
        <v>3.5381670959930098E-2</v>
      </c>
      <c r="D414">
        <v>6.0416074292684897E-3</v>
      </c>
      <c r="E414">
        <v>5.2070994362547501E-2</v>
      </c>
      <c r="F414">
        <v>5.8390688221201803E-2</v>
      </c>
    </row>
    <row r="415" spans="1:6" x14ac:dyDescent="0.25">
      <c r="A415">
        <v>778</v>
      </c>
      <c r="B415">
        <v>5.2000005893010903E-2</v>
      </c>
      <c r="C415">
        <v>3.53529313117497E-2</v>
      </c>
      <c r="D415">
        <v>6.0512958601156297E-3</v>
      </c>
      <c r="E415">
        <v>5.2000005893010903E-2</v>
      </c>
      <c r="F415">
        <v>5.8300281403320497E-2</v>
      </c>
    </row>
    <row r="416" spans="1:6" x14ac:dyDescent="0.25">
      <c r="A416">
        <v>779</v>
      </c>
      <c r="B416">
        <v>5.19721032577901E-2</v>
      </c>
      <c r="C416">
        <v>3.5360469396125298E-2</v>
      </c>
      <c r="D416">
        <v>6.1059074220418102E-3</v>
      </c>
      <c r="E416">
        <v>5.19721032577901E-2</v>
      </c>
      <c r="F416">
        <v>5.8205424153196801E-2</v>
      </c>
    </row>
    <row r="417" spans="1:6" x14ac:dyDescent="0.25">
      <c r="A417">
        <v>780</v>
      </c>
      <c r="B417">
        <v>5.1871277099269503E-2</v>
      </c>
      <c r="C417">
        <v>3.5307705552911198E-2</v>
      </c>
      <c r="D417">
        <v>6.0411670511835098E-3</v>
      </c>
      <c r="E417">
        <v>5.1871277099269503E-2</v>
      </c>
      <c r="F417">
        <v>5.8114062935989599E-2</v>
      </c>
    </row>
    <row r="418" spans="1:6" x14ac:dyDescent="0.25">
      <c r="A418">
        <v>781</v>
      </c>
      <c r="B418">
        <v>5.1820872796606701E-2</v>
      </c>
      <c r="C418">
        <v>3.5215855226873601E-2</v>
      </c>
      <c r="D418">
        <v>5.9707123084904801E-3</v>
      </c>
      <c r="E418">
        <v>5.1820872796606701E-2</v>
      </c>
      <c r="F418">
        <v>5.8001377474539602E-2</v>
      </c>
    </row>
    <row r="419" spans="1:6" x14ac:dyDescent="0.25">
      <c r="A419">
        <v>782</v>
      </c>
      <c r="B419">
        <v>5.17058945832179E-2</v>
      </c>
      <c r="C419">
        <v>3.5170172811392703E-2</v>
      </c>
      <c r="D419">
        <v>6.0526170265226501E-3</v>
      </c>
      <c r="E419">
        <v>5.17058945832179E-2</v>
      </c>
      <c r="F419">
        <v>5.7905593003624599E-2</v>
      </c>
    </row>
    <row r="420" spans="1:6" x14ac:dyDescent="0.25">
      <c r="A420">
        <v>783</v>
      </c>
      <c r="B420">
        <v>5.16379005178145E-2</v>
      </c>
      <c r="C420">
        <v>3.50679934633608E-2</v>
      </c>
      <c r="D420">
        <v>6.0182680060855299E-3</v>
      </c>
      <c r="E420">
        <v>5.16379005178145E-2</v>
      </c>
      <c r="F420">
        <v>5.7768652943396497E-2</v>
      </c>
    </row>
    <row r="421" spans="1:6" x14ac:dyDescent="0.25">
      <c r="A421">
        <v>784</v>
      </c>
      <c r="B421">
        <v>5.1498521506200899E-2</v>
      </c>
      <c r="C421">
        <v>3.5039274564760303E-2</v>
      </c>
      <c r="D421">
        <v>5.9786378964735501E-3</v>
      </c>
      <c r="E421">
        <v>5.1498521506200899E-2</v>
      </c>
      <c r="F421">
        <v>5.76372112590516E-2</v>
      </c>
    </row>
    <row r="422" spans="1:6" x14ac:dyDescent="0.25">
      <c r="A422">
        <v>785</v>
      </c>
      <c r="B422">
        <v>5.1451582856029299E-2</v>
      </c>
      <c r="C422">
        <v>3.5010086810483003E-2</v>
      </c>
      <c r="D422">
        <v>5.9962508320661597E-3</v>
      </c>
      <c r="E422">
        <v>5.1451582856029299E-2</v>
      </c>
      <c r="F422">
        <v>5.7516716669274298E-2</v>
      </c>
    </row>
    <row r="423" spans="1:6" x14ac:dyDescent="0.25">
      <c r="A423">
        <v>786</v>
      </c>
      <c r="B423">
        <v>5.1342567858679702E-2</v>
      </c>
      <c r="C423">
        <v>3.4816179288324797E-2</v>
      </c>
      <c r="D423">
        <v>5.8095900483239801E-3</v>
      </c>
      <c r="E423">
        <v>5.1342567858679702E-2</v>
      </c>
      <c r="F423">
        <v>5.7455738321917998E-2</v>
      </c>
    </row>
    <row r="424" spans="1:6" x14ac:dyDescent="0.25">
      <c r="A424">
        <v>787</v>
      </c>
      <c r="B424">
        <v>5.1252150170659198E-2</v>
      </c>
      <c r="C424">
        <v>3.46759797275666E-2</v>
      </c>
      <c r="D424">
        <v>5.6595271788309797E-3</v>
      </c>
      <c r="E424">
        <v>5.1252150170659198E-2</v>
      </c>
      <c r="F424">
        <v>5.7318940012367099E-2</v>
      </c>
    </row>
    <row r="425" spans="1:6" x14ac:dyDescent="0.25">
      <c r="A425">
        <v>788</v>
      </c>
      <c r="B425">
        <v>5.1232602875123497E-2</v>
      </c>
      <c r="C425">
        <v>3.47159649217249E-2</v>
      </c>
      <c r="D425">
        <v>5.6929677857527998E-3</v>
      </c>
      <c r="E425">
        <v>5.1232602875123497E-2</v>
      </c>
      <c r="F425">
        <v>5.7294162319419299E-2</v>
      </c>
    </row>
    <row r="426" spans="1:6" x14ac:dyDescent="0.25">
      <c r="A426">
        <v>789</v>
      </c>
      <c r="B426">
        <v>5.12594806333172E-2</v>
      </c>
      <c r="C426">
        <v>3.4724903292099901E-2</v>
      </c>
      <c r="D426">
        <v>5.7237706229468603E-3</v>
      </c>
      <c r="E426">
        <v>5.12594806333172E-2</v>
      </c>
      <c r="F426">
        <v>5.7294162319419299E-2</v>
      </c>
    </row>
    <row r="427" spans="1:6" x14ac:dyDescent="0.25">
      <c r="A427">
        <v>790</v>
      </c>
      <c r="B427">
        <v>5.1245308517142797E-2</v>
      </c>
      <c r="C427">
        <v>3.4746073850518103E-2</v>
      </c>
      <c r="D427">
        <v>5.8333584263054296E-3</v>
      </c>
      <c r="E427">
        <v>5.1245308517142797E-2</v>
      </c>
      <c r="F427">
        <v>5.7234701623340802E-2</v>
      </c>
    </row>
    <row r="428" spans="1:6" x14ac:dyDescent="0.25">
      <c r="A428">
        <v>791</v>
      </c>
      <c r="B428">
        <v>5.1262412853025401E-2</v>
      </c>
      <c r="C428">
        <v>3.4751719507060803E-2</v>
      </c>
      <c r="D428">
        <v>5.79946687492816E-3</v>
      </c>
      <c r="E428">
        <v>5.1262412853025401E-2</v>
      </c>
      <c r="F428">
        <v>5.7202992580533497E-2</v>
      </c>
    </row>
    <row r="429" spans="1:6" x14ac:dyDescent="0.25">
      <c r="A429">
        <v>792</v>
      </c>
      <c r="B429">
        <v>5.1243842462554499E-2</v>
      </c>
      <c r="C429">
        <v>3.4735723670799301E-2</v>
      </c>
      <c r="D429">
        <v>5.8271961293285103E-3</v>
      </c>
      <c r="E429">
        <v>5.1243842462554499E-2</v>
      </c>
      <c r="F429">
        <v>5.7182184779313097E-2</v>
      </c>
    </row>
    <row r="430" spans="1:6" x14ac:dyDescent="0.25">
      <c r="A430">
        <v>793</v>
      </c>
      <c r="B430">
        <v>5.1174454872515797E-2</v>
      </c>
      <c r="C430">
        <v>3.4728196422296E-2</v>
      </c>
      <c r="D430">
        <v>5.8932252905878396E-3</v>
      </c>
      <c r="E430">
        <v>5.1174454872515797E-2</v>
      </c>
      <c r="F430">
        <v>5.7083608985362501E-2</v>
      </c>
    </row>
    <row r="431" spans="1:6" x14ac:dyDescent="0.25">
      <c r="A431">
        <v>794</v>
      </c>
      <c r="B431">
        <v>5.1111917811560499E-2</v>
      </c>
      <c r="C431">
        <v>3.4715494486274701E-2</v>
      </c>
      <c r="D431">
        <v>5.93020600636708E-3</v>
      </c>
      <c r="E431">
        <v>5.1111917811560499E-2</v>
      </c>
      <c r="F431">
        <v>5.6973171231976601E-2</v>
      </c>
    </row>
    <row r="432" spans="1:6" x14ac:dyDescent="0.25">
      <c r="A432">
        <v>795</v>
      </c>
      <c r="B432">
        <v>5.1040597468382798E-2</v>
      </c>
      <c r="C432">
        <v>3.4671746216652699E-2</v>
      </c>
      <c r="D432">
        <v>5.9376905819931696E-3</v>
      </c>
      <c r="E432">
        <v>5.1040597468382798E-2</v>
      </c>
      <c r="F432">
        <v>5.6901872086545603E-2</v>
      </c>
    </row>
    <row r="433" spans="1:6" x14ac:dyDescent="0.25">
      <c r="A433">
        <v>796</v>
      </c>
      <c r="B433">
        <v>5.0999080744473201E-2</v>
      </c>
      <c r="C433">
        <v>3.4617654987295098E-2</v>
      </c>
      <c r="D433">
        <v>5.9394516773569198E-3</v>
      </c>
      <c r="E433">
        <v>5.0999080744473201E-2</v>
      </c>
      <c r="F433">
        <v>5.6840484978437897E-2</v>
      </c>
    </row>
    <row r="434" spans="1:6" x14ac:dyDescent="0.25">
      <c r="A434">
        <v>797</v>
      </c>
      <c r="B434">
        <v>5.0951219329182999E-2</v>
      </c>
      <c r="C434">
        <v>3.4586144072351097E-2</v>
      </c>
      <c r="D434">
        <v>5.9746750844023901E-3</v>
      </c>
      <c r="E434">
        <v>5.0951219329182999E-2</v>
      </c>
      <c r="F434">
        <v>5.6740996884895499E-2</v>
      </c>
    </row>
    <row r="435" spans="1:6" x14ac:dyDescent="0.25">
      <c r="A435">
        <v>798</v>
      </c>
      <c r="B435">
        <v>5.0866253892172197E-2</v>
      </c>
      <c r="C435">
        <v>3.4522658873991398E-2</v>
      </c>
      <c r="D435">
        <v>5.99228785927957E-3</v>
      </c>
      <c r="E435">
        <v>5.0866253892172197E-2</v>
      </c>
      <c r="F435">
        <v>5.6635099281474699E-2</v>
      </c>
    </row>
    <row r="436" spans="1:6" x14ac:dyDescent="0.25">
      <c r="A436">
        <v>799</v>
      </c>
      <c r="B436">
        <v>5.0799855697083299E-2</v>
      </c>
      <c r="C436">
        <v>3.4480810744334199E-2</v>
      </c>
      <c r="D436">
        <v>6.0156258862674996E-3</v>
      </c>
      <c r="E436">
        <v>5.0799855697083299E-2</v>
      </c>
      <c r="F436">
        <v>5.66024444821943E-2</v>
      </c>
    </row>
    <row r="437" spans="1:6" x14ac:dyDescent="0.25">
      <c r="A437">
        <v>800</v>
      </c>
      <c r="B437">
        <v>5.0737372550114498E-2</v>
      </c>
      <c r="C437">
        <v>3.4510433160743301E-2</v>
      </c>
      <c r="D437">
        <v>6.0182680060855299E-3</v>
      </c>
      <c r="E437">
        <v>5.0737372550114498E-2</v>
      </c>
      <c r="F437">
        <v>5.6525270170208003E-2</v>
      </c>
    </row>
    <row r="438" spans="1:6" x14ac:dyDescent="0.25">
      <c r="A438">
        <v>801</v>
      </c>
      <c r="B438">
        <v>5.0693932534738202E-2</v>
      </c>
      <c r="C438">
        <v>3.4443197889098602E-2</v>
      </c>
      <c r="D438">
        <v>6.0275155520323701E-3</v>
      </c>
      <c r="E438">
        <v>5.0693932534738202E-2</v>
      </c>
      <c r="F438">
        <v>5.6471849832827603E-2</v>
      </c>
    </row>
    <row r="439" spans="1:6" x14ac:dyDescent="0.25">
      <c r="A439">
        <v>802</v>
      </c>
      <c r="B439">
        <v>5.0715407954332603E-2</v>
      </c>
      <c r="C439">
        <v>3.4426743289217798E-2</v>
      </c>
      <c r="D439">
        <v>5.99669116460806E-3</v>
      </c>
      <c r="E439">
        <v>5.0715407954332603E-2</v>
      </c>
      <c r="F439">
        <v>5.6402611025720702E-2</v>
      </c>
    </row>
    <row r="440" spans="1:6" x14ac:dyDescent="0.25">
      <c r="A440">
        <v>803</v>
      </c>
      <c r="B440">
        <v>5.0693932534738202E-2</v>
      </c>
      <c r="C440">
        <v>3.4493505818246298E-2</v>
      </c>
      <c r="D440">
        <v>6.0658289116492202E-3</v>
      </c>
      <c r="E440">
        <v>5.0693932534738202E-2</v>
      </c>
      <c r="F440">
        <v>5.6438218176386598E-2</v>
      </c>
    </row>
    <row r="441" spans="1:6" x14ac:dyDescent="0.25">
      <c r="A441">
        <v>804</v>
      </c>
      <c r="B441">
        <v>5.0626584697153802E-2</v>
      </c>
      <c r="C441">
        <v>3.4446488883888203E-2</v>
      </c>
      <c r="D441">
        <v>6.0129837825233E-3</v>
      </c>
      <c r="E441">
        <v>5.0626584697153802E-2</v>
      </c>
      <c r="F441">
        <v>5.6387281068209401E-2</v>
      </c>
    </row>
    <row r="442" spans="1:6" x14ac:dyDescent="0.25">
      <c r="A442">
        <v>805</v>
      </c>
      <c r="B442">
        <v>5.0653424974894702E-2</v>
      </c>
      <c r="C442">
        <v>3.4498677991788497E-2</v>
      </c>
      <c r="D442">
        <v>6.04909392503523E-3</v>
      </c>
      <c r="E442">
        <v>5.0653424974894702E-2</v>
      </c>
      <c r="F442">
        <v>5.6384314042160301E-2</v>
      </c>
    </row>
    <row r="443" spans="1:6" x14ac:dyDescent="0.25">
      <c r="A443">
        <v>806</v>
      </c>
      <c r="B443">
        <v>5.0607065536988398E-2</v>
      </c>
      <c r="C443">
        <v>3.4455891863562502E-2</v>
      </c>
      <c r="D443">
        <v>6.0283962809637897E-3</v>
      </c>
      <c r="E443">
        <v>5.0607065536988398E-2</v>
      </c>
      <c r="F443">
        <v>5.6326461085343199E-2</v>
      </c>
    </row>
    <row r="444" spans="1:6" x14ac:dyDescent="0.25">
      <c r="A444">
        <v>807</v>
      </c>
      <c r="B444">
        <v>5.0540219060498798E-2</v>
      </c>
      <c r="C444">
        <v>3.4529712326652598E-2</v>
      </c>
      <c r="D444">
        <v>6.0601037120801499E-3</v>
      </c>
      <c r="E444">
        <v>5.0540219060498798E-2</v>
      </c>
      <c r="F444">
        <v>5.6283941603471499E-2</v>
      </c>
    </row>
    <row r="445" spans="1:6" x14ac:dyDescent="0.25">
      <c r="A445">
        <v>808</v>
      </c>
      <c r="B445">
        <v>5.0489481159062197E-2</v>
      </c>
      <c r="C445">
        <v>3.4515135317417199E-2</v>
      </c>
      <c r="D445">
        <v>6.0561401565905598E-3</v>
      </c>
      <c r="E445">
        <v>5.0489481159062197E-2</v>
      </c>
      <c r="F445">
        <v>5.6186063734921701E-2</v>
      </c>
    </row>
    <row r="446" spans="1:6" x14ac:dyDescent="0.25">
      <c r="A446">
        <v>809</v>
      </c>
      <c r="B446">
        <v>5.0469480346091798E-2</v>
      </c>
      <c r="C446">
        <v>3.4574857136581802E-2</v>
      </c>
      <c r="D446">
        <v>6.1085500911648499E-3</v>
      </c>
      <c r="E446">
        <v>5.0469480346091798E-2</v>
      </c>
      <c r="F446">
        <v>5.6107480806793397E-2</v>
      </c>
    </row>
    <row r="447" spans="1:6" x14ac:dyDescent="0.25">
      <c r="A447">
        <v>810</v>
      </c>
      <c r="B447">
        <v>5.0390949477381902E-2</v>
      </c>
      <c r="C447">
        <v>3.4538646864478703E-2</v>
      </c>
      <c r="D447">
        <v>6.0173872976935104E-3</v>
      </c>
      <c r="E447">
        <v>5.0390949477381902E-2</v>
      </c>
      <c r="F447">
        <v>5.6028912095192597E-2</v>
      </c>
    </row>
    <row r="448" spans="1:6" x14ac:dyDescent="0.25">
      <c r="A448">
        <v>811</v>
      </c>
      <c r="B448">
        <v>5.0290002078818903E-2</v>
      </c>
      <c r="C448">
        <v>3.4558867813029102E-2</v>
      </c>
      <c r="D448">
        <v>6.0834453837248304E-3</v>
      </c>
      <c r="E448">
        <v>5.0290002078818903E-2</v>
      </c>
      <c r="F448">
        <v>5.5921212054877198E-2</v>
      </c>
    </row>
    <row r="449" spans="1:6" x14ac:dyDescent="0.25">
      <c r="A449">
        <v>812</v>
      </c>
      <c r="B449">
        <v>5.0261721508292501E-2</v>
      </c>
      <c r="C449">
        <v>3.4527831394741901E-2</v>
      </c>
      <c r="D449">
        <v>6.0719945955920304E-3</v>
      </c>
      <c r="E449">
        <v>5.0261721508292501E-2</v>
      </c>
      <c r="F449">
        <v>5.5885153330911402E-2</v>
      </c>
    </row>
    <row r="450" spans="1:6" x14ac:dyDescent="0.25">
      <c r="A450">
        <v>813</v>
      </c>
      <c r="B450">
        <v>5.0276349159674598E-2</v>
      </c>
      <c r="C450">
        <v>3.4490684658640101E-2</v>
      </c>
      <c r="D450">
        <v>6.0711137782409096E-3</v>
      </c>
      <c r="E450">
        <v>5.0276349159674598E-2</v>
      </c>
      <c r="F450">
        <v>5.5861939024347197E-2</v>
      </c>
    </row>
    <row r="451" spans="1:6" x14ac:dyDescent="0.25">
      <c r="A451">
        <v>814</v>
      </c>
      <c r="B451">
        <v>5.0159341741334199E-2</v>
      </c>
      <c r="C451">
        <v>3.44803405635382E-2</v>
      </c>
      <c r="D451">
        <v>6.06759052670083E-3</v>
      </c>
      <c r="E451">
        <v>5.0159341741334199E-2</v>
      </c>
      <c r="F451">
        <v>5.5825885221179102E-2</v>
      </c>
    </row>
    <row r="452" spans="1:6" x14ac:dyDescent="0.25">
      <c r="A452">
        <v>815</v>
      </c>
      <c r="B452">
        <v>5.0112547599315098E-2</v>
      </c>
      <c r="C452">
        <v>3.4430974412500398E-2</v>
      </c>
      <c r="D452">
        <v>6.1226445980771503E-3</v>
      </c>
      <c r="E452">
        <v>5.0112547599315098E-2</v>
      </c>
      <c r="F452">
        <v>5.5792797378269199E-2</v>
      </c>
    </row>
    <row r="453" spans="1:6" x14ac:dyDescent="0.25">
      <c r="A453">
        <v>816</v>
      </c>
      <c r="B453">
        <v>5.0084765962875602E-2</v>
      </c>
      <c r="C453">
        <v>3.4356230635931198E-2</v>
      </c>
      <c r="D453">
        <v>6.1239659815521897E-3</v>
      </c>
      <c r="E453">
        <v>5.0084765962875602E-2</v>
      </c>
      <c r="F453">
        <v>5.57024359645482E-2</v>
      </c>
    </row>
    <row r="454" spans="1:6" x14ac:dyDescent="0.25">
      <c r="A454">
        <v>817</v>
      </c>
      <c r="B454">
        <v>5.00589355093451E-2</v>
      </c>
      <c r="C454">
        <v>3.4307818576207398E-2</v>
      </c>
      <c r="D454">
        <v>6.1525969441304697E-3</v>
      </c>
      <c r="E454">
        <v>5.00589355093451E-2</v>
      </c>
      <c r="F454">
        <v>5.5718235511190498E-2</v>
      </c>
    </row>
    <row r="455" spans="1:6" x14ac:dyDescent="0.25">
      <c r="A455">
        <v>818</v>
      </c>
      <c r="B455">
        <v>4.9993147897543E-2</v>
      </c>
      <c r="C455">
        <v>3.4266461090996098E-2</v>
      </c>
      <c r="D455">
        <v>6.1517159632901398E-3</v>
      </c>
      <c r="E455">
        <v>4.9993147897543E-2</v>
      </c>
      <c r="F455">
        <v>5.5686143284058999E-2</v>
      </c>
    </row>
    <row r="456" spans="1:6" x14ac:dyDescent="0.25">
      <c r="A456">
        <v>819</v>
      </c>
      <c r="B456">
        <v>4.9888882765169798E-2</v>
      </c>
      <c r="C456">
        <v>3.4240614662583997E-2</v>
      </c>
      <c r="D456">
        <v>6.2072212467288402E-3</v>
      </c>
      <c r="E456">
        <v>4.9888882765169798E-2</v>
      </c>
      <c r="F456">
        <v>5.55800089629543E-2</v>
      </c>
    </row>
    <row r="457" spans="1:6" x14ac:dyDescent="0.25">
      <c r="A457">
        <v>820</v>
      </c>
      <c r="B457">
        <v>4.9861115432335401E-2</v>
      </c>
      <c r="C457">
        <v>3.4186577100531003E-2</v>
      </c>
      <c r="D457">
        <v>6.2138294911154796E-3</v>
      </c>
      <c r="E457">
        <v>4.9861115432335401E-2</v>
      </c>
      <c r="F457">
        <v>5.5531146530463003E-2</v>
      </c>
    </row>
    <row r="458" spans="1:6" x14ac:dyDescent="0.25">
      <c r="A458">
        <v>821</v>
      </c>
      <c r="B458">
        <v>4.9796331892360698E-2</v>
      </c>
      <c r="C458">
        <v>3.41597957574317E-2</v>
      </c>
      <c r="D458">
        <v>6.2028158063323199E-3</v>
      </c>
      <c r="E458">
        <v>4.9796331892360698E-2</v>
      </c>
      <c r="F458">
        <v>5.5511899202736602E-2</v>
      </c>
    </row>
    <row r="459" spans="1:6" x14ac:dyDescent="0.25">
      <c r="A459">
        <v>822</v>
      </c>
      <c r="B459">
        <v>4.9795357777538199E-2</v>
      </c>
      <c r="C459">
        <v>3.4043292643084498E-2</v>
      </c>
      <c r="D459">
        <v>6.1451086639510103E-3</v>
      </c>
      <c r="E459">
        <v>4.9795357777538199E-2</v>
      </c>
      <c r="F459">
        <v>5.5467979008018899E-2</v>
      </c>
    </row>
    <row r="460" spans="1:6" x14ac:dyDescent="0.25">
      <c r="A460">
        <v>823</v>
      </c>
      <c r="B460">
        <v>4.9836759584445202E-2</v>
      </c>
      <c r="C460">
        <v>3.4117043000778197E-2</v>
      </c>
      <c r="D460">
        <v>6.2442287104621397E-3</v>
      </c>
      <c r="E460">
        <v>4.9836759584445202E-2</v>
      </c>
      <c r="F460">
        <v>5.5550394711242103E-2</v>
      </c>
    </row>
    <row r="461" spans="1:6" x14ac:dyDescent="0.25">
      <c r="A461">
        <v>824</v>
      </c>
      <c r="B461">
        <v>4.9764187256800103E-2</v>
      </c>
      <c r="C461">
        <v>3.4094024028770598E-2</v>
      </c>
      <c r="D461">
        <v>6.29798326258114E-3</v>
      </c>
      <c r="E461">
        <v>4.9764187256800103E-2</v>
      </c>
      <c r="F461">
        <v>5.5483770027310801E-2</v>
      </c>
    </row>
    <row r="462" spans="1:6" x14ac:dyDescent="0.25">
      <c r="A462">
        <v>825</v>
      </c>
      <c r="B462">
        <v>4.9767109398084E-2</v>
      </c>
      <c r="C462">
        <v>3.4103889153091302E-2</v>
      </c>
      <c r="D462">
        <v>6.3460154990217796E-3</v>
      </c>
      <c r="E462">
        <v>4.9767109398084E-2</v>
      </c>
      <c r="F462">
        <v>5.5461564070434802E-2</v>
      </c>
    </row>
    <row r="463" spans="1:6" x14ac:dyDescent="0.25">
      <c r="A463">
        <v>826</v>
      </c>
      <c r="B463">
        <v>4.9678966784590703E-2</v>
      </c>
      <c r="C463">
        <v>3.4144761341251301E-2</v>
      </c>
      <c r="D463">
        <v>6.3513037762843198E-3</v>
      </c>
      <c r="E463">
        <v>4.9678966784590703E-2</v>
      </c>
      <c r="F463">
        <v>5.5446760729945303E-2</v>
      </c>
    </row>
    <row r="464" spans="1:6" x14ac:dyDescent="0.25">
      <c r="A464">
        <v>827</v>
      </c>
      <c r="B464">
        <v>4.9608855049679101E-2</v>
      </c>
      <c r="C464">
        <v>3.4103419380184997E-2</v>
      </c>
      <c r="D464">
        <v>6.2596494177898296E-3</v>
      </c>
      <c r="E464">
        <v>4.9608855049679101E-2</v>
      </c>
      <c r="F464">
        <v>5.5376698430818001E-2</v>
      </c>
    </row>
    <row r="465" spans="1:6" x14ac:dyDescent="0.25">
      <c r="A465">
        <v>828</v>
      </c>
      <c r="B465">
        <v>4.9549463685477503E-2</v>
      </c>
      <c r="C465">
        <v>3.4104358926505603E-2</v>
      </c>
      <c r="D465">
        <v>6.1940050596020401E-3</v>
      </c>
      <c r="E465">
        <v>4.9549463685477503E-2</v>
      </c>
      <c r="F465">
        <v>5.53258856658276E-2</v>
      </c>
    </row>
    <row r="466" spans="1:6" x14ac:dyDescent="0.25">
      <c r="A466">
        <v>829</v>
      </c>
      <c r="B466">
        <v>4.9442385028519102E-2</v>
      </c>
      <c r="C466">
        <v>3.4145700977014901E-2</v>
      </c>
      <c r="D466">
        <v>6.2697833236062097E-3</v>
      </c>
      <c r="E466">
        <v>4.9442385028519102E-2</v>
      </c>
      <c r="F466">
        <v>5.5233648556449098E-2</v>
      </c>
    </row>
    <row r="467" spans="1:6" x14ac:dyDescent="0.25">
      <c r="A467">
        <v>830</v>
      </c>
      <c r="B467">
        <v>4.9396641287645301E-2</v>
      </c>
      <c r="C467">
        <v>3.4151808659032397E-2</v>
      </c>
      <c r="D467">
        <v>6.2746300578054998E-3</v>
      </c>
      <c r="E467">
        <v>4.9396641287645301E-2</v>
      </c>
      <c r="F467">
        <v>5.5166086206711901E-2</v>
      </c>
    </row>
    <row r="468" spans="1:6" x14ac:dyDescent="0.25">
      <c r="A468">
        <v>831</v>
      </c>
      <c r="B468">
        <v>4.9282789492457298E-2</v>
      </c>
      <c r="C468">
        <v>3.4106238025244602E-2</v>
      </c>
      <c r="D468">
        <v>6.2213189563110104E-3</v>
      </c>
      <c r="E468">
        <v>4.9282789492457298E-2</v>
      </c>
      <c r="F468">
        <v>5.5126638599921202E-2</v>
      </c>
    </row>
    <row r="469" spans="1:6" x14ac:dyDescent="0.25">
      <c r="A469">
        <v>832</v>
      </c>
      <c r="B469">
        <v>4.9235603266642697E-2</v>
      </c>
      <c r="C469">
        <v>3.4095433318525402E-2</v>
      </c>
      <c r="D469">
        <v>6.2252840195859303E-3</v>
      </c>
      <c r="E469">
        <v>4.9235603266642697E-2</v>
      </c>
      <c r="F469">
        <v>5.5017683203604298E-2</v>
      </c>
    </row>
    <row r="470" spans="1:6" x14ac:dyDescent="0.25">
      <c r="A470">
        <v>833</v>
      </c>
      <c r="B470">
        <v>4.92511692899315E-2</v>
      </c>
      <c r="C470">
        <v>3.4048459457617898E-2</v>
      </c>
      <c r="D470">
        <v>6.2103050815962403E-3</v>
      </c>
      <c r="E470">
        <v>4.92511692899315E-2</v>
      </c>
      <c r="F470">
        <v>5.4996979838872202E-2</v>
      </c>
    </row>
    <row r="471" spans="1:6" x14ac:dyDescent="0.25">
      <c r="A471">
        <v>834</v>
      </c>
      <c r="B471">
        <v>4.9239008286563801E-2</v>
      </c>
      <c r="C471">
        <v>3.40160504556715E-2</v>
      </c>
      <c r="D471">
        <v>6.2160322615892397E-3</v>
      </c>
      <c r="E471">
        <v>4.9239008286563801E-2</v>
      </c>
      <c r="F471">
        <v>5.4990571854566003E-2</v>
      </c>
    </row>
    <row r="472" spans="1:6" x14ac:dyDescent="0.25">
      <c r="A472">
        <v>835</v>
      </c>
      <c r="B472">
        <v>4.9239494720160398E-2</v>
      </c>
      <c r="C472">
        <v>3.3994915452954903E-2</v>
      </c>
      <c r="D472">
        <v>6.1873971168557099E-3</v>
      </c>
      <c r="E472">
        <v>4.9239494720160398E-2</v>
      </c>
      <c r="F472">
        <v>5.4983671054126999E-2</v>
      </c>
    </row>
    <row r="473" spans="1:6" x14ac:dyDescent="0.25">
      <c r="A473">
        <v>836</v>
      </c>
      <c r="B473">
        <v>4.9230252574989898E-2</v>
      </c>
      <c r="C473">
        <v>3.3876578441361702E-2</v>
      </c>
      <c r="D473">
        <v>6.12528736904773E-3</v>
      </c>
      <c r="E473">
        <v>4.9230252574989898E-2</v>
      </c>
      <c r="F473">
        <v>5.4954590314127798E-2</v>
      </c>
    </row>
    <row r="474" spans="1:6" x14ac:dyDescent="0.25">
      <c r="A474">
        <v>837</v>
      </c>
      <c r="B474">
        <v>4.9223442699136803E-2</v>
      </c>
      <c r="C474">
        <v>3.3868596549858798E-2</v>
      </c>
      <c r="D474">
        <v>6.1675738918482896E-3</v>
      </c>
      <c r="E474">
        <v>4.9223442699136803E-2</v>
      </c>
      <c r="F474">
        <v>5.4890520978751203E-2</v>
      </c>
    </row>
    <row r="475" spans="1:6" x14ac:dyDescent="0.25">
      <c r="A475">
        <v>838</v>
      </c>
      <c r="B475">
        <v>4.9239008286563801E-2</v>
      </c>
      <c r="C475">
        <v>3.38423042977068E-2</v>
      </c>
      <c r="D475">
        <v>6.1838729218344698E-3</v>
      </c>
      <c r="E475">
        <v>4.9239008286563801E-2</v>
      </c>
      <c r="F475">
        <v>5.4905798192839902E-2</v>
      </c>
    </row>
    <row r="476" spans="1:6" x14ac:dyDescent="0.25">
      <c r="A476">
        <v>839</v>
      </c>
      <c r="B476">
        <v>4.9144164145450399E-2</v>
      </c>
      <c r="C476">
        <v>3.3774233540442802E-2</v>
      </c>
      <c r="D476">
        <v>6.1671333860138598E-3</v>
      </c>
      <c r="E476">
        <v>4.9144164145450399E-2</v>
      </c>
      <c r="F476">
        <v>5.4790000455994303E-2</v>
      </c>
    </row>
    <row r="477" spans="1:6" x14ac:dyDescent="0.25">
      <c r="A477">
        <v>840</v>
      </c>
      <c r="B477">
        <v>4.90916439939015E-2</v>
      </c>
      <c r="C477">
        <v>3.3642347472600698E-2</v>
      </c>
      <c r="D477">
        <v>6.1019434485080201E-3</v>
      </c>
      <c r="E477">
        <v>4.90916439939015E-2</v>
      </c>
      <c r="F477">
        <v>5.4686055171225698E-2</v>
      </c>
    </row>
    <row r="478" spans="1:6" x14ac:dyDescent="0.25">
      <c r="A478">
        <v>841</v>
      </c>
      <c r="B478">
        <v>4.90721936976099E-2</v>
      </c>
      <c r="C478">
        <v>3.3592607258112001E-2</v>
      </c>
      <c r="D478">
        <v>6.0931347479667502E-3</v>
      </c>
      <c r="E478">
        <v>4.90721936976099E-2</v>
      </c>
      <c r="F478">
        <v>5.4625472950849997E-2</v>
      </c>
    </row>
    <row r="479" spans="1:6" x14ac:dyDescent="0.25">
      <c r="A479">
        <v>842</v>
      </c>
      <c r="B479">
        <v>4.9010444779739502E-2</v>
      </c>
      <c r="C479">
        <v>3.3576184853360301E-2</v>
      </c>
      <c r="D479">
        <v>6.0966582067434596E-3</v>
      </c>
      <c r="E479">
        <v>4.9010444779739502E-2</v>
      </c>
      <c r="F479">
        <v>5.4505810959604502E-2</v>
      </c>
    </row>
    <row r="480" spans="1:6" x14ac:dyDescent="0.25">
      <c r="A480">
        <v>843</v>
      </c>
      <c r="B480">
        <v>4.9053230497394802E-2</v>
      </c>
      <c r="C480">
        <v>3.3487983704084998E-2</v>
      </c>
      <c r="D480">
        <v>6.0640673037431602E-3</v>
      </c>
      <c r="E480">
        <v>4.9053230497394802E-2</v>
      </c>
      <c r="F480">
        <v>5.4497933137562099E-2</v>
      </c>
    </row>
    <row r="481" spans="1:6" x14ac:dyDescent="0.25">
      <c r="A481">
        <v>844</v>
      </c>
      <c r="B481">
        <v>4.8922455586525103E-2</v>
      </c>
      <c r="C481">
        <v>3.3489860137786903E-2</v>
      </c>
      <c r="D481">
        <v>6.0579017323423396E-3</v>
      </c>
      <c r="E481">
        <v>4.8922455586525103E-2</v>
      </c>
      <c r="F481">
        <v>5.4357141169527098E-2</v>
      </c>
    </row>
    <row r="482" spans="1:6" x14ac:dyDescent="0.25">
      <c r="A482">
        <v>845</v>
      </c>
      <c r="B482">
        <v>4.8868018161957703E-2</v>
      </c>
      <c r="C482">
        <v>3.3483761757898099E-2</v>
      </c>
      <c r="D482">
        <v>6.0460112346782998E-3</v>
      </c>
      <c r="E482">
        <v>4.8868018161957703E-2</v>
      </c>
      <c r="F482">
        <v>5.43133375944733E-2</v>
      </c>
    </row>
    <row r="483" spans="1:6" x14ac:dyDescent="0.25">
      <c r="A483">
        <v>846</v>
      </c>
      <c r="B483">
        <v>4.8807270164217598E-2</v>
      </c>
      <c r="C483">
        <v>3.3508155791272302E-2</v>
      </c>
      <c r="D483">
        <v>6.0138644819853803E-3</v>
      </c>
      <c r="E483">
        <v>4.8807270164217598E-2</v>
      </c>
      <c r="F483">
        <v>5.42286960120167E-2</v>
      </c>
    </row>
    <row r="484" spans="1:6" x14ac:dyDescent="0.25">
      <c r="A484">
        <v>847</v>
      </c>
      <c r="B484">
        <v>4.8687742915346097E-2</v>
      </c>
      <c r="C484">
        <v>3.3516600198997701E-2</v>
      </c>
      <c r="D484">
        <v>6.0380844170920701E-3</v>
      </c>
      <c r="E484">
        <v>4.8687742915346097E-2</v>
      </c>
      <c r="F484">
        <v>5.4088975076442801E-2</v>
      </c>
    </row>
    <row r="485" spans="1:6" x14ac:dyDescent="0.25">
      <c r="A485">
        <v>848</v>
      </c>
      <c r="B485">
        <v>4.8648879352775398E-2</v>
      </c>
      <c r="C485">
        <v>3.3505341025184099E-2</v>
      </c>
      <c r="D485">
        <v>6.0032962063114202E-3</v>
      </c>
      <c r="E485">
        <v>4.8648879352775398E-2</v>
      </c>
      <c r="F485">
        <v>5.40240496584274E-2</v>
      </c>
    </row>
    <row r="486" spans="1:6" x14ac:dyDescent="0.25">
      <c r="A486">
        <v>849</v>
      </c>
      <c r="B486">
        <v>4.8550278668864397E-2</v>
      </c>
      <c r="C486">
        <v>3.35297362707156E-2</v>
      </c>
      <c r="D486">
        <v>5.9803991578897698E-3</v>
      </c>
      <c r="E486">
        <v>4.8550278668864397E-2</v>
      </c>
      <c r="F486">
        <v>5.3953724740257801E-2</v>
      </c>
    </row>
    <row r="487" spans="1:6" x14ac:dyDescent="0.25">
      <c r="A487">
        <v>850</v>
      </c>
      <c r="B487">
        <v>4.8476464238911103E-2</v>
      </c>
      <c r="C487">
        <v>3.3506748405947799E-2</v>
      </c>
      <c r="D487">
        <v>5.9086335394789597E-3</v>
      </c>
      <c r="E487">
        <v>4.8476464238911103E-2</v>
      </c>
      <c r="F487">
        <v>5.3874069707152299E-2</v>
      </c>
    </row>
    <row r="488" spans="1:6" x14ac:dyDescent="0.25">
      <c r="A488">
        <v>851</v>
      </c>
      <c r="B488">
        <v>4.8378873627983203E-2</v>
      </c>
      <c r="C488">
        <v>3.3540996077006897E-2</v>
      </c>
      <c r="D488">
        <v>5.9037908880639903E-3</v>
      </c>
      <c r="E488">
        <v>4.8378873627983203E-2</v>
      </c>
      <c r="F488">
        <v>5.3783615040830901E-2</v>
      </c>
    </row>
    <row r="489" spans="1:6" x14ac:dyDescent="0.25">
      <c r="A489">
        <v>852</v>
      </c>
      <c r="B489">
        <v>4.8399749377554098E-2</v>
      </c>
      <c r="C489">
        <v>3.3526921364756102E-2</v>
      </c>
      <c r="D489">
        <v>5.9130359967149299E-3</v>
      </c>
      <c r="E489">
        <v>4.8399749377554098E-2</v>
      </c>
      <c r="F489">
        <v>5.37634619479491E-2</v>
      </c>
    </row>
    <row r="490" spans="1:6" x14ac:dyDescent="0.25">
      <c r="A490">
        <v>853</v>
      </c>
      <c r="B490">
        <v>4.8313825401709698E-2</v>
      </c>
      <c r="C490">
        <v>3.3505341025184099E-2</v>
      </c>
      <c r="D490">
        <v>5.8993885245444697E-3</v>
      </c>
      <c r="E490">
        <v>4.8313825401709698E-2</v>
      </c>
      <c r="F490">
        <v>5.3716277876370302E-2</v>
      </c>
    </row>
    <row r="491" spans="1:6" x14ac:dyDescent="0.25">
      <c r="A491">
        <v>854</v>
      </c>
      <c r="B491">
        <v>4.8303146773206199E-2</v>
      </c>
      <c r="C491">
        <v>3.3457492792677901E-2</v>
      </c>
      <c r="D491">
        <v>5.8628506295688998E-3</v>
      </c>
      <c r="E491">
        <v>4.8303146773206199E-2</v>
      </c>
      <c r="F491">
        <v>5.3694653556670899E-2</v>
      </c>
    </row>
    <row r="492" spans="1:6" x14ac:dyDescent="0.25">
      <c r="A492">
        <v>855</v>
      </c>
      <c r="B492">
        <v>4.8290526914395698E-2</v>
      </c>
      <c r="C492">
        <v>3.3363219055463703E-2</v>
      </c>
      <c r="D492">
        <v>5.8245551716763402E-3</v>
      </c>
      <c r="E492">
        <v>4.8290526914395698E-2</v>
      </c>
      <c r="F492">
        <v>5.3707431433625497E-2</v>
      </c>
    </row>
    <row r="493" spans="1:6" x14ac:dyDescent="0.25">
      <c r="A493">
        <v>856</v>
      </c>
      <c r="B493">
        <v>4.82832463934273E-2</v>
      </c>
      <c r="C493">
        <v>3.33636880283825E-2</v>
      </c>
      <c r="D493">
        <v>5.7730597071402904E-3</v>
      </c>
      <c r="E493">
        <v>4.82832463934273E-2</v>
      </c>
      <c r="F493">
        <v>5.3689739088715299E-2</v>
      </c>
    </row>
    <row r="494" spans="1:6" x14ac:dyDescent="0.25">
      <c r="A494">
        <v>857</v>
      </c>
      <c r="B494">
        <v>4.8279848858743403E-2</v>
      </c>
      <c r="C494">
        <v>3.3357122453602103E-2</v>
      </c>
      <c r="D494">
        <v>5.7928649324470501E-3</v>
      </c>
      <c r="E494">
        <v>4.8279848858743403E-2</v>
      </c>
      <c r="F494">
        <v>5.3707431433625497E-2</v>
      </c>
    </row>
    <row r="495" spans="1:6" x14ac:dyDescent="0.25">
      <c r="A495">
        <v>858</v>
      </c>
      <c r="B495">
        <v>4.8206080373914502E-2</v>
      </c>
      <c r="C495">
        <v>3.3286314347825099E-2</v>
      </c>
      <c r="D495">
        <v>5.7360923695740198E-3</v>
      </c>
      <c r="E495">
        <v>4.8206080373914502E-2</v>
      </c>
      <c r="F495">
        <v>5.36794188870224E-2</v>
      </c>
    </row>
    <row r="496" spans="1:6" x14ac:dyDescent="0.25">
      <c r="A496">
        <v>859</v>
      </c>
      <c r="B496">
        <v>4.8189095984299803E-2</v>
      </c>
      <c r="C496">
        <v>3.3198640837652497E-2</v>
      </c>
      <c r="D496">
        <v>5.7382927182594804E-3</v>
      </c>
      <c r="E496">
        <v>4.8189095984299803E-2</v>
      </c>
      <c r="F496">
        <v>5.3724633015537697E-2</v>
      </c>
    </row>
    <row r="497" spans="1:6" x14ac:dyDescent="0.25">
      <c r="A497">
        <v>860</v>
      </c>
      <c r="B497">
        <v>4.81051543271028E-2</v>
      </c>
      <c r="C497">
        <v>3.3155982589611499E-2</v>
      </c>
      <c r="D497">
        <v>5.7145295423901401E-3</v>
      </c>
      <c r="E497">
        <v>4.81051543271028E-2</v>
      </c>
      <c r="F497">
        <v>5.3572791160587101E-2</v>
      </c>
    </row>
    <row r="498" spans="1:6" x14ac:dyDescent="0.25">
      <c r="A498">
        <v>861</v>
      </c>
      <c r="B498">
        <v>4.8084777875010302E-2</v>
      </c>
      <c r="C498">
        <v>3.30617742724027E-2</v>
      </c>
      <c r="D498">
        <v>5.6546873042936296E-3</v>
      </c>
      <c r="E498">
        <v>4.8084777875010302E-2</v>
      </c>
      <c r="F498">
        <v>5.3526119057450403E-2</v>
      </c>
    </row>
    <row r="499" spans="1:6" x14ac:dyDescent="0.25">
      <c r="A499">
        <v>862</v>
      </c>
      <c r="B499">
        <v>4.79930956696503E-2</v>
      </c>
      <c r="C499">
        <v>3.2942285659299297E-2</v>
      </c>
      <c r="D499">
        <v>5.6617271396328696E-3</v>
      </c>
      <c r="E499">
        <v>4.79930956696503E-2</v>
      </c>
      <c r="F499">
        <v>5.35295578833564E-2</v>
      </c>
    </row>
    <row r="500" spans="1:6" x14ac:dyDescent="0.25">
      <c r="A500">
        <v>863</v>
      </c>
      <c r="B500">
        <v>4.7963024241043602E-2</v>
      </c>
      <c r="C500">
        <v>3.2850934191085403E-2</v>
      </c>
      <c r="D500">
        <v>5.5693383796902897E-3</v>
      </c>
      <c r="E500">
        <v>4.7963024241043602E-2</v>
      </c>
      <c r="F500">
        <v>5.3433281049160598E-2</v>
      </c>
    </row>
    <row r="501" spans="1:6" x14ac:dyDescent="0.25">
      <c r="A501">
        <v>864</v>
      </c>
      <c r="B501">
        <v>4.7877186618109802E-2</v>
      </c>
      <c r="C501">
        <v>3.2714177143413702E-2</v>
      </c>
      <c r="D501">
        <v>5.4694926298116901E-3</v>
      </c>
      <c r="E501">
        <v>4.7877186618109802E-2</v>
      </c>
      <c r="F501">
        <v>5.3383186241154103E-2</v>
      </c>
    </row>
    <row r="502" spans="1:6" x14ac:dyDescent="0.25">
      <c r="A502">
        <v>865</v>
      </c>
      <c r="B502">
        <v>4.7834031736755302E-2</v>
      </c>
      <c r="C502">
        <v>3.2635514517800598E-2</v>
      </c>
      <c r="D502">
        <v>5.46289570150214E-3</v>
      </c>
      <c r="E502">
        <v>4.7834031736755302E-2</v>
      </c>
      <c r="F502">
        <v>5.33473376218839E-2</v>
      </c>
    </row>
    <row r="503" spans="1:6" x14ac:dyDescent="0.25">
      <c r="A503">
        <v>866</v>
      </c>
      <c r="B503">
        <v>4.7858760413838602E-2</v>
      </c>
      <c r="C503">
        <v>3.2669225327002199E-2</v>
      </c>
      <c r="D503">
        <v>5.4387078216599901E-3</v>
      </c>
      <c r="E503">
        <v>4.7858760413838602E-2</v>
      </c>
      <c r="F503">
        <v>5.3327695797700199E-2</v>
      </c>
    </row>
    <row r="504" spans="1:6" x14ac:dyDescent="0.25">
      <c r="A504">
        <v>867</v>
      </c>
      <c r="B504">
        <v>4.7803486491272203E-2</v>
      </c>
      <c r="C504">
        <v>3.2601806325096599E-2</v>
      </c>
      <c r="D504">
        <v>5.4013292023494296E-3</v>
      </c>
      <c r="E504">
        <v>4.7803486491272203E-2</v>
      </c>
      <c r="F504">
        <v>5.3252083067271999E-2</v>
      </c>
    </row>
    <row r="505" spans="1:6" x14ac:dyDescent="0.25">
      <c r="A505">
        <v>868</v>
      </c>
      <c r="B505">
        <v>4.7764701973823799E-2</v>
      </c>
      <c r="C505">
        <v>3.2605083395684603E-2</v>
      </c>
      <c r="D505">
        <v>5.3687904354490302E-3</v>
      </c>
      <c r="E505">
        <v>4.7764701973823799E-2</v>
      </c>
      <c r="F505">
        <v>5.31951367150316E-2</v>
      </c>
    </row>
    <row r="506" spans="1:6" x14ac:dyDescent="0.25">
      <c r="A506">
        <v>869</v>
      </c>
      <c r="B506">
        <v>4.7749189136611199E-2</v>
      </c>
      <c r="C506">
        <v>3.2514270877715502E-2</v>
      </c>
      <c r="D506">
        <v>5.3265816135916197E-3</v>
      </c>
      <c r="E506">
        <v>4.7749189136611199E-2</v>
      </c>
      <c r="F506">
        <v>5.3145069367279599E-2</v>
      </c>
    </row>
    <row r="507" spans="1:6" x14ac:dyDescent="0.25">
      <c r="A507">
        <v>870</v>
      </c>
      <c r="B507">
        <v>4.7680842296712003E-2</v>
      </c>
      <c r="C507">
        <v>3.25067820330859E-2</v>
      </c>
      <c r="D507">
        <v>5.3155904061143802E-3</v>
      </c>
      <c r="E507">
        <v>4.7680842296712003E-2</v>
      </c>
      <c r="F507">
        <v>5.3056729302174602E-2</v>
      </c>
    </row>
    <row r="508" spans="1:6" x14ac:dyDescent="0.25">
      <c r="A508">
        <v>871</v>
      </c>
      <c r="B508">
        <v>4.7692475041808097E-2</v>
      </c>
      <c r="C508">
        <v>3.2493208831330098E-2</v>
      </c>
      <c r="D508">
        <v>5.32965920153351E-3</v>
      </c>
      <c r="E508">
        <v>4.7692475041808097E-2</v>
      </c>
      <c r="F508">
        <v>5.3039063445264698E-2</v>
      </c>
    </row>
    <row r="509" spans="1:6" x14ac:dyDescent="0.25">
      <c r="A509">
        <v>872</v>
      </c>
      <c r="B509">
        <v>4.7644976627360502E-2</v>
      </c>
      <c r="C509">
        <v>3.2443600047451601E-2</v>
      </c>
      <c r="D509">
        <v>5.2522864660625203E-3</v>
      </c>
      <c r="E509">
        <v>4.7644976627360502E-2</v>
      </c>
      <c r="F509">
        <v>5.2993920630959201E-2</v>
      </c>
    </row>
    <row r="510" spans="1:6" x14ac:dyDescent="0.25">
      <c r="A510">
        <v>873</v>
      </c>
      <c r="B510">
        <v>4.76260756420568E-2</v>
      </c>
      <c r="C510">
        <v>3.2425817146215299E-2</v>
      </c>
      <c r="D510">
        <v>5.2399784380764199E-3</v>
      </c>
      <c r="E510">
        <v>4.76260756420568E-2</v>
      </c>
      <c r="F510">
        <v>5.2900215203612003E-2</v>
      </c>
    </row>
    <row r="511" spans="1:6" x14ac:dyDescent="0.25">
      <c r="A511">
        <v>874</v>
      </c>
      <c r="B511">
        <v>4.7608144698416302E-2</v>
      </c>
      <c r="C511">
        <v>3.2399144159567801E-2</v>
      </c>
      <c r="D511">
        <v>5.1995402304459001E-3</v>
      </c>
      <c r="E511">
        <v>4.7608144698416302E-2</v>
      </c>
      <c r="F511">
        <v>5.2878631478010599E-2</v>
      </c>
    </row>
    <row r="512" spans="1:6" x14ac:dyDescent="0.25">
      <c r="A512">
        <v>875</v>
      </c>
      <c r="B512">
        <v>4.7660970411294502E-2</v>
      </c>
      <c r="C512">
        <v>3.2335977830216703E-2</v>
      </c>
      <c r="D512">
        <v>5.1643796320166597E-3</v>
      </c>
      <c r="E512">
        <v>4.7660970411294502E-2</v>
      </c>
      <c r="F512">
        <v>5.2915422563506502E-2</v>
      </c>
    </row>
    <row r="513" spans="1:6" x14ac:dyDescent="0.25">
      <c r="A513">
        <v>876</v>
      </c>
      <c r="B513">
        <v>4.7625106382932603E-2</v>
      </c>
      <c r="C513">
        <v>3.2265803793348903E-2</v>
      </c>
      <c r="D513">
        <v>5.0993400283506204E-3</v>
      </c>
      <c r="E513">
        <v>4.7625106382932603E-2</v>
      </c>
      <c r="F513">
        <v>5.2878631478010599E-2</v>
      </c>
    </row>
    <row r="514" spans="1:6" x14ac:dyDescent="0.25">
      <c r="A514">
        <v>877</v>
      </c>
      <c r="B514">
        <v>4.7592152859743303E-2</v>
      </c>
      <c r="C514">
        <v>3.2222301584169201E-2</v>
      </c>
      <c r="D514">
        <v>5.1204328866495596E-3</v>
      </c>
      <c r="E514">
        <v>4.7592152859743303E-2</v>
      </c>
      <c r="F514">
        <v>5.2839881571507E-2</v>
      </c>
    </row>
    <row r="515" spans="1:6" x14ac:dyDescent="0.25">
      <c r="A515">
        <v>878</v>
      </c>
      <c r="B515">
        <v>4.7545634495192002E-2</v>
      </c>
      <c r="C515">
        <v>3.2177868342233802E-2</v>
      </c>
      <c r="D515">
        <v>5.0615512190309696E-3</v>
      </c>
      <c r="E515">
        <v>4.7545634495192002E-2</v>
      </c>
      <c r="F515">
        <v>5.2822714996560702E-2</v>
      </c>
    </row>
    <row r="516" spans="1:6" x14ac:dyDescent="0.25">
      <c r="A516">
        <v>879</v>
      </c>
      <c r="B516">
        <v>4.7509779989609799E-2</v>
      </c>
      <c r="C516">
        <v>3.2137180834510601E-2</v>
      </c>
      <c r="D516">
        <v>5.1397689067404096E-3</v>
      </c>
      <c r="E516">
        <v>4.7509779989609799E-2</v>
      </c>
      <c r="F516">
        <v>5.2783479658813498E-2</v>
      </c>
    </row>
    <row r="517" spans="1:6" x14ac:dyDescent="0.25">
      <c r="A517">
        <v>880</v>
      </c>
      <c r="B517">
        <v>4.7446799511534403E-2</v>
      </c>
      <c r="C517">
        <v>3.2064701040581803E-2</v>
      </c>
      <c r="D517">
        <v>5.1054920061986099E-3</v>
      </c>
      <c r="E517">
        <v>4.7446799511534403E-2</v>
      </c>
      <c r="F517">
        <v>5.2756017031290799E-2</v>
      </c>
    </row>
    <row r="518" spans="1:6" x14ac:dyDescent="0.25">
      <c r="A518">
        <v>881</v>
      </c>
      <c r="B518">
        <v>4.7414828302452999E-2</v>
      </c>
      <c r="C518">
        <v>3.1997375811257597E-2</v>
      </c>
      <c r="D518">
        <v>5.05232421853945E-3</v>
      </c>
      <c r="E518">
        <v>4.7414828302452999E-2</v>
      </c>
      <c r="F518">
        <v>5.2658440670719703E-2</v>
      </c>
    </row>
    <row r="519" spans="1:6" x14ac:dyDescent="0.25">
      <c r="A519">
        <v>882</v>
      </c>
      <c r="B519">
        <v>4.7378984593903301E-2</v>
      </c>
      <c r="C519">
        <v>3.1884722904549599E-2</v>
      </c>
      <c r="D519">
        <v>5.0413399497417598E-3</v>
      </c>
      <c r="E519">
        <v>4.7378984593903301E-2</v>
      </c>
      <c r="F519">
        <v>5.26466741487399E-2</v>
      </c>
    </row>
    <row r="520" spans="1:6" x14ac:dyDescent="0.25">
      <c r="A520">
        <v>883</v>
      </c>
      <c r="B520">
        <v>4.7305368956718802E-2</v>
      </c>
      <c r="C520">
        <v>3.1892668417289403E-2</v>
      </c>
      <c r="D520">
        <v>5.0430974140802396E-3</v>
      </c>
      <c r="E520">
        <v>4.7305368956718802E-2</v>
      </c>
      <c r="F520">
        <v>5.2567258462773402E-2</v>
      </c>
    </row>
    <row r="521" spans="1:6" x14ac:dyDescent="0.25">
      <c r="A521">
        <v>884</v>
      </c>
      <c r="B521">
        <v>4.7276797827441902E-2</v>
      </c>
      <c r="C521">
        <v>3.1718835107170398E-2</v>
      </c>
      <c r="D521">
        <v>4.9350265859821702E-3</v>
      </c>
      <c r="E521">
        <v>4.7276797827441902E-2</v>
      </c>
      <c r="F521">
        <v>5.2526085675419297E-2</v>
      </c>
    </row>
    <row r="522" spans="1:6" x14ac:dyDescent="0.25">
      <c r="A522">
        <v>885</v>
      </c>
      <c r="B522">
        <v>4.7179960524493698E-2</v>
      </c>
      <c r="C522">
        <v>3.16426881284095E-2</v>
      </c>
      <c r="D522">
        <v>4.9279985203829202E-3</v>
      </c>
      <c r="E522">
        <v>4.7179960524493698E-2</v>
      </c>
      <c r="F522">
        <v>5.2457963087906498E-2</v>
      </c>
    </row>
    <row r="523" spans="1:6" x14ac:dyDescent="0.25">
      <c r="A523">
        <v>886</v>
      </c>
      <c r="B523">
        <v>4.7163984444602298E-2</v>
      </c>
      <c r="C523">
        <v>3.1555812790815103E-2</v>
      </c>
      <c r="D523">
        <v>4.9301947786652596E-3</v>
      </c>
      <c r="E523">
        <v>4.7163984444602298E-2</v>
      </c>
      <c r="F523">
        <v>5.2445711957647599E-2</v>
      </c>
    </row>
    <row r="524" spans="1:6" x14ac:dyDescent="0.25">
      <c r="A524">
        <v>887</v>
      </c>
      <c r="B524">
        <v>4.7109282925374502E-2</v>
      </c>
      <c r="C524">
        <v>3.1400321306428301E-2</v>
      </c>
      <c r="D524">
        <v>4.86123756902171E-3</v>
      </c>
      <c r="E524">
        <v>4.7109282925374502E-2</v>
      </c>
      <c r="F524">
        <v>5.2354084462294899E-2</v>
      </c>
    </row>
    <row r="525" spans="1:6" x14ac:dyDescent="0.25">
      <c r="A525">
        <v>888</v>
      </c>
      <c r="B525">
        <v>4.7077336552493201E-2</v>
      </c>
      <c r="C525">
        <v>3.1352704419852398E-2</v>
      </c>
      <c r="D525">
        <v>4.9016442872755498E-3</v>
      </c>
      <c r="E525">
        <v>4.7077336552493201E-2</v>
      </c>
      <c r="F525">
        <v>5.2322729759228401E-2</v>
      </c>
    </row>
    <row r="526" spans="1:6" x14ac:dyDescent="0.25">
      <c r="A526">
        <v>889</v>
      </c>
      <c r="B526">
        <v>4.7030873295581303E-2</v>
      </c>
      <c r="C526">
        <v>3.1313961197740603E-2</v>
      </c>
      <c r="D526">
        <v>4.8757308507842798E-3</v>
      </c>
      <c r="E526">
        <v>4.7030873295581303E-2</v>
      </c>
      <c r="F526">
        <v>5.22815801465129E-2</v>
      </c>
    </row>
    <row r="527" spans="1:6" x14ac:dyDescent="0.25">
      <c r="A527">
        <v>890</v>
      </c>
      <c r="B527">
        <v>4.7027969507067002E-2</v>
      </c>
      <c r="C527">
        <v>3.12472189331412E-2</v>
      </c>
      <c r="D527">
        <v>4.8937383291870898E-3</v>
      </c>
      <c r="E527">
        <v>4.7027969507067002E-2</v>
      </c>
      <c r="F527">
        <v>5.2259047486867702E-2</v>
      </c>
    </row>
    <row r="528" spans="1:6" x14ac:dyDescent="0.25">
      <c r="A528">
        <v>891</v>
      </c>
      <c r="B528">
        <v>4.7016838497620797E-2</v>
      </c>
      <c r="C528">
        <v>3.1256552898674503E-2</v>
      </c>
      <c r="D528">
        <v>4.8454272677939097E-3</v>
      </c>
      <c r="E528">
        <v>4.7016838497620797E-2</v>
      </c>
      <c r="F528">
        <v>5.2215455007666799E-2</v>
      </c>
    </row>
    <row r="529" spans="1:6" x14ac:dyDescent="0.25">
      <c r="A529">
        <v>892</v>
      </c>
      <c r="B529">
        <v>4.6965058856339698E-2</v>
      </c>
      <c r="C529">
        <v>3.1253285987918697E-2</v>
      </c>
      <c r="D529">
        <v>4.8370831741878298E-3</v>
      </c>
      <c r="E529">
        <v>4.6965058856339698E-2</v>
      </c>
      <c r="F529">
        <v>5.2127303814495998E-2</v>
      </c>
    </row>
    <row r="530" spans="1:6" x14ac:dyDescent="0.25">
      <c r="A530">
        <v>893</v>
      </c>
      <c r="B530">
        <v>4.69200591355972E-2</v>
      </c>
      <c r="C530">
        <v>3.1200085471491099E-2</v>
      </c>
      <c r="D530">
        <v>4.7742880340477904E-3</v>
      </c>
      <c r="E530">
        <v>4.69200591355972E-2</v>
      </c>
      <c r="F530">
        <v>5.2108206747417E-2</v>
      </c>
    </row>
    <row r="531" spans="1:6" x14ac:dyDescent="0.25">
      <c r="A531">
        <v>894</v>
      </c>
      <c r="B531">
        <v>4.6939897147482701E-2</v>
      </c>
      <c r="C531">
        <v>3.11958857082664E-2</v>
      </c>
      <c r="D531">
        <v>4.7883393048337598E-3</v>
      </c>
      <c r="E531">
        <v>4.6939897147482701E-2</v>
      </c>
      <c r="F531">
        <v>5.2133180004083103E-2</v>
      </c>
    </row>
    <row r="532" spans="1:6" x14ac:dyDescent="0.25">
      <c r="A532">
        <v>895</v>
      </c>
      <c r="B532">
        <v>4.69103823854507E-2</v>
      </c>
      <c r="C532">
        <v>3.11646220807472E-2</v>
      </c>
      <c r="D532">
        <v>4.74355246406014E-3</v>
      </c>
      <c r="E532">
        <v>4.69103823854507E-2</v>
      </c>
      <c r="F532">
        <v>5.2056795740324902E-2</v>
      </c>
    </row>
    <row r="533" spans="1:6" x14ac:dyDescent="0.25">
      <c r="A533">
        <v>896</v>
      </c>
      <c r="B533">
        <v>4.68126592932505E-2</v>
      </c>
      <c r="C533">
        <v>3.11016350395447E-2</v>
      </c>
      <c r="D533">
        <v>4.7352103275248398E-3</v>
      </c>
      <c r="E533">
        <v>4.68126592932505E-2</v>
      </c>
      <c r="F533">
        <v>5.2014692210584197E-2</v>
      </c>
    </row>
    <row r="534" spans="1:6" x14ac:dyDescent="0.25">
      <c r="A534">
        <v>897</v>
      </c>
      <c r="B534">
        <v>4.6785571635489798E-2</v>
      </c>
      <c r="C534">
        <v>3.1071777707939299E-2</v>
      </c>
      <c r="D534">
        <v>4.7207217343784398E-3</v>
      </c>
      <c r="E534">
        <v>4.6785571635489798E-2</v>
      </c>
      <c r="F534">
        <v>5.2009796716210699E-2</v>
      </c>
    </row>
    <row r="535" spans="1:6" x14ac:dyDescent="0.25">
      <c r="A535">
        <v>898</v>
      </c>
      <c r="B535">
        <v>4.6711572897375098E-2</v>
      </c>
      <c r="C535">
        <v>3.10097370050854E-2</v>
      </c>
      <c r="D535">
        <v>4.6935020482754301E-3</v>
      </c>
      <c r="E535">
        <v>4.6711572897375098E-2</v>
      </c>
      <c r="F535">
        <v>5.1931965768929701E-2</v>
      </c>
    </row>
    <row r="536" spans="1:6" x14ac:dyDescent="0.25">
      <c r="A536">
        <v>899</v>
      </c>
      <c r="B536">
        <v>4.6633718556461097E-2</v>
      </c>
      <c r="C536">
        <v>3.09850164876114E-2</v>
      </c>
      <c r="D536">
        <v>4.7040384985833896E-3</v>
      </c>
      <c r="E536">
        <v>4.6633718556461097E-2</v>
      </c>
      <c r="F536">
        <v>5.1895747316671098E-2</v>
      </c>
    </row>
    <row r="537" spans="1:6" x14ac:dyDescent="0.25">
      <c r="A537">
        <v>900</v>
      </c>
      <c r="B537">
        <v>4.6592137483625402E-2</v>
      </c>
      <c r="C537">
        <v>3.1001341199846801E-2</v>
      </c>
      <c r="D537">
        <v>4.6654060971153101E-3</v>
      </c>
      <c r="E537">
        <v>4.6592137483625402E-2</v>
      </c>
      <c r="F537">
        <v>5.1817447473758702E-2</v>
      </c>
    </row>
    <row r="538" spans="1:6" x14ac:dyDescent="0.25">
      <c r="A538">
        <v>901</v>
      </c>
      <c r="B538">
        <v>4.6500769809761297E-2</v>
      </c>
      <c r="C538">
        <v>3.0957499075968401E-2</v>
      </c>
      <c r="D538">
        <v>4.6553095586275399E-3</v>
      </c>
      <c r="E538">
        <v>4.6500769809761297E-2</v>
      </c>
      <c r="F538">
        <v>5.1764603059091703E-2</v>
      </c>
    </row>
    <row r="539" spans="1:6" x14ac:dyDescent="0.25">
      <c r="A539">
        <v>902</v>
      </c>
      <c r="B539">
        <v>4.6452434899854601E-2</v>
      </c>
      <c r="C539">
        <v>3.0913195042807901E-2</v>
      </c>
      <c r="D539">
        <v>4.6412625911901196E-3</v>
      </c>
      <c r="E539">
        <v>4.6452434899854601E-2</v>
      </c>
      <c r="F539">
        <v>5.16726299693799E-2</v>
      </c>
    </row>
    <row r="540" spans="1:6" x14ac:dyDescent="0.25">
      <c r="A540">
        <v>903</v>
      </c>
      <c r="B540">
        <v>4.63325875315381E-2</v>
      </c>
      <c r="C540">
        <v>3.0898738915236802E-2</v>
      </c>
      <c r="D540">
        <v>4.6741858866022499E-3</v>
      </c>
      <c r="E540">
        <v>4.63325875315381E-2</v>
      </c>
      <c r="F540">
        <v>5.1598772068719302E-2</v>
      </c>
    </row>
    <row r="541" spans="1:6" x14ac:dyDescent="0.25">
      <c r="A541">
        <v>904</v>
      </c>
      <c r="B541">
        <v>4.6356264430303599E-2</v>
      </c>
      <c r="C541">
        <v>3.08315941794059E-2</v>
      </c>
      <c r="D541">
        <v>4.6768198580600696E-3</v>
      </c>
      <c r="E541">
        <v>4.6356264430303599E-2</v>
      </c>
      <c r="F541">
        <v>5.1512701887893197E-2</v>
      </c>
    </row>
    <row r="542" spans="1:6" x14ac:dyDescent="0.25">
      <c r="A542">
        <v>905</v>
      </c>
      <c r="B542">
        <v>4.6288619572444602E-2</v>
      </c>
      <c r="C542">
        <v>3.0760730440782699E-2</v>
      </c>
      <c r="D542">
        <v>4.6241434638935198E-3</v>
      </c>
      <c r="E542">
        <v>4.6288619572444602E-2</v>
      </c>
      <c r="F542">
        <v>5.1458427759883699E-2</v>
      </c>
    </row>
    <row r="543" spans="1:6" x14ac:dyDescent="0.25">
      <c r="A543">
        <v>906</v>
      </c>
      <c r="B543">
        <v>4.6267845052394299E-2</v>
      </c>
      <c r="C543">
        <v>3.0649795966299499E-2</v>
      </c>
      <c r="D543">
        <v>4.5837625548437099E-3</v>
      </c>
      <c r="E543">
        <v>4.6267845052394299E-2</v>
      </c>
      <c r="F543">
        <v>5.1424204319384097E-2</v>
      </c>
    </row>
    <row r="544" spans="1:6" x14ac:dyDescent="0.25">
      <c r="A544">
        <v>907</v>
      </c>
      <c r="B544">
        <v>4.6207459648383603E-2</v>
      </c>
      <c r="C544">
        <v>3.0601329292803001E-2</v>
      </c>
      <c r="D544">
        <v>4.5921017827768602E-3</v>
      </c>
      <c r="E544">
        <v>4.6207459648383603E-2</v>
      </c>
      <c r="F544">
        <v>5.1364564197011103E-2</v>
      </c>
    </row>
    <row r="545" spans="1:6" x14ac:dyDescent="0.25">
      <c r="A545">
        <v>908</v>
      </c>
      <c r="B545">
        <v>4.6185239932946702E-2</v>
      </c>
      <c r="C545">
        <v>3.0537957956824201E-2</v>
      </c>
      <c r="D545">
        <v>4.5609402235033897E-3</v>
      </c>
      <c r="E545">
        <v>4.6185239932946702E-2</v>
      </c>
      <c r="F545">
        <v>5.1359676025546898E-2</v>
      </c>
    </row>
    <row r="546" spans="1:6" x14ac:dyDescent="0.25">
      <c r="A546">
        <v>909</v>
      </c>
      <c r="B546">
        <v>4.6171232435713201E-2</v>
      </c>
      <c r="C546">
        <v>3.04601543307404E-2</v>
      </c>
      <c r="D546">
        <v>4.5618179833016E-3</v>
      </c>
      <c r="E546">
        <v>4.6171232435713201E-2</v>
      </c>
      <c r="F546">
        <v>5.13347472068559E-2</v>
      </c>
    </row>
    <row r="547" spans="1:6" x14ac:dyDescent="0.25">
      <c r="A547">
        <v>910</v>
      </c>
      <c r="B547">
        <v>4.6166885373259997E-2</v>
      </c>
      <c r="C547">
        <v>3.0398666715055301E-2</v>
      </c>
      <c r="D547">
        <v>4.5732290221198396E-3</v>
      </c>
      <c r="E547">
        <v>4.6166885373259997E-2</v>
      </c>
      <c r="F547">
        <v>5.1311286096341502E-2</v>
      </c>
    </row>
    <row r="548" spans="1:6" x14ac:dyDescent="0.25">
      <c r="A548">
        <v>911</v>
      </c>
      <c r="B548">
        <v>4.6161089357673303E-2</v>
      </c>
      <c r="C548">
        <v>3.0321819435459599E-2</v>
      </c>
      <c r="D548">
        <v>4.49335804597436E-3</v>
      </c>
      <c r="E548">
        <v>4.6161089357673303E-2</v>
      </c>
      <c r="F548">
        <v>5.1261435444256299E-2</v>
      </c>
    </row>
    <row r="549" spans="1:6" x14ac:dyDescent="0.25">
      <c r="A549">
        <v>912</v>
      </c>
      <c r="B549">
        <v>4.6108928697964603E-2</v>
      </c>
      <c r="C549">
        <v>3.0263145213635399E-2</v>
      </c>
      <c r="D549">
        <v>4.5205651904204301E-3</v>
      </c>
      <c r="E549">
        <v>4.6108928697964603E-2</v>
      </c>
      <c r="F549">
        <v>5.1197908592207499E-2</v>
      </c>
    </row>
    <row r="550" spans="1:6" x14ac:dyDescent="0.25">
      <c r="A550">
        <v>913</v>
      </c>
      <c r="B550">
        <v>4.61248660126704E-2</v>
      </c>
      <c r="C550">
        <v>3.0247313845137298E-2</v>
      </c>
      <c r="D550">
        <v>4.4902863786804104E-3</v>
      </c>
      <c r="E550">
        <v>4.61248660126704E-2</v>
      </c>
      <c r="F550">
        <v>5.1161751303178599E-2</v>
      </c>
    </row>
    <row r="551" spans="1:6" x14ac:dyDescent="0.25">
      <c r="A551">
        <v>914</v>
      </c>
      <c r="B551">
        <v>4.6058705834827102E-2</v>
      </c>
      <c r="C551">
        <v>3.0169096729316999E-2</v>
      </c>
      <c r="D551">
        <v>4.4367550944397396E-3</v>
      </c>
      <c r="E551">
        <v>4.6058705834827102E-2</v>
      </c>
      <c r="F551">
        <v>5.1106543953053397E-2</v>
      </c>
    </row>
    <row r="552" spans="1:6" x14ac:dyDescent="0.25">
      <c r="A552">
        <v>915</v>
      </c>
      <c r="B552">
        <v>4.6048565384508598E-2</v>
      </c>
      <c r="C552">
        <v>3.0209600262802401E-2</v>
      </c>
      <c r="D552">
        <v>4.4213989767231798E-3</v>
      </c>
      <c r="E552">
        <v>4.6048565384508598E-2</v>
      </c>
      <c r="F552">
        <v>5.1060136123603099E-2</v>
      </c>
    </row>
    <row r="553" spans="1:6" x14ac:dyDescent="0.25">
      <c r="A553">
        <v>916</v>
      </c>
      <c r="B553">
        <v>4.6072226803574097E-2</v>
      </c>
      <c r="C553">
        <v>3.0178873098445101E-2</v>
      </c>
      <c r="D553">
        <v>4.4130630259124901E-3</v>
      </c>
      <c r="E553">
        <v>4.6072226803574097E-2</v>
      </c>
      <c r="F553">
        <v>5.0999569153448499E-2</v>
      </c>
    </row>
    <row r="554" spans="1:6" x14ac:dyDescent="0.25">
      <c r="A554">
        <v>917</v>
      </c>
      <c r="B554">
        <v>4.5978071655426903E-2</v>
      </c>
      <c r="C554">
        <v>3.0224964660271601E-2</v>
      </c>
      <c r="D554">
        <v>4.4034110722300001E-3</v>
      </c>
      <c r="E554">
        <v>4.5978071655426903E-2</v>
      </c>
      <c r="F554">
        <v>5.0915082571640402E-2</v>
      </c>
    </row>
    <row r="555" spans="1:6" x14ac:dyDescent="0.25">
      <c r="A555">
        <v>918</v>
      </c>
      <c r="B555">
        <v>4.6005591818222197E-2</v>
      </c>
      <c r="C555">
        <v>3.0174683199013601E-2</v>
      </c>
      <c r="D555">
        <v>4.3863013178718196E-3</v>
      </c>
      <c r="E555">
        <v>4.6005591818222197E-2</v>
      </c>
      <c r="F555">
        <v>5.0876995730630301E-2</v>
      </c>
    </row>
    <row r="556" spans="1:6" x14ac:dyDescent="0.25">
      <c r="A556">
        <v>919</v>
      </c>
      <c r="B556">
        <v>4.5922553827805801E-2</v>
      </c>
      <c r="C556">
        <v>3.0168165658020701E-2</v>
      </c>
      <c r="D556">
        <v>4.3608572887423496E-3</v>
      </c>
      <c r="E556">
        <v>4.5922553827805801E-2</v>
      </c>
      <c r="F556">
        <v>5.0794973877490303E-2</v>
      </c>
    </row>
    <row r="557" spans="1:6" x14ac:dyDescent="0.25">
      <c r="A557">
        <v>920</v>
      </c>
      <c r="B557">
        <v>4.5947656662148298E-2</v>
      </c>
      <c r="C557">
        <v>3.0142096472104699E-2</v>
      </c>
      <c r="D557">
        <v>4.3266418066586704E-3</v>
      </c>
      <c r="E557">
        <v>4.5947656662148298E-2</v>
      </c>
      <c r="F557">
        <v>5.0777887941046901E-2</v>
      </c>
    </row>
    <row r="558" spans="1:6" x14ac:dyDescent="0.25">
      <c r="A558">
        <v>921</v>
      </c>
      <c r="B558">
        <v>4.5924967498827102E-2</v>
      </c>
      <c r="C558">
        <v>3.0220308724849699E-2</v>
      </c>
      <c r="D558">
        <v>4.3257645220498402E-3</v>
      </c>
      <c r="E558">
        <v>4.5924967498827102E-2</v>
      </c>
      <c r="F558">
        <v>5.0705158189785403E-2</v>
      </c>
    </row>
    <row r="559" spans="1:6" x14ac:dyDescent="0.25">
      <c r="A559">
        <v>922</v>
      </c>
      <c r="B559">
        <v>4.5917726526006002E-2</v>
      </c>
      <c r="C559">
        <v>3.0234742287133302E-2</v>
      </c>
      <c r="D559">
        <v>4.3520838312245003E-3</v>
      </c>
      <c r="E559">
        <v>4.5917726526006002E-2</v>
      </c>
      <c r="F559">
        <v>5.0696372869848301E-2</v>
      </c>
    </row>
    <row r="560" spans="1:6" x14ac:dyDescent="0.25">
      <c r="A560">
        <v>923</v>
      </c>
      <c r="B560">
        <v>4.5836153240399802E-2</v>
      </c>
      <c r="C560">
        <v>3.0271526760011901E-2</v>
      </c>
      <c r="D560">
        <v>4.3090964511784402E-3</v>
      </c>
      <c r="E560">
        <v>4.5836153240399802E-2</v>
      </c>
      <c r="F560">
        <v>5.0604625703650201E-2</v>
      </c>
    </row>
    <row r="561" spans="1:6" x14ac:dyDescent="0.25">
      <c r="A561">
        <v>924</v>
      </c>
      <c r="B561">
        <v>4.5819743898010398E-2</v>
      </c>
      <c r="C561">
        <v>3.02235678744039E-2</v>
      </c>
      <c r="D561">
        <v>4.2994468077931303E-3</v>
      </c>
      <c r="E561">
        <v>4.5819743898010398E-2</v>
      </c>
      <c r="F561">
        <v>5.0557295648989503E-2</v>
      </c>
    </row>
    <row r="562" spans="1:6" x14ac:dyDescent="0.25">
      <c r="A562">
        <v>925</v>
      </c>
      <c r="B562">
        <v>4.5816848196065997E-2</v>
      </c>
      <c r="C562">
        <v>3.01877185744369E-2</v>
      </c>
      <c r="D562">
        <v>4.2652361633438102E-3</v>
      </c>
      <c r="E562">
        <v>4.5816848196065997E-2</v>
      </c>
      <c r="F562">
        <v>5.0566566078224497E-2</v>
      </c>
    </row>
    <row r="563" spans="1:6" x14ac:dyDescent="0.25">
      <c r="A563">
        <v>926</v>
      </c>
      <c r="B563">
        <v>4.5803817776240201E-2</v>
      </c>
      <c r="C563">
        <v>3.0198426496951199E-2</v>
      </c>
      <c r="D563">
        <v>4.2612889546989902E-3</v>
      </c>
      <c r="E563">
        <v>4.5803817776240201E-2</v>
      </c>
      <c r="F563">
        <v>5.0548513319616503E-2</v>
      </c>
    </row>
    <row r="564" spans="1:6" x14ac:dyDescent="0.25">
      <c r="A564">
        <v>927</v>
      </c>
      <c r="B564">
        <v>4.5737706484911198E-2</v>
      </c>
      <c r="C564">
        <v>3.0167700123121002E-2</v>
      </c>
      <c r="D564">
        <v>4.2288354881540998E-3</v>
      </c>
      <c r="E564">
        <v>4.5737706484911198E-2</v>
      </c>
      <c r="F564">
        <v>5.0484602827062901E-2</v>
      </c>
    </row>
    <row r="565" spans="1:6" x14ac:dyDescent="0.25">
      <c r="A565">
        <v>928</v>
      </c>
      <c r="B565">
        <v>4.5780170975834998E-2</v>
      </c>
      <c r="C565">
        <v>3.0111839557755302E-2</v>
      </c>
      <c r="D565">
        <v>4.1933148789821302E-3</v>
      </c>
      <c r="E565">
        <v>4.5780170975834998E-2</v>
      </c>
      <c r="F565">
        <v>5.0477773254321803E-2</v>
      </c>
    </row>
    <row r="566" spans="1:6" x14ac:dyDescent="0.25">
      <c r="A566">
        <v>929</v>
      </c>
      <c r="B566">
        <v>4.5788857405962301E-2</v>
      </c>
      <c r="C566">
        <v>3.0076464915567199E-2</v>
      </c>
      <c r="D566">
        <v>4.1257898803473102E-3</v>
      </c>
      <c r="E566">
        <v>4.5788857405962301E-2</v>
      </c>
      <c r="F566">
        <v>5.0446553717991199E-2</v>
      </c>
    </row>
    <row r="567" spans="1:6" x14ac:dyDescent="0.25">
      <c r="A567">
        <v>930</v>
      </c>
      <c r="B567">
        <v>4.5775827825922703E-2</v>
      </c>
      <c r="C567">
        <v>3.0002932116787302E-2</v>
      </c>
      <c r="D567">
        <v>4.0381107453638697E-3</v>
      </c>
      <c r="E567">
        <v>4.5775827825922703E-2</v>
      </c>
      <c r="F567">
        <v>5.0345593395454802E-2</v>
      </c>
    </row>
    <row r="568" spans="1:6" x14ac:dyDescent="0.25">
      <c r="A568">
        <v>931</v>
      </c>
      <c r="B568">
        <v>4.5687526529986297E-2</v>
      </c>
      <c r="C568">
        <v>2.9902426405665501E-2</v>
      </c>
      <c r="D568">
        <v>3.9316044101195104E-3</v>
      </c>
      <c r="E568">
        <v>4.5687526529986297E-2</v>
      </c>
      <c r="F568">
        <v>5.0311945169540101E-2</v>
      </c>
    </row>
    <row r="569" spans="1:6" x14ac:dyDescent="0.25">
      <c r="A569">
        <v>932</v>
      </c>
      <c r="B569">
        <v>4.5673052620394401E-2</v>
      </c>
      <c r="C569">
        <v>2.9800083381480099E-2</v>
      </c>
      <c r="D569">
        <v>3.8062847271651901E-3</v>
      </c>
      <c r="E569">
        <v>4.5673052620394401E-2</v>
      </c>
      <c r="F569">
        <v>5.0271473221138202E-2</v>
      </c>
    </row>
    <row r="570" spans="1:6" x14ac:dyDescent="0.25">
      <c r="A570">
        <v>933</v>
      </c>
      <c r="B570">
        <v>4.5649895368346398E-2</v>
      </c>
      <c r="C570">
        <v>2.9608487658808001E-2</v>
      </c>
      <c r="D570">
        <v>3.5846538360122002E-3</v>
      </c>
      <c r="E570">
        <v>4.5649895368346398E-2</v>
      </c>
      <c r="F570">
        <v>5.0208578521549599E-2</v>
      </c>
    </row>
    <row r="571" spans="1:6" x14ac:dyDescent="0.25">
      <c r="A571">
        <v>934</v>
      </c>
      <c r="B571">
        <v>4.5617573768556803E-2</v>
      </c>
      <c r="C571">
        <v>2.9586636235458302E-2</v>
      </c>
      <c r="D571">
        <v>3.57239297791656E-3</v>
      </c>
      <c r="E571">
        <v>4.5617573768556803E-2</v>
      </c>
      <c r="F571">
        <v>5.0099387655258801E-2</v>
      </c>
    </row>
    <row r="572" spans="1:6" x14ac:dyDescent="0.25">
      <c r="A572">
        <v>935</v>
      </c>
      <c r="B572">
        <v>4.5674017532693303E-2</v>
      </c>
      <c r="C572">
        <v>2.97028798422454E-2</v>
      </c>
      <c r="D572">
        <v>3.7646655594054199E-3</v>
      </c>
      <c r="E572">
        <v>4.5674017532693303E-2</v>
      </c>
      <c r="F572">
        <v>5.0047726545241998E-2</v>
      </c>
    </row>
    <row r="573" spans="1:6" x14ac:dyDescent="0.25">
      <c r="A573">
        <v>936</v>
      </c>
      <c r="B573">
        <v>4.5675464905161403E-2</v>
      </c>
      <c r="C573">
        <v>2.9757757635228602E-2</v>
      </c>
      <c r="D573">
        <v>3.87945651265892E-3</v>
      </c>
      <c r="E573">
        <v>4.5675464905161403E-2</v>
      </c>
      <c r="F573">
        <v>5.0037492526321302E-2</v>
      </c>
    </row>
    <row r="574" spans="1:6" x14ac:dyDescent="0.25">
      <c r="A574">
        <v>937</v>
      </c>
      <c r="B574">
        <v>4.5685114178222297E-2</v>
      </c>
      <c r="C574">
        <v>2.96568436529203E-2</v>
      </c>
      <c r="D574">
        <v>3.8242479159565101E-3</v>
      </c>
      <c r="E574">
        <v>4.5685114178222297E-2</v>
      </c>
      <c r="F574">
        <v>4.9988275137527398E-2</v>
      </c>
    </row>
    <row r="575" spans="1:6" x14ac:dyDescent="0.25">
      <c r="A575">
        <v>938</v>
      </c>
      <c r="B575">
        <v>4.5699106004981997E-2</v>
      </c>
      <c r="C575">
        <v>2.96652135061987E-2</v>
      </c>
      <c r="D575">
        <v>3.86192921365636E-3</v>
      </c>
      <c r="E575">
        <v>4.5699106004981997E-2</v>
      </c>
      <c r="F575">
        <v>4.99989952817297E-2</v>
      </c>
    </row>
    <row r="576" spans="1:6" x14ac:dyDescent="0.25">
      <c r="A576">
        <v>939</v>
      </c>
      <c r="B576">
        <v>4.5753630182437603E-2</v>
      </c>
      <c r="C576">
        <v>2.9756362351190401E-2</v>
      </c>
      <c r="D576">
        <v>4.0503847586874798E-3</v>
      </c>
      <c r="E576">
        <v>4.5753630182437603E-2</v>
      </c>
      <c r="F576">
        <v>5.00067919164493E-2</v>
      </c>
    </row>
    <row r="577" spans="1:6" x14ac:dyDescent="0.25">
      <c r="A577">
        <v>940</v>
      </c>
      <c r="B577">
        <v>4.5692351273714002E-2</v>
      </c>
      <c r="C577">
        <v>2.98307837564784E-2</v>
      </c>
      <c r="D577">
        <v>4.1529740068581801E-3</v>
      </c>
      <c r="E577">
        <v>4.5692351273714002E-2</v>
      </c>
      <c r="F577">
        <v>4.9897651765444098E-2</v>
      </c>
    </row>
    <row r="578" spans="1:6" x14ac:dyDescent="0.25">
      <c r="A578">
        <v>941</v>
      </c>
      <c r="B578">
        <v>4.56156441968983E-2</v>
      </c>
      <c r="C578">
        <v>2.97335733464297E-2</v>
      </c>
      <c r="D578">
        <v>3.9793756264273599E-3</v>
      </c>
      <c r="E578">
        <v>4.56156441968983E-2</v>
      </c>
      <c r="F578">
        <v>4.98421177537871E-2</v>
      </c>
    </row>
    <row r="579" spans="1:6" x14ac:dyDescent="0.25">
      <c r="A579">
        <v>942</v>
      </c>
      <c r="B579">
        <v>4.5555831727340498E-2</v>
      </c>
      <c r="C579">
        <v>2.9548515107780102E-2</v>
      </c>
      <c r="D579">
        <v>3.7392579229591398E-3</v>
      </c>
      <c r="E579">
        <v>4.5555831727340498E-2</v>
      </c>
      <c r="F579">
        <v>4.97968189505913E-2</v>
      </c>
    </row>
    <row r="580" spans="1:6" x14ac:dyDescent="0.25">
      <c r="A580">
        <v>943</v>
      </c>
      <c r="B580">
        <v>4.5462752898151E-2</v>
      </c>
      <c r="C580">
        <v>2.9558277516863199E-2</v>
      </c>
      <c r="D580">
        <v>3.82643859956595E-3</v>
      </c>
      <c r="E580">
        <v>4.5462752898151E-2</v>
      </c>
      <c r="F580">
        <v>4.9666306883982402E-2</v>
      </c>
    </row>
    <row r="581" spans="1:6" x14ac:dyDescent="0.25">
      <c r="A581">
        <v>944</v>
      </c>
      <c r="B581">
        <v>4.5444428846859397E-2</v>
      </c>
      <c r="C581">
        <v>2.9594539814859901E-2</v>
      </c>
      <c r="D581">
        <v>3.8658727942587198E-3</v>
      </c>
      <c r="E581">
        <v>4.5444428846859397E-2</v>
      </c>
      <c r="F581">
        <v>4.9686757676090702E-2</v>
      </c>
    </row>
    <row r="582" spans="1:6" x14ac:dyDescent="0.25">
      <c r="A582">
        <v>945</v>
      </c>
      <c r="B582">
        <v>4.5361980182321203E-2</v>
      </c>
      <c r="C582">
        <v>2.9581057324831701E-2</v>
      </c>
      <c r="D582">
        <v>3.8452789347784202E-3</v>
      </c>
      <c r="E582">
        <v>4.5361980182321203E-2</v>
      </c>
      <c r="F582">
        <v>4.9554818311416102E-2</v>
      </c>
    </row>
    <row r="583" spans="1:6" x14ac:dyDescent="0.25">
      <c r="A583">
        <v>946</v>
      </c>
      <c r="B583">
        <v>4.5261230844141603E-2</v>
      </c>
      <c r="C583">
        <v>2.9685208808663401E-2</v>
      </c>
      <c r="D583">
        <v>3.9421223919537804E-3</v>
      </c>
      <c r="E583">
        <v>4.5261230844141603E-2</v>
      </c>
      <c r="F583">
        <v>4.9452118360999102E-2</v>
      </c>
    </row>
    <row r="584" spans="1:6" x14ac:dyDescent="0.25">
      <c r="A584">
        <v>947</v>
      </c>
      <c r="B584">
        <v>4.5213997575469497E-2</v>
      </c>
      <c r="C584">
        <v>2.95833818622167E-2</v>
      </c>
      <c r="D584">
        <v>3.8952316865839701E-3</v>
      </c>
      <c r="E584">
        <v>4.5213997575469497E-2</v>
      </c>
      <c r="F584">
        <v>4.9353335164552703E-2</v>
      </c>
    </row>
    <row r="585" spans="1:6" x14ac:dyDescent="0.25">
      <c r="A585">
        <v>948</v>
      </c>
      <c r="B585">
        <v>4.5108946071183702E-2</v>
      </c>
      <c r="C585">
        <v>2.94067524709908E-2</v>
      </c>
      <c r="D585">
        <v>3.5986666691278698E-3</v>
      </c>
      <c r="E585">
        <v>4.5108946071183702E-2</v>
      </c>
      <c r="F585">
        <v>4.9239008286563801E-2</v>
      </c>
    </row>
    <row r="586" spans="1:6" x14ac:dyDescent="0.25">
      <c r="A586">
        <v>949</v>
      </c>
      <c r="B586">
        <v>4.50039199716641E-2</v>
      </c>
      <c r="C586">
        <v>2.9333797609335702E-2</v>
      </c>
      <c r="D586">
        <v>3.4848254850896902E-3</v>
      </c>
      <c r="E586">
        <v>4.50039199716641E-2</v>
      </c>
      <c r="F586">
        <v>4.9167508473895297E-2</v>
      </c>
    </row>
    <row r="587" spans="1:6" x14ac:dyDescent="0.25">
      <c r="A587">
        <v>950</v>
      </c>
      <c r="B587">
        <v>4.4885434774809697E-2</v>
      </c>
      <c r="C587">
        <v>2.9298021678192801E-2</v>
      </c>
      <c r="D587">
        <v>3.50715351868096E-3</v>
      </c>
      <c r="E587">
        <v>4.4885434774809697E-2</v>
      </c>
      <c r="F587">
        <v>4.9037671566903002E-2</v>
      </c>
    </row>
    <row r="588" spans="1:6" x14ac:dyDescent="0.25">
      <c r="A588">
        <v>951</v>
      </c>
      <c r="B588">
        <v>4.49673113380843E-2</v>
      </c>
      <c r="C588">
        <v>2.9349131053479201E-2</v>
      </c>
      <c r="D588">
        <v>3.6021699480539302E-3</v>
      </c>
      <c r="E588">
        <v>4.49673113380843E-2</v>
      </c>
      <c r="F588">
        <v>4.8977385975614102E-2</v>
      </c>
    </row>
    <row r="589" spans="1:6" x14ac:dyDescent="0.25">
      <c r="A589">
        <v>952</v>
      </c>
      <c r="B589">
        <v>4.4936003770598899E-2</v>
      </c>
      <c r="C589">
        <v>2.9343090541159599E-2</v>
      </c>
      <c r="D589">
        <v>3.6126799543925101E-3</v>
      </c>
      <c r="E589">
        <v>4.4936003770598899E-2</v>
      </c>
      <c r="F589">
        <v>4.8901068641658899E-2</v>
      </c>
    </row>
    <row r="590" spans="1:6" x14ac:dyDescent="0.25">
      <c r="A590">
        <v>953</v>
      </c>
      <c r="B590">
        <v>4.4955269698882999E-2</v>
      </c>
      <c r="C590">
        <v>2.9375617368560598E-2</v>
      </c>
      <c r="D590">
        <v>3.6980831858207902E-3</v>
      </c>
      <c r="E590">
        <v>4.4955269698882999E-2</v>
      </c>
      <c r="F590">
        <v>4.8882598945896902E-2</v>
      </c>
    </row>
    <row r="591" spans="1:6" x14ac:dyDescent="0.25">
      <c r="A591">
        <v>954</v>
      </c>
      <c r="B591">
        <v>4.4939856887883101E-2</v>
      </c>
      <c r="C591">
        <v>2.93770114298906E-2</v>
      </c>
      <c r="D591">
        <v>3.8150471654645399E-3</v>
      </c>
      <c r="E591">
        <v>4.4939856887883101E-2</v>
      </c>
      <c r="F591">
        <v>4.8849549871684599E-2</v>
      </c>
    </row>
    <row r="592" spans="1:6" x14ac:dyDescent="0.25">
      <c r="A592">
        <v>955</v>
      </c>
      <c r="B592">
        <v>4.4902772052904702E-2</v>
      </c>
      <c r="C592">
        <v>2.93547069855765E-2</v>
      </c>
      <c r="D592">
        <v>3.8645582634124101E-3</v>
      </c>
      <c r="E592">
        <v>4.4902772052904702E-2</v>
      </c>
      <c r="F592">
        <v>4.8780057817094297E-2</v>
      </c>
    </row>
    <row r="593" spans="1:6" x14ac:dyDescent="0.25">
      <c r="A593">
        <v>956</v>
      </c>
      <c r="B593">
        <v>4.4908551299409502E-2</v>
      </c>
      <c r="C593">
        <v>2.9381658333309201E-2</v>
      </c>
      <c r="D593">
        <v>3.9627208442859201E-3</v>
      </c>
      <c r="E593">
        <v>4.4908551299409502E-2</v>
      </c>
      <c r="F593">
        <v>4.8799009092883497E-2</v>
      </c>
    </row>
    <row r="594" spans="1:6" x14ac:dyDescent="0.25">
      <c r="A594">
        <v>957</v>
      </c>
      <c r="B594">
        <v>4.49244446238539E-2</v>
      </c>
      <c r="C594">
        <v>2.93844464992267E-2</v>
      </c>
      <c r="D594">
        <v>4.0924697237922098E-3</v>
      </c>
      <c r="E594">
        <v>4.49244446238539E-2</v>
      </c>
      <c r="F594">
        <v>4.8767909998332901E-2</v>
      </c>
    </row>
    <row r="595" spans="1:6" x14ac:dyDescent="0.25">
      <c r="A595">
        <v>958</v>
      </c>
      <c r="B595">
        <v>4.4863764150430599E-2</v>
      </c>
      <c r="C595">
        <v>2.9401175870642698E-2</v>
      </c>
      <c r="D595">
        <v>4.19243786365508E-3</v>
      </c>
      <c r="E595">
        <v>4.4863764150430599E-2</v>
      </c>
      <c r="F595">
        <v>4.8690657822741297E-2</v>
      </c>
    </row>
    <row r="596" spans="1:6" x14ac:dyDescent="0.25">
      <c r="A596">
        <v>959</v>
      </c>
      <c r="B596">
        <v>4.48262042962023E-2</v>
      </c>
      <c r="C596">
        <v>2.9419764816947601E-2</v>
      </c>
      <c r="D596">
        <v>4.24330768039222E-3</v>
      </c>
      <c r="E596">
        <v>4.48262042962023E-2</v>
      </c>
      <c r="F596">
        <v>4.8630420378789903E-2</v>
      </c>
    </row>
    <row r="597" spans="1:6" x14ac:dyDescent="0.25">
      <c r="A597">
        <v>960</v>
      </c>
      <c r="B597">
        <v>4.4804055135576899E-2</v>
      </c>
      <c r="C597">
        <v>2.9469029372991999E-2</v>
      </c>
      <c r="D597">
        <v>4.3744564981716104E-3</v>
      </c>
      <c r="E597">
        <v>4.4804055135576899E-2</v>
      </c>
      <c r="F597">
        <v>4.8591561945253603E-2</v>
      </c>
    </row>
    <row r="598" spans="1:6" x14ac:dyDescent="0.25">
      <c r="A598">
        <v>961</v>
      </c>
      <c r="B598">
        <v>4.4762167420090197E-2</v>
      </c>
      <c r="C598">
        <v>2.9531780059885201E-2</v>
      </c>
      <c r="D598">
        <v>4.3880561334508203E-3</v>
      </c>
      <c r="E598">
        <v>4.4762167420090197E-2</v>
      </c>
      <c r="F598">
        <v>4.8565820147616602E-2</v>
      </c>
    </row>
    <row r="599" spans="1:6" x14ac:dyDescent="0.25">
      <c r="A599">
        <v>962</v>
      </c>
      <c r="B599">
        <v>4.4762167420090197E-2</v>
      </c>
      <c r="C599">
        <v>2.95271315499116E-2</v>
      </c>
      <c r="D599">
        <v>4.4336838274582503E-3</v>
      </c>
      <c r="E599">
        <v>4.4762167420090197E-2</v>
      </c>
      <c r="F599">
        <v>4.8565820147616602E-2</v>
      </c>
    </row>
    <row r="600" spans="1:6" x14ac:dyDescent="0.25">
      <c r="A600">
        <v>963</v>
      </c>
      <c r="B600">
        <v>4.4652411881110701E-2</v>
      </c>
      <c r="C600">
        <v>2.9522947933475999E-2</v>
      </c>
      <c r="D600">
        <v>4.4942356691915902E-3</v>
      </c>
      <c r="E600">
        <v>4.4652411881110701E-2</v>
      </c>
      <c r="F600">
        <v>4.8484233588133301E-2</v>
      </c>
    </row>
    <row r="601" spans="1:6" x14ac:dyDescent="0.25">
      <c r="A601">
        <v>964</v>
      </c>
      <c r="B601">
        <v>4.4603319697640503E-2</v>
      </c>
      <c r="C601">
        <v>2.9548979979427001E-2</v>
      </c>
      <c r="D601">
        <v>4.5631346263252199E-3</v>
      </c>
      <c r="E601">
        <v>4.4603319697640503E-2</v>
      </c>
      <c r="F601">
        <v>4.8441018346690998E-2</v>
      </c>
    </row>
    <row r="602" spans="1:6" x14ac:dyDescent="0.25">
      <c r="A602">
        <v>965</v>
      </c>
      <c r="B602">
        <v>4.4581181900996497E-2</v>
      </c>
      <c r="C602">
        <v>2.9623830804551301E-2</v>
      </c>
      <c r="D602">
        <v>4.6974531871848604E-3</v>
      </c>
      <c r="E602">
        <v>4.4581181900996497E-2</v>
      </c>
      <c r="F602">
        <v>4.8399263883609003E-2</v>
      </c>
    </row>
    <row r="603" spans="1:6" x14ac:dyDescent="0.25">
      <c r="A603">
        <v>966</v>
      </c>
      <c r="B603">
        <v>4.44647364210735E-2</v>
      </c>
      <c r="C603">
        <v>2.96219710004396E-2</v>
      </c>
      <c r="D603">
        <v>4.75057754543033E-3</v>
      </c>
      <c r="E603">
        <v>4.44647364210735E-2</v>
      </c>
      <c r="F603">
        <v>4.8374018946314802E-2</v>
      </c>
    </row>
    <row r="604" spans="1:6" x14ac:dyDescent="0.25">
      <c r="A604">
        <v>967</v>
      </c>
      <c r="B604">
        <v>4.4384878645970002E-2</v>
      </c>
      <c r="C604">
        <v>2.9595469657187099E-2</v>
      </c>
      <c r="D604">
        <v>4.7606762989901904E-3</v>
      </c>
      <c r="E604">
        <v>4.4384878645970002E-2</v>
      </c>
      <c r="F604">
        <v>4.82982929379581E-2</v>
      </c>
    </row>
    <row r="605" spans="1:6" x14ac:dyDescent="0.25">
      <c r="A605">
        <v>968</v>
      </c>
      <c r="B605">
        <v>4.42939741127635E-2</v>
      </c>
      <c r="C605">
        <v>2.9602908467474601E-2</v>
      </c>
      <c r="D605">
        <v>4.8010736616808302E-3</v>
      </c>
      <c r="E605">
        <v>4.42939741127635E-2</v>
      </c>
      <c r="F605">
        <v>4.8249272242597702E-2</v>
      </c>
    </row>
    <row r="606" spans="1:6" x14ac:dyDescent="0.25">
      <c r="A606">
        <v>969</v>
      </c>
      <c r="B606">
        <v>4.4281470215940102E-2</v>
      </c>
      <c r="C606">
        <v>2.9628015392922501E-2</v>
      </c>
      <c r="D606">
        <v>4.8023910302527097E-3</v>
      </c>
      <c r="E606">
        <v>4.4281470215940102E-2</v>
      </c>
      <c r="F606">
        <v>4.8259949546475903E-2</v>
      </c>
    </row>
    <row r="607" spans="1:6" x14ac:dyDescent="0.25">
      <c r="A607">
        <v>970</v>
      </c>
      <c r="B607">
        <v>4.4268004883494499E-2</v>
      </c>
      <c r="C607">
        <v>2.9648938939601101E-2</v>
      </c>
      <c r="D607">
        <v>4.8915422552593801E-3</v>
      </c>
      <c r="E607">
        <v>4.4268004883494499E-2</v>
      </c>
      <c r="F607">
        <v>4.8280819580226703E-2</v>
      </c>
    </row>
    <row r="608" spans="1:6" x14ac:dyDescent="0.25">
      <c r="A608">
        <v>971</v>
      </c>
      <c r="B608">
        <v>4.4190106511580202E-2</v>
      </c>
      <c r="C608">
        <v>2.96363846906272E-2</v>
      </c>
      <c r="D608">
        <v>4.8998873952626502E-3</v>
      </c>
      <c r="E608">
        <v>4.4190106511580202E-2</v>
      </c>
      <c r="F608">
        <v>4.8271597813737598E-2</v>
      </c>
    </row>
    <row r="609" spans="1:6" x14ac:dyDescent="0.25">
      <c r="A609">
        <v>972</v>
      </c>
      <c r="B609">
        <v>4.4144431866050701E-2</v>
      </c>
      <c r="C609">
        <v>2.9706135111068201E-2</v>
      </c>
      <c r="D609">
        <v>4.9222883008272602E-3</v>
      </c>
      <c r="E609">
        <v>4.4144431866050701E-2</v>
      </c>
      <c r="F609">
        <v>4.8236653949169601E-2</v>
      </c>
    </row>
    <row r="610" spans="1:6" x14ac:dyDescent="0.25">
      <c r="A610">
        <v>973</v>
      </c>
      <c r="B610">
        <v>4.4144912626777999E-2</v>
      </c>
      <c r="C610">
        <v>2.9694044235577199E-2</v>
      </c>
      <c r="D610">
        <v>4.9016442872755498E-3</v>
      </c>
      <c r="E610">
        <v>4.4144912626777999E-2</v>
      </c>
      <c r="F610">
        <v>4.8243448369305199E-2</v>
      </c>
    </row>
    <row r="611" spans="1:6" x14ac:dyDescent="0.25">
      <c r="A611">
        <v>974</v>
      </c>
      <c r="B611">
        <v>4.4114625740291201E-2</v>
      </c>
      <c r="C611">
        <v>2.9668003493137699E-2</v>
      </c>
      <c r="D611">
        <v>4.8858325150171302E-3</v>
      </c>
      <c r="E611">
        <v>4.4114625740291201E-2</v>
      </c>
      <c r="F611">
        <v>4.8265773641054298E-2</v>
      </c>
    </row>
    <row r="612" spans="1:6" x14ac:dyDescent="0.25">
      <c r="A612">
        <v>975</v>
      </c>
      <c r="B612">
        <v>4.40521356655744E-2</v>
      </c>
      <c r="C612">
        <v>2.9687068883602299E-2</v>
      </c>
      <c r="D612">
        <v>4.9438118279216299E-3</v>
      </c>
      <c r="E612">
        <v>4.40521356655744E-2</v>
      </c>
      <c r="F612">
        <v>4.8204139267197403E-2</v>
      </c>
    </row>
    <row r="613" spans="1:6" x14ac:dyDescent="0.25">
      <c r="A613">
        <v>976</v>
      </c>
      <c r="B613">
        <v>4.4006475527338003E-2</v>
      </c>
      <c r="C613">
        <v>2.97186913765244E-2</v>
      </c>
      <c r="D613">
        <v>4.9574293041460002E-3</v>
      </c>
      <c r="E613">
        <v>4.4006475527338003E-2</v>
      </c>
      <c r="F613">
        <v>4.8198801268459997E-2</v>
      </c>
    </row>
    <row r="614" spans="1:6" x14ac:dyDescent="0.25">
      <c r="A614">
        <v>977</v>
      </c>
      <c r="B614">
        <v>4.3974276000518897E-2</v>
      </c>
      <c r="C614">
        <v>2.97066001514633E-2</v>
      </c>
      <c r="D614">
        <v>4.9793938752420103E-3</v>
      </c>
      <c r="E614">
        <v>4.3974276000518897E-2</v>
      </c>
      <c r="F614">
        <v>4.8193463335332198E-2</v>
      </c>
    </row>
    <row r="615" spans="1:6" x14ac:dyDescent="0.25">
      <c r="A615">
        <v>978</v>
      </c>
      <c r="B615">
        <v>4.3871926196634797E-2</v>
      </c>
      <c r="C615">
        <v>2.96726535111996E-2</v>
      </c>
      <c r="D615">
        <v>4.9591864289544397E-3</v>
      </c>
      <c r="E615">
        <v>4.3871926196634797E-2</v>
      </c>
      <c r="F615">
        <v>4.8086718448306198E-2</v>
      </c>
    </row>
    <row r="616" spans="1:6" x14ac:dyDescent="0.25">
      <c r="A616">
        <v>979</v>
      </c>
      <c r="B616">
        <v>4.38224417498108E-2</v>
      </c>
      <c r="C616">
        <v>2.9648008982787102E-2</v>
      </c>
      <c r="D616">
        <v>5.0110248093149503E-3</v>
      </c>
      <c r="E616">
        <v>4.38224417498108E-2</v>
      </c>
      <c r="F616">
        <v>4.81012730244244E-2</v>
      </c>
    </row>
    <row r="617" spans="1:6" x14ac:dyDescent="0.25">
      <c r="A617">
        <v>980</v>
      </c>
      <c r="B617">
        <v>4.3797461452297799E-2</v>
      </c>
      <c r="C617">
        <v>2.9617321525004001E-2</v>
      </c>
      <c r="D617">
        <v>5.0228870035590603E-3</v>
      </c>
      <c r="E617">
        <v>4.3797461452297799E-2</v>
      </c>
      <c r="F617">
        <v>4.80784710716829E-2</v>
      </c>
    </row>
    <row r="618" spans="1:6" x14ac:dyDescent="0.25">
      <c r="A618">
        <v>981</v>
      </c>
      <c r="B618">
        <v>4.3712443130262298E-2</v>
      </c>
      <c r="C618">
        <v>2.9590820465459699E-2</v>
      </c>
      <c r="D618">
        <v>5.1186751093295303E-3</v>
      </c>
      <c r="E618">
        <v>4.3712443130262298E-2</v>
      </c>
      <c r="F618">
        <v>4.8005221834799799E-2</v>
      </c>
    </row>
    <row r="619" spans="1:6" x14ac:dyDescent="0.25">
      <c r="A619">
        <v>982</v>
      </c>
      <c r="B619">
        <v>4.36716210371529E-2</v>
      </c>
      <c r="C619">
        <v>2.9503424922965399E-2</v>
      </c>
      <c r="D619">
        <v>5.1314191560902301E-3</v>
      </c>
      <c r="E619">
        <v>4.36716210371529E-2</v>
      </c>
      <c r="F619">
        <v>4.7968844355047301E-2</v>
      </c>
    </row>
    <row r="620" spans="1:6" x14ac:dyDescent="0.25">
      <c r="A620">
        <v>983</v>
      </c>
      <c r="B620">
        <v>4.3613516205142699E-2</v>
      </c>
      <c r="C620">
        <v>2.9425341655995502E-2</v>
      </c>
      <c r="D620">
        <v>5.1155990161386201E-3</v>
      </c>
      <c r="E620">
        <v>4.3613516205142699E-2</v>
      </c>
      <c r="F620">
        <v>4.7933924840924597E-2</v>
      </c>
    </row>
    <row r="621" spans="1:6" x14ac:dyDescent="0.25">
      <c r="A621">
        <v>984</v>
      </c>
      <c r="B621">
        <v>4.36384859241973E-2</v>
      </c>
      <c r="C621">
        <v>2.9383517108598701E-2</v>
      </c>
      <c r="D621">
        <v>5.1780040260972996E-3</v>
      </c>
      <c r="E621">
        <v>4.36384859241973E-2</v>
      </c>
      <c r="F621">
        <v>4.79945507915914E-2</v>
      </c>
    </row>
    <row r="622" spans="1:6" x14ac:dyDescent="0.25">
      <c r="A622">
        <v>985</v>
      </c>
      <c r="B622">
        <v>4.3563100955886801E-2</v>
      </c>
      <c r="C622">
        <v>2.9348201738423001E-2</v>
      </c>
      <c r="D622">
        <v>5.1586663036336904E-3</v>
      </c>
      <c r="E622">
        <v>4.3563100955886801E-2</v>
      </c>
      <c r="F622">
        <v>4.7944594394579397E-2</v>
      </c>
    </row>
    <row r="623" spans="1:6" x14ac:dyDescent="0.25">
      <c r="A623">
        <v>986</v>
      </c>
      <c r="B623">
        <v>4.3555899255150902E-2</v>
      </c>
      <c r="C623">
        <v>2.9274327553919399E-2</v>
      </c>
      <c r="D623">
        <v>5.1257062612969596E-3</v>
      </c>
      <c r="E623">
        <v>4.3555899255150902E-2</v>
      </c>
      <c r="F623">
        <v>4.7980484817051403E-2</v>
      </c>
    </row>
    <row r="624" spans="1:6" x14ac:dyDescent="0.25">
      <c r="A624">
        <v>987</v>
      </c>
      <c r="B624">
        <v>4.3543896685967899E-2</v>
      </c>
      <c r="C624">
        <v>2.9344019845278801E-2</v>
      </c>
      <c r="D624">
        <v>5.1670165781592999E-3</v>
      </c>
      <c r="E624">
        <v>4.3543896685967899E-2</v>
      </c>
      <c r="F624">
        <v>4.7981939896739698E-2</v>
      </c>
    </row>
    <row r="625" spans="1:6" x14ac:dyDescent="0.25">
      <c r="A625">
        <v>988</v>
      </c>
      <c r="B625">
        <v>4.3494449599292599E-2</v>
      </c>
      <c r="C625">
        <v>2.9337050112855201E-2</v>
      </c>
      <c r="D625">
        <v>5.2083308248542202E-3</v>
      </c>
      <c r="E625">
        <v>4.3494449599292599E-2</v>
      </c>
      <c r="F625">
        <v>4.7917921001910398E-2</v>
      </c>
    </row>
    <row r="626" spans="1:6" x14ac:dyDescent="0.25">
      <c r="A626">
        <v>989</v>
      </c>
      <c r="B626">
        <v>4.3418609668618699E-2</v>
      </c>
      <c r="C626">
        <v>2.9321252466787701E-2</v>
      </c>
      <c r="D626">
        <v>5.2223961460150497E-3</v>
      </c>
      <c r="E626">
        <v>4.3418609668618699E-2</v>
      </c>
      <c r="F626">
        <v>4.7887369855878999E-2</v>
      </c>
    </row>
    <row r="627" spans="1:6" x14ac:dyDescent="0.25">
      <c r="A627">
        <v>990</v>
      </c>
      <c r="B627">
        <v>4.3397492045318002E-2</v>
      </c>
      <c r="C627">
        <v>2.9378870185291402E-2</v>
      </c>
      <c r="D627">
        <v>5.2540447842497002E-3</v>
      </c>
      <c r="E627">
        <v>4.3397492045318002E-2</v>
      </c>
      <c r="F627">
        <v>4.7854881312555497E-2</v>
      </c>
    </row>
    <row r="628" spans="1:6" x14ac:dyDescent="0.25">
      <c r="A628">
        <v>991</v>
      </c>
      <c r="B628">
        <v>4.3260732300525698E-2</v>
      </c>
      <c r="C628">
        <v>2.9415582234657199E-2</v>
      </c>
      <c r="D628">
        <v>5.29404844633406E-3</v>
      </c>
      <c r="E628">
        <v>4.3260732300525698E-2</v>
      </c>
      <c r="F628">
        <v>4.7778276160945501E-2</v>
      </c>
    </row>
    <row r="629" spans="1:6" x14ac:dyDescent="0.25">
      <c r="A629">
        <v>992</v>
      </c>
      <c r="B629">
        <v>4.3266969527012998E-2</v>
      </c>
      <c r="C629">
        <v>2.9457409870335301E-2</v>
      </c>
      <c r="D629">
        <v>5.3243833498426403E-3</v>
      </c>
      <c r="E629">
        <v>4.3266969527012998E-2</v>
      </c>
      <c r="F629">
        <v>4.7750158672703401E-2</v>
      </c>
    </row>
    <row r="630" spans="1:6" x14ac:dyDescent="0.25">
      <c r="A630">
        <v>993</v>
      </c>
      <c r="B630">
        <v>4.3114902691859899E-2</v>
      </c>
      <c r="C630">
        <v>2.94327775527925E-2</v>
      </c>
      <c r="D630">
        <v>5.3344954552201002E-3</v>
      </c>
      <c r="E630">
        <v>4.3114902691859899E-2</v>
      </c>
      <c r="F630">
        <v>4.7648853854227902E-2</v>
      </c>
    </row>
    <row r="631" spans="1:6" x14ac:dyDescent="0.25">
      <c r="A631">
        <v>994</v>
      </c>
      <c r="B631">
        <v>4.3108667648919602E-2</v>
      </c>
      <c r="C631">
        <v>2.9446255440251701E-2</v>
      </c>
      <c r="D631">
        <v>5.3586775315255996E-3</v>
      </c>
      <c r="E631">
        <v>4.3108667648919602E-2</v>
      </c>
      <c r="F631">
        <v>4.7612021596473798E-2</v>
      </c>
    </row>
    <row r="632" spans="1:6" x14ac:dyDescent="0.25">
      <c r="A632">
        <v>995</v>
      </c>
      <c r="B632">
        <v>4.3053515397878203E-2</v>
      </c>
      <c r="C632">
        <v>2.9502960100078301E-2</v>
      </c>
      <c r="D632">
        <v>5.4475032584637003E-3</v>
      </c>
      <c r="E632">
        <v>4.3053515397878203E-2</v>
      </c>
      <c r="F632">
        <v>4.7583430286839999E-2</v>
      </c>
    </row>
    <row r="633" spans="1:6" x14ac:dyDescent="0.25">
      <c r="A633">
        <v>996</v>
      </c>
      <c r="B633">
        <v>4.2979190835278902E-2</v>
      </c>
      <c r="C633">
        <v>2.9497382264237999E-2</v>
      </c>
      <c r="D633">
        <v>5.4650946664711996E-3</v>
      </c>
      <c r="E633">
        <v>4.2979190835278902E-2</v>
      </c>
      <c r="F633">
        <v>4.7544665415579598E-2</v>
      </c>
    </row>
    <row r="634" spans="1:6" x14ac:dyDescent="0.25">
      <c r="A634">
        <v>997</v>
      </c>
      <c r="B634">
        <v>4.2971039883046298E-2</v>
      </c>
      <c r="C634">
        <v>2.9590820465459699E-2</v>
      </c>
      <c r="D634">
        <v>5.5051177743680501E-3</v>
      </c>
      <c r="E634">
        <v>4.2971039883046298E-2</v>
      </c>
      <c r="F634">
        <v>4.7489431451804197E-2</v>
      </c>
    </row>
    <row r="635" spans="1:6" x14ac:dyDescent="0.25">
      <c r="A635">
        <v>998</v>
      </c>
      <c r="B635">
        <v>4.29461085081633E-2</v>
      </c>
      <c r="C635">
        <v>2.9655448693056301E-2</v>
      </c>
      <c r="D635">
        <v>5.56054047513107E-3</v>
      </c>
      <c r="E635">
        <v>4.29461085081633E-2</v>
      </c>
      <c r="F635">
        <v>4.7506872997264499E-2</v>
      </c>
    </row>
    <row r="636" spans="1:6" x14ac:dyDescent="0.25">
      <c r="A636">
        <v>999</v>
      </c>
      <c r="B636">
        <v>4.2963368538335198E-2</v>
      </c>
      <c r="C636">
        <v>2.9651728821990901E-2</v>
      </c>
      <c r="D636">
        <v>5.5798961004267598E-3</v>
      </c>
      <c r="E636">
        <v>4.2963368538335198E-2</v>
      </c>
      <c r="F636">
        <v>4.7490884887172402E-2</v>
      </c>
    </row>
    <row r="637" spans="1:6" x14ac:dyDescent="0.25">
      <c r="A637">
        <v>1000</v>
      </c>
      <c r="B637">
        <v>4.2953779547997797E-2</v>
      </c>
      <c r="C637">
        <v>2.9689393988479099E-2</v>
      </c>
      <c r="D637">
        <v>5.6194898392126803E-3</v>
      </c>
      <c r="E637">
        <v>4.2953779547997797E-2</v>
      </c>
      <c r="F637">
        <v>4.7517532064327503E-2</v>
      </c>
    </row>
    <row r="638" spans="1:6" x14ac:dyDescent="0.25">
      <c r="A638">
        <v>1001</v>
      </c>
      <c r="B638">
        <v>4.2954738437504199E-2</v>
      </c>
      <c r="C638">
        <v>2.9641964312034301E-2</v>
      </c>
      <c r="D638">
        <v>5.6216895972104296E-3</v>
      </c>
      <c r="E638">
        <v>4.2954738437504199E-2</v>
      </c>
      <c r="F638">
        <v>4.74957297068632E-2</v>
      </c>
    </row>
    <row r="639" spans="1:6" x14ac:dyDescent="0.25">
      <c r="A639">
        <v>1002</v>
      </c>
      <c r="B639">
        <v>4.3042006246195003E-2</v>
      </c>
      <c r="C639">
        <v>2.9638244556464601E-2</v>
      </c>
      <c r="D639">
        <v>5.6551272906591602E-3</v>
      </c>
      <c r="E639">
        <v>4.3042006246195003E-2</v>
      </c>
      <c r="F639">
        <v>4.7565016541555802E-2</v>
      </c>
    </row>
    <row r="640" spans="1:6" x14ac:dyDescent="0.25">
      <c r="A640">
        <v>1003</v>
      </c>
      <c r="B640">
        <v>4.3015152744992798E-2</v>
      </c>
      <c r="C640">
        <v>2.9668933492767099E-2</v>
      </c>
      <c r="D640">
        <v>5.6978080869174996E-3</v>
      </c>
      <c r="E640">
        <v>4.3015152744992798E-2</v>
      </c>
      <c r="F640">
        <v>4.7538366450807001E-2</v>
      </c>
    </row>
    <row r="641" spans="1:6" x14ac:dyDescent="0.25">
      <c r="A641">
        <v>1004</v>
      </c>
      <c r="B641">
        <v>4.3050638081363397E-2</v>
      </c>
      <c r="C641">
        <v>2.9648008982787102E-2</v>
      </c>
      <c r="D641">
        <v>5.7000082416441304E-3</v>
      </c>
      <c r="E641">
        <v>4.3050638081363397E-2</v>
      </c>
      <c r="F641">
        <v>4.7589729905252801E-2</v>
      </c>
    </row>
    <row r="642" spans="1:6" x14ac:dyDescent="0.25">
      <c r="A642">
        <v>1005</v>
      </c>
      <c r="B642">
        <v>4.3023784046444601E-2</v>
      </c>
      <c r="C642">
        <v>2.9651263840348E-2</v>
      </c>
      <c r="D642">
        <v>5.7237706229468603E-3</v>
      </c>
      <c r="E642">
        <v>4.3023784046444601E-2</v>
      </c>
      <c r="F642">
        <v>4.7539335516364002E-2</v>
      </c>
    </row>
    <row r="643" spans="1:6" x14ac:dyDescent="0.25">
      <c r="A643">
        <v>1006</v>
      </c>
      <c r="B643">
        <v>4.3028579288041602E-2</v>
      </c>
      <c r="C643">
        <v>2.9664283514535299E-2</v>
      </c>
      <c r="D643">
        <v>5.8285166141769998E-3</v>
      </c>
      <c r="E643">
        <v>4.3028579288041602E-2</v>
      </c>
      <c r="F643">
        <v>4.7578099911862397E-2</v>
      </c>
    </row>
    <row r="644" spans="1:6" x14ac:dyDescent="0.25">
      <c r="A644">
        <v>1007</v>
      </c>
      <c r="B644">
        <v>4.3014193722087E-2</v>
      </c>
      <c r="C644">
        <v>2.96675384940699E-2</v>
      </c>
      <c r="D644">
        <v>5.8421618593822401E-3</v>
      </c>
      <c r="E644">
        <v>4.3014193722087E-2</v>
      </c>
      <c r="F644">
        <v>4.7526253313787299E-2</v>
      </c>
    </row>
    <row r="645" spans="1:6" x14ac:dyDescent="0.25">
      <c r="A645">
        <v>1008</v>
      </c>
      <c r="B645">
        <v>4.2987821422035298E-2</v>
      </c>
      <c r="C645">
        <v>2.9682418711192399E-2</v>
      </c>
      <c r="D645">
        <v>5.9403322277167903E-3</v>
      </c>
      <c r="E645">
        <v>4.2987821422035298E-2</v>
      </c>
      <c r="F645">
        <v>4.7489915929719802E-2</v>
      </c>
    </row>
    <row r="646" spans="1:6" x14ac:dyDescent="0.25">
      <c r="A646">
        <v>1009</v>
      </c>
      <c r="B646">
        <v>4.2951382333494298E-2</v>
      </c>
      <c r="C646">
        <v>2.9640104430267E-2</v>
      </c>
      <c r="D646">
        <v>5.9636674628157898E-3</v>
      </c>
      <c r="E646">
        <v>4.2951382333494298E-2</v>
      </c>
      <c r="F646">
        <v>4.7479742006987201E-2</v>
      </c>
    </row>
    <row r="647" spans="1:6" x14ac:dyDescent="0.25">
      <c r="A647">
        <v>1010</v>
      </c>
      <c r="B647">
        <v>4.2885224435111703E-2</v>
      </c>
      <c r="C647">
        <v>2.9601978609220599E-2</v>
      </c>
      <c r="D647">
        <v>5.9786378964735501E-3</v>
      </c>
      <c r="E647">
        <v>4.2885224435111703E-2</v>
      </c>
      <c r="F647">
        <v>4.7413375121597601E-2</v>
      </c>
    </row>
    <row r="648" spans="1:6" x14ac:dyDescent="0.25">
      <c r="A648">
        <v>1011</v>
      </c>
      <c r="B648">
        <v>4.2878992688701698E-2</v>
      </c>
      <c r="C648">
        <v>2.9558742398959999E-2</v>
      </c>
      <c r="D648">
        <v>6.0032962063114202E-3</v>
      </c>
      <c r="E648">
        <v>4.2878992688701698E-2</v>
      </c>
      <c r="F648">
        <v>4.7399327957342099E-2</v>
      </c>
    </row>
    <row r="649" spans="1:6" x14ac:dyDescent="0.25">
      <c r="A649">
        <v>1012</v>
      </c>
      <c r="B649">
        <v>4.28468766443817E-2</v>
      </c>
      <c r="C649">
        <v>2.9529920649925E-2</v>
      </c>
      <c r="D649">
        <v>6.0191487162634897E-3</v>
      </c>
      <c r="E649">
        <v>4.28468766443817E-2</v>
      </c>
      <c r="F649">
        <v>4.73252245772725E-2</v>
      </c>
    </row>
    <row r="650" spans="1:6" x14ac:dyDescent="0.25">
      <c r="A650">
        <v>1013</v>
      </c>
      <c r="B650">
        <v>4.2845438668097001E-2</v>
      </c>
      <c r="C650">
        <v>2.9549909724213699E-2</v>
      </c>
      <c r="D650">
        <v>6.0024155282803002E-3</v>
      </c>
      <c r="E650">
        <v>4.2845438668097001E-2</v>
      </c>
      <c r="F650">
        <v>4.7326677463199303E-2</v>
      </c>
    </row>
    <row r="651" spans="1:6" x14ac:dyDescent="0.25">
      <c r="A651">
        <v>1014</v>
      </c>
      <c r="B651">
        <v>4.2806615108044399E-2</v>
      </c>
      <c r="C651">
        <v>2.94969174478182E-2</v>
      </c>
      <c r="D651">
        <v>5.9927281878034101E-3</v>
      </c>
      <c r="E651">
        <v>4.2806615108044399E-2</v>
      </c>
      <c r="F651">
        <v>4.73552518742269E-2</v>
      </c>
    </row>
    <row r="652" spans="1:6" x14ac:dyDescent="0.25">
      <c r="A652">
        <v>1015</v>
      </c>
      <c r="B652">
        <v>4.2786485739465703E-2</v>
      </c>
      <c r="C652">
        <v>2.9503889746350001E-2</v>
      </c>
      <c r="D652">
        <v>6.0156258862674996E-3</v>
      </c>
      <c r="E652">
        <v>4.2786485739465703E-2</v>
      </c>
      <c r="F652">
        <v>4.73189287944214E-2</v>
      </c>
    </row>
    <row r="653" spans="1:6" x14ac:dyDescent="0.25">
      <c r="A653">
        <v>1016</v>
      </c>
      <c r="B653">
        <v>4.28257868027049E-2</v>
      </c>
      <c r="C653">
        <v>2.9549444851571498E-2</v>
      </c>
      <c r="D653">
        <v>6.0209101419774896E-3</v>
      </c>
      <c r="E653">
        <v>4.28257868027049E-2</v>
      </c>
      <c r="F653">
        <v>4.7272439684810999E-2</v>
      </c>
    </row>
    <row r="654" spans="1:6" x14ac:dyDescent="0.25">
      <c r="A654">
        <v>1017</v>
      </c>
      <c r="B654">
        <v>4.2839207492547798E-2</v>
      </c>
      <c r="C654">
        <v>2.9503424922965399E-2</v>
      </c>
      <c r="D654">
        <v>6.0015348520350096E-3</v>
      </c>
      <c r="E654">
        <v>4.2839207492547798E-2</v>
      </c>
      <c r="F654">
        <v>4.7285029993958998E-2</v>
      </c>
    </row>
    <row r="655" spans="1:6" x14ac:dyDescent="0.25">
      <c r="A655">
        <v>1018</v>
      </c>
      <c r="B655">
        <v>4.2781693170173302E-2</v>
      </c>
      <c r="C655">
        <v>2.95271315499116E-2</v>
      </c>
      <c r="D655">
        <v>6.03103847847447E-3</v>
      </c>
      <c r="E655">
        <v>4.2781693170173302E-2</v>
      </c>
      <c r="F655">
        <v>4.7281640259436403E-2</v>
      </c>
    </row>
    <row r="656" spans="1:6" x14ac:dyDescent="0.25">
      <c r="A656">
        <v>1019</v>
      </c>
      <c r="B656">
        <v>4.28411247678099E-2</v>
      </c>
      <c r="C656">
        <v>2.94913396895853E-2</v>
      </c>
      <c r="D656">
        <v>6.0213504995222603E-3</v>
      </c>
      <c r="E656">
        <v>4.28411247678099E-2</v>
      </c>
      <c r="F656">
        <v>4.7277282068211697E-2</v>
      </c>
    </row>
    <row r="657" spans="1:6" x14ac:dyDescent="0.25">
      <c r="A657">
        <v>1020</v>
      </c>
      <c r="B657">
        <v>4.2839207492547798E-2</v>
      </c>
      <c r="C657">
        <v>2.9489480452760099E-2</v>
      </c>
      <c r="D657">
        <v>6.0279559162748197E-3</v>
      </c>
      <c r="E657">
        <v>4.2839207492547798E-2</v>
      </c>
      <c r="F657">
        <v>4.72579128585561E-2</v>
      </c>
    </row>
    <row r="658" spans="1:6" x14ac:dyDescent="0.25">
      <c r="A658">
        <v>1021</v>
      </c>
      <c r="B658">
        <v>4.27687534972504E-2</v>
      </c>
      <c r="C658">
        <v>2.94843675925315E-2</v>
      </c>
      <c r="D658">
        <v>6.0195890720222498E-3</v>
      </c>
      <c r="E658">
        <v>4.27687534972504E-2</v>
      </c>
      <c r="F658">
        <v>4.7275345108372301E-2</v>
      </c>
    </row>
    <row r="659" spans="1:6" x14ac:dyDescent="0.25">
      <c r="A659">
        <v>1022</v>
      </c>
      <c r="B659">
        <v>4.28310591671111E-2</v>
      </c>
      <c r="C659">
        <v>2.9519229197143899E-2</v>
      </c>
      <c r="D659">
        <v>6.0728754147295304E-3</v>
      </c>
      <c r="E659">
        <v>4.28310591671111E-2</v>
      </c>
      <c r="F659">
        <v>4.7336363493592E-2</v>
      </c>
    </row>
    <row r="660" spans="1:6" x14ac:dyDescent="0.25">
      <c r="A660">
        <v>1023</v>
      </c>
      <c r="B660">
        <v>4.2848314625427701E-2</v>
      </c>
      <c r="C660">
        <v>2.94183706183751E-2</v>
      </c>
      <c r="D660">
        <v>6.1151568343258697E-3</v>
      </c>
      <c r="E660">
        <v>4.2848314625427701E-2</v>
      </c>
      <c r="F660">
        <v>4.7322803111528901E-2</v>
      </c>
    </row>
    <row r="661" spans="1:6" x14ac:dyDescent="0.25">
      <c r="A661">
        <v>1024</v>
      </c>
      <c r="B661">
        <v>4.28435213737903E-2</v>
      </c>
      <c r="C661">
        <v>2.9429524332277999E-2</v>
      </c>
      <c r="D661">
        <v>6.1019434485080201E-3</v>
      </c>
      <c r="E661">
        <v>4.28435213737903E-2</v>
      </c>
      <c r="F661">
        <v>4.7305368956718802E-2</v>
      </c>
    </row>
    <row r="662" spans="1:6" x14ac:dyDescent="0.25">
      <c r="A662">
        <v>1025</v>
      </c>
      <c r="B662">
        <v>4.2868926210313803E-2</v>
      </c>
      <c r="C662">
        <v>2.9445790678548699E-2</v>
      </c>
      <c r="D662">
        <v>6.0935751787505104E-3</v>
      </c>
      <c r="E662">
        <v>4.2868926210313803E-2</v>
      </c>
      <c r="F662">
        <v>4.7317960220544901E-2</v>
      </c>
    </row>
    <row r="663" spans="1:6" x14ac:dyDescent="0.25">
      <c r="A663">
        <v>1026</v>
      </c>
      <c r="B663">
        <v>4.2855025266597499E-2</v>
      </c>
      <c r="C663">
        <v>2.9510397325971799E-2</v>
      </c>
      <c r="D663">
        <v>6.0926943176295902E-3</v>
      </c>
      <c r="E663">
        <v>4.2855025266597499E-2</v>
      </c>
      <c r="F663">
        <v>4.7301010527368799E-2</v>
      </c>
    </row>
    <row r="664" spans="1:6" x14ac:dyDescent="0.25">
      <c r="A664">
        <v>1027</v>
      </c>
      <c r="B664">
        <v>4.2867008812313298E-2</v>
      </c>
      <c r="C664">
        <v>2.9555488234732499E-2</v>
      </c>
      <c r="D664">
        <v>6.1213232186225304E-3</v>
      </c>
      <c r="E664">
        <v>4.2867008812313298E-2</v>
      </c>
      <c r="F664">
        <v>4.7322803111528901E-2</v>
      </c>
    </row>
    <row r="665" spans="1:6" x14ac:dyDescent="0.25">
      <c r="A665">
        <v>1028</v>
      </c>
      <c r="B665">
        <v>4.2865091422778001E-2</v>
      </c>
      <c r="C665">
        <v>2.95940748944429E-2</v>
      </c>
      <c r="D665">
        <v>6.1177995597320898E-3</v>
      </c>
      <c r="E665">
        <v>4.2865091422778001E-2</v>
      </c>
      <c r="F665">
        <v>4.7324740283043697E-2</v>
      </c>
    </row>
    <row r="666" spans="1:6" x14ac:dyDescent="0.25">
      <c r="A666">
        <v>1029</v>
      </c>
      <c r="B666">
        <v>4.2897208814157699E-2</v>
      </c>
      <c r="C666">
        <v>2.96224359507209E-2</v>
      </c>
      <c r="D666">
        <v>6.1288110886914696E-3</v>
      </c>
      <c r="E666">
        <v>4.2897208814157699E-2</v>
      </c>
      <c r="F666">
        <v>4.7347018376540602E-2</v>
      </c>
    </row>
    <row r="667" spans="1:6" x14ac:dyDescent="0.25">
      <c r="A667">
        <v>1030</v>
      </c>
      <c r="B667">
        <v>4.2886662543135799E-2</v>
      </c>
      <c r="C667">
        <v>2.96740485263268E-2</v>
      </c>
      <c r="D667">
        <v>6.1794677182734903E-3</v>
      </c>
      <c r="E667">
        <v>4.2886662543135799E-2</v>
      </c>
      <c r="F667">
        <v>4.7351861591569698E-2</v>
      </c>
    </row>
    <row r="668" spans="1:6" x14ac:dyDescent="0.25">
      <c r="A668">
        <v>1031</v>
      </c>
      <c r="B668">
        <v>4.29149463020859E-2</v>
      </c>
      <c r="C668">
        <v>2.9666143499853501E-2</v>
      </c>
      <c r="D668">
        <v>6.1420252919934804E-3</v>
      </c>
      <c r="E668">
        <v>4.29149463020859E-2</v>
      </c>
      <c r="F668">
        <v>4.7346534058008302E-2</v>
      </c>
    </row>
    <row r="669" spans="1:6" x14ac:dyDescent="0.25">
      <c r="A669">
        <v>1032</v>
      </c>
      <c r="B669">
        <v>4.2975834542303297E-2</v>
      </c>
      <c r="C669">
        <v>2.9794501728272998E-2</v>
      </c>
      <c r="D669">
        <v>6.23189253882429E-3</v>
      </c>
      <c r="E669">
        <v>4.2975834542303297E-2</v>
      </c>
      <c r="F669">
        <v>4.7370266301277303E-2</v>
      </c>
    </row>
    <row r="670" spans="1:6" x14ac:dyDescent="0.25">
      <c r="A670">
        <v>1033</v>
      </c>
      <c r="B670">
        <v>4.29149463020859E-2</v>
      </c>
      <c r="C670">
        <v>2.9827062383315301E-2</v>
      </c>
      <c r="D670">
        <v>6.2481939829071402E-3</v>
      </c>
      <c r="E670">
        <v>4.29149463020859E-2</v>
      </c>
      <c r="F670">
        <v>4.7379468948625297E-2</v>
      </c>
    </row>
    <row r="671" spans="1:6" x14ac:dyDescent="0.25">
      <c r="A671">
        <v>1034</v>
      </c>
      <c r="B671">
        <v>4.2904399600328998E-2</v>
      </c>
      <c r="C671">
        <v>2.9835435517774601E-2</v>
      </c>
      <c r="D671">
        <v>6.2755112880166601E-3</v>
      </c>
      <c r="E671">
        <v>4.2904399600328998E-2</v>
      </c>
      <c r="F671">
        <v>4.7392062361006598E-2</v>
      </c>
    </row>
    <row r="672" spans="1:6" x14ac:dyDescent="0.25">
      <c r="A672">
        <v>1035</v>
      </c>
      <c r="B672">
        <v>4.28876212844643E-2</v>
      </c>
      <c r="C672">
        <v>2.9886608180777801E-2</v>
      </c>
      <c r="D672">
        <v>6.3442527542438999E-3</v>
      </c>
      <c r="E672">
        <v>4.28876212844643E-2</v>
      </c>
      <c r="F672">
        <v>4.7378500239721497E-2</v>
      </c>
    </row>
    <row r="673" spans="1:6" x14ac:dyDescent="0.25">
      <c r="A673">
        <v>1036</v>
      </c>
      <c r="B673">
        <v>4.2899126345495198E-2</v>
      </c>
      <c r="C673">
        <v>2.99531416582757E-2</v>
      </c>
      <c r="D673">
        <v>6.3896457123362397E-3</v>
      </c>
      <c r="E673">
        <v>4.2899126345495198E-2</v>
      </c>
      <c r="F673">
        <v>4.7412406337062001E-2</v>
      </c>
    </row>
    <row r="674" spans="1:6" x14ac:dyDescent="0.25">
      <c r="A674">
        <v>1037</v>
      </c>
      <c r="B674">
        <v>4.2876116528210197E-2</v>
      </c>
      <c r="C674">
        <v>2.9894982463361301E-2</v>
      </c>
      <c r="D674">
        <v>6.3878827904604698E-3</v>
      </c>
      <c r="E674">
        <v>4.2876116528210197E-2</v>
      </c>
      <c r="F674">
        <v>4.7357189190485198E-2</v>
      </c>
    </row>
    <row r="675" spans="1:6" x14ac:dyDescent="0.25">
      <c r="A675">
        <v>1038</v>
      </c>
      <c r="B675">
        <v>4.2879951413098499E-2</v>
      </c>
      <c r="C675">
        <v>2.9942905075196501E-2</v>
      </c>
      <c r="D675">
        <v>6.4235833533053399E-3</v>
      </c>
      <c r="E675">
        <v>4.2879951413098499E-2</v>
      </c>
      <c r="F675">
        <v>4.7378500239721497E-2</v>
      </c>
    </row>
    <row r="676" spans="1:6" x14ac:dyDescent="0.25">
      <c r="A676">
        <v>1039</v>
      </c>
      <c r="B676">
        <v>4.2834414341423002E-2</v>
      </c>
      <c r="C676">
        <v>2.9989436942625399E-2</v>
      </c>
      <c r="D676">
        <v>6.5293800319143501E-3</v>
      </c>
      <c r="E676">
        <v>4.2834414341423002E-2</v>
      </c>
      <c r="F676">
        <v>4.7316991648828501E-2</v>
      </c>
    </row>
    <row r="677" spans="1:6" x14ac:dyDescent="0.25">
      <c r="A677">
        <v>1040</v>
      </c>
      <c r="B677">
        <v>4.27970295780764E-2</v>
      </c>
      <c r="C677">
        <v>2.9969427628643699E-2</v>
      </c>
      <c r="D677">
        <v>6.5368749408446902E-3</v>
      </c>
      <c r="E677">
        <v>4.27970295780764E-2</v>
      </c>
      <c r="F677">
        <v>4.7272439684810999E-2</v>
      </c>
    </row>
    <row r="678" spans="1:6" x14ac:dyDescent="0.25">
      <c r="A678">
        <v>1041</v>
      </c>
      <c r="B678">
        <v>4.2718915396373403E-2</v>
      </c>
      <c r="C678">
        <v>2.9994090403587598E-2</v>
      </c>
      <c r="D678">
        <v>6.5787606366374601E-3</v>
      </c>
      <c r="E678">
        <v>4.2718915396373403E-2</v>
      </c>
      <c r="F678">
        <v>4.7227892290674103E-2</v>
      </c>
    </row>
    <row r="679" spans="1:6" x14ac:dyDescent="0.25">
      <c r="A679">
        <v>1042</v>
      </c>
      <c r="B679">
        <v>4.2774504415397201E-2</v>
      </c>
      <c r="C679">
        <v>3.0048074194963002E-2</v>
      </c>
      <c r="D679">
        <v>6.6779797172959203E-3</v>
      </c>
      <c r="E679">
        <v>4.2774504415397201E-2</v>
      </c>
      <c r="F679">
        <v>4.72225662776301E-2</v>
      </c>
    </row>
    <row r="680" spans="1:6" x14ac:dyDescent="0.25">
      <c r="A680">
        <v>1043</v>
      </c>
      <c r="B680">
        <v>4.2726582424259703E-2</v>
      </c>
      <c r="C680">
        <v>3.0057847840111101E-2</v>
      </c>
      <c r="D680">
        <v>6.7295825988769598E-3</v>
      </c>
      <c r="E680">
        <v>4.2726582424259703E-2</v>
      </c>
      <c r="F680">
        <v>4.71891591401261E-2</v>
      </c>
    </row>
    <row r="681" spans="1:6" x14ac:dyDescent="0.25">
      <c r="A681">
        <v>1044</v>
      </c>
      <c r="B681">
        <v>4.2726582424259703E-2</v>
      </c>
      <c r="C681">
        <v>3.0012704746070099E-2</v>
      </c>
      <c r="D681">
        <v>6.7384042179463397E-3</v>
      </c>
      <c r="E681">
        <v>4.2726582424259703E-2</v>
      </c>
      <c r="F681">
        <v>4.7164952675138899E-2</v>
      </c>
    </row>
    <row r="682" spans="1:6" x14ac:dyDescent="0.25">
      <c r="A682">
        <v>1045</v>
      </c>
      <c r="B682">
        <v>4.2684894593000199E-2</v>
      </c>
      <c r="C682">
        <v>3.0083446524619601E-2</v>
      </c>
      <c r="D682">
        <v>6.8875166898976301E-3</v>
      </c>
      <c r="E682">
        <v>4.2684894593000199E-2</v>
      </c>
      <c r="F682">
        <v>4.7118480044119199E-2</v>
      </c>
    </row>
    <row r="683" spans="1:6" x14ac:dyDescent="0.25">
      <c r="A683">
        <v>1046</v>
      </c>
      <c r="B683">
        <v>4.2636503393889399E-2</v>
      </c>
      <c r="C683">
        <v>3.0043885557231E-2</v>
      </c>
      <c r="D683">
        <v>6.8928115650148903E-3</v>
      </c>
      <c r="E683">
        <v>4.2636503393889399E-2</v>
      </c>
      <c r="F683">
        <v>4.7026033658843801E-2</v>
      </c>
    </row>
    <row r="684" spans="1:6" x14ac:dyDescent="0.25">
      <c r="A684">
        <v>1047</v>
      </c>
      <c r="B684">
        <v>4.2752938865001998E-2</v>
      </c>
      <c r="C684">
        <v>3.0143027487513799E-2</v>
      </c>
      <c r="D684">
        <v>7.0009293811967698E-3</v>
      </c>
      <c r="E684">
        <v>4.2752938865001998E-2</v>
      </c>
      <c r="F684">
        <v>4.7060880247160798E-2</v>
      </c>
    </row>
    <row r="685" spans="1:6" x14ac:dyDescent="0.25">
      <c r="A685">
        <v>1048</v>
      </c>
      <c r="B685">
        <v>4.2709810976555997E-2</v>
      </c>
      <c r="C685">
        <v>3.0178407552067601E-2</v>
      </c>
      <c r="D685">
        <v>7.0353562129154201E-3</v>
      </c>
      <c r="E685">
        <v>4.2709810976555997E-2</v>
      </c>
      <c r="F685">
        <v>4.7009095354959403E-2</v>
      </c>
    </row>
    <row r="686" spans="1:6" x14ac:dyDescent="0.25">
      <c r="A686">
        <v>1049</v>
      </c>
      <c r="B686">
        <v>4.2682978007320203E-2</v>
      </c>
      <c r="C686">
        <v>3.01546653485299E-2</v>
      </c>
      <c r="D686">
        <v>7.1095155823468602E-3</v>
      </c>
      <c r="E686">
        <v>4.2682978007320203E-2</v>
      </c>
      <c r="F686">
        <v>4.6900705850912397E-2</v>
      </c>
    </row>
    <row r="687" spans="1:6" x14ac:dyDescent="0.25">
      <c r="A687">
        <v>1050</v>
      </c>
      <c r="B687">
        <v>4.2637940678541597E-2</v>
      </c>
      <c r="C687">
        <v>3.0273854996045998E-2</v>
      </c>
      <c r="D687">
        <v>7.1805968628845798E-3</v>
      </c>
      <c r="E687">
        <v>4.2637940678541597E-2</v>
      </c>
      <c r="F687">
        <v>4.69824793549459E-2</v>
      </c>
    </row>
    <row r="688" spans="1:6" x14ac:dyDescent="0.25">
      <c r="A688">
        <v>1051</v>
      </c>
      <c r="B688">
        <v>4.2656625811887998E-2</v>
      </c>
      <c r="C688">
        <v>3.0257557605914798E-2</v>
      </c>
      <c r="D688">
        <v>7.2437409250377801E-3</v>
      </c>
      <c r="E688">
        <v>4.2656625811887998E-2</v>
      </c>
      <c r="F688">
        <v>4.6928284542750699E-2</v>
      </c>
    </row>
    <row r="689" spans="1:6" x14ac:dyDescent="0.25">
      <c r="A689">
        <v>1052</v>
      </c>
      <c r="B689">
        <v>4.2670520406562301E-2</v>
      </c>
      <c r="C689">
        <v>3.0321353735824199E-2</v>
      </c>
      <c r="D689">
        <v>7.2905529387191003E-3</v>
      </c>
      <c r="E689">
        <v>4.2670520406562301E-2</v>
      </c>
      <c r="F689">
        <v>4.6899254389327301E-2</v>
      </c>
    </row>
    <row r="690" spans="1:6" x14ac:dyDescent="0.25">
      <c r="A690">
        <v>1053</v>
      </c>
      <c r="B690">
        <v>4.26302752153618E-2</v>
      </c>
      <c r="C690">
        <v>3.0357214069000701E-2</v>
      </c>
      <c r="D690">
        <v>7.3925852816485501E-3</v>
      </c>
      <c r="E690">
        <v>4.26302752153618E-2</v>
      </c>
      <c r="F690">
        <v>4.6885223844092001E-2</v>
      </c>
    </row>
    <row r="691" spans="1:6" x14ac:dyDescent="0.25">
      <c r="A691">
        <v>1054</v>
      </c>
      <c r="B691">
        <v>4.2618298199997698E-2</v>
      </c>
      <c r="C691">
        <v>3.0313436918426601E-2</v>
      </c>
      <c r="D691">
        <v>7.3532712804943801E-3</v>
      </c>
      <c r="E691">
        <v>4.2618298199997698E-2</v>
      </c>
      <c r="F691">
        <v>4.6813626740846902E-2</v>
      </c>
    </row>
    <row r="692" spans="1:6" x14ac:dyDescent="0.25">
      <c r="A692">
        <v>1055</v>
      </c>
      <c r="B692">
        <v>4.2580453002318698E-2</v>
      </c>
      <c r="C692">
        <v>3.0406585086285898E-2</v>
      </c>
      <c r="D692">
        <v>7.5613667059551996E-3</v>
      </c>
      <c r="E692">
        <v>4.2580453002318698E-2</v>
      </c>
      <c r="F692">
        <v>4.6827654973181899E-2</v>
      </c>
    </row>
    <row r="693" spans="1:6" x14ac:dyDescent="0.25">
      <c r="A693">
        <v>1056</v>
      </c>
      <c r="B693">
        <v>4.2588117586160101E-2</v>
      </c>
      <c r="C693">
        <v>3.0428943619697401E-2</v>
      </c>
      <c r="D693">
        <v>7.6351739607307704E-3</v>
      </c>
      <c r="E693">
        <v>4.2588117586160101E-2</v>
      </c>
      <c r="F693">
        <v>4.6793794495860602E-2</v>
      </c>
    </row>
    <row r="694" spans="1:6" x14ac:dyDescent="0.25">
      <c r="A694">
        <v>1057</v>
      </c>
      <c r="B694">
        <v>4.2529678550639202E-2</v>
      </c>
      <c r="C694">
        <v>3.0421490647329401E-2</v>
      </c>
      <c r="D694">
        <v>7.7576244368533004E-3</v>
      </c>
      <c r="E694">
        <v>4.2529678550639202E-2</v>
      </c>
      <c r="F694">
        <v>4.6765257000847001E-2</v>
      </c>
    </row>
    <row r="695" spans="1:6" x14ac:dyDescent="0.25">
      <c r="A695">
        <v>1058</v>
      </c>
      <c r="B695">
        <v>4.2531594459910997E-2</v>
      </c>
      <c r="C695">
        <v>3.0518389265836901E-2</v>
      </c>
      <c r="D695">
        <v>8.0074951250303297E-3</v>
      </c>
      <c r="E695">
        <v>4.2531594459910997E-2</v>
      </c>
      <c r="F695">
        <v>4.6711089286963298E-2</v>
      </c>
    </row>
    <row r="696" spans="1:6" x14ac:dyDescent="0.25">
      <c r="A696">
        <v>1059</v>
      </c>
      <c r="B696">
        <v>4.2643689864717303E-2</v>
      </c>
      <c r="C696">
        <v>3.05291053445409E-2</v>
      </c>
      <c r="D696">
        <v>8.1344756715370902E-3</v>
      </c>
      <c r="E696">
        <v>4.2643689864717303E-2</v>
      </c>
      <c r="F696">
        <v>4.6746877912079002E-2</v>
      </c>
    </row>
    <row r="697" spans="1:6" x14ac:dyDescent="0.25">
      <c r="A697">
        <v>1060</v>
      </c>
      <c r="B697">
        <v>4.2675311749180198E-2</v>
      </c>
      <c r="C697">
        <v>3.05537999239326E-2</v>
      </c>
      <c r="D697">
        <v>8.3101859414618801E-3</v>
      </c>
      <c r="E697">
        <v>4.2675311749180198E-2</v>
      </c>
      <c r="F697">
        <v>4.6787022717183303E-2</v>
      </c>
    </row>
    <row r="698" spans="1:6" x14ac:dyDescent="0.25">
      <c r="A698">
        <v>1061</v>
      </c>
      <c r="B698">
        <v>4.2627400701550598E-2</v>
      </c>
      <c r="C698">
        <v>3.0545412928184901E-2</v>
      </c>
      <c r="D698">
        <v>8.3584412528696292E-3</v>
      </c>
      <c r="E698">
        <v>4.2627400701550598E-2</v>
      </c>
      <c r="F698">
        <v>4.67923433915408E-2</v>
      </c>
    </row>
    <row r="699" spans="1:6" x14ac:dyDescent="0.25">
      <c r="A699">
        <v>1062</v>
      </c>
      <c r="B699">
        <v>4.25555440389827E-2</v>
      </c>
      <c r="C699">
        <v>3.06912765495258E-2</v>
      </c>
      <c r="D699">
        <v>8.5306988876897305E-3</v>
      </c>
      <c r="E699">
        <v>4.25555440389827E-2</v>
      </c>
      <c r="F699">
        <v>4.6743976021793303E-2</v>
      </c>
    </row>
    <row r="700" spans="1:6" x14ac:dyDescent="0.25">
      <c r="A700">
        <v>1063</v>
      </c>
      <c r="B700">
        <v>4.2587159505782499E-2</v>
      </c>
      <c r="C700">
        <v>3.0597135315719899E-2</v>
      </c>
      <c r="D700">
        <v>8.5151973313258994E-3</v>
      </c>
      <c r="E700">
        <v>4.2587159505782499E-2</v>
      </c>
      <c r="F700">
        <v>4.68561965687962E-2</v>
      </c>
    </row>
    <row r="701" spans="1:6" x14ac:dyDescent="0.25">
      <c r="A701">
        <v>1064</v>
      </c>
      <c r="B701">
        <v>4.25790159079074E-2</v>
      </c>
      <c r="C701">
        <v>3.05579934825451E-2</v>
      </c>
      <c r="D701">
        <v>8.4771101427540702E-3</v>
      </c>
      <c r="E701">
        <v>4.25790159079074E-2</v>
      </c>
      <c r="F701">
        <v>4.6812175570260399E-2</v>
      </c>
    </row>
    <row r="702" spans="1:6" x14ac:dyDescent="0.25">
      <c r="A702">
        <v>1065</v>
      </c>
      <c r="B702">
        <v>4.2645127173153101E-2</v>
      </c>
      <c r="C702">
        <v>3.0582689704657301E-2</v>
      </c>
      <c r="D702">
        <v>8.4199856220542602E-3</v>
      </c>
      <c r="E702">
        <v>4.2645127173153101E-2</v>
      </c>
      <c r="F702">
        <v>4.6933123090320203E-2</v>
      </c>
    </row>
    <row r="703" spans="1:6" x14ac:dyDescent="0.25">
      <c r="A703">
        <v>1066</v>
      </c>
      <c r="B703">
        <v>4.2591470884126501E-2</v>
      </c>
      <c r="C703">
        <v>3.0564050916474201E-2</v>
      </c>
      <c r="D703">
        <v>8.3827922986693705E-3</v>
      </c>
      <c r="E703">
        <v>4.2591470884126501E-2</v>
      </c>
      <c r="F703">
        <v>4.6885223844092001E-2</v>
      </c>
    </row>
    <row r="704" spans="1:6" x14ac:dyDescent="0.25">
      <c r="A704">
        <v>1067</v>
      </c>
      <c r="B704">
        <v>4.2658063163136403E-2</v>
      </c>
      <c r="C704">
        <v>3.0462483578222E-2</v>
      </c>
      <c r="D704">
        <v>8.3106286263722393E-3</v>
      </c>
      <c r="E704">
        <v>4.2658063163136403E-2</v>
      </c>
      <c r="F704">
        <v>4.6916188409665001E-2</v>
      </c>
    </row>
    <row r="705" spans="1:6" x14ac:dyDescent="0.25">
      <c r="A705">
        <v>1068</v>
      </c>
      <c r="B705">
        <v>4.2616860980350203E-2</v>
      </c>
      <c r="C705">
        <v>3.0596669320766299E-2</v>
      </c>
      <c r="D705">
        <v>8.4549679638912592E-3</v>
      </c>
      <c r="E705">
        <v>4.2616860980350203E-2</v>
      </c>
      <c r="F705">
        <v>4.6846521241485702E-2</v>
      </c>
    </row>
    <row r="706" spans="1:6" x14ac:dyDescent="0.25">
      <c r="A706">
        <v>1069</v>
      </c>
      <c r="B706">
        <v>4.2645606277022102E-2</v>
      </c>
      <c r="C706">
        <v>3.0525843901292E-2</v>
      </c>
      <c r="D706">
        <v>8.3628686141869104E-3</v>
      </c>
      <c r="E706">
        <v>4.2645606277022102E-2</v>
      </c>
      <c r="F706">
        <v>4.6898286750965502E-2</v>
      </c>
    </row>
    <row r="707" spans="1:6" x14ac:dyDescent="0.25">
      <c r="A707">
        <v>1070</v>
      </c>
      <c r="B707">
        <v>4.2547880029984199E-2</v>
      </c>
      <c r="C707">
        <v>3.0653990451959202E-2</v>
      </c>
      <c r="D707">
        <v>8.5253840060329992E-3</v>
      </c>
      <c r="E707">
        <v>4.2547880029984199E-2</v>
      </c>
      <c r="F707">
        <v>4.6904092613476001E-2</v>
      </c>
    </row>
    <row r="708" spans="1:6" x14ac:dyDescent="0.25">
      <c r="A708">
        <v>1071</v>
      </c>
      <c r="B708">
        <v>4.25507540175094E-2</v>
      </c>
      <c r="C708">
        <v>3.06847512513625E-2</v>
      </c>
      <c r="D708">
        <v>8.5138686522400892E-3</v>
      </c>
      <c r="E708">
        <v>4.25507540175094E-2</v>
      </c>
      <c r="F708">
        <v>4.6905544091231197E-2</v>
      </c>
    </row>
    <row r="709" spans="1:6" x14ac:dyDescent="0.25">
      <c r="A709">
        <v>1072</v>
      </c>
      <c r="B709">
        <v>4.2582848170238503E-2</v>
      </c>
      <c r="C709">
        <v>3.06577189176662E-2</v>
      </c>
      <c r="D709">
        <v>8.5196262909702503E-3</v>
      </c>
      <c r="E709">
        <v>4.2582848170238503E-2</v>
      </c>
      <c r="F709">
        <v>4.6963607179663899E-2</v>
      </c>
    </row>
    <row r="710" spans="1:6" x14ac:dyDescent="0.25">
      <c r="A710">
        <v>1073</v>
      </c>
      <c r="B710">
        <v>4.2574704653205502E-2</v>
      </c>
      <c r="C710">
        <v>3.06442033817696E-2</v>
      </c>
      <c r="D710">
        <v>8.5785357497777295E-3</v>
      </c>
      <c r="E710">
        <v>4.2574704653205502E-2</v>
      </c>
      <c r="F710">
        <v>4.6853293947970297E-2</v>
      </c>
    </row>
    <row r="711" spans="1:6" x14ac:dyDescent="0.25">
      <c r="A711">
        <v>1074</v>
      </c>
      <c r="B711">
        <v>4.2571830507180698E-2</v>
      </c>
      <c r="C711">
        <v>3.0668904506846902E-2</v>
      </c>
      <c r="D711">
        <v>8.6312509870704792E-3</v>
      </c>
      <c r="E711">
        <v>4.2571830507180698E-2</v>
      </c>
      <c r="F711">
        <v>4.6898770569876902E-2</v>
      </c>
    </row>
    <row r="712" spans="1:6" x14ac:dyDescent="0.25">
      <c r="A712">
        <v>1075</v>
      </c>
      <c r="B712">
        <v>4.2487530684904899E-2</v>
      </c>
      <c r="C712">
        <v>3.0780776246652201E-2</v>
      </c>
      <c r="D712">
        <v>8.6950494114587003E-3</v>
      </c>
      <c r="E712">
        <v>4.2487530684904899E-2</v>
      </c>
      <c r="F712">
        <v>4.6829106195492999E-2</v>
      </c>
    </row>
    <row r="713" spans="1:6" x14ac:dyDescent="0.25">
      <c r="A713">
        <v>1076</v>
      </c>
      <c r="B713">
        <v>4.2472205202368898E-2</v>
      </c>
      <c r="C713">
        <v>3.0901536837857999E-2</v>
      </c>
      <c r="D713">
        <v>8.7690496008826103E-3</v>
      </c>
      <c r="E713">
        <v>4.2472205202368898E-2</v>
      </c>
      <c r="F713">
        <v>4.67918596911783E-2</v>
      </c>
    </row>
    <row r="714" spans="1:6" x14ac:dyDescent="0.25">
      <c r="A714">
        <v>1077</v>
      </c>
      <c r="B714">
        <v>4.2494714691015102E-2</v>
      </c>
      <c r="C714">
        <v>3.08348579195802E-2</v>
      </c>
      <c r="D714">
        <v>8.7805717228972794E-3</v>
      </c>
      <c r="E714">
        <v>4.2494714691015102E-2</v>
      </c>
      <c r="F714">
        <v>4.6787990107672602E-2</v>
      </c>
    </row>
    <row r="715" spans="1:6" x14ac:dyDescent="0.25">
      <c r="A715">
        <v>1078</v>
      </c>
      <c r="B715">
        <v>4.24904042730887E-2</v>
      </c>
      <c r="C715">
        <v>3.09435078403789E-2</v>
      </c>
      <c r="D715">
        <v>8.8129239303791993E-3</v>
      </c>
      <c r="E715">
        <v>4.24904042730887E-2</v>
      </c>
      <c r="F715">
        <v>4.6793310793881902E-2</v>
      </c>
    </row>
    <row r="716" spans="1:6" x14ac:dyDescent="0.25">
      <c r="A716">
        <v>1079</v>
      </c>
      <c r="B716">
        <v>4.2559855103479802E-2</v>
      </c>
      <c r="C716">
        <v>3.1049386056218198E-2</v>
      </c>
      <c r="D716">
        <v>8.8315386214445502E-3</v>
      </c>
      <c r="E716">
        <v>4.2559855103479802E-2</v>
      </c>
      <c r="F716">
        <v>4.6795729309162599E-2</v>
      </c>
    </row>
    <row r="717" spans="1:6" x14ac:dyDescent="0.25">
      <c r="A717">
        <v>1080</v>
      </c>
      <c r="B717">
        <v>4.25507540175094E-2</v>
      </c>
      <c r="C717">
        <v>3.1060581737768302E-2</v>
      </c>
      <c r="D717">
        <v>8.8816249659473302E-3</v>
      </c>
      <c r="E717">
        <v>4.25507540175094E-2</v>
      </c>
      <c r="F717">
        <v>4.6749296168795501E-2</v>
      </c>
    </row>
    <row r="718" spans="1:6" x14ac:dyDescent="0.25">
      <c r="A718">
        <v>1081</v>
      </c>
      <c r="B718">
        <v>4.2488009614948502E-2</v>
      </c>
      <c r="C718">
        <v>3.1177220585285999E-2</v>
      </c>
      <c r="D718">
        <v>9.0399003178006903E-3</v>
      </c>
      <c r="E718">
        <v>4.2488009614948502E-2</v>
      </c>
      <c r="F718">
        <v>4.6747361562344998E-2</v>
      </c>
    </row>
    <row r="719" spans="1:6" x14ac:dyDescent="0.25">
      <c r="A719">
        <v>1082</v>
      </c>
      <c r="B719">
        <v>4.2522014998072198E-2</v>
      </c>
      <c r="C719">
        <v>3.1144558550216299E-2</v>
      </c>
      <c r="D719">
        <v>9.0319186669536294E-3</v>
      </c>
      <c r="E719">
        <v>4.2522014998072198E-2</v>
      </c>
      <c r="F719">
        <v>4.6832976145363997E-2</v>
      </c>
    </row>
    <row r="720" spans="1:6" x14ac:dyDescent="0.25">
      <c r="A720">
        <v>1083</v>
      </c>
      <c r="B720">
        <v>4.2496151506497597E-2</v>
      </c>
      <c r="C720">
        <v>3.1268220637703098E-2</v>
      </c>
      <c r="D720">
        <v>9.1188378749113598E-3</v>
      </c>
      <c r="E720">
        <v>4.2496151506497597E-2</v>
      </c>
      <c r="F720">
        <v>4.6840716148561501E-2</v>
      </c>
    </row>
    <row r="721" spans="1:6" x14ac:dyDescent="0.25">
      <c r="A721">
        <v>1084</v>
      </c>
      <c r="B721">
        <v>4.25584180772259E-2</v>
      </c>
      <c r="C721">
        <v>3.1309760333162899E-2</v>
      </c>
      <c r="D721">
        <v>9.3189068381838002E-3</v>
      </c>
      <c r="E721">
        <v>4.25584180772259E-2</v>
      </c>
      <c r="F721">
        <v>4.6882321029255498E-2</v>
      </c>
    </row>
    <row r="722" spans="1:6" x14ac:dyDescent="0.25">
      <c r="A722">
        <v>1085</v>
      </c>
      <c r="B722">
        <v>4.2456880260622998E-2</v>
      </c>
      <c r="C722">
        <v>3.1382581071813798E-2</v>
      </c>
      <c r="D722">
        <v>9.2723193577610493E-3</v>
      </c>
      <c r="E722">
        <v>4.2456880260622998E-2</v>
      </c>
      <c r="F722">
        <v>4.6858615434303801E-2</v>
      </c>
    </row>
    <row r="723" spans="1:6" x14ac:dyDescent="0.25">
      <c r="A723">
        <v>1086</v>
      </c>
      <c r="B723">
        <v>4.2435330476178999E-2</v>
      </c>
      <c r="C723">
        <v>3.1435337054077798E-2</v>
      </c>
      <c r="D723">
        <v>9.3450867584589804E-3</v>
      </c>
      <c r="E723">
        <v>4.2435330476178999E-2</v>
      </c>
      <c r="F723">
        <v>4.6826687494335301E-2</v>
      </c>
    </row>
    <row r="724" spans="1:6" x14ac:dyDescent="0.25">
      <c r="A724">
        <v>1087</v>
      </c>
      <c r="B724">
        <v>4.2544527068575803E-2</v>
      </c>
      <c r="C724">
        <v>3.1537132192797399E-2</v>
      </c>
      <c r="D724">
        <v>9.5718975418680307E-3</v>
      </c>
      <c r="E724">
        <v>4.2544527068575803E-2</v>
      </c>
      <c r="F724">
        <v>4.6844586201889298E-2</v>
      </c>
    </row>
    <row r="725" spans="1:6" x14ac:dyDescent="0.25">
      <c r="A725">
        <v>1088</v>
      </c>
      <c r="B725">
        <v>4.2393670591416799E-2</v>
      </c>
      <c r="C725">
        <v>3.15128486165763E-2</v>
      </c>
      <c r="D725">
        <v>9.5829969997415793E-3</v>
      </c>
      <c r="E725">
        <v>4.2393670591416799E-2</v>
      </c>
      <c r="F725">
        <v>4.6907963231603303E-2</v>
      </c>
    </row>
    <row r="726" spans="1:6" x14ac:dyDescent="0.25">
      <c r="A726">
        <v>1089</v>
      </c>
      <c r="B726">
        <v>4.2260098601055798E-2</v>
      </c>
      <c r="C726">
        <v>3.1611392321460402E-2</v>
      </c>
      <c r="D726">
        <v>9.6478235000954805E-3</v>
      </c>
      <c r="E726">
        <v>4.2260098601055798E-2</v>
      </c>
      <c r="F726">
        <v>4.6923446049087603E-2</v>
      </c>
    </row>
    <row r="727" spans="1:6" x14ac:dyDescent="0.25">
      <c r="A727">
        <v>1090</v>
      </c>
      <c r="B727">
        <v>4.22878628727422E-2</v>
      </c>
      <c r="C727">
        <v>3.1740326854392598E-2</v>
      </c>
      <c r="D727">
        <v>9.8148185025678601E-3</v>
      </c>
      <c r="E727">
        <v>4.22878628727422E-2</v>
      </c>
      <c r="F727">
        <v>4.6968930017864702E-2</v>
      </c>
    </row>
    <row r="728" spans="1:6" x14ac:dyDescent="0.25">
      <c r="A728">
        <v>1091</v>
      </c>
      <c r="B728">
        <v>4.2337172764999202E-2</v>
      </c>
      <c r="C728">
        <v>3.1732384128260897E-2</v>
      </c>
      <c r="D728">
        <v>9.8339204276008899E-3</v>
      </c>
      <c r="E728">
        <v>4.2337172764999202E-2</v>
      </c>
      <c r="F728">
        <v>4.7096213670615797E-2</v>
      </c>
    </row>
    <row r="729" spans="1:6" x14ac:dyDescent="0.25">
      <c r="A729">
        <v>1092</v>
      </c>
      <c r="B729">
        <v>4.2282597098613497E-2</v>
      </c>
      <c r="C729">
        <v>3.1992233340852202E-2</v>
      </c>
      <c r="D729">
        <v>1.0033430269208001E-2</v>
      </c>
      <c r="E729">
        <v>4.2282597098613497E-2</v>
      </c>
      <c r="F729">
        <v>4.7064268259049101E-2</v>
      </c>
    </row>
    <row r="730" spans="1:6" x14ac:dyDescent="0.25">
      <c r="A730">
        <v>1093</v>
      </c>
      <c r="B730">
        <v>4.2310362808703102E-2</v>
      </c>
      <c r="C730">
        <v>3.1948758524551202E-2</v>
      </c>
      <c r="D730">
        <v>1.01467784606116E-2</v>
      </c>
      <c r="E730">
        <v>4.2310362808703102E-2</v>
      </c>
      <c r="F730">
        <v>4.7172698597142099E-2</v>
      </c>
    </row>
    <row r="731" spans="1:6" x14ac:dyDescent="0.25">
      <c r="A731">
        <v>1094</v>
      </c>
      <c r="B731">
        <v>4.2283075802714197E-2</v>
      </c>
      <c r="C731">
        <v>3.20899506925841E-2</v>
      </c>
      <c r="D731">
        <v>1.03944694024356E-2</v>
      </c>
      <c r="E731">
        <v>4.2283075802714197E-2</v>
      </c>
      <c r="F731">
        <v>4.7295199356274097E-2</v>
      </c>
    </row>
    <row r="732" spans="1:6" x14ac:dyDescent="0.25">
      <c r="A732">
        <v>1095</v>
      </c>
      <c r="B732">
        <v>4.2291692566756599E-2</v>
      </c>
      <c r="C732">
        <v>3.2270481709725997E-2</v>
      </c>
      <c r="D732">
        <v>1.0485665916759399E-2</v>
      </c>
      <c r="E732">
        <v>4.2291692566756599E-2</v>
      </c>
      <c r="F732">
        <v>4.7308758876453298E-2</v>
      </c>
    </row>
    <row r="733" spans="1:6" x14ac:dyDescent="0.25">
      <c r="A733">
        <v>1096</v>
      </c>
      <c r="B733">
        <v>4.2351057142851402E-2</v>
      </c>
      <c r="C733">
        <v>3.2391657299868898E-2</v>
      </c>
      <c r="D733">
        <v>1.0704170583595201E-2</v>
      </c>
      <c r="E733">
        <v>4.2351057142851402E-2</v>
      </c>
      <c r="F733">
        <v>4.7466177147413802E-2</v>
      </c>
    </row>
    <row r="734" spans="1:6" x14ac:dyDescent="0.25">
      <c r="A734">
        <v>1097</v>
      </c>
      <c r="B734">
        <v>4.2477473275991398E-2</v>
      </c>
      <c r="C734">
        <v>3.2461383676867801E-2</v>
      </c>
      <c r="D734">
        <v>1.0766938682948E-2</v>
      </c>
      <c r="E734">
        <v>4.2477473275991398E-2</v>
      </c>
      <c r="F734">
        <v>4.7608144698416302E-2</v>
      </c>
    </row>
    <row r="735" spans="1:6" x14ac:dyDescent="0.25">
      <c r="A735">
        <v>1098</v>
      </c>
      <c r="B735">
        <v>4.2258183889123002E-2</v>
      </c>
      <c r="C735">
        <v>3.2614914755818597E-2</v>
      </c>
      <c r="D735">
        <v>1.09477258810686E-2</v>
      </c>
      <c r="E735">
        <v>4.2258183889123002E-2</v>
      </c>
      <c r="F735">
        <v>4.7612990826395703E-2</v>
      </c>
    </row>
    <row r="736" spans="1:6" x14ac:dyDescent="0.25">
      <c r="A736">
        <v>1099</v>
      </c>
      <c r="B736">
        <v>4.2449696880329298E-2</v>
      </c>
      <c r="C736">
        <v>3.27450842163792E-2</v>
      </c>
      <c r="D736">
        <v>1.1145074655661801E-2</v>
      </c>
      <c r="E736">
        <v>4.2449696880329298E-2</v>
      </c>
      <c r="F736">
        <v>4.7688597425488498E-2</v>
      </c>
    </row>
    <row r="737" spans="1:6" x14ac:dyDescent="0.25">
      <c r="A737">
        <v>1100</v>
      </c>
      <c r="B737">
        <v>4.2522972934747702E-2</v>
      </c>
      <c r="C737">
        <v>3.2927293331160699E-2</v>
      </c>
      <c r="D737">
        <v>1.13064059505709E-2</v>
      </c>
      <c r="E737">
        <v>4.2522972934747702E-2</v>
      </c>
      <c r="F737">
        <v>4.7970299395735397E-2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Emmanuel Okoye Analysi Template</vt:lpstr>
      <vt:lpstr>concentration</vt:lpstr>
      <vt:lpstr>contact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Okoye</dc:creator>
  <cp:lastModifiedBy>Emmanuel Okoye</cp:lastModifiedBy>
  <dcterms:created xsi:type="dcterms:W3CDTF">2024-04-15T16:57:43Z</dcterms:created>
  <dcterms:modified xsi:type="dcterms:W3CDTF">2024-04-20T17:10:56Z</dcterms:modified>
</cp:coreProperties>
</file>