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showInkAnnotation="0" checkCompatibility="1" autoCompressPictures="0"/>
  <bookViews>
    <workbookView xWindow="80" yWindow="0" windowWidth="25600" windowHeight="15520" tabRatio="500"/>
  </bookViews>
  <sheets>
    <sheet name="Cociclo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7" i="1" l="1"/>
  <c r="K31" i="1"/>
  <c r="I33" i="1"/>
  <c r="K33" i="1"/>
  <c r="I34" i="1"/>
  <c r="K34" i="1"/>
  <c r="K37" i="1"/>
  <c r="K38" i="1"/>
  <c r="K42" i="1"/>
  <c r="K10" i="1"/>
  <c r="I12" i="1"/>
  <c r="K12" i="1"/>
  <c r="I13" i="1"/>
  <c r="K13" i="1"/>
  <c r="K16" i="1"/>
  <c r="K17" i="1"/>
  <c r="K22" i="1"/>
  <c r="K25" i="1"/>
</calcChain>
</file>

<file path=xl/sharedStrings.xml><?xml version="1.0" encoding="utf-8"?>
<sst xmlns="http://schemas.openxmlformats.org/spreadsheetml/2006/main" count="76" uniqueCount="45">
  <si>
    <t>Plaquetas</t>
  </si>
  <si>
    <t>Artistes anonymes</t>
  </si>
  <si>
    <t>Capteur CO</t>
  </si>
  <si>
    <t>http://www.sainsmart.com/sainsmart-mq7-co-carbon-monoxide-gas-sensor-module-for-arduino-uno-mega2560-r3.html</t>
  </si>
  <si>
    <t>Résistances</t>
  </si>
  <si>
    <t>2k</t>
  </si>
  <si>
    <t>3k</t>
  </si>
  <si>
    <t xml:space="preserve">Shipping </t>
  </si>
  <si>
    <t xml:space="preserve">Total </t>
  </si>
  <si>
    <t>http://www.alibaba.com/showroom/dht11-digital-temperature-and-humidity-sensor.html</t>
  </si>
  <si>
    <t>DHT11</t>
  </si>
  <si>
    <t>Capteur de Temp et Humidité</t>
  </si>
  <si>
    <t>Taxes importation</t>
  </si>
  <si>
    <t>CAN</t>
  </si>
  <si>
    <t>GearBest</t>
  </si>
  <si>
    <t>(payé Paypa)l</t>
  </si>
  <si>
    <t>Microcontrôleur Wemos</t>
  </si>
  <si>
    <t>http://www.aliexpress.com/snapshot/7403403143.html?orderId=73408283519218</t>
  </si>
  <si>
    <t xml:space="preserve"> USD</t>
  </si>
  <si>
    <t>10k</t>
  </si>
  <si>
    <t>Prix unitaire ($CAN)</t>
  </si>
  <si>
    <t>ver la archiva aquí, necesita una impresión 3D (lento!)</t>
  </si>
  <si>
    <t>Bases de madera (cortador laser)</t>
  </si>
  <si>
    <t>Shipping DHL + import taxes</t>
  </si>
  <si>
    <t>SK9822 Dotstar</t>
  </si>
  <si>
    <t>Smart Prototyping / Seeed Studio</t>
  </si>
  <si>
    <t>https://www.aliexpress.com/item/Laser-PM2-5-DUST-SENSOR-PMS3003-High-precision-laser-dust-concentration-sensor-digital-dust-particles-G3/32371229255.html</t>
  </si>
  <si>
    <t>15 USD</t>
  </si>
  <si>
    <t>Switch</t>
  </si>
  <si>
    <t>Capteur Plantower PMS7003</t>
  </si>
  <si>
    <t>Cociclo 04.1</t>
  </si>
  <si>
    <t>Soudure de surface</t>
  </si>
  <si>
    <t>Caja (boitier)</t>
  </si>
  <si>
    <t>Câble USB long</t>
  </si>
  <si>
    <t>Chargeur cube</t>
  </si>
  <si>
    <t>FabLabduPec</t>
  </si>
  <si>
    <t>Piezzo</t>
  </si>
  <si>
    <t>coût de fabrication</t>
  </si>
  <si>
    <t>Batterie rechargeable</t>
  </si>
  <si>
    <t>3.7V LiPO</t>
  </si>
  <si>
    <t>boitier de carton</t>
  </si>
  <si>
    <t>Cociclo audio</t>
  </si>
  <si>
    <t>pinheaders</t>
  </si>
  <si>
    <t>Câbles board to board</t>
  </si>
  <si>
    <t xml:space="preserve">Cociclo station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</si>
</sst>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3" borderId="0" xfId="0" applyFont="1" applyFill="1"/>
    <xf numFmtId="0" fontId="0" fillId="3" borderId="0" xfId="0" applyFont="1" applyFill="1" applyAlignment="1">
      <alignment vertical="center"/>
    </xf>
  </cellXfs>
  <cellStyles count="1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topLeftCell="A16" workbookViewId="0">
      <selection activeCell="O29" sqref="O29"/>
    </sheetView>
  </sheetViews>
  <sheetFormatPr baseColWidth="10" defaultRowHeight="15" x14ac:dyDescent="0"/>
  <cols>
    <col min="2" max="2" width="4" customWidth="1"/>
    <col min="3" max="3" width="1.5" customWidth="1"/>
    <col min="4" max="4" width="2.1640625" customWidth="1"/>
    <col min="5" max="5" width="6.6640625" customWidth="1"/>
    <col min="6" max="6" width="10.83203125" hidden="1" customWidth="1"/>
    <col min="9" max="9" width="6.1640625" customWidth="1"/>
    <col min="12" max="12" width="11" customWidth="1"/>
    <col min="13" max="13" width="12" customWidth="1"/>
  </cols>
  <sheetData>
    <row r="1" spans="1:13">
      <c r="A1" s="1" t="s">
        <v>30</v>
      </c>
    </row>
    <row r="2" spans="1:13">
      <c r="A2" s="1"/>
    </row>
    <row r="3" spans="1:13">
      <c r="A3" s="1"/>
      <c r="K3" s="1" t="s">
        <v>20</v>
      </c>
      <c r="L3" s="1" t="s">
        <v>37</v>
      </c>
      <c r="M3" s="1" t="s">
        <v>35</v>
      </c>
    </row>
    <row r="4" spans="1:13">
      <c r="A4" s="1" t="s">
        <v>44</v>
      </c>
    </row>
    <row r="5" spans="1:13">
      <c r="A5" s="10">
        <v>1</v>
      </c>
      <c r="B5" s="11" t="s">
        <v>32</v>
      </c>
      <c r="C5" s="10"/>
      <c r="D5" s="10"/>
      <c r="E5" s="8"/>
      <c r="F5" s="8"/>
      <c r="G5" s="8" t="s">
        <v>21</v>
      </c>
      <c r="H5" s="8"/>
      <c r="I5" s="8"/>
      <c r="J5" s="8"/>
      <c r="K5" s="8">
        <v>3</v>
      </c>
      <c r="L5">
        <v>3</v>
      </c>
      <c r="M5">
        <v>3</v>
      </c>
    </row>
    <row r="6" spans="1:13">
      <c r="A6">
        <v>1</v>
      </c>
      <c r="B6" t="s">
        <v>31</v>
      </c>
      <c r="K6">
        <v>0</v>
      </c>
      <c r="L6">
        <v>3</v>
      </c>
    </row>
    <row r="7" spans="1:13">
      <c r="A7" s="8">
        <v>1</v>
      </c>
      <c r="B7" s="8" t="s">
        <v>34</v>
      </c>
      <c r="C7" s="8"/>
      <c r="D7" s="8"/>
      <c r="E7" s="8"/>
      <c r="F7" s="8"/>
      <c r="G7" s="8"/>
      <c r="H7" s="8"/>
      <c r="I7" s="8"/>
      <c r="J7" s="8"/>
      <c r="K7" s="8">
        <v>2</v>
      </c>
    </row>
    <row r="8" spans="1:13">
      <c r="A8" s="8">
        <v>1</v>
      </c>
      <c r="B8" s="8" t="s">
        <v>33</v>
      </c>
      <c r="C8" s="8"/>
      <c r="D8" s="8"/>
      <c r="E8" s="8"/>
      <c r="F8" s="8"/>
      <c r="G8" s="8"/>
      <c r="H8" s="8"/>
      <c r="I8" s="8"/>
      <c r="J8" s="8"/>
      <c r="K8" s="8">
        <v>2</v>
      </c>
    </row>
    <row r="9" spans="1:13">
      <c r="A9" s="10">
        <v>1</v>
      </c>
      <c r="B9" s="11" t="s">
        <v>22</v>
      </c>
      <c r="C9" s="10"/>
      <c r="D9" s="10"/>
      <c r="E9" s="10"/>
      <c r="F9" s="8"/>
      <c r="G9" s="8"/>
      <c r="H9" s="8"/>
      <c r="I9" s="8"/>
      <c r="J9" s="8"/>
      <c r="K9" s="8"/>
      <c r="L9">
        <v>0.5</v>
      </c>
      <c r="M9">
        <v>0.5</v>
      </c>
    </row>
    <row r="10" spans="1:13">
      <c r="A10">
        <v>1</v>
      </c>
      <c r="B10" t="s">
        <v>16</v>
      </c>
      <c r="D10" t="s">
        <v>17</v>
      </c>
      <c r="I10" s="4">
        <v>4</v>
      </c>
      <c r="J10" t="s">
        <v>18</v>
      </c>
      <c r="K10">
        <f>I10*1.265</f>
        <v>5.0599999999999996</v>
      </c>
    </row>
    <row r="11" spans="1:13">
      <c r="G11" t="s">
        <v>7</v>
      </c>
      <c r="K11">
        <v>2</v>
      </c>
    </row>
    <row r="12" spans="1:13">
      <c r="A12">
        <v>1</v>
      </c>
      <c r="B12" t="s">
        <v>0</v>
      </c>
      <c r="C12" t="s">
        <v>1</v>
      </c>
      <c r="D12" t="s">
        <v>25</v>
      </c>
      <c r="G12" t="s">
        <v>15</v>
      </c>
      <c r="H12">
        <v>111.73</v>
      </c>
      <c r="I12" s="3">
        <f>H12/100</f>
        <v>1.1173</v>
      </c>
      <c r="J12" t="s">
        <v>13</v>
      </c>
      <c r="K12" s="3">
        <f>I12</f>
        <v>1.1173</v>
      </c>
    </row>
    <row r="13" spans="1:13">
      <c r="G13" t="s">
        <v>23</v>
      </c>
      <c r="H13">
        <v>48.96</v>
      </c>
      <c r="I13" s="3">
        <f>H13/100</f>
        <v>0.48960000000000004</v>
      </c>
      <c r="K13" s="3">
        <f>I13</f>
        <v>0.48960000000000004</v>
      </c>
    </row>
    <row r="15" spans="1:13">
      <c r="A15">
        <v>1</v>
      </c>
      <c r="B15" t="s">
        <v>2</v>
      </c>
      <c r="D15" t="s">
        <v>3</v>
      </c>
      <c r="H15" t="s">
        <v>14</v>
      </c>
    </row>
    <row r="16" spans="1:13">
      <c r="I16" t="s">
        <v>14</v>
      </c>
      <c r="J16">
        <v>312.73</v>
      </c>
      <c r="K16" s="3">
        <f>J16/80</f>
        <v>3.9091250000000004</v>
      </c>
    </row>
    <row r="17" spans="1:13">
      <c r="I17" t="s">
        <v>12</v>
      </c>
      <c r="J17">
        <v>37.6</v>
      </c>
      <c r="K17">
        <f>J17/80</f>
        <v>0.47000000000000003</v>
      </c>
    </row>
    <row r="18" spans="1:13">
      <c r="A18" s="8">
        <v>1</v>
      </c>
      <c r="B18" s="8" t="s">
        <v>24</v>
      </c>
      <c r="C18" s="8"/>
      <c r="D18" s="8"/>
      <c r="E18" s="8"/>
      <c r="F18" s="8"/>
      <c r="G18" s="8"/>
      <c r="H18" s="8"/>
      <c r="I18" s="8"/>
      <c r="J18" s="8"/>
      <c r="K18" s="9">
        <v>0.75</v>
      </c>
    </row>
    <row r="19" spans="1:13">
      <c r="A19">
        <v>1</v>
      </c>
      <c r="B19" t="s">
        <v>4</v>
      </c>
      <c r="C19" t="s">
        <v>19</v>
      </c>
      <c r="K19">
        <v>0.02</v>
      </c>
    </row>
    <row r="20" spans="1:13">
      <c r="A20">
        <v>1</v>
      </c>
      <c r="C20" t="s">
        <v>5</v>
      </c>
      <c r="K20">
        <v>0.02</v>
      </c>
    </row>
    <row r="21" spans="1:13">
      <c r="A21">
        <v>1</v>
      </c>
      <c r="C21" t="s">
        <v>6</v>
      </c>
      <c r="K21">
        <v>0.02</v>
      </c>
    </row>
    <row r="22" spans="1:13">
      <c r="A22">
        <v>1</v>
      </c>
      <c r="B22" t="s">
        <v>11</v>
      </c>
      <c r="C22" t="s">
        <v>10</v>
      </c>
      <c r="D22" t="s">
        <v>9</v>
      </c>
      <c r="H22">
        <v>250</v>
      </c>
      <c r="I22">
        <v>100</v>
      </c>
      <c r="J22" t="s">
        <v>13</v>
      </c>
      <c r="K22">
        <f>H22/I22</f>
        <v>2.5</v>
      </c>
    </row>
    <row r="23" spans="1:13">
      <c r="A23">
        <v>1</v>
      </c>
      <c r="B23" t="s">
        <v>29</v>
      </c>
      <c r="D23" t="s">
        <v>26</v>
      </c>
      <c r="H23" t="s">
        <v>27</v>
      </c>
      <c r="I23">
        <v>20</v>
      </c>
      <c r="J23" t="s">
        <v>13</v>
      </c>
    </row>
    <row r="25" spans="1:13">
      <c r="J25" s="1" t="s">
        <v>8</v>
      </c>
      <c r="K25" s="2">
        <f>SUM(K5:K24)</f>
        <v>23.356024999999995</v>
      </c>
      <c r="L25" s="1">
        <v>6.5</v>
      </c>
      <c r="M25" s="1">
        <v>3.5</v>
      </c>
    </row>
    <row r="28" spans="1:13">
      <c r="A28" s="1" t="s">
        <v>41</v>
      </c>
      <c r="K28" s="1" t="s">
        <v>20</v>
      </c>
      <c r="L28" s="1" t="s">
        <v>37</v>
      </c>
      <c r="M28" s="1" t="s">
        <v>35</v>
      </c>
    </row>
    <row r="29" spans="1:13">
      <c r="A29" s="5">
        <v>1</v>
      </c>
      <c r="B29" s="6" t="s">
        <v>40</v>
      </c>
      <c r="C29" s="5"/>
      <c r="D29" s="5"/>
      <c r="K29">
        <v>1</v>
      </c>
      <c r="L29">
        <v>1</v>
      </c>
      <c r="M29">
        <v>1</v>
      </c>
    </row>
    <row r="30" spans="1:13">
      <c r="A30">
        <v>1</v>
      </c>
      <c r="B30" t="s">
        <v>31</v>
      </c>
      <c r="L30">
        <v>3</v>
      </c>
    </row>
    <row r="31" spans="1:13">
      <c r="A31">
        <v>1</v>
      </c>
      <c r="B31" t="s">
        <v>16</v>
      </c>
      <c r="D31" t="s">
        <v>17</v>
      </c>
      <c r="I31" s="4">
        <v>4</v>
      </c>
      <c r="J31" t="s">
        <v>18</v>
      </c>
      <c r="K31">
        <f>I31*1.265</f>
        <v>5.0599999999999996</v>
      </c>
    </row>
    <row r="32" spans="1:13">
      <c r="G32" t="s">
        <v>7</v>
      </c>
      <c r="K32">
        <v>2</v>
      </c>
    </row>
    <row r="33" spans="1:13">
      <c r="A33">
        <v>1</v>
      </c>
      <c r="B33" t="s">
        <v>0</v>
      </c>
      <c r="C33" t="s">
        <v>1</v>
      </c>
      <c r="D33" t="s">
        <v>25</v>
      </c>
      <c r="G33" t="s">
        <v>15</v>
      </c>
      <c r="H33">
        <v>111.73</v>
      </c>
      <c r="I33" s="3">
        <f>H33/100</f>
        <v>1.1173</v>
      </c>
      <c r="J33" t="s">
        <v>13</v>
      </c>
      <c r="K33" s="3">
        <f>I33</f>
        <v>1.1173</v>
      </c>
    </row>
    <row r="34" spans="1:13">
      <c r="G34" t="s">
        <v>23</v>
      </c>
      <c r="H34">
        <v>48.96</v>
      </c>
      <c r="I34" s="3">
        <f>H34/100</f>
        <v>0.48960000000000004</v>
      </c>
      <c r="K34" s="3">
        <f>I34</f>
        <v>0.48960000000000004</v>
      </c>
    </row>
    <row r="35" spans="1:13">
      <c r="A35" s="7">
        <v>1</v>
      </c>
      <c r="B35" s="7" t="s">
        <v>38</v>
      </c>
      <c r="C35" s="7"/>
      <c r="D35" s="7"/>
      <c r="E35" s="7"/>
      <c r="F35" s="7"/>
      <c r="G35" s="7" t="s">
        <v>39</v>
      </c>
      <c r="H35" s="7"/>
      <c r="I35" s="7"/>
      <c r="J35" s="7"/>
      <c r="K35" s="7">
        <v>2</v>
      </c>
    </row>
    <row r="36" spans="1:13">
      <c r="A36">
        <v>1</v>
      </c>
      <c r="B36" t="s">
        <v>2</v>
      </c>
      <c r="D36" t="s">
        <v>3</v>
      </c>
      <c r="H36" t="s">
        <v>14</v>
      </c>
    </row>
    <row r="37" spans="1:13">
      <c r="I37" t="s">
        <v>14</v>
      </c>
      <c r="J37">
        <v>312.73</v>
      </c>
      <c r="K37" s="3">
        <f>J37/80</f>
        <v>3.9091250000000004</v>
      </c>
    </row>
    <row r="38" spans="1:13">
      <c r="I38" t="s">
        <v>12</v>
      </c>
      <c r="J38">
        <v>37.6</v>
      </c>
      <c r="K38">
        <f>J38/80</f>
        <v>0.47000000000000003</v>
      </c>
    </row>
    <row r="39" spans="1:13">
      <c r="A39">
        <v>1</v>
      </c>
      <c r="B39" t="s">
        <v>4</v>
      </c>
      <c r="C39" t="s">
        <v>19</v>
      </c>
      <c r="K39">
        <v>0.02</v>
      </c>
    </row>
    <row r="40" spans="1:13">
      <c r="A40">
        <v>1</v>
      </c>
      <c r="C40" t="s">
        <v>5</v>
      </c>
      <c r="K40">
        <v>0.02</v>
      </c>
    </row>
    <row r="41" spans="1:13">
      <c r="A41">
        <v>1</v>
      </c>
      <c r="C41" t="s">
        <v>6</v>
      </c>
      <c r="K41">
        <v>0.02</v>
      </c>
    </row>
    <row r="42" spans="1:13">
      <c r="A42">
        <v>1</v>
      </c>
      <c r="B42" t="s">
        <v>11</v>
      </c>
      <c r="C42" t="s">
        <v>10</v>
      </c>
      <c r="D42" t="s">
        <v>9</v>
      </c>
      <c r="H42">
        <v>250</v>
      </c>
      <c r="I42">
        <v>100</v>
      </c>
      <c r="J42" t="s">
        <v>13</v>
      </c>
      <c r="K42">
        <f>H42/I42</f>
        <v>2.5</v>
      </c>
    </row>
    <row r="43" spans="1:13">
      <c r="A43" s="7">
        <v>1</v>
      </c>
      <c r="B43" s="7" t="s">
        <v>36</v>
      </c>
      <c r="C43" s="7"/>
      <c r="D43" s="7"/>
      <c r="E43" s="7"/>
      <c r="F43" s="7"/>
      <c r="G43" s="7"/>
      <c r="H43" s="7"/>
      <c r="I43" s="7"/>
      <c r="J43" s="7"/>
      <c r="K43" s="7">
        <v>1</v>
      </c>
    </row>
    <row r="44" spans="1:13">
      <c r="A44" s="7">
        <v>1</v>
      </c>
      <c r="B44" s="7" t="s">
        <v>28</v>
      </c>
      <c r="C44" s="7"/>
      <c r="D44" s="7"/>
      <c r="E44" s="7"/>
      <c r="F44" s="7"/>
      <c r="G44" s="7"/>
      <c r="H44" s="7"/>
      <c r="I44" s="7"/>
      <c r="J44" s="7"/>
      <c r="K44" s="7">
        <v>1</v>
      </c>
    </row>
    <row r="45" spans="1:13">
      <c r="A45" s="7">
        <v>1</v>
      </c>
      <c r="B45" s="7" t="s">
        <v>42</v>
      </c>
      <c r="C45" s="7"/>
      <c r="D45" s="7"/>
      <c r="E45" s="7"/>
      <c r="F45" s="7"/>
      <c r="G45" s="7"/>
      <c r="H45" s="7"/>
      <c r="I45" s="7"/>
      <c r="J45" s="7"/>
      <c r="K45" s="7">
        <v>0.25</v>
      </c>
    </row>
    <row r="46" spans="1:13">
      <c r="A46" s="7">
        <v>2</v>
      </c>
      <c r="B46" s="7" t="s">
        <v>43</v>
      </c>
      <c r="C46" s="7"/>
      <c r="D46" s="7"/>
      <c r="E46" s="7"/>
      <c r="F46" s="7"/>
      <c r="G46" s="7"/>
      <c r="H46" s="7"/>
      <c r="I46" s="7"/>
      <c r="J46" s="7"/>
      <c r="K46" s="7">
        <v>0.5</v>
      </c>
    </row>
    <row r="47" spans="1:13">
      <c r="J47" s="1" t="s">
        <v>8</v>
      </c>
      <c r="K47" s="2">
        <f>SUM(K29:K46)</f>
        <v>21.356024999999995</v>
      </c>
      <c r="L47">
        <v>4</v>
      </c>
      <c r="M47" s="1">
        <v>1</v>
      </c>
    </row>
    <row r="52" spans="14:16">
      <c r="N52" s="1"/>
      <c r="O52" s="1"/>
    </row>
    <row r="53" spans="14:16">
      <c r="N53" s="1"/>
      <c r="O53" s="1"/>
      <c r="P53" s="1"/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Cociclo</vt:lpstr>
    </vt:vector>
  </TitlesOfParts>
  <Company>UQAM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Castonguay</dc:creator>
  <cp:lastModifiedBy>Alexandre Castonguay</cp:lastModifiedBy>
  <cp:lastPrinted>2018-06-05T16:20:31Z</cp:lastPrinted>
  <dcterms:created xsi:type="dcterms:W3CDTF">2016-03-20T18:15:01Z</dcterms:created>
  <dcterms:modified xsi:type="dcterms:W3CDTF">2018-06-06T19:48:06Z</dcterms:modified>
</cp:coreProperties>
</file>