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projdir\2BURP\reporting\"/>
    </mc:Choice>
  </mc:AlternateContent>
  <xr:revisionPtr revIDLastSave="0" documentId="13_ncr:1_{7FC06C3C-1460-4729-8947-DC2CD9611E45}" xr6:coauthVersionLast="47" xr6:coauthVersionMax="47" xr10:uidLastSave="{00000000-0000-0000-0000-000000000000}"/>
  <bookViews>
    <workbookView xWindow="-98" yWindow="-98" windowWidth="23596" windowHeight="15076" xr2:uid="{00000000-000D-0000-FFFF-FFFF00000000}"/>
  </bookViews>
  <sheets>
    <sheet name="GADM4104GHSL_code_map" sheetId="1" r:id="rId1"/>
    <sheet name="Blad2" sheetId="5" r:id="rId2"/>
    <sheet name="UNSD_met_list" sheetId="2" r:id="rId3"/>
    <sheet name="Blad1" sheetId="4" r:id="rId4"/>
    <sheet name="UNSD_met_def" sheetId="3" r:id="rId5"/>
  </sheets>
  <definedNames>
    <definedName name="_xlnm._FilterDatabase" localSheetId="2" hidden="1">UNSD_met_list!$A$1:$S$250</definedName>
    <definedName name="_xlnm.Database">GADM4104GHSL_code_map!$A$1:$B$255</definedName>
  </definedNames>
  <calcPr calcId="19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24" i="4"/>
  <c r="K2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7" i="1"/>
  <c r="K249" i="1"/>
  <c r="K250" i="1"/>
  <c r="K251" i="1"/>
  <c r="K252" i="1"/>
  <c r="K253" i="1"/>
  <c r="K254" i="1"/>
  <c r="K255" i="1"/>
  <c r="K2" i="1"/>
  <c r="G250" i="2" l="1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<sst xmlns="http://schemas.openxmlformats.org/spreadsheetml/2006/main" count="4068" uniqueCount="898">
  <si>
    <t>GID_0GHSL</t>
  </si>
  <si>
    <t>ABW</t>
  </si>
  <si>
    <t>AFG</t>
  </si>
  <si>
    <t>AGO</t>
  </si>
  <si>
    <t>AIA</t>
  </si>
  <si>
    <t>ALA</t>
  </si>
  <si>
    <t>ALB</t>
  </si>
  <si>
    <t>AND</t>
  </si>
  <si>
    <t>ARE</t>
  </si>
  <si>
    <t>ARG</t>
  </si>
  <si>
    <t>ARM</t>
  </si>
  <si>
    <t>ASM</t>
  </si>
  <si>
    <t>ATA</t>
  </si>
  <si>
    <t>ATF</t>
  </si>
  <si>
    <t>ATG</t>
  </si>
  <si>
    <t>AUS</t>
  </si>
  <si>
    <t>AUT</t>
  </si>
  <si>
    <t>AZE</t>
  </si>
  <si>
    <t>BDI</t>
  </si>
  <si>
    <t>BEL</t>
  </si>
  <si>
    <t>BEN</t>
  </si>
  <si>
    <t>BES</t>
  </si>
  <si>
    <t>BFA</t>
  </si>
  <si>
    <t>BGD</t>
  </si>
  <si>
    <t>BGR</t>
  </si>
  <si>
    <t>BHR</t>
  </si>
  <si>
    <t>BHS</t>
  </si>
  <si>
    <t>BIH</t>
  </si>
  <si>
    <t>BLM</t>
  </si>
  <si>
    <t>BLR</t>
  </si>
  <si>
    <t>BLZ</t>
  </si>
  <si>
    <t>BMU</t>
  </si>
  <si>
    <t>BOL</t>
  </si>
  <si>
    <t>BRA</t>
  </si>
  <si>
    <t>BRB</t>
  </si>
  <si>
    <t>BRN</t>
  </si>
  <si>
    <t>BTN</t>
  </si>
  <si>
    <t>BVT</t>
  </si>
  <si>
    <t>BWA</t>
  </si>
  <si>
    <t>CAF</t>
  </si>
  <si>
    <t>CAN</t>
  </si>
  <si>
    <t>CCK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</si>
  <si>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</si>
  <si>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</si>
  <si>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</si>
  <si>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</si>
  <si>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</si>
  <si>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</si>
  <si>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</si>
  <si>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</si>
  <si>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</si>
  <si>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</si>
  <si>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</si>
  <si>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</si>
  <si>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</si>
  <si>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CUW</t>
  </si>
  <si>
    <t>CXR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</si>
  <si>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</si>
  <si>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</si>
  <si>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</si>
  <si>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</si>
  <si>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</si>
  <si>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</si>
  <si>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</si>
  <si>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</si>
  <si>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</si>
  <si>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</si>
  <si>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</si>
  <si>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</si>
  <si>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</si>
  <si>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</si>
  <si>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</si>
  <si>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</si>
  <si>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</si>
  <si>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</si>
  <si>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</si>
  <si>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</si>
  <si>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FRO</t>
  </si>
  <si>
    <t>FSM</t>
  </si>
  <si>
    <t>GAB</t>
  </si>
  <si>
    <t>GBR</t>
  </si>
  <si>
    <t>GEO</t>
  </si>
  <si>
    <t>GGY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</si>
  <si>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</si>
  <si>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</si>
  <si>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</si>
  <si>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</si>
  <si>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</si>
  <si>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</si>
  <si>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</si>
  <si>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</si>
  <si>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</si>
  <si>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</si>
  <si>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</si>
  <si>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</si>
  <si>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</si>
  <si>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</si>
  <si>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HMD</t>
  </si>
  <si>
    <t>HND</t>
  </si>
  <si>
    <t>HRV</t>
  </si>
  <si>
    <t>HTI</t>
  </si>
  <si>
    <t>HUN</t>
  </si>
  <si>
    <t>IDN</t>
  </si>
  <si>
    <t>IMN</t>
  </si>
  <si>
    <t>IND</t>
  </si>
  <si>
    <t>IOT</t>
  </si>
  <si>
    <t>IRL</t>
  </si>
  <si>
    <t>IRN</t>
  </si>
  <si>
    <t>IRQ</t>
  </si>
  <si>
    <t>ISL</t>
  </si>
  <si>
    <t>ISR</t>
  </si>
  <si>
    <t>ITA</t>
  </si>
  <si>
    <t>JAM</t>
  </si>
  <si>
    <t>JEY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</si>
  <si>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</si>
  <si>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</si>
  <si>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</si>
  <si>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</si>
  <si>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</si>
  <si>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</si>
  <si>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</si>
  <si>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</si>
  <si>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</si>
  <si>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</si>
  <si>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</si>
  <si>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</si>
  <si>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</si>
  <si>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</si>
  <si>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</si>
  <si>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</si>
  <si>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</si>
  <si>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</si>
  <si>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</si>
  <si>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</si>
  <si>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</si>
  <si>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</si>
  <si>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</si>
  <si>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</si>
  <si>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</si>
  <si>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</si>
  <si>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</si>
  <si>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</si>
  <si>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</si>
  <si>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</si>
  <si>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</si>
  <si>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</si>
  <si>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</si>
  <si>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</si>
  <si>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</si>
  <si>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</si>
  <si>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</si>
  <si>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</si>
  <si>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</si>
  <si>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</si>
  <si>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</si>
  <si>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</si>
  <si>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</si>
  <si>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MYT</t>
  </si>
  <si>
    <t>NAM</t>
  </si>
  <si>
    <t>NCL</t>
  </si>
  <si>
    <t>NER</t>
  </si>
  <si>
    <t>NFK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</si>
  <si>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</si>
  <si>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</si>
  <si>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</si>
  <si>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</si>
  <si>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</si>
  <si>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</si>
  <si>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</si>
  <si>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</si>
  <si>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</si>
  <si>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</si>
  <si>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</si>
  <si>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PCN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</si>
  <si>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</si>
  <si>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</si>
  <si>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</si>
  <si>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</si>
  <si>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</si>
  <si>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</si>
  <si>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</si>
  <si>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</si>
  <si>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</si>
  <si>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</si>
  <si>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</si>
  <si>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</si>
  <si>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</si>
  <si>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</si>
  <si>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RUS</t>
  </si>
  <si>
    <t>RWA</t>
  </si>
  <si>
    <t>SAU</t>
  </si>
  <si>
    <t>SDN</t>
  </si>
  <si>
    <t>SEN</t>
  </si>
  <si>
    <t>SGP</t>
  </si>
  <si>
    <t>SGS</t>
  </si>
  <si>
    <t>SHN</t>
  </si>
  <si>
    <t>SJM</t>
  </si>
  <si>
    <t>SLB</t>
  </si>
  <si>
    <t>SLE</t>
  </si>
  <si>
    <t>SLV</t>
  </si>
  <si>
    <t>SMR</t>
  </si>
  <si>
    <t>SOM</t>
  </si>
  <si>
    <t>SPM</t>
  </si>
  <si>
    <t>SRB</t>
  </si>
  <si>
    <t>SSD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</si>
  <si>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</si>
  <si>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</si>
  <si>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</si>
  <si>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</si>
  <si>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</si>
  <si>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</si>
  <si>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</si>
  <si>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</si>
  <si>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</si>
  <si>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</si>
  <si>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</si>
  <si>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</si>
  <si>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</si>
  <si>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</si>
  <si>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</si>
  <si>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</si>
  <si>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</si>
  <si>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</si>
  <si>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</si>
  <si>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</si>
  <si>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</si>
  <si>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</si>
  <si>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</si>
  <si>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</si>
  <si>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</si>
  <si>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</si>
  <si>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UMI</t>
  </si>
  <si>
    <t>URY</t>
  </si>
  <si>
    <t>USA</t>
  </si>
  <si>
    <t>UZB</t>
  </si>
  <si>
    <t>VAT</t>
  </si>
  <si>
    <t>VCT</t>
  </si>
  <si>
    <t>VEN</t>
  </si>
  <si>
    <t>VGB</t>
  </si>
  <si>
    <t>VIR</t>
  </si>
  <si>
    <t>VNM</t>
  </si>
  <si>
    <t>VUT</t>
  </si>
  <si>
    <t>WLF</t>
  </si>
  <si>
    <t>WSM</t>
  </si>
  <si>
    <t>XAD</t>
  </si>
  <si>
    <t>XCA</t>
  </si>
  <si>
    <t>XCL</t>
  </si>
  <si>
    <t>XKO</t>
  </si>
  <si>
    <t>XPI</t>
  </si>
  <si>
    <t>XSP</t>
  </si>
  <si>
    <t>YEM</t>
  </si>
  <si>
    <t>ZAF</t>
  </si>
  <si>
    <t>ZMB</t>
  </si>
  <si>
    <t>ZNC</t>
  </si>
  <si>
    <t>ZWE</t>
  </si>
  <si>
    <t>GADM_raster_code</t>
  </si>
  <si>
    <t>GADM_name</t>
  </si>
  <si>
    <t>Aruba</t>
  </si>
  <si>
    <t>Afghanistan</t>
  </si>
  <si>
    <t>Angola</t>
  </si>
  <si>
    <t>Anguilla</t>
  </si>
  <si>
    <t>Albania</t>
  </si>
  <si>
    <t>Andorra</t>
  </si>
  <si>
    <t>United Arab Emirates</t>
  </si>
  <si>
    <t>Argentina</t>
  </si>
  <si>
    <t>Armenia</t>
  </si>
  <si>
    <t>American Samoa</t>
  </si>
  <si>
    <t>Antarctica</t>
  </si>
  <si>
    <t>French Southern Territories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</si>
  <si>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</si>
  <si>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</si>
  <si>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</si>
  <si>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</si>
  <si>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</si>
  <si>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</si>
  <si>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</si>
  <si>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Bonaire, Sint Eustatius and Saba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</si>
  <si>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</si>
  <si>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</si>
  <si>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</si>
  <si>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</si>
  <si>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</si>
  <si>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</si>
  <si>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</si>
  <si>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</si>
  <si>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</si>
  <si>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</si>
  <si>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</si>
  <si>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</si>
  <si>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</si>
  <si>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</si>
  <si>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Bouvet Island</t>
  </si>
  <si>
    <t>Botswana</t>
  </si>
  <si>
    <t>Central African Republic</t>
  </si>
  <si>
    <t>Canada</t>
  </si>
  <si>
    <t>Cocos Islands</t>
  </si>
  <si>
    <t>Switzerland</t>
  </si>
  <si>
    <t>Chile</t>
  </si>
  <si>
    <t>China</t>
  </si>
  <si>
    <t>Cameroon</t>
  </si>
  <si>
    <t>Democratic Republic of the Congo</t>
  </si>
  <si>
    <t>Republic of the Congo</t>
  </si>
  <si>
    <t>Cook Islands</t>
  </si>
  <si>
    <t>Colombia</t>
  </si>
  <si>
    <t>Comoros</t>
  </si>
  <si>
    <t>Cabo Verde</t>
  </si>
  <si>
    <t>Costa Rica</t>
  </si>
  <si>
    <t>Cuba</t>
  </si>
  <si>
    <t>Christmas Island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</si>
  <si>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</si>
  <si>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</si>
  <si>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</si>
  <si>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</si>
  <si>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</si>
  <si>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</si>
  <si>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</si>
  <si>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</si>
  <si>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</si>
  <si>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</si>
  <si>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</si>
  <si>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</si>
  <si>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Western Sahara</t>
  </si>
  <si>
    <t>Spain</t>
  </si>
  <si>
    <t>Estonia</t>
  </si>
  <si>
    <t>Ethiopia</t>
  </si>
  <si>
    <t>Finland</t>
  </si>
  <si>
    <t>Fiji</t>
  </si>
  <si>
    <t>Falkland Islands</t>
  </si>
  <si>
    <t>France</t>
  </si>
  <si>
    <t>Faroe Islands</t>
  </si>
  <si>
    <t>Micronesia</t>
  </si>
  <si>
    <t>Gabon</t>
  </si>
  <si>
    <t>United Kingdom</t>
  </si>
  <si>
    <t>Georgia</t>
  </si>
  <si>
    <t>Guernsey</t>
  </si>
  <si>
    <t>Ghana</t>
  </si>
  <si>
    <t>Gibraltar</t>
  </si>
  <si>
    <t>Guinea</t>
  </si>
  <si>
    <t>Guadeloupe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</si>
  <si>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</si>
  <si>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</si>
  <si>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</si>
  <si>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</si>
  <si>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</si>
  <si>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</si>
  <si>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</si>
  <si>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French Guiana</t>
  </si>
  <si>
    <t>Guam</t>
  </si>
  <si>
    <t>Guyana</t>
  </si>
  <si>
    <t>Heard Island and McDonald Island</t>
  </si>
  <si>
    <t>Honduras</t>
  </si>
  <si>
    <t>Croatia</t>
  </si>
  <si>
    <t>Haiti</t>
  </si>
  <si>
    <t>Hungary</t>
  </si>
  <si>
    <t>Indonesia</t>
  </si>
  <si>
    <t>Isle of Man</t>
  </si>
  <si>
    <t>India</t>
  </si>
  <si>
    <t>British Indian Ocean Territory</t>
  </si>
  <si>
    <t>Ireland</t>
  </si>
  <si>
    <t>Iran</t>
  </si>
  <si>
    <t>Iraq</t>
  </si>
  <si>
    <t>Iceland</t>
  </si>
  <si>
    <t>Israel</t>
  </si>
  <si>
    <t>Italy</t>
  </si>
  <si>
    <t>Jamaica</t>
  </si>
  <si>
    <t>Jersey</t>
  </si>
  <si>
    <t>Jordan</t>
  </si>
  <si>
    <t>Japan</t>
  </si>
  <si>
    <t>Kazakhstan</t>
  </si>
  <si>
    <t>Kenya</t>
  </si>
  <si>
    <t>Kyrgyzstan</t>
  </si>
  <si>
    <t>Cambodia</t>
  </si>
  <si>
    <t>Kiribati</t>
  </si>
  <si>
    <t>Saint Kitts and Nevis</t>
  </si>
  <si>
    <t>South Korea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</si>
  <si>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</si>
  <si>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</si>
  <si>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</si>
  <si>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</si>
  <si>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</si>
  <si>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</si>
  <si>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</si>
  <si>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</si>
  <si>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</si>
  <si>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</si>
  <si>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</si>
  <si>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</si>
  <si>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Saint-Martin</t>
  </si>
  <si>
    <t>Morocco</t>
  </si>
  <si>
    <t>Monaco</t>
  </si>
  <si>
    <t>Moldova</t>
  </si>
  <si>
    <t>Madagascar</t>
  </si>
  <si>
    <t>Maldives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</si>
  <si>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</si>
  <si>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</si>
  <si>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</si>
  <si>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</si>
  <si>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</si>
  <si>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</si>
  <si>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</si>
  <si>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</si>
  <si>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</si>
  <si>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</si>
  <si>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</si>
  <si>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Martinique</t>
  </si>
  <si>
    <t>Mauritius</t>
  </si>
  <si>
    <t>Malawi</t>
  </si>
  <si>
    <t>Malaysia</t>
  </si>
  <si>
    <t>Mayotte</t>
  </si>
  <si>
    <t>Namibia</t>
  </si>
  <si>
    <t>New Caledonia</t>
  </si>
  <si>
    <t>Niger</t>
  </si>
  <si>
    <t>Norfolk Island</t>
  </si>
  <si>
    <t>Nigeria</t>
  </si>
  <si>
    <t>Nicaragua</t>
  </si>
  <si>
    <t>Niue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</si>
  <si>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</si>
  <si>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</si>
  <si>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</si>
  <si>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</si>
  <si>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</si>
  <si>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</si>
  <si>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</si>
  <si>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</si>
  <si>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</si>
  <si>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</si>
  <si>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</si>
  <si>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</si>
  <si>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</si>
  <si>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</si>
  <si>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</si>
  <si>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</si>
  <si>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</si>
  <si>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</si>
  <si>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</si>
  <si>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</si>
  <si>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</si>
  <si>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</si>
  <si>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</si>
  <si>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</si>
  <si>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</si>
  <si>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</si>
  <si>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</si>
  <si>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</si>
  <si>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South Georgia and the South Sand</t>
  </si>
  <si>
    <t>Saint Helena, Ascension and Tris</t>
  </si>
  <si>
    <t>Svalbard and Jan Mayen</t>
  </si>
  <si>
    <t>Solomon Islands</t>
  </si>
  <si>
    <t>Sierra Leone</t>
  </si>
  <si>
    <t>El Salvador</t>
  </si>
  <si>
    <t>San Marino</t>
  </si>
  <si>
    <t>Somalia</t>
  </si>
  <si>
    <t>Saint Pierre and Miquelon</t>
  </si>
  <si>
    <t>Serbia</t>
  </si>
  <si>
    <t>South Sudan</t>
  </si>
  <si>
    <t>Suriname</t>
  </si>
  <si>
    <t>Slovakia</t>
  </si>
  <si>
    <t>Slovenia</t>
  </si>
  <si>
    <t>Sweden</t>
  </si>
  <si>
    <t>Swaziland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</si>
  <si>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</si>
  <si>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</si>
  <si>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</si>
  <si>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</si>
  <si>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</si>
  <si>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</si>
  <si>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</si>
  <si>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</si>
  <si>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Tokelau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</si>
  <si>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</si>
  <si>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</si>
  <si>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</si>
  <si>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</si>
  <si>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</si>
  <si>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</si>
  <si>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</si>
  <si>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</si>
  <si>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</si>
  <si>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</si>
  <si>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</si>
  <si>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United States Minor Outlying Isl</t>
  </si>
  <si>
    <t>Uruguay</t>
  </si>
  <si>
    <t>United States</t>
  </si>
  <si>
    <t>Uzbekistan</t>
  </si>
  <si>
    <t>Vatican City</t>
  </si>
  <si>
    <t>Saint Vincent and the Grenadines</t>
  </si>
  <si>
    <t>Venezuela</t>
  </si>
  <si>
    <t>British Virgin Islands</t>
  </si>
  <si>
    <t>Virgin Islands, U.S.</t>
  </si>
  <si>
    <t>Vietnam</t>
  </si>
  <si>
    <t>Vanuatu</t>
  </si>
  <si>
    <t>Wallis and Futuna</t>
  </si>
  <si>
    <t>Samoa</t>
  </si>
  <si>
    <t>Akrotiri and Dhekelia</t>
  </si>
  <si>
    <t>Caspian Sea</t>
  </si>
  <si>
    <t>Clipperton Island</t>
  </si>
  <si>
    <t>Kosovo</t>
  </si>
  <si>
    <t>Paracel Islands</t>
  </si>
  <si>
    <t>Spratly Islands</t>
  </si>
  <si>
    <t>Yemen</t>
  </si>
  <si>
    <t>South Africa</t>
  </si>
  <si>
    <t>Zambia</t>
  </si>
  <si>
    <t>Northern Cyprus</t>
  </si>
  <si>
    <t>Zimbabwe</t>
  </si>
  <si>
    <t>Aland</t>
  </si>
  <si>
    <t>Saint-Barthelemy</t>
  </si>
  <si>
    <t>Mexico</t>
  </si>
  <si>
    <t>Reunion</t>
  </si>
  <si>
    <t>Sao Tome and Principe</t>
  </si>
  <si>
    <t>UNISO</t>
  </si>
  <si>
    <t>KOS</t>
  </si>
  <si>
    <t>UN name</t>
  </si>
  <si>
    <t>UN code</t>
  </si>
  <si>
    <t>Saint Barthélemy</t>
  </si>
  <si>
    <t>Bolivia (Plurinational State of)</t>
  </si>
  <si>
    <t>Brunei Darussalam</t>
  </si>
  <si>
    <t>Côte d'Ivoire</t>
  </si>
  <si>
    <t>Congo</t>
  </si>
  <si>
    <t>Curaçao</t>
  </si>
  <si>
    <t>Falkland Islands (Malvinas)</t>
  </si>
  <si>
    <t>Micronesia (Fed. States of)</t>
  </si>
  <si>
    <t>Heard Island and McDonald Islands</t>
  </si>
  <si>
    <t>Iran (Islamic Republic of)</t>
  </si>
  <si>
    <t>Republic of Korea</t>
  </si>
  <si>
    <t>Lao People's Democratic Republic</t>
  </si>
  <si>
    <t>Republic of Moldova</t>
  </si>
  <si>
    <t>Pitcairn</t>
  </si>
  <si>
    <t>Dem. People's Republic of Korea</t>
  </si>
  <si>
    <t>State of Palestine</t>
  </si>
  <si>
    <t>Réunion</t>
  </si>
  <si>
    <t>Russian Federation</t>
  </si>
  <si>
    <t>South Georgia and the South Sandwich Islands</t>
  </si>
  <si>
    <t>Saint Helena</t>
  </si>
  <si>
    <t>Eswatini</t>
  </si>
  <si>
    <t>Sint Maarten (Dutch part)</t>
  </si>
  <si>
    <t>Syrian Arab Republic</t>
  </si>
  <si>
    <t>United Republic of Tanzania</t>
  </si>
  <si>
    <t>United States of America</t>
  </si>
  <si>
    <t>Holy See</t>
  </si>
  <si>
    <t>Venezuela (Bolivarian Republic of)</t>
  </si>
  <si>
    <t>United States Virgin Islands</t>
  </si>
  <si>
    <t>Viet Nam</t>
  </si>
  <si>
    <t>Wallis and Futuna Islands</t>
  </si>
  <si>
    <t>Kosovo (under UNSC res. 1244)</t>
  </si>
  <si>
    <t>China, Taiwan Province of China</t>
  </si>
  <si>
    <t>UN SDG Region</t>
  </si>
  <si>
    <t>UN Dev group</t>
  </si>
  <si>
    <t>UN Income Group</t>
  </si>
  <si>
    <t>Latin America and the Caribbean</t>
  </si>
  <si>
    <t>Central and Southern Asia</t>
  </si>
  <si>
    <t>Sub-Saharan Africa</t>
  </si>
  <si>
    <t>Europe</t>
  </si>
  <si>
    <t>Northern Africa and Western Asia</t>
  </si>
  <si>
    <t>Oceania</t>
  </si>
  <si>
    <t>Australia and New Zealand</t>
  </si>
  <si>
    <t>Northern America</t>
  </si>
  <si>
    <t>Eastern and Southern Asia</t>
  </si>
  <si>
    <t>High Income</t>
  </si>
  <si>
    <t>Low Income</t>
  </si>
  <si>
    <t xml:space="preserve">Lower Middle </t>
  </si>
  <si>
    <t>N/A</t>
  </si>
  <si>
    <t xml:space="preserve">Upper Middle </t>
  </si>
  <si>
    <t>Saint Martin (French part)</t>
  </si>
  <si>
    <t>Global Code</t>
  </si>
  <si>
    <t>ISO-alpha3 Code</t>
  </si>
  <si>
    <t>Global Name</t>
  </si>
  <si>
    <t>Region Code</t>
  </si>
  <si>
    <t>Region Name</t>
  </si>
  <si>
    <t>Sub-region Code</t>
  </si>
  <si>
    <t>SDG_Region</t>
  </si>
  <si>
    <t>Sub-region Name</t>
  </si>
  <si>
    <t>Intermediate Region Code</t>
  </si>
  <si>
    <t>Intermediate Region Name</t>
  </si>
  <si>
    <t>Country or Area</t>
  </si>
  <si>
    <t>M49 Code</t>
  </si>
  <si>
    <t>ISO-alpha2 Code</t>
  </si>
  <si>
    <t>Least Developed Countries (LDC)</t>
  </si>
  <si>
    <t>Land Locked Developing Countries (LLDC)</t>
  </si>
  <si>
    <t>Small Island Developing States (SIDS)</t>
  </si>
  <si>
    <t>Developed / Developing Countries</t>
  </si>
  <si>
    <t>World</t>
  </si>
  <si>
    <t>Africa</t>
  </si>
  <si>
    <t>Northern Africa</t>
  </si>
  <si>
    <t>DZ</t>
  </si>
  <si>
    <t>Developing</t>
  </si>
  <si>
    <t>EG</t>
  </si>
  <si>
    <t>LY</t>
  </si>
  <si>
    <t>MA</t>
  </si>
  <si>
    <t>SD</t>
  </si>
  <si>
    <t>x</t>
  </si>
  <si>
    <t>TN</t>
  </si>
  <si>
    <t>EH</t>
  </si>
  <si>
    <t>Eastern Africa</t>
  </si>
  <si>
    <t>IO</t>
  </si>
  <si>
    <t>BI</t>
  </si>
  <si>
    <t>KM</t>
  </si>
  <si>
    <t>DJ</t>
  </si>
  <si>
    <t>ER</t>
  </si>
  <si>
    <t>ET</t>
  </si>
  <si>
    <t>TF</t>
  </si>
  <si>
    <t>KE</t>
  </si>
  <si>
    <t>MG</t>
  </si>
  <si>
    <t>MW</t>
  </si>
  <si>
    <t>MU</t>
  </si>
  <si>
    <t>YT</t>
  </si>
  <si>
    <t>MZ</t>
  </si>
  <si>
    <t>RE</t>
  </si>
  <si>
    <t>RW</t>
  </si>
  <si>
    <t>SC</t>
  </si>
  <si>
    <t>SO</t>
  </si>
  <si>
    <t>SS</t>
  </si>
  <si>
    <t>UG</t>
  </si>
  <si>
    <t>TZ</t>
  </si>
  <si>
    <t>ZM</t>
  </si>
  <si>
    <t>ZW</t>
  </si>
  <si>
    <t>Middle Africa</t>
  </si>
  <si>
    <t>AO</t>
  </si>
  <si>
    <t>CM</t>
  </si>
  <si>
    <t>CF</t>
  </si>
  <si>
    <t>TD</t>
  </si>
  <si>
    <t>CG</t>
  </si>
  <si>
    <t>CD</t>
  </si>
  <si>
    <t>GQ</t>
  </si>
  <si>
    <t>GA</t>
  </si>
  <si>
    <t>ST</t>
  </si>
  <si>
    <t>Southern Africa</t>
  </si>
  <si>
    <t>BW</t>
  </si>
  <si>
    <t>SZ</t>
  </si>
  <si>
    <t>LS</t>
  </si>
  <si>
    <t>NA</t>
  </si>
  <si>
    <t>ZA</t>
  </si>
  <si>
    <t>Western Africa</t>
  </si>
  <si>
    <t>BJ</t>
  </si>
  <si>
    <t>BF</t>
  </si>
  <si>
    <t>CV</t>
  </si>
  <si>
    <t>Côte d’Ivoire</t>
  </si>
  <si>
    <t>CI</t>
  </si>
  <si>
    <t>GM</t>
  </si>
  <si>
    <t>GH</t>
  </si>
  <si>
    <t>GN</t>
  </si>
  <si>
    <t>GW</t>
  </si>
  <si>
    <t>LR</t>
  </si>
  <si>
    <t>ML</t>
  </si>
  <si>
    <t>MR</t>
  </si>
  <si>
    <t>NE</t>
  </si>
  <si>
    <t>NG</t>
  </si>
  <si>
    <t>SH</t>
  </si>
  <si>
    <t>SN</t>
  </si>
  <si>
    <t>SL</t>
  </si>
  <si>
    <t>TG</t>
  </si>
  <si>
    <t>Americas</t>
  </si>
  <si>
    <t>Caribbean</t>
  </si>
  <si>
    <t>AI</t>
  </si>
  <si>
    <t>AG</t>
  </si>
  <si>
    <t>AW</t>
  </si>
  <si>
    <t>BS</t>
  </si>
  <si>
    <t>BB</t>
  </si>
  <si>
    <t>BQ</t>
  </si>
  <si>
    <t>VG</t>
  </si>
  <si>
    <t>KY</t>
  </si>
  <si>
    <t>CU</t>
  </si>
  <si>
    <t>CW</t>
  </si>
  <si>
    <t>DM</t>
  </si>
  <si>
    <t>DO</t>
  </si>
  <si>
    <t>GD</t>
  </si>
  <si>
    <t>GP</t>
  </si>
  <si>
    <t>HT</t>
  </si>
  <si>
    <t>JM</t>
  </si>
  <si>
    <t>MQ</t>
  </si>
  <si>
    <t>MS</t>
  </si>
  <si>
    <t>PR</t>
  </si>
  <si>
    <t>BL</t>
  </si>
  <si>
    <t>KN</t>
  </si>
  <si>
    <t>LC</t>
  </si>
  <si>
    <t>Saint Martin (French Part)</t>
  </si>
  <si>
    <t>MF</t>
  </si>
  <si>
    <t>VC</t>
  </si>
  <si>
    <t>SX</t>
  </si>
  <si>
    <t>TT</t>
  </si>
  <si>
    <t>TC</t>
  </si>
  <si>
    <t>VI</t>
  </si>
  <si>
    <t>Central America</t>
  </si>
  <si>
    <t>BZ</t>
  </si>
  <si>
    <t>CR</t>
  </si>
  <si>
    <t>SV</t>
  </si>
  <si>
    <t>GT</t>
  </si>
  <si>
    <t>HN</t>
  </si>
  <si>
    <t>MX</t>
  </si>
  <si>
    <t>NI</t>
  </si>
  <si>
    <t>PA</t>
  </si>
  <si>
    <t>South America</t>
  </si>
  <si>
    <t>AR</t>
  </si>
  <si>
    <t>BO</t>
  </si>
  <si>
    <t>BV</t>
  </si>
  <si>
    <t>BR</t>
  </si>
  <si>
    <t>CL</t>
  </si>
  <si>
    <t>CO</t>
  </si>
  <si>
    <t>EC</t>
  </si>
  <si>
    <t>FK</t>
  </si>
  <si>
    <t>GF</t>
  </si>
  <si>
    <t>GY</t>
  </si>
  <si>
    <t>PY</t>
  </si>
  <si>
    <t>PE</t>
  </si>
  <si>
    <t>GS</t>
  </si>
  <si>
    <t>SR</t>
  </si>
  <si>
    <t>UY</t>
  </si>
  <si>
    <t>VE</t>
  </si>
  <si>
    <t>BM</t>
  </si>
  <si>
    <t>Developed</t>
  </si>
  <si>
    <t>CA</t>
  </si>
  <si>
    <t>GL</t>
  </si>
  <si>
    <t>PM</t>
  </si>
  <si>
    <t>US</t>
  </si>
  <si>
    <t>AQ</t>
  </si>
  <si>
    <t>Asia</t>
  </si>
  <si>
    <t>Central Asia</t>
  </si>
  <si>
    <t>KZ</t>
  </si>
  <si>
    <t>KG</t>
  </si>
  <si>
    <t>TJ</t>
  </si>
  <si>
    <t>TM</t>
  </si>
  <si>
    <t>UZ</t>
  </si>
  <si>
    <t>Eastern Asia</t>
  </si>
  <si>
    <t>CN</t>
  </si>
  <si>
    <t>HKG</t>
  </si>
  <si>
    <t>China, Hong Kong Special Administrative Region</t>
  </si>
  <si>
    <t>HK</t>
  </si>
  <si>
    <t>MAC</t>
  </si>
  <si>
    <t>China, Macao Special Administrative Region</t>
  </si>
  <si>
    <t>MO</t>
  </si>
  <si>
    <t>Democratic People's Republic of Korea</t>
  </si>
  <si>
    <t>KP</t>
  </si>
  <si>
    <t>JP</t>
  </si>
  <si>
    <t>MN</t>
  </si>
  <si>
    <t>KR</t>
  </si>
  <si>
    <t>South-eastern Asia</t>
  </si>
  <si>
    <t>BN</t>
  </si>
  <si>
    <t>KH</t>
  </si>
  <si>
    <t>ID</t>
  </si>
  <si>
    <t>LA</t>
  </si>
  <si>
    <t>MY</t>
  </si>
  <si>
    <t>MM</t>
  </si>
  <si>
    <t>PH</t>
  </si>
  <si>
    <t>SG</t>
  </si>
  <si>
    <t>TH</t>
  </si>
  <si>
    <t>TL</t>
  </si>
  <si>
    <t>VN</t>
  </si>
  <si>
    <t>Southern Asia</t>
  </si>
  <si>
    <t>AF</t>
  </si>
  <si>
    <t>BD</t>
  </si>
  <si>
    <t>BT</t>
  </si>
  <si>
    <t>IN</t>
  </si>
  <si>
    <t>IR</t>
  </si>
  <si>
    <t>MV</t>
  </si>
  <si>
    <t>NP</t>
  </si>
  <si>
    <t>PK</t>
  </si>
  <si>
    <t>LK</t>
  </si>
  <si>
    <t>Western Asia</t>
  </si>
  <si>
    <t>AM</t>
  </si>
  <si>
    <t>AZ</t>
  </si>
  <si>
    <t>BH</t>
  </si>
  <si>
    <t>CY</t>
  </si>
  <si>
    <t>GE</t>
  </si>
  <si>
    <t>IQ</t>
  </si>
  <si>
    <t>IL</t>
  </si>
  <si>
    <t>JO</t>
  </si>
  <si>
    <t>KW</t>
  </si>
  <si>
    <t>LB</t>
  </si>
  <si>
    <t>OM</t>
  </si>
  <si>
    <t>QA</t>
  </si>
  <si>
    <t>SA</t>
  </si>
  <si>
    <t>PS</t>
  </si>
  <si>
    <t>SY</t>
  </si>
  <si>
    <t>TR</t>
  </si>
  <si>
    <t>AE</t>
  </si>
  <si>
    <t>YE</t>
  </si>
  <si>
    <t>Eastern Europe</t>
  </si>
  <si>
    <t>BY</t>
  </si>
  <si>
    <t>BG</t>
  </si>
  <si>
    <t>CZ</t>
  </si>
  <si>
    <t>HU</t>
  </si>
  <si>
    <t>PL</t>
  </si>
  <si>
    <t>MD</t>
  </si>
  <si>
    <t>RO</t>
  </si>
  <si>
    <t>RU</t>
  </si>
  <si>
    <t>SK</t>
  </si>
  <si>
    <t>UA</t>
  </si>
  <si>
    <t>Northern Europe</t>
  </si>
  <si>
    <t>Åland Islands</t>
  </si>
  <si>
    <t>AX</t>
  </si>
  <si>
    <t>GG</t>
  </si>
  <si>
    <t>JE</t>
  </si>
  <si>
    <t>Sark</t>
  </si>
  <si>
    <t>DK</t>
  </si>
  <si>
    <t>EE</t>
  </si>
  <si>
    <t>FO</t>
  </si>
  <si>
    <t>FI</t>
  </si>
  <si>
    <t>IS</t>
  </si>
  <si>
    <t>IE</t>
  </si>
  <si>
    <t>IM</t>
  </si>
  <si>
    <t>LV</t>
  </si>
  <si>
    <t>LT</t>
  </si>
  <si>
    <t>NO</t>
  </si>
  <si>
    <t>Svalbard and Jan Mayen Islands</t>
  </si>
  <si>
    <t>SJ</t>
  </si>
  <si>
    <t>SE</t>
  </si>
  <si>
    <t>United Kingdom of Great Britain and Northern Ireland</t>
  </si>
  <si>
    <t>GB</t>
  </si>
  <si>
    <t>Southern Europe</t>
  </si>
  <si>
    <t>AL</t>
  </si>
  <si>
    <t>AD</t>
  </si>
  <si>
    <t>BA</t>
  </si>
  <si>
    <t>HR</t>
  </si>
  <si>
    <t>GI</t>
  </si>
  <si>
    <t>GR</t>
  </si>
  <si>
    <t>VA</t>
  </si>
  <si>
    <t>IT</t>
  </si>
  <si>
    <t>MT</t>
  </si>
  <si>
    <t>ME</t>
  </si>
  <si>
    <t>MK</t>
  </si>
  <si>
    <t>PT</t>
  </si>
  <si>
    <t>SM</t>
  </si>
  <si>
    <t>RS</t>
  </si>
  <si>
    <t>SI</t>
  </si>
  <si>
    <t>ES</t>
  </si>
  <si>
    <t>Western Europe</t>
  </si>
  <si>
    <t>AT</t>
  </si>
  <si>
    <t>BE</t>
  </si>
  <si>
    <t>FR</t>
  </si>
  <si>
    <t>DE</t>
  </si>
  <si>
    <t>LI</t>
  </si>
  <si>
    <t>LU</t>
  </si>
  <si>
    <t>MC</t>
  </si>
  <si>
    <t>NL</t>
  </si>
  <si>
    <t>CH</t>
  </si>
  <si>
    <t>AU</t>
  </si>
  <si>
    <t>CX</t>
  </si>
  <si>
    <t>Cocos (Keeling) Islands</t>
  </si>
  <si>
    <t>CC</t>
  </si>
  <si>
    <t>HM</t>
  </si>
  <si>
    <t>NZ</t>
  </si>
  <si>
    <t>NF</t>
  </si>
  <si>
    <t>Melanesia</t>
  </si>
  <si>
    <t>FJ</t>
  </si>
  <si>
    <t>NC</t>
  </si>
  <si>
    <t>PG</t>
  </si>
  <si>
    <t>SB</t>
  </si>
  <si>
    <t>VU</t>
  </si>
  <si>
    <t>GU</t>
  </si>
  <si>
    <t>KI</t>
  </si>
  <si>
    <t>MH</t>
  </si>
  <si>
    <t>Micronesia (Federated States of)</t>
  </si>
  <si>
    <t>FM</t>
  </si>
  <si>
    <t>NR</t>
  </si>
  <si>
    <t>MP</t>
  </si>
  <si>
    <t>PW</t>
  </si>
  <si>
    <t>United States Minor Outlying Islands</t>
  </si>
  <si>
    <t>UM</t>
  </si>
  <si>
    <t>Polynesia</t>
  </si>
  <si>
    <t>AS</t>
  </si>
  <si>
    <t>CK</t>
  </si>
  <si>
    <t>PF</t>
  </si>
  <si>
    <t>NU</t>
  </si>
  <si>
    <t>PN</t>
  </si>
  <si>
    <t>WS</t>
  </si>
  <si>
    <t>TK</t>
  </si>
  <si>
    <t>TO</t>
  </si>
  <si>
    <t>TV</t>
  </si>
  <si>
    <t>WF</t>
  </si>
  <si>
    <t>Europe and Northern America</t>
  </si>
  <si>
    <t>WB Income Group</t>
  </si>
  <si>
    <t>Melanesia-Micronesia-Polynesia</t>
  </si>
  <si>
    <t>54-57-61</t>
  </si>
  <si>
    <t>UN intermediate group</t>
  </si>
  <si>
    <t>01_Northern Africa</t>
  </si>
  <si>
    <t>02_Middle Africa</t>
  </si>
  <si>
    <t>03_Eastern Africa</t>
  </si>
  <si>
    <t>04_Western Africa</t>
  </si>
  <si>
    <t>05_Southern Africa</t>
  </si>
  <si>
    <t>06_Eastern Asia</t>
  </si>
  <si>
    <t>07_Western Asia</t>
  </si>
  <si>
    <t>08_Central Asia</t>
  </si>
  <si>
    <t>09_South-eastern Asia</t>
  </si>
  <si>
    <t>10_Southern Asia</t>
  </si>
  <si>
    <t>11_Northern America</t>
  </si>
  <si>
    <t>12_Central America</t>
  </si>
  <si>
    <t>13_Caribbean</t>
  </si>
  <si>
    <t>14_South America</t>
  </si>
  <si>
    <t>15_Northern Europe</t>
  </si>
  <si>
    <t>16_Eastern Europe</t>
  </si>
  <si>
    <t>17_Western Europe</t>
  </si>
  <si>
    <t>18_Southern Europe</t>
  </si>
  <si>
    <t>19_Australia and New Zealand</t>
  </si>
  <si>
    <t>20_Melanesia-Micronesia-Polynesia</t>
  </si>
  <si>
    <t>21_Antarctica</t>
  </si>
  <si>
    <t>(leeg)</t>
  </si>
  <si>
    <t>Eindtotaal</t>
  </si>
  <si>
    <t>Itm name</t>
  </si>
  <si>
    <t>numbered itm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</si>
</sst>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0"/>
      <color theme="1"/>
      <name val="EC Square Sans Pro"/>
      <family val="2"/>
    </font>
    <font>
      <sz val="10"/>
      <color theme="1"/>
      <name val="EC Square Sans Pro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EC Square Sans Pro"/>
      <family val="2"/>
    </font>
    <font>
      <b/>
      <sz val="13"/>
      <color theme="3"/>
      <name val="EC Square Sans Pro"/>
      <family val="2"/>
    </font>
    <font>
      <b/>
      <sz val="11"/>
      <color theme="3"/>
      <name val="EC Square Sans Pro"/>
      <family val="2"/>
    </font>
    <font>
      <sz val="10"/>
      <color rgb="FF006100"/>
      <name val="EC Square Sans Pro"/>
      <family val="2"/>
    </font>
    <font>
      <sz val="10"/>
      <color rgb="FF9C0006"/>
      <name val="EC Square Sans Pro"/>
      <family val="2"/>
    </font>
    <font>
      <sz val="10"/>
      <color rgb="FF9C6500"/>
      <name val="EC Square Sans Pro"/>
      <family val="2"/>
    </font>
    <font>
      <sz val="10"/>
      <color rgb="FF3F3F76"/>
      <name val="EC Square Sans Pro"/>
      <family val="2"/>
    </font>
    <font>
      <b/>
      <sz val="10"/>
      <color rgb="FF3F3F3F"/>
      <name val="EC Square Sans Pro"/>
      <family val="2"/>
    </font>
    <font>
      <b/>
      <sz val="10"/>
      <color rgb="FFFA7D00"/>
      <name val="EC Square Sans Pro"/>
      <family val="2"/>
    </font>
    <font>
      <sz val="10"/>
      <color rgb="FFFA7D00"/>
      <name val="EC Square Sans Pro"/>
      <family val="2"/>
    </font>
    <font>
      <b/>
      <sz val="10"/>
      <color theme="0"/>
      <name val="EC Square Sans Pro"/>
      <family val="2"/>
    </font>
    <font>
      <sz val="10"/>
      <color rgb="FFFF0000"/>
      <name val="EC Square Sans Pro"/>
      <family val="2"/>
    </font>
    <font>
      <i/>
      <sz val="10"/>
      <color rgb="FF7F7F7F"/>
      <name val="EC Square Sans Pro"/>
      <family val="2"/>
    </font>
    <font>
      <b/>
      <sz val="10"/>
      <color theme="1"/>
      <name val="EC Square Sans Pro"/>
      <family val="2"/>
    </font>
    <font>
      <sz val="10"/>
      <color theme="0"/>
      <name val="EC Square Sans Pro"/>
      <family val="2"/>
    </font>
    <font>
      <sz val="11"/>
      <name val="Calibri"/>
      <family val="2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1" fontId="0" fillId="0" borderId="0" xfId="0" applyNumberFormat="1"/>
    <xf numFmtId="1" fontId="16" fillId="0" borderId="0" xfId="0" applyNumberFormat="1" applyFont="1"/>
    <xf numFmtId="0" fontId="16" fillId="0" borderId="0" xfId="0" applyFont="1"/>
    <xf numFmtId="0" fontId="19" fillId="0" borderId="0" xfId="42" applyFont="1"/>
    <xf numFmtId="0" fontId="18" fillId="0" borderId="0" xfId="42"/>
    <xf numFmtId="1" fontId="18" fillId="0" borderId="0" xfId="42" applyNumberFormat="1"/>
    <xf numFmtId="0" fontId="18" fillId="0" borderId="0" xfId="42" applyAlignment="1">
      <alignment horizontal="right"/>
    </xf>
    <xf numFmtId="0" fontId="0" fillId="0" borderId="0" xfId="0" applyAlignment="1">
      <alignment horizontal="left"/>
    </xf>
    <xf numFmtId="0" fontId="0" fillId="0" borderId="0" xfId="0" pivotButt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rmal 2" xfId="42" xr:uid="{00000000-0005-0000-0000-000025000000}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1" defaultTableStyle="TableStyleMedium2" defaultPivotStyle="PivotStyleLight16">
    <tableStyle name="Invisible" pivot="0" table="0" count="0" xr9:uid="{CCD8403C-D5C8-4C98-B964-CBE7B6C13D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Jacobs-Crisioni" refreshedDate="45761.608716319446" createdVersion="8" refreshedVersion="8" minRefreshableVersion="3" recordCount="249" xr:uid="{6594A151-B173-4D48-8306-8E85D8761893}">
  <cacheSource type="worksheet">
    <worksheetSource ref="A1:S250" sheet="UNSD_met_list"/>
  </cacheSource>
  <cacheFields count="19">
    <cacheField name="Global Code" numFmtId="1">
      <sharedItems containsSemiMixedTypes="0" containsString="0" containsNumber="1" containsInteger="1" minValue="1" maxValue="1"/>
    </cacheField>
    <cacheField name="ISO-alpha3 Code" numFmtId="0">
      <sharedItems containsBlank="1"/>
    </cacheField>
    <cacheField name="Global Name" numFmtId="0">
      <sharedItems/>
    </cacheField>
    <cacheField name="Region Code" numFmtId="0">
      <sharedItems containsString="0" containsBlank="1" containsNumber="1" containsInteger="1" minValue="2" maxValue="150"/>
    </cacheField>
    <cacheField name="Region Name" numFmtId="0">
      <sharedItems containsBlank="1"/>
    </cacheField>
    <cacheField name="Sub-region Code" numFmtId="0">
      <sharedItems containsString="0" containsBlank="1" containsNumber="1" containsInteger="1" minValue="15" maxValue="419"/>
    </cacheField>
    <cacheField name="SDG_Region" numFmtId="1">
      <sharedItems/>
    </cacheField>
    <cacheField name="Sub-region Name" numFmtId="0">
      <sharedItems containsBlank="1"/>
    </cacheField>
    <cacheField name="Intermediate Region Code" numFmtId="0">
      <sharedItems containsBlank="1" containsMixedTypes="1" containsNumber="1" containsInteger="1" minValue="5" maxValue="155" count="21">
        <n v="15"/>
        <n v="14"/>
        <n v="17"/>
        <n v="18"/>
        <n v="11"/>
        <n v="29"/>
        <n v="13"/>
        <n v="5"/>
        <n v="21"/>
        <m/>
        <n v="143"/>
        <n v="30"/>
        <n v="35"/>
        <n v="34"/>
        <n v="145"/>
        <n v="151"/>
        <n v="154"/>
        <n v="39"/>
        <n v="155"/>
        <n v="53"/>
        <s v="54-57-61"/>
      </sharedItems>
    </cacheField>
    <cacheField name="M49 Code" numFmtId="1">
      <sharedItems containsSemiMixedTypes="0" containsString="0" containsNumber="1" containsInteger="1" minValue="4" maxValue="894"/>
    </cacheField>
    <cacheField name="Intermediate Region Name" numFmtId="0">
      <sharedItems containsBlank="1" count="21">
        <s v="Northern Africa"/>
        <s v="Eastern Africa"/>
        <s v="Middle Africa"/>
        <s v="Southern Africa"/>
        <s v="Western Africa"/>
        <s v="Caribbean"/>
        <s v="Central America"/>
        <s v="South America"/>
        <s v="Northern America"/>
        <m/>
        <s v="Central Asia"/>
        <s v="Eastern Asia"/>
        <s v="South-eastern Asia"/>
        <s v="Southern Asia"/>
        <s v="Western Asia"/>
        <s v="Eastern Europe"/>
        <s v="Northern Europe"/>
        <s v="Southern Europe"/>
        <s v="Western Europe"/>
        <s v="Australia and New Zealand"/>
        <s v="Melanesia-Micronesia-Polynesia"/>
      </sharedItems>
    </cacheField>
    <cacheField name="Country or Area" numFmtId="0">
      <sharedItems/>
    </cacheField>
    <cacheField name="M49 Code2" numFmtId="1">
      <sharedItems containsSemiMixedTypes="0" containsString="0" containsNumber="1" containsInteger="1" minValue="4" maxValue="894"/>
    </cacheField>
    <cacheField name="ISO-alpha2 Code" numFmtId="0">
      <sharedItems containsBlank="1"/>
    </cacheField>
    <cacheField name="ISO-alpha3 Code2" numFmtId="0">
      <sharedItems containsBlank="1"/>
    </cacheField>
    <cacheField name="Least Developed Countries (LDC)" numFmtId="0">
      <sharedItems containsBlank="1"/>
    </cacheField>
    <cacheField name="Land Locked Developing Countries (LLDC)" numFmtId="0">
      <sharedItems containsBlank="1"/>
    </cacheField>
    <cacheField name="Small Island Developing States (SIDS)" numFmtId="0">
      <sharedItems containsBlank="1"/>
    </cacheField>
    <cacheField name="Developed / Developing Countri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n v="1"/>
    <s v="DZA"/>
    <s v="World"/>
    <n v="2"/>
    <s v="Africa"/>
    <n v="15"/>
    <s v="Northern Africa and Western Asia"/>
    <s v="Northern Africa"/>
    <x v="0"/>
    <n v="12"/>
    <x v="0"/>
    <s v="Algeria"/>
    <n v="12"/>
    <s v="DZ"/>
    <s v="DZA"/>
    <m/>
    <m/>
    <m/>
    <s v="Developing"/>
  </r>
  <r>
    <n v="1"/>
    <s v="EGY"/>
    <s v="World"/>
    <n v="2"/>
    <s v="Africa"/>
    <n v="15"/>
    <s v="Northern Africa and Western Asia"/>
    <s v="Northern Africa"/>
    <x v="0"/>
    <n v="818"/>
    <x v="0"/>
    <s v="Egypt"/>
    <n v="818"/>
    <s v="EG"/>
    <s v="EGY"/>
    <m/>
    <m/>
    <m/>
    <s v="Developing"/>
  </r>
  <r>
    <n v="1"/>
    <s v="LBY"/>
    <s v="World"/>
    <n v="2"/>
    <s v="Africa"/>
    <n v="15"/>
    <s v="Northern Africa and Western Asia"/>
    <s v="Northern Africa"/>
    <x v="0"/>
    <n v="434"/>
    <x v="0"/>
    <s v="Libya"/>
    <n v="434"/>
    <s v="LY"/>
    <s v="LBY"/>
    <m/>
    <m/>
    <m/>
    <s v="Developing"/>
  </r>
  <r>
    <n v="1"/>
    <s v="MAR"/>
    <s v="World"/>
    <n v="2"/>
    <s v="Africa"/>
    <n v="15"/>
    <s v="Northern Africa and Western Asia"/>
    <s v="Northern Africa"/>
    <x v="0"/>
    <n v="504"/>
    <x v="0"/>
    <s v="Morocco"/>
    <n v="504"/>
    <s v="MA"/>
    <s v="MAR"/>
    <m/>
    <m/>
    <m/>
    <s v="Developing"/>
  </r>
  <r>
    <n v="1"/>
    <s v="SDN"/>
    <s v="World"/>
    <n v="2"/>
    <s v="Africa"/>
    <n v="15"/>
    <s v="Northern Africa and Western Asia"/>
    <s v="Northern Africa"/>
    <x v="0"/>
    <n v="729"/>
    <x v="0"/>
    <s v="Sudan"/>
    <n v="729"/>
    <s v="SD"/>
    <s v="SDN"/>
    <s v="x"/>
    <m/>
    <m/>
    <s v="Developing"/>
  </r>
  <r>
    <n v="1"/>
    <s v="TUN"/>
    <s v="World"/>
    <n v="2"/>
    <s v="Africa"/>
    <n v="15"/>
    <s v="Northern Africa and Western Asia"/>
    <s v="Northern Africa"/>
    <x v="0"/>
    <n v="788"/>
    <x v="0"/>
    <s v="Tunisia"/>
    <n v="788"/>
    <s v="TN"/>
    <s v="TUN"/>
    <m/>
    <m/>
    <m/>
    <s v="Developing"/>
  </r>
  <r>
    <n v="1"/>
    <s v="ESH"/>
    <s v="World"/>
    <n v="2"/>
    <s v="Africa"/>
    <n v="15"/>
    <s v="Northern Africa and Western Asia"/>
    <s v="Northern Africa"/>
    <x v="0"/>
    <n v="732"/>
    <x v="0"/>
    <s v="Western Sahara"/>
    <n v="732"/>
    <s v="EH"/>
    <s v="ESH"/>
    <m/>
    <m/>
    <m/>
    <s v="Developing"/>
  </r>
  <r>
    <n v="1"/>
    <s v="IOT"/>
    <s v="World"/>
    <n v="2"/>
    <s v="Africa"/>
    <n v="202"/>
    <s v="Sub-Saharan Africa"/>
    <s v="Sub-Saharan Africa"/>
    <x v="1"/>
    <n v="86"/>
    <x v="1"/>
    <s v="British Indian Ocean Territory"/>
    <n v="86"/>
    <s v="IO"/>
    <s v="IOT"/>
    <m/>
    <m/>
    <m/>
    <s v="Developing"/>
  </r>
  <r>
    <n v="1"/>
    <s v="BDI"/>
    <s v="World"/>
    <n v="2"/>
    <s v="Africa"/>
    <n v="202"/>
    <s v="Sub-Saharan Africa"/>
    <s v="Sub-Saharan Africa"/>
    <x v="1"/>
    <n v="108"/>
    <x v="1"/>
    <s v="Burundi"/>
    <n v="108"/>
    <s v="BI"/>
    <s v="BDI"/>
    <s v="x"/>
    <s v="x"/>
    <m/>
    <s v="Developing"/>
  </r>
  <r>
    <n v="1"/>
    <s v="COM"/>
    <s v="World"/>
    <n v="2"/>
    <s v="Africa"/>
    <n v="202"/>
    <s v="Sub-Saharan Africa"/>
    <s v="Sub-Saharan Africa"/>
    <x v="1"/>
    <n v="174"/>
    <x v="1"/>
    <s v="Comoros"/>
    <n v="174"/>
    <s v="KM"/>
    <s v="COM"/>
    <s v="x"/>
    <m/>
    <s v="x"/>
    <s v="Developing"/>
  </r>
  <r>
    <n v="1"/>
    <s v="DJI"/>
    <s v="World"/>
    <n v="2"/>
    <s v="Africa"/>
    <n v="202"/>
    <s v="Sub-Saharan Africa"/>
    <s v="Sub-Saharan Africa"/>
    <x v="1"/>
    <n v="262"/>
    <x v="1"/>
    <s v="Djibouti"/>
    <n v="262"/>
    <s v="DJ"/>
    <s v="DJI"/>
    <s v="x"/>
    <m/>
    <m/>
    <s v="Developing"/>
  </r>
  <r>
    <n v="1"/>
    <s v="ERI"/>
    <s v="World"/>
    <n v="2"/>
    <s v="Africa"/>
    <n v="202"/>
    <s v="Sub-Saharan Africa"/>
    <s v="Sub-Saharan Africa"/>
    <x v="1"/>
    <n v="232"/>
    <x v="1"/>
    <s v="Eritrea"/>
    <n v="232"/>
    <s v="ER"/>
    <s v="ERI"/>
    <s v="x"/>
    <m/>
    <m/>
    <s v="Developing"/>
  </r>
  <r>
    <n v="1"/>
    <s v="ETH"/>
    <s v="World"/>
    <n v="2"/>
    <s v="Africa"/>
    <n v="202"/>
    <s v="Sub-Saharan Africa"/>
    <s v="Sub-Saharan Africa"/>
    <x v="1"/>
    <n v="231"/>
    <x v="1"/>
    <s v="Ethiopia"/>
    <n v="231"/>
    <s v="ET"/>
    <s v="ETH"/>
    <s v="x"/>
    <s v="x"/>
    <m/>
    <s v="Developing"/>
  </r>
  <r>
    <n v="1"/>
    <s v="ATF"/>
    <s v="World"/>
    <n v="2"/>
    <s v="Africa"/>
    <n v="202"/>
    <s v="Sub-Saharan Africa"/>
    <s v="Sub-Saharan Africa"/>
    <x v="1"/>
    <n v="260"/>
    <x v="1"/>
    <s v="French Southern Territories"/>
    <n v="260"/>
    <s v="TF"/>
    <s v="ATF"/>
    <m/>
    <m/>
    <m/>
    <s v="Developing"/>
  </r>
  <r>
    <n v="1"/>
    <s v="KEN"/>
    <s v="World"/>
    <n v="2"/>
    <s v="Africa"/>
    <n v="202"/>
    <s v="Sub-Saharan Africa"/>
    <s v="Sub-Saharan Africa"/>
    <x v="1"/>
    <n v="404"/>
    <x v="1"/>
    <s v="Kenya"/>
    <n v="404"/>
    <s v="KE"/>
    <s v="KEN"/>
    <m/>
    <m/>
    <m/>
    <s v="Developing"/>
  </r>
  <r>
    <n v="1"/>
    <s v="MDG"/>
    <s v="World"/>
    <n v="2"/>
    <s v="Africa"/>
    <n v="202"/>
    <s v="Sub-Saharan Africa"/>
    <s v="Sub-Saharan Africa"/>
    <x v="1"/>
    <n v="450"/>
    <x v="1"/>
    <s v="Madagascar"/>
    <n v="450"/>
    <s v="MG"/>
    <s v="MDG"/>
    <s v="x"/>
    <m/>
    <m/>
    <s v="Developing"/>
  </r>
  <r>
    <n v="1"/>
    <s v="MWI"/>
    <s v="World"/>
    <n v="2"/>
    <s v="Africa"/>
    <n v="202"/>
    <s v="Sub-Saharan Africa"/>
    <s v="Sub-Saharan Africa"/>
    <x v="1"/>
    <n v="454"/>
    <x v="1"/>
    <s v="Malawi"/>
    <n v="454"/>
    <s v="MW"/>
    <s v="MWI"/>
    <s v="x"/>
    <s v="x"/>
    <m/>
    <s v="Developing"/>
  </r>
  <r>
    <n v="1"/>
    <s v="MUS"/>
    <s v="World"/>
    <n v="2"/>
    <s v="Africa"/>
    <n v="202"/>
    <s v="Sub-Saharan Africa"/>
    <s v="Sub-Saharan Africa"/>
    <x v="1"/>
    <n v="480"/>
    <x v="1"/>
    <s v="Mauritius"/>
    <n v="480"/>
    <s v="MU"/>
    <s v="MUS"/>
    <m/>
    <m/>
    <s v="x"/>
    <s v="Developing"/>
  </r>
  <r>
    <n v="1"/>
    <s v="MYT"/>
    <s v="World"/>
    <n v="2"/>
    <s v="Africa"/>
    <n v="202"/>
    <s v="Sub-Saharan Africa"/>
    <s v="Sub-Saharan Africa"/>
    <x v="1"/>
    <n v="175"/>
    <x v="1"/>
    <s v="Mayotte"/>
    <n v="175"/>
    <s v="YT"/>
    <s v="MYT"/>
    <m/>
    <m/>
    <m/>
    <s v="Developing"/>
  </r>
  <r>
    <n v="1"/>
    <s v="MOZ"/>
    <s v="World"/>
    <n v="2"/>
    <s v="Africa"/>
    <n v="202"/>
    <s v="Sub-Saharan Africa"/>
    <s v="Sub-Saharan Africa"/>
    <x v="1"/>
    <n v="508"/>
    <x v="1"/>
    <s v="Mozambique"/>
    <n v="508"/>
    <s v="MZ"/>
    <s v="MOZ"/>
    <s v="x"/>
    <m/>
    <m/>
    <s v="Developing"/>
  </r>
  <r>
    <n v="1"/>
    <s v="REU"/>
    <s v="World"/>
    <n v="2"/>
    <s v="Africa"/>
    <n v="202"/>
    <s v="Sub-Saharan Africa"/>
    <s v="Sub-Saharan Africa"/>
    <x v="1"/>
    <n v="638"/>
    <x v="1"/>
    <s v="Réunion"/>
    <n v="638"/>
    <s v="RE"/>
    <s v="REU"/>
    <m/>
    <m/>
    <m/>
    <s v="Developing"/>
  </r>
  <r>
    <n v="1"/>
    <s v="RWA"/>
    <s v="World"/>
    <n v="2"/>
    <s v="Africa"/>
    <n v="202"/>
    <s v="Sub-Saharan Africa"/>
    <s v="Sub-Saharan Africa"/>
    <x v="1"/>
    <n v="646"/>
    <x v="1"/>
    <s v="Rwanda"/>
    <n v="646"/>
    <s v="RW"/>
    <s v="RWA"/>
    <s v="x"/>
    <s v="x"/>
    <m/>
    <s v="Developing"/>
  </r>
  <r>
    <n v="1"/>
    <s v="SYC"/>
    <s v="World"/>
    <n v="2"/>
    <s v="Africa"/>
    <n v="202"/>
    <s v="Sub-Saharan Africa"/>
    <s v="Sub-Saharan Africa"/>
    <x v="1"/>
    <n v="690"/>
    <x v="1"/>
    <s v="Seychelles"/>
    <n v="690"/>
    <s v="SC"/>
    <s v="SYC"/>
    <m/>
    <m/>
    <s v="x"/>
    <s v="Developing"/>
  </r>
  <r>
    <n v="1"/>
    <s v="SOM"/>
    <s v="World"/>
    <n v="2"/>
    <s v="Africa"/>
    <n v="202"/>
    <s v="Sub-Saharan Africa"/>
    <s v="Sub-Saharan Africa"/>
    <x v="1"/>
    <n v="706"/>
    <x v="1"/>
    <s v="Somalia"/>
    <n v="706"/>
    <s v="SO"/>
    <s v="SOM"/>
    <s v="x"/>
    <m/>
    <m/>
    <s v="Developing"/>
  </r>
  <r>
    <n v="1"/>
    <s v="SSD"/>
    <s v="World"/>
    <n v="2"/>
    <s v="Africa"/>
    <n v="202"/>
    <s v="Sub-Saharan Africa"/>
    <s v="Sub-Saharan Africa"/>
    <x v="1"/>
    <n v="728"/>
    <x v="1"/>
    <s v="South Sudan"/>
    <n v="728"/>
    <s v="SS"/>
    <s v="SSD"/>
    <s v="x"/>
    <s v="x"/>
    <m/>
    <s v="Developing"/>
  </r>
  <r>
    <n v="1"/>
    <s v="UGA"/>
    <s v="World"/>
    <n v="2"/>
    <s v="Africa"/>
    <n v="202"/>
    <s v="Sub-Saharan Africa"/>
    <s v="Sub-Saharan Africa"/>
    <x v="1"/>
    <n v="800"/>
    <x v="1"/>
    <s v="Uganda"/>
    <n v="800"/>
    <s v="UG"/>
    <s v="UGA"/>
    <s v="x"/>
    <s v="x"/>
    <m/>
    <s v="Developing"/>
  </r>
  <r>
    <n v="1"/>
    <s v="TZA"/>
    <s v="World"/>
    <n v="2"/>
    <s v="Africa"/>
    <n v="202"/>
    <s v="Sub-Saharan Africa"/>
    <s v="Sub-Saharan Africa"/>
    <x v="1"/>
    <n v="834"/>
    <x v="1"/>
    <s v="United Republic of Tanzania"/>
    <n v="834"/>
    <s v="TZ"/>
    <s v="TZA"/>
    <s v="x"/>
    <m/>
    <m/>
    <s v="Developing"/>
  </r>
  <r>
    <n v="1"/>
    <s v="ZMB"/>
    <s v="World"/>
    <n v="2"/>
    <s v="Africa"/>
    <n v="202"/>
    <s v="Sub-Saharan Africa"/>
    <s v="Sub-Saharan Africa"/>
    <x v="1"/>
    <n v="894"/>
    <x v="1"/>
    <s v="Zambia"/>
    <n v="894"/>
    <s v="ZM"/>
    <s v="ZMB"/>
    <s v="x"/>
    <s v="x"/>
    <m/>
    <s v="Developing"/>
  </r>
  <r>
    <n v="1"/>
    <s v="ZWE"/>
    <s v="World"/>
    <n v="2"/>
    <s v="Africa"/>
    <n v="202"/>
    <s v="Sub-Saharan Africa"/>
    <s v="Sub-Saharan Africa"/>
    <x v="1"/>
    <n v="716"/>
    <x v="1"/>
    <s v="Zimbabwe"/>
    <n v="716"/>
    <s v="ZW"/>
    <s v="ZWE"/>
    <m/>
    <s v="x"/>
    <m/>
    <s v="Developing"/>
  </r>
  <r>
    <n v="1"/>
    <s v="AGO"/>
    <s v="World"/>
    <n v="2"/>
    <s v="Africa"/>
    <n v="202"/>
    <s v="Sub-Saharan Africa"/>
    <s v="Sub-Saharan Africa"/>
    <x v="2"/>
    <n v="24"/>
    <x v="2"/>
    <s v="Angola"/>
    <n v="24"/>
    <s v="AO"/>
    <s v="AGO"/>
    <s v="x"/>
    <m/>
    <m/>
    <s v="Developing"/>
  </r>
  <r>
    <n v="1"/>
    <s v="CMR"/>
    <s v="World"/>
    <n v="2"/>
    <s v="Africa"/>
    <n v="202"/>
    <s v="Sub-Saharan Africa"/>
    <s v="Sub-Saharan Africa"/>
    <x v="2"/>
    <n v="120"/>
    <x v="2"/>
    <s v="Cameroon"/>
    <n v="120"/>
    <s v="CM"/>
    <s v="CMR"/>
    <m/>
    <m/>
    <m/>
    <s v="Developing"/>
  </r>
  <r>
    <n v="1"/>
    <s v="CAF"/>
    <s v="World"/>
    <n v="2"/>
    <s v="Africa"/>
    <n v="202"/>
    <s v="Sub-Saharan Africa"/>
    <s v="Sub-Saharan Africa"/>
    <x v="2"/>
    <n v="140"/>
    <x v="2"/>
    <s v="Central African Republic"/>
    <n v="140"/>
    <s v="CF"/>
    <s v="CAF"/>
    <s v="x"/>
    <s v="x"/>
    <m/>
    <s v="Developing"/>
  </r>
  <r>
    <n v="1"/>
    <s v="TCD"/>
    <s v="World"/>
    <n v="2"/>
    <s v="Africa"/>
    <n v="202"/>
    <s v="Sub-Saharan Africa"/>
    <s v="Sub-Saharan Africa"/>
    <x v="2"/>
    <n v="148"/>
    <x v="2"/>
    <s v="Chad"/>
    <n v="148"/>
    <s v="TD"/>
    <s v="TCD"/>
    <s v="x"/>
    <s v="x"/>
    <m/>
    <s v="Developing"/>
  </r>
  <r>
    <n v="1"/>
    <s v="COG"/>
    <s v="World"/>
    <n v="2"/>
    <s v="Africa"/>
    <n v="202"/>
    <s v="Sub-Saharan Africa"/>
    <s v="Sub-Saharan Africa"/>
    <x v="2"/>
    <n v="178"/>
    <x v="2"/>
    <s v="Congo"/>
    <n v="178"/>
    <s v="CG"/>
    <s v="COG"/>
    <m/>
    <m/>
    <m/>
    <s v="Developing"/>
  </r>
  <r>
    <n v="1"/>
    <s v="COD"/>
    <s v="World"/>
    <n v="2"/>
    <s v="Africa"/>
    <n v="202"/>
    <s v="Sub-Saharan Africa"/>
    <s v="Sub-Saharan Africa"/>
    <x v="2"/>
    <n v="180"/>
    <x v="2"/>
    <s v="Democratic Republic of the Congo"/>
    <n v="180"/>
    <s v="CD"/>
    <s v="COD"/>
    <s v="x"/>
    <m/>
    <m/>
    <s v="Developing"/>
  </r>
  <r>
    <n v="1"/>
    <s v="GNQ"/>
    <s v="World"/>
    <n v="2"/>
    <s v="Africa"/>
    <n v="202"/>
    <s v="Sub-Saharan Africa"/>
    <s v="Sub-Saharan Africa"/>
    <x v="2"/>
    <n v="226"/>
    <x v="2"/>
    <s v="Equatorial Guinea"/>
    <n v="226"/>
    <s v="GQ"/>
    <s v="GNQ"/>
    <m/>
    <m/>
    <m/>
    <s v="Developing"/>
  </r>
  <r>
    <n v="1"/>
    <s v="GAB"/>
    <s v="World"/>
    <n v="2"/>
    <s v="Africa"/>
    <n v="202"/>
    <s v="Sub-Saharan Africa"/>
    <s v="Sub-Saharan Africa"/>
    <x v="2"/>
    <n v="266"/>
    <x v="2"/>
    <s v="Gabon"/>
    <n v="266"/>
    <s v="GA"/>
    <s v="GAB"/>
    <m/>
    <m/>
    <m/>
    <s v="Developing"/>
  </r>
  <r>
    <n v="1"/>
    <s v="STP"/>
    <s v="World"/>
    <n v="2"/>
    <s v="Africa"/>
    <n v="202"/>
    <s v="Sub-Saharan Africa"/>
    <s v="Sub-Saharan Africa"/>
    <x v="2"/>
    <n v="678"/>
    <x v="2"/>
    <s v="Sao Tome and Principe"/>
    <n v="678"/>
    <s v="ST"/>
    <s v="STP"/>
    <s v="x"/>
    <m/>
    <s v="x"/>
    <s v="Developing"/>
  </r>
  <r>
    <n v="1"/>
    <s v="BWA"/>
    <s v="World"/>
    <n v="2"/>
    <s v="Africa"/>
    <n v="202"/>
    <s v="Sub-Saharan Africa"/>
    <s v="Sub-Saharan Africa"/>
    <x v="3"/>
    <n v="72"/>
    <x v="3"/>
    <s v="Botswana"/>
    <n v="72"/>
    <s v="BW"/>
    <s v="BWA"/>
    <m/>
    <s v="x"/>
    <m/>
    <s v="Developing"/>
  </r>
  <r>
    <n v="1"/>
    <s v="SWZ"/>
    <s v="World"/>
    <n v="2"/>
    <s v="Africa"/>
    <n v="202"/>
    <s v="Sub-Saharan Africa"/>
    <s v="Sub-Saharan Africa"/>
    <x v="3"/>
    <n v="748"/>
    <x v="3"/>
    <s v="Eswatini"/>
    <n v="748"/>
    <s v="SZ"/>
    <s v="SWZ"/>
    <m/>
    <s v="x"/>
    <m/>
    <s v="Developing"/>
  </r>
  <r>
    <n v="1"/>
    <s v="LSO"/>
    <s v="World"/>
    <n v="2"/>
    <s v="Africa"/>
    <n v="202"/>
    <s v="Sub-Saharan Africa"/>
    <s v="Sub-Saharan Africa"/>
    <x v="3"/>
    <n v="426"/>
    <x v="3"/>
    <s v="Lesotho"/>
    <n v="426"/>
    <s v="LS"/>
    <s v="LSO"/>
    <s v="x"/>
    <s v="x"/>
    <m/>
    <s v="Developing"/>
  </r>
  <r>
    <n v="1"/>
    <s v="NAM"/>
    <s v="World"/>
    <n v="2"/>
    <s v="Africa"/>
    <n v="202"/>
    <s v="Sub-Saharan Africa"/>
    <s v="Sub-Saharan Africa"/>
    <x v="3"/>
    <n v="516"/>
    <x v="3"/>
    <s v="Namibia"/>
    <n v="516"/>
    <s v="NA"/>
    <s v="NAM"/>
    <m/>
    <m/>
    <m/>
    <s v="Developing"/>
  </r>
  <r>
    <n v="1"/>
    <s v="ZAF"/>
    <s v="World"/>
    <n v="2"/>
    <s v="Africa"/>
    <n v="202"/>
    <s v="Sub-Saharan Africa"/>
    <s v="Sub-Saharan Africa"/>
    <x v="3"/>
    <n v="710"/>
    <x v="3"/>
    <s v="South Africa"/>
    <n v="710"/>
    <s v="ZA"/>
    <s v="ZAF"/>
    <m/>
    <m/>
    <m/>
    <s v="Developing"/>
  </r>
  <r>
    <n v="1"/>
    <s v="BEN"/>
    <s v="World"/>
    <n v="2"/>
    <s v="Africa"/>
    <n v="202"/>
    <s v="Sub-Saharan Africa"/>
    <s v="Sub-Saharan Africa"/>
    <x v="4"/>
    <n v="204"/>
    <x v="4"/>
    <s v="Benin"/>
    <n v="204"/>
    <s v="BJ"/>
    <s v="BEN"/>
    <s v="x"/>
    <m/>
    <m/>
    <s v="Developing"/>
  </r>
  <r>
    <n v="1"/>
    <s v="BFA"/>
    <s v="World"/>
    <n v="2"/>
    <s v="Africa"/>
    <n v="202"/>
    <s v="Sub-Saharan Africa"/>
    <s v="Sub-Saharan Africa"/>
    <x v="4"/>
    <n v="854"/>
    <x v="4"/>
    <s v="Burkina Faso"/>
    <n v="854"/>
    <s v="BF"/>
    <s v="BFA"/>
    <s v="x"/>
    <s v="x"/>
    <m/>
    <s v="Developing"/>
  </r>
  <r>
    <n v="1"/>
    <s v="CPV"/>
    <s v="World"/>
    <n v="2"/>
    <s v="Africa"/>
    <n v="202"/>
    <s v="Sub-Saharan Africa"/>
    <s v="Sub-Saharan Africa"/>
    <x v="4"/>
    <n v="132"/>
    <x v="4"/>
    <s v="Cabo Verde"/>
    <n v="132"/>
    <s v="CV"/>
    <s v="CPV"/>
    <m/>
    <m/>
    <s v="x"/>
    <s v="Developing"/>
  </r>
  <r>
    <n v="1"/>
    <s v="CIV"/>
    <s v="World"/>
    <n v="2"/>
    <s v="Africa"/>
    <n v="202"/>
    <s v="Sub-Saharan Africa"/>
    <s v="Sub-Saharan Africa"/>
    <x v="4"/>
    <n v="384"/>
    <x v="4"/>
    <s v="Côte d’Ivoire"/>
    <n v="384"/>
    <s v="CI"/>
    <s v="CIV"/>
    <m/>
    <m/>
    <m/>
    <s v="Developing"/>
  </r>
  <r>
    <n v="1"/>
    <s v="GMB"/>
    <s v="World"/>
    <n v="2"/>
    <s v="Africa"/>
    <n v="202"/>
    <s v="Sub-Saharan Africa"/>
    <s v="Sub-Saharan Africa"/>
    <x v="4"/>
    <n v="270"/>
    <x v="4"/>
    <s v="Gambia"/>
    <n v="270"/>
    <s v="GM"/>
    <s v="GMB"/>
    <s v="x"/>
    <m/>
    <m/>
    <s v="Developing"/>
  </r>
  <r>
    <n v="1"/>
    <s v="GHA"/>
    <s v="World"/>
    <n v="2"/>
    <s v="Africa"/>
    <n v="202"/>
    <s v="Sub-Saharan Africa"/>
    <s v="Sub-Saharan Africa"/>
    <x v="4"/>
    <n v="288"/>
    <x v="4"/>
    <s v="Ghana"/>
    <n v="288"/>
    <s v="GH"/>
    <s v="GHA"/>
    <m/>
    <m/>
    <m/>
    <s v="Developing"/>
  </r>
  <r>
    <n v="1"/>
    <s v="GIN"/>
    <s v="World"/>
    <n v="2"/>
    <s v="Africa"/>
    <n v="202"/>
    <s v="Sub-Saharan Africa"/>
    <s v="Sub-Saharan Africa"/>
    <x v="4"/>
    <n v="324"/>
    <x v="4"/>
    <s v="Guinea"/>
    <n v="324"/>
    <s v="GN"/>
    <s v="GIN"/>
    <s v="x"/>
    <m/>
    <m/>
    <s v="Developing"/>
  </r>
  <r>
    <n v="1"/>
    <s v="GNB"/>
    <s v="World"/>
    <n v="2"/>
    <s v="Africa"/>
    <n v="202"/>
    <s v="Sub-Saharan Africa"/>
    <s v="Sub-Saharan Africa"/>
    <x v="4"/>
    <n v="624"/>
    <x v="4"/>
    <s v="Guinea-Bissau"/>
    <n v="624"/>
    <s v="GW"/>
    <s v="GNB"/>
    <s v="x"/>
    <m/>
    <s v="x"/>
    <s v="Developing"/>
  </r>
  <r>
    <n v="1"/>
    <s v="LBR"/>
    <s v="World"/>
    <n v="2"/>
    <s v="Africa"/>
    <n v="202"/>
    <s v="Sub-Saharan Africa"/>
    <s v="Sub-Saharan Africa"/>
    <x v="4"/>
    <n v="430"/>
    <x v="4"/>
    <s v="Liberia"/>
    <n v="430"/>
    <s v="LR"/>
    <s v="LBR"/>
    <s v="x"/>
    <m/>
    <m/>
    <s v="Developing"/>
  </r>
  <r>
    <n v="1"/>
    <s v="MLI"/>
    <s v="World"/>
    <n v="2"/>
    <s v="Africa"/>
    <n v="202"/>
    <s v="Sub-Saharan Africa"/>
    <s v="Sub-Saharan Africa"/>
    <x v="4"/>
    <n v="466"/>
    <x v="4"/>
    <s v="Mali"/>
    <n v="466"/>
    <s v="ML"/>
    <s v="MLI"/>
    <s v="x"/>
    <s v="x"/>
    <m/>
    <s v="Developing"/>
  </r>
  <r>
    <n v="1"/>
    <s v="MRT"/>
    <s v="World"/>
    <n v="2"/>
    <s v="Africa"/>
    <n v="202"/>
    <s v="Sub-Saharan Africa"/>
    <s v="Sub-Saharan Africa"/>
    <x v="4"/>
    <n v="478"/>
    <x v="4"/>
    <s v="Mauritania"/>
    <n v="478"/>
    <s v="MR"/>
    <s v="MRT"/>
    <s v="x"/>
    <m/>
    <m/>
    <s v="Developing"/>
  </r>
  <r>
    <n v="1"/>
    <s v="NER"/>
    <s v="World"/>
    <n v="2"/>
    <s v="Africa"/>
    <n v="202"/>
    <s v="Sub-Saharan Africa"/>
    <s v="Sub-Saharan Africa"/>
    <x v="4"/>
    <n v="562"/>
    <x v="4"/>
    <s v="Niger"/>
    <n v="562"/>
    <s v="NE"/>
    <s v="NER"/>
    <s v="x"/>
    <s v="x"/>
    <m/>
    <s v="Developing"/>
  </r>
  <r>
    <n v="1"/>
    <s v="NGA"/>
    <s v="World"/>
    <n v="2"/>
    <s v="Africa"/>
    <n v="202"/>
    <s v="Sub-Saharan Africa"/>
    <s v="Sub-Saharan Africa"/>
    <x v="4"/>
    <n v="566"/>
    <x v="4"/>
    <s v="Nigeria"/>
    <n v="566"/>
    <s v="NG"/>
    <s v="NGA"/>
    <m/>
    <m/>
    <m/>
    <s v="Developing"/>
  </r>
  <r>
    <n v="1"/>
    <s v="SHN"/>
    <s v="World"/>
    <n v="2"/>
    <s v="Africa"/>
    <n v="202"/>
    <s v="Sub-Saharan Africa"/>
    <s v="Sub-Saharan Africa"/>
    <x v="4"/>
    <n v="654"/>
    <x v="4"/>
    <s v="Saint Helena"/>
    <n v="654"/>
    <s v="SH"/>
    <s v="SHN"/>
    <m/>
    <m/>
    <m/>
    <s v="Developing"/>
  </r>
  <r>
    <n v="1"/>
    <s v="SEN"/>
    <s v="World"/>
    <n v="2"/>
    <s v="Africa"/>
    <n v="202"/>
    <s v="Sub-Saharan Africa"/>
    <s v="Sub-Saharan Africa"/>
    <x v="4"/>
    <n v="686"/>
    <x v="4"/>
    <s v="Senegal"/>
    <n v="686"/>
    <s v="SN"/>
    <s v="SEN"/>
    <s v="x"/>
    <m/>
    <m/>
    <s v="Developing"/>
  </r>
  <r>
    <n v="1"/>
    <s v="SLE"/>
    <s v="World"/>
    <n v="2"/>
    <s v="Africa"/>
    <n v="202"/>
    <s v="Sub-Saharan Africa"/>
    <s v="Sub-Saharan Africa"/>
    <x v="4"/>
    <n v="694"/>
    <x v="4"/>
    <s v="Sierra Leone"/>
    <n v="694"/>
    <s v="SL"/>
    <s v="SLE"/>
    <s v="x"/>
    <m/>
    <m/>
    <s v="Developing"/>
  </r>
  <r>
    <n v="1"/>
    <s v="TGO"/>
    <s v="World"/>
    <n v="2"/>
    <s v="Africa"/>
    <n v="202"/>
    <s v="Sub-Saharan Africa"/>
    <s v="Sub-Saharan Africa"/>
    <x v="4"/>
    <n v="768"/>
    <x v="4"/>
    <s v="Togo"/>
    <n v="768"/>
    <s v="TG"/>
    <s v="TGO"/>
    <s v="x"/>
    <m/>
    <m/>
    <s v="Developing"/>
  </r>
  <r>
    <n v="1"/>
    <s v="AIA"/>
    <s v="World"/>
    <n v="19"/>
    <s v="Americas"/>
    <n v="419"/>
    <s v="Latin America and the Caribbean"/>
    <s v="Latin America and the Caribbean"/>
    <x v="5"/>
    <n v="660"/>
    <x v="5"/>
    <s v="Anguilla"/>
    <n v="660"/>
    <s v="AI"/>
    <s v="AIA"/>
    <m/>
    <m/>
    <s v="x"/>
    <s v="Developing"/>
  </r>
  <r>
    <n v="1"/>
    <s v="ATG"/>
    <s v="World"/>
    <n v="19"/>
    <s v="Americas"/>
    <n v="419"/>
    <s v="Latin America and the Caribbean"/>
    <s v="Latin America and the Caribbean"/>
    <x v="5"/>
    <n v="28"/>
    <x v="5"/>
    <s v="Antigua and Barbuda"/>
    <n v="28"/>
    <s v="AG"/>
    <s v="ATG"/>
    <m/>
    <m/>
    <s v="x"/>
    <s v="Developing"/>
  </r>
  <r>
    <n v="1"/>
    <s v="ABW"/>
    <s v="World"/>
    <n v="19"/>
    <s v="Americas"/>
    <n v="419"/>
    <s v="Latin America and the Caribbean"/>
    <s v="Latin America and the Caribbean"/>
    <x v="5"/>
    <n v="533"/>
    <x v="5"/>
    <s v="Aruba"/>
    <n v="533"/>
    <s v="AW"/>
    <s v="ABW"/>
    <m/>
    <m/>
    <s v="x"/>
    <s v="Developing"/>
  </r>
  <r>
    <n v="1"/>
    <s v="BHS"/>
    <s v="World"/>
    <n v="19"/>
    <s v="Americas"/>
    <n v="419"/>
    <s v="Latin America and the Caribbean"/>
    <s v="Latin America and the Caribbean"/>
    <x v="5"/>
    <n v="44"/>
    <x v="5"/>
    <s v="Bahamas"/>
    <n v="44"/>
    <s v="BS"/>
    <s v="BHS"/>
    <m/>
    <m/>
    <s v="x"/>
    <s v="Developing"/>
  </r>
  <r>
    <n v="1"/>
    <s v="BRB"/>
    <s v="World"/>
    <n v="19"/>
    <s v="Americas"/>
    <n v="419"/>
    <s v="Latin America and the Caribbean"/>
    <s v="Latin America and the Caribbean"/>
    <x v="5"/>
    <n v="52"/>
    <x v="5"/>
    <s v="Barbados"/>
    <n v="52"/>
    <s v="BB"/>
    <s v="BRB"/>
    <m/>
    <m/>
    <s v="x"/>
    <s v="Developing"/>
  </r>
  <r>
    <n v="1"/>
    <s v="BES"/>
    <s v="World"/>
    <n v="19"/>
    <s v="Americas"/>
    <n v="419"/>
    <s v="Latin America and the Caribbean"/>
    <s v="Latin America and the Caribbean"/>
    <x v="5"/>
    <n v="535"/>
    <x v="5"/>
    <s v="Bonaire, Sint Eustatius and Saba"/>
    <n v="535"/>
    <s v="BQ"/>
    <s v="BES"/>
    <m/>
    <m/>
    <s v="x"/>
    <s v="Developing"/>
  </r>
  <r>
    <n v="1"/>
    <s v="VGB"/>
    <s v="World"/>
    <n v="19"/>
    <s v="Americas"/>
    <n v="419"/>
    <s v="Latin America and the Caribbean"/>
    <s v="Latin America and the Caribbean"/>
    <x v="5"/>
    <n v="92"/>
    <x v="5"/>
    <s v="British Virgin Islands"/>
    <n v="92"/>
    <s v="VG"/>
    <s v="VGB"/>
    <m/>
    <m/>
    <s v="x"/>
    <s v="Developing"/>
  </r>
  <r>
    <n v="1"/>
    <s v="CYM"/>
    <s v="World"/>
    <n v="19"/>
    <s v="Americas"/>
    <n v="419"/>
    <s v="Latin America and the Caribbean"/>
    <s v="Latin America and the Caribbean"/>
    <x v="5"/>
    <n v="136"/>
    <x v="5"/>
    <s v="Cayman Islands"/>
    <n v="136"/>
    <s v="KY"/>
    <s v="CYM"/>
    <m/>
    <m/>
    <m/>
    <s v="Developing"/>
  </r>
  <r>
    <n v="1"/>
    <s v="CUB"/>
    <s v="World"/>
    <n v="19"/>
    <s v="Americas"/>
    <n v="419"/>
    <s v="Latin America and the Caribbean"/>
    <s v="Latin America and the Caribbean"/>
    <x v="5"/>
    <n v="192"/>
    <x v="5"/>
    <s v="Cuba"/>
    <n v="192"/>
    <s v="CU"/>
    <s v="CUB"/>
    <m/>
    <m/>
    <s v="x"/>
    <s v="Developing"/>
  </r>
  <r>
    <n v="1"/>
    <s v="CUW"/>
    <s v="World"/>
    <n v="19"/>
    <s v="Americas"/>
    <n v="419"/>
    <s v="Latin America and the Caribbean"/>
    <s v="Latin America and the Caribbean"/>
    <x v="5"/>
    <n v="531"/>
    <x v="5"/>
    <s v="Curaçao"/>
    <n v="531"/>
    <s v="CW"/>
    <s v="CUW"/>
    <m/>
    <m/>
    <s v="x"/>
    <s v="Developing"/>
  </r>
  <r>
    <n v="1"/>
    <s v="DMA"/>
    <s v="World"/>
    <n v="19"/>
    <s v="Americas"/>
    <n v="419"/>
    <s v="Latin America and the Caribbean"/>
    <s v="Latin America and the Caribbean"/>
    <x v="5"/>
    <n v="212"/>
    <x v="5"/>
    <s v="Dominica"/>
    <n v="212"/>
    <s v="DM"/>
    <s v="DMA"/>
    <m/>
    <m/>
    <s v="x"/>
    <s v="Developing"/>
  </r>
  <r>
    <n v="1"/>
    <s v="DOM"/>
    <s v="World"/>
    <n v="19"/>
    <s v="Americas"/>
    <n v="419"/>
    <s v="Latin America and the Caribbean"/>
    <s v="Latin America and the Caribbean"/>
    <x v="5"/>
    <n v="214"/>
    <x v="5"/>
    <s v="Dominican Republic"/>
    <n v="214"/>
    <s v="DO"/>
    <s v="DOM"/>
    <m/>
    <m/>
    <s v="x"/>
    <s v="Developing"/>
  </r>
  <r>
    <n v="1"/>
    <s v="GRD"/>
    <s v="World"/>
    <n v="19"/>
    <s v="Americas"/>
    <n v="419"/>
    <s v="Latin America and the Caribbean"/>
    <s v="Latin America and the Caribbean"/>
    <x v="5"/>
    <n v="308"/>
    <x v="5"/>
    <s v="Grenada"/>
    <n v="308"/>
    <s v="GD"/>
    <s v="GRD"/>
    <m/>
    <m/>
    <s v="x"/>
    <s v="Developing"/>
  </r>
  <r>
    <n v="1"/>
    <s v="GLP"/>
    <s v="World"/>
    <n v="19"/>
    <s v="Americas"/>
    <n v="419"/>
    <s v="Latin America and the Caribbean"/>
    <s v="Latin America and the Caribbean"/>
    <x v="5"/>
    <n v="312"/>
    <x v="5"/>
    <s v="Guadeloupe"/>
    <n v="312"/>
    <s v="GP"/>
    <s v="GLP"/>
    <m/>
    <m/>
    <m/>
    <s v="Developing"/>
  </r>
  <r>
    <n v="1"/>
    <s v="HTI"/>
    <s v="World"/>
    <n v="19"/>
    <s v="Americas"/>
    <n v="419"/>
    <s v="Latin America and the Caribbean"/>
    <s v="Latin America and the Caribbean"/>
    <x v="5"/>
    <n v="332"/>
    <x v="5"/>
    <s v="Haiti"/>
    <n v="332"/>
    <s v="HT"/>
    <s v="HTI"/>
    <s v="x"/>
    <m/>
    <s v="x"/>
    <s v="Developing"/>
  </r>
  <r>
    <n v="1"/>
    <s v="JAM"/>
    <s v="World"/>
    <n v="19"/>
    <s v="Americas"/>
    <n v="419"/>
    <s v="Latin America and the Caribbean"/>
    <s v="Latin America and the Caribbean"/>
    <x v="5"/>
    <n v="388"/>
    <x v="5"/>
    <s v="Jamaica"/>
    <n v="388"/>
    <s v="JM"/>
    <s v="JAM"/>
    <m/>
    <m/>
    <s v="x"/>
    <s v="Developing"/>
  </r>
  <r>
    <n v="1"/>
    <s v="MTQ"/>
    <s v="World"/>
    <n v="19"/>
    <s v="Americas"/>
    <n v="419"/>
    <s v="Latin America and the Caribbean"/>
    <s v="Latin America and the Caribbean"/>
    <x v="5"/>
    <n v="474"/>
    <x v="5"/>
    <s v="Martinique"/>
    <n v="474"/>
    <s v="MQ"/>
    <s v="MTQ"/>
    <m/>
    <m/>
    <m/>
    <s v="Developing"/>
  </r>
  <r>
    <n v="1"/>
    <s v="MSR"/>
    <s v="World"/>
    <n v="19"/>
    <s v="Americas"/>
    <n v="419"/>
    <s v="Latin America and the Caribbean"/>
    <s v="Latin America and the Caribbean"/>
    <x v="5"/>
    <n v="500"/>
    <x v="5"/>
    <s v="Montserrat"/>
    <n v="500"/>
    <s v="MS"/>
    <s v="MSR"/>
    <m/>
    <m/>
    <s v="x"/>
    <s v="Developing"/>
  </r>
  <r>
    <n v="1"/>
    <s v="PRI"/>
    <s v="World"/>
    <n v="19"/>
    <s v="Americas"/>
    <n v="419"/>
    <s v="Latin America and the Caribbean"/>
    <s v="Latin America and the Caribbean"/>
    <x v="5"/>
    <n v="630"/>
    <x v="5"/>
    <s v="Puerto Rico"/>
    <n v="630"/>
    <s v="PR"/>
    <s v="PRI"/>
    <m/>
    <m/>
    <s v="x"/>
    <s v="Developing"/>
  </r>
  <r>
    <n v="1"/>
    <s v="BLM"/>
    <s v="World"/>
    <n v="19"/>
    <s v="Americas"/>
    <n v="419"/>
    <s v="Latin America and the Caribbean"/>
    <s v="Latin America and the Caribbean"/>
    <x v="5"/>
    <n v="652"/>
    <x v="5"/>
    <s v="Saint Barthélemy"/>
    <n v="652"/>
    <s v="BL"/>
    <s v="BLM"/>
    <m/>
    <m/>
    <m/>
    <s v="Developing"/>
  </r>
  <r>
    <n v="1"/>
    <s v="KNA"/>
    <s v="World"/>
    <n v="19"/>
    <s v="Americas"/>
    <n v="419"/>
    <s v="Latin America and the Caribbean"/>
    <s v="Latin America and the Caribbean"/>
    <x v="5"/>
    <n v="659"/>
    <x v="5"/>
    <s v="Saint Kitts and Nevis"/>
    <n v="659"/>
    <s v="KN"/>
    <s v="KNA"/>
    <m/>
    <m/>
    <s v="x"/>
    <s v="Developing"/>
  </r>
  <r>
    <n v="1"/>
    <s v="LCA"/>
    <s v="World"/>
    <n v="19"/>
    <s v="Americas"/>
    <n v="419"/>
    <s v="Latin America and the Caribbean"/>
    <s v="Latin America and the Caribbean"/>
    <x v="5"/>
    <n v="662"/>
    <x v="5"/>
    <s v="Saint Lucia"/>
    <n v="662"/>
    <s v="LC"/>
    <s v="LCA"/>
    <m/>
    <m/>
    <s v="x"/>
    <s v="Developing"/>
  </r>
  <r>
    <n v="1"/>
    <s v="MAF"/>
    <s v="World"/>
    <n v="19"/>
    <s v="Americas"/>
    <n v="419"/>
    <s v="Latin America and the Caribbean"/>
    <s v="Latin America and the Caribbean"/>
    <x v="5"/>
    <n v="663"/>
    <x v="5"/>
    <s v="Saint Martin (French Part)"/>
    <n v="663"/>
    <s v="MF"/>
    <s v="MAF"/>
    <m/>
    <m/>
    <m/>
    <s v="Developing"/>
  </r>
  <r>
    <n v="1"/>
    <s v="VCT"/>
    <s v="World"/>
    <n v="19"/>
    <s v="Americas"/>
    <n v="419"/>
    <s v="Latin America and the Caribbean"/>
    <s v="Latin America and the Caribbean"/>
    <x v="5"/>
    <n v="670"/>
    <x v="5"/>
    <s v="Saint Vincent and the Grenadines"/>
    <n v="670"/>
    <s v="VC"/>
    <s v="VCT"/>
    <m/>
    <m/>
    <s v="x"/>
    <s v="Developing"/>
  </r>
  <r>
    <n v="1"/>
    <s v="SXM"/>
    <s v="World"/>
    <n v="19"/>
    <s v="Americas"/>
    <n v="419"/>
    <s v="Latin America and the Caribbean"/>
    <s v="Latin America and the Caribbean"/>
    <x v="5"/>
    <n v="534"/>
    <x v="5"/>
    <s v="Sint Maarten (Dutch part)"/>
    <n v="534"/>
    <s v="SX"/>
    <s v="SXM"/>
    <m/>
    <m/>
    <s v="x"/>
    <s v="Developing"/>
  </r>
  <r>
    <n v="1"/>
    <s v="TTO"/>
    <s v="World"/>
    <n v="19"/>
    <s v="Americas"/>
    <n v="419"/>
    <s v="Latin America and the Caribbean"/>
    <s v="Latin America and the Caribbean"/>
    <x v="5"/>
    <n v="780"/>
    <x v="5"/>
    <s v="Trinidad and Tobago"/>
    <n v="780"/>
    <s v="TT"/>
    <s v="TTO"/>
    <m/>
    <m/>
    <s v="x"/>
    <s v="Developing"/>
  </r>
  <r>
    <n v="1"/>
    <s v="TCA"/>
    <s v="World"/>
    <n v="19"/>
    <s v="Americas"/>
    <n v="419"/>
    <s v="Latin America and the Caribbean"/>
    <s v="Latin America and the Caribbean"/>
    <x v="5"/>
    <n v="796"/>
    <x v="5"/>
    <s v="Turks and Caicos Islands"/>
    <n v="796"/>
    <s v="TC"/>
    <s v="TCA"/>
    <m/>
    <m/>
    <m/>
    <s v="Developing"/>
  </r>
  <r>
    <n v="1"/>
    <s v="VIR"/>
    <s v="World"/>
    <n v="19"/>
    <s v="Americas"/>
    <n v="419"/>
    <s v="Latin America and the Caribbean"/>
    <s v="Latin America and the Caribbean"/>
    <x v="5"/>
    <n v="850"/>
    <x v="5"/>
    <s v="United States Virgin Islands"/>
    <n v="850"/>
    <s v="VI"/>
    <s v="VIR"/>
    <m/>
    <m/>
    <s v="x"/>
    <s v="Developing"/>
  </r>
  <r>
    <n v="1"/>
    <s v="BLZ"/>
    <s v="World"/>
    <n v="19"/>
    <s v="Americas"/>
    <n v="419"/>
    <s v="Latin America and the Caribbean"/>
    <s v="Latin America and the Caribbean"/>
    <x v="6"/>
    <n v="84"/>
    <x v="6"/>
    <s v="Belize"/>
    <n v="84"/>
    <s v="BZ"/>
    <s v="BLZ"/>
    <m/>
    <m/>
    <s v="x"/>
    <s v="Developing"/>
  </r>
  <r>
    <n v="1"/>
    <s v="CRI"/>
    <s v="World"/>
    <n v="19"/>
    <s v="Americas"/>
    <n v="419"/>
    <s v="Latin America and the Caribbean"/>
    <s v="Latin America and the Caribbean"/>
    <x v="6"/>
    <n v="188"/>
    <x v="6"/>
    <s v="Costa Rica"/>
    <n v="188"/>
    <s v="CR"/>
    <s v="CRI"/>
    <m/>
    <m/>
    <m/>
    <s v="Developing"/>
  </r>
  <r>
    <n v="1"/>
    <s v="SLV"/>
    <s v="World"/>
    <n v="19"/>
    <s v="Americas"/>
    <n v="419"/>
    <s v="Latin America and the Caribbean"/>
    <s v="Latin America and the Caribbean"/>
    <x v="6"/>
    <n v="222"/>
    <x v="6"/>
    <s v="El Salvador"/>
    <n v="222"/>
    <s v="SV"/>
    <s v="SLV"/>
    <m/>
    <m/>
    <m/>
    <s v="Developing"/>
  </r>
  <r>
    <n v="1"/>
    <s v="GTM"/>
    <s v="World"/>
    <n v="19"/>
    <s v="Americas"/>
    <n v="419"/>
    <s v="Latin America and the Caribbean"/>
    <s v="Latin America and the Caribbean"/>
    <x v="6"/>
    <n v="320"/>
    <x v="6"/>
    <s v="Guatemala"/>
    <n v="320"/>
    <s v="GT"/>
    <s v="GTM"/>
    <m/>
    <m/>
    <m/>
    <s v="Developing"/>
  </r>
  <r>
    <n v="1"/>
    <s v="HND"/>
    <s v="World"/>
    <n v="19"/>
    <s v="Americas"/>
    <n v="419"/>
    <s v="Latin America and the Caribbean"/>
    <s v="Latin America and the Caribbean"/>
    <x v="6"/>
    <n v="340"/>
    <x v="6"/>
    <s v="Honduras"/>
    <n v="340"/>
    <s v="HN"/>
    <s v="HND"/>
    <m/>
    <m/>
    <m/>
    <s v="Developing"/>
  </r>
  <r>
    <n v="1"/>
    <s v="MEX"/>
    <s v="World"/>
    <n v="19"/>
    <s v="Americas"/>
    <n v="419"/>
    <s v="Latin America and the Caribbean"/>
    <s v="Latin America and the Caribbean"/>
    <x v="6"/>
    <n v="484"/>
    <x v="6"/>
    <s v="Mexico"/>
    <n v="484"/>
    <s v="MX"/>
    <s v="MEX"/>
    <m/>
    <m/>
    <m/>
    <s v="Developing"/>
  </r>
  <r>
    <n v="1"/>
    <s v="NIC"/>
    <s v="World"/>
    <n v="19"/>
    <s v="Americas"/>
    <n v="419"/>
    <s v="Latin America and the Caribbean"/>
    <s v="Latin America and the Caribbean"/>
    <x v="6"/>
    <n v="558"/>
    <x v="6"/>
    <s v="Nicaragua"/>
    <n v="558"/>
    <s v="NI"/>
    <s v="NIC"/>
    <m/>
    <m/>
    <m/>
    <s v="Developing"/>
  </r>
  <r>
    <n v="1"/>
    <s v="PAN"/>
    <s v="World"/>
    <n v="19"/>
    <s v="Americas"/>
    <n v="419"/>
    <s v="Latin America and the Caribbean"/>
    <s v="Latin America and the Caribbean"/>
    <x v="6"/>
    <n v="591"/>
    <x v="6"/>
    <s v="Panama"/>
    <n v="591"/>
    <s v="PA"/>
    <s v="PAN"/>
    <m/>
    <m/>
    <m/>
    <s v="Developing"/>
  </r>
  <r>
    <n v="1"/>
    <s v="ARG"/>
    <s v="World"/>
    <n v="19"/>
    <s v="Americas"/>
    <n v="419"/>
    <s v="Latin America and the Caribbean"/>
    <s v="Latin America and the Caribbean"/>
    <x v="7"/>
    <n v="32"/>
    <x v="7"/>
    <s v="Argentina"/>
    <n v="32"/>
    <s v="AR"/>
    <s v="ARG"/>
    <m/>
    <m/>
    <m/>
    <s v="Developing"/>
  </r>
  <r>
    <n v="1"/>
    <s v="BOL"/>
    <s v="World"/>
    <n v="19"/>
    <s v="Americas"/>
    <n v="419"/>
    <s v="Latin America and the Caribbean"/>
    <s v="Latin America and the Caribbean"/>
    <x v="7"/>
    <n v="68"/>
    <x v="7"/>
    <s v="Bolivia (Plurinational State of)"/>
    <n v="68"/>
    <s v="BO"/>
    <s v="BOL"/>
    <m/>
    <s v="x"/>
    <m/>
    <s v="Developing"/>
  </r>
  <r>
    <n v="1"/>
    <s v="BVT"/>
    <s v="World"/>
    <n v="19"/>
    <s v="Americas"/>
    <n v="419"/>
    <s v="Latin America and the Caribbean"/>
    <s v="Latin America and the Caribbean"/>
    <x v="7"/>
    <n v="74"/>
    <x v="7"/>
    <s v="Bouvet Island"/>
    <n v="74"/>
    <s v="BV"/>
    <s v="BVT"/>
    <m/>
    <m/>
    <m/>
    <s v="Developing"/>
  </r>
  <r>
    <n v="1"/>
    <s v="BRA"/>
    <s v="World"/>
    <n v="19"/>
    <s v="Americas"/>
    <n v="419"/>
    <s v="Latin America and the Caribbean"/>
    <s v="Latin America and the Caribbean"/>
    <x v="7"/>
    <n v="76"/>
    <x v="7"/>
    <s v="Brazil"/>
    <n v="76"/>
    <s v="BR"/>
    <s v="BRA"/>
    <m/>
    <m/>
    <m/>
    <s v="Developing"/>
  </r>
  <r>
    <n v="1"/>
    <s v="CHL"/>
    <s v="World"/>
    <n v="19"/>
    <s v="Americas"/>
    <n v="419"/>
    <s v="Latin America and the Caribbean"/>
    <s v="Latin America and the Caribbean"/>
    <x v="7"/>
    <n v="152"/>
    <x v="7"/>
    <s v="Chile"/>
    <n v="152"/>
    <s v="CL"/>
    <s v="CHL"/>
    <m/>
    <m/>
    <m/>
    <s v="Developing"/>
  </r>
  <r>
    <n v="1"/>
    <s v="COL"/>
    <s v="World"/>
    <n v="19"/>
    <s v="Americas"/>
    <n v="419"/>
    <s v="Latin America and the Caribbean"/>
    <s v="Latin America and the Caribbean"/>
    <x v="7"/>
    <n v="170"/>
    <x v="7"/>
    <s v="Colombia"/>
    <n v="170"/>
    <s v="CO"/>
    <s v="COL"/>
    <m/>
    <m/>
    <m/>
    <s v="Developing"/>
  </r>
  <r>
    <n v="1"/>
    <s v="ECU"/>
    <s v="World"/>
    <n v="19"/>
    <s v="Americas"/>
    <n v="419"/>
    <s v="Latin America and the Caribbean"/>
    <s v="Latin America and the Caribbean"/>
    <x v="7"/>
    <n v="218"/>
    <x v="7"/>
    <s v="Ecuador"/>
    <n v="218"/>
    <s v="EC"/>
    <s v="ECU"/>
    <m/>
    <m/>
    <m/>
    <s v="Developing"/>
  </r>
  <r>
    <n v="1"/>
    <s v="FLK"/>
    <s v="World"/>
    <n v="19"/>
    <s v="Americas"/>
    <n v="419"/>
    <s v="Latin America and the Caribbean"/>
    <s v="Latin America and the Caribbean"/>
    <x v="7"/>
    <n v="238"/>
    <x v="7"/>
    <s v="Falkland Islands (Malvinas)"/>
    <n v="238"/>
    <s v="FK"/>
    <s v="FLK"/>
    <m/>
    <m/>
    <m/>
    <s v="Developing"/>
  </r>
  <r>
    <n v="1"/>
    <s v="GUF"/>
    <s v="World"/>
    <n v="19"/>
    <s v="Americas"/>
    <n v="419"/>
    <s v="Latin America and the Caribbean"/>
    <s v="Latin America and the Caribbean"/>
    <x v="7"/>
    <n v="254"/>
    <x v="7"/>
    <s v="French Guiana"/>
    <n v="254"/>
    <s v="GF"/>
    <s v="GUF"/>
    <m/>
    <m/>
    <m/>
    <s v="Developing"/>
  </r>
  <r>
    <n v="1"/>
    <s v="GUY"/>
    <s v="World"/>
    <n v="19"/>
    <s v="Americas"/>
    <n v="419"/>
    <s v="Latin America and the Caribbean"/>
    <s v="Latin America and the Caribbean"/>
    <x v="7"/>
    <n v="328"/>
    <x v="7"/>
    <s v="Guyana"/>
    <n v="328"/>
    <s v="GY"/>
    <s v="GUY"/>
    <m/>
    <m/>
    <s v="x"/>
    <s v="Developing"/>
  </r>
  <r>
    <n v="1"/>
    <s v="PRY"/>
    <s v="World"/>
    <n v="19"/>
    <s v="Americas"/>
    <n v="419"/>
    <s v="Latin America and the Caribbean"/>
    <s v="Latin America and the Caribbean"/>
    <x v="7"/>
    <n v="600"/>
    <x v="7"/>
    <s v="Paraguay"/>
    <n v="600"/>
    <s v="PY"/>
    <s v="PRY"/>
    <m/>
    <s v="x"/>
    <m/>
    <s v="Developing"/>
  </r>
  <r>
    <n v="1"/>
    <s v="PER"/>
    <s v="World"/>
    <n v="19"/>
    <s v="Americas"/>
    <n v="419"/>
    <s v="Latin America and the Caribbean"/>
    <s v="Latin America and the Caribbean"/>
    <x v="7"/>
    <n v="604"/>
    <x v="7"/>
    <s v="Peru"/>
    <n v="604"/>
    <s v="PE"/>
    <s v="PER"/>
    <m/>
    <m/>
    <m/>
    <s v="Developing"/>
  </r>
  <r>
    <n v="1"/>
    <s v="SGS"/>
    <s v="World"/>
    <n v="19"/>
    <s v="Americas"/>
    <n v="419"/>
    <s v="Latin America and the Caribbean"/>
    <s v="Latin America and the Caribbean"/>
    <x v="7"/>
    <n v="239"/>
    <x v="7"/>
    <s v="South Georgia and the South Sandwich Islands"/>
    <n v="239"/>
    <s v="GS"/>
    <s v="SGS"/>
    <m/>
    <m/>
    <m/>
    <s v="Developing"/>
  </r>
  <r>
    <n v="1"/>
    <s v="SUR"/>
    <s v="World"/>
    <n v="19"/>
    <s v="Americas"/>
    <n v="419"/>
    <s v="Latin America and the Caribbean"/>
    <s v="Latin America and the Caribbean"/>
    <x v="7"/>
    <n v="740"/>
    <x v="7"/>
    <s v="Suriname"/>
    <n v="740"/>
    <s v="SR"/>
    <s v="SUR"/>
    <m/>
    <m/>
    <s v="x"/>
    <s v="Developing"/>
  </r>
  <r>
    <n v="1"/>
    <s v="URY"/>
    <s v="World"/>
    <n v="19"/>
    <s v="Americas"/>
    <n v="419"/>
    <s v="Latin America and the Caribbean"/>
    <s v="Latin America and the Caribbean"/>
    <x v="7"/>
    <n v="858"/>
    <x v="7"/>
    <s v="Uruguay"/>
    <n v="858"/>
    <s v="UY"/>
    <s v="URY"/>
    <m/>
    <m/>
    <m/>
    <s v="Developing"/>
  </r>
  <r>
    <n v="1"/>
    <s v="VEN"/>
    <s v="World"/>
    <n v="19"/>
    <s v="Americas"/>
    <n v="419"/>
    <s v="Latin America and the Caribbean"/>
    <s v="Latin America and the Caribbean"/>
    <x v="7"/>
    <n v="862"/>
    <x v="7"/>
    <s v="Venezuela (Bolivarian Republic of)"/>
    <n v="862"/>
    <s v="VE"/>
    <s v="VEN"/>
    <m/>
    <m/>
    <m/>
    <s v="Developing"/>
  </r>
  <r>
    <n v="1"/>
    <s v="BMU"/>
    <s v="World"/>
    <n v="19"/>
    <s v="Americas"/>
    <n v="21"/>
    <s v="Northern America"/>
    <s v="Northern America"/>
    <x v="8"/>
    <n v="60"/>
    <x v="8"/>
    <s v="Bermuda"/>
    <n v="60"/>
    <s v="BM"/>
    <s v="BMU"/>
    <m/>
    <m/>
    <m/>
    <s v="Developed"/>
  </r>
  <r>
    <n v="1"/>
    <s v="CAN"/>
    <s v="World"/>
    <n v="19"/>
    <s v="Americas"/>
    <n v="21"/>
    <s v="Northern America"/>
    <s v="Northern America"/>
    <x v="8"/>
    <n v="124"/>
    <x v="8"/>
    <s v="Canada"/>
    <n v="124"/>
    <s v="CA"/>
    <s v="CAN"/>
    <m/>
    <m/>
    <m/>
    <s v="Developed"/>
  </r>
  <r>
    <n v="1"/>
    <s v="GRL"/>
    <s v="World"/>
    <n v="19"/>
    <s v="Americas"/>
    <n v="21"/>
    <s v="Northern America"/>
    <s v="Northern America"/>
    <x v="8"/>
    <n v="304"/>
    <x v="8"/>
    <s v="Greenland"/>
    <n v="304"/>
    <s v="GL"/>
    <s v="GRL"/>
    <m/>
    <m/>
    <m/>
    <s v="Developed"/>
  </r>
  <r>
    <n v="1"/>
    <s v="SPM"/>
    <s v="World"/>
    <n v="19"/>
    <s v="Americas"/>
    <n v="21"/>
    <s v="Northern America"/>
    <s v="Northern America"/>
    <x v="8"/>
    <n v="666"/>
    <x v="8"/>
    <s v="Saint Pierre and Miquelon"/>
    <n v="666"/>
    <s v="PM"/>
    <s v="SPM"/>
    <m/>
    <m/>
    <m/>
    <s v="Developed"/>
  </r>
  <r>
    <n v="1"/>
    <s v="USA"/>
    <s v="World"/>
    <n v="19"/>
    <s v="Americas"/>
    <n v="21"/>
    <s v="Northern America"/>
    <s v="Northern America"/>
    <x v="8"/>
    <n v="840"/>
    <x v="8"/>
    <s v="United States of America"/>
    <n v="840"/>
    <s v="US"/>
    <s v="USA"/>
    <m/>
    <m/>
    <m/>
    <s v="Developed"/>
  </r>
  <r>
    <n v="1"/>
    <s v="ATA"/>
    <s v="World"/>
    <m/>
    <m/>
    <m/>
    <e v="#N/A"/>
    <m/>
    <x v="9"/>
    <n v="10"/>
    <x v="9"/>
    <s v="Antarctica"/>
    <n v="10"/>
    <s v="AQ"/>
    <s v="ATA"/>
    <m/>
    <m/>
    <m/>
    <m/>
  </r>
  <r>
    <n v="1"/>
    <s v="KAZ"/>
    <s v="World"/>
    <n v="142"/>
    <s v="Asia"/>
    <n v="143"/>
    <s v="Central and Southern Asia"/>
    <s v="Central Asia"/>
    <x v="10"/>
    <n v="398"/>
    <x v="10"/>
    <s v="Kazakhstan"/>
    <n v="398"/>
    <s v="KZ"/>
    <s v="KAZ"/>
    <m/>
    <s v="x"/>
    <m/>
    <s v="Developing"/>
  </r>
  <r>
    <n v="1"/>
    <s v="KGZ"/>
    <s v="World"/>
    <n v="142"/>
    <s v="Asia"/>
    <n v="143"/>
    <s v="Central and Southern Asia"/>
    <s v="Central Asia"/>
    <x v="10"/>
    <n v="417"/>
    <x v="10"/>
    <s v="Kyrgyzstan"/>
    <n v="417"/>
    <s v="KG"/>
    <s v="KGZ"/>
    <m/>
    <s v="x"/>
    <m/>
    <s v="Developing"/>
  </r>
  <r>
    <n v="1"/>
    <s v="TJK"/>
    <s v="World"/>
    <n v="142"/>
    <s v="Asia"/>
    <n v="143"/>
    <s v="Central and Southern Asia"/>
    <s v="Central Asia"/>
    <x v="10"/>
    <n v="762"/>
    <x v="10"/>
    <s v="Tajikistan"/>
    <n v="762"/>
    <s v="TJ"/>
    <s v="TJK"/>
    <m/>
    <s v="x"/>
    <m/>
    <s v="Developing"/>
  </r>
  <r>
    <n v="1"/>
    <s v="TKM"/>
    <s v="World"/>
    <n v="142"/>
    <s v="Asia"/>
    <n v="143"/>
    <s v="Central and Southern Asia"/>
    <s v="Central Asia"/>
    <x v="10"/>
    <n v="795"/>
    <x v="10"/>
    <s v="Turkmenistan"/>
    <n v="795"/>
    <s v="TM"/>
    <s v="TKM"/>
    <m/>
    <s v="x"/>
    <m/>
    <s v="Developing"/>
  </r>
  <r>
    <n v="1"/>
    <s v="UZB"/>
    <s v="World"/>
    <n v="142"/>
    <s v="Asia"/>
    <n v="143"/>
    <s v="Central and Southern Asia"/>
    <s v="Central Asia"/>
    <x v="10"/>
    <n v="860"/>
    <x v="10"/>
    <s v="Uzbekistan"/>
    <n v="860"/>
    <s v="UZ"/>
    <s v="UZB"/>
    <m/>
    <s v="x"/>
    <m/>
    <s v="Developing"/>
  </r>
  <r>
    <n v="1"/>
    <s v="CHN"/>
    <s v="World"/>
    <n v="142"/>
    <s v="Asia"/>
    <n v="30"/>
    <s v="Eastern and Southern Asia"/>
    <s v="Eastern Asia"/>
    <x v="11"/>
    <n v="156"/>
    <x v="11"/>
    <s v="China"/>
    <n v="156"/>
    <s v="CN"/>
    <s v="CHN"/>
    <m/>
    <m/>
    <m/>
    <s v="Developing"/>
  </r>
  <r>
    <n v="1"/>
    <s v="HKG"/>
    <s v="World"/>
    <n v="142"/>
    <s v="Asia"/>
    <n v="30"/>
    <s v="Eastern and Southern Asia"/>
    <s v="Eastern Asia"/>
    <x v="11"/>
    <n v="344"/>
    <x v="11"/>
    <s v="China, Hong Kong Special Administrative Region"/>
    <n v="344"/>
    <s v="HK"/>
    <s v="HKG"/>
    <m/>
    <m/>
    <m/>
    <s v="Developing"/>
  </r>
  <r>
    <n v="1"/>
    <s v="MAC"/>
    <s v="World"/>
    <n v="142"/>
    <s v="Asia"/>
    <n v="30"/>
    <s v="Eastern and Southern Asia"/>
    <s v="Eastern Asia"/>
    <x v="11"/>
    <n v="446"/>
    <x v="11"/>
    <s v="China, Macao Special Administrative Region"/>
    <n v="446"/>
    <s v="MO"/>
    <s v="MAC"/>
    <m/>
    <m/>
    <m/>
    <s v="Developing"/>
  </r>
  <r>
    <n v="1"/>
    <s v="PRK"/>
    <s v="World"/>
    <n v="142"/>
    <s v="Asia"/>
    <n v="30"/>
    <s v="Eastern and Southern Asia"/>
    <s v="Eastern Asia"/>
    <x v="11"/>
    <n v="408"/>
    <x v="11"/>
    <s v="Democratic People's Republic of Korea"/>
    <n v="408"/>
    <s v="KP"/>
    <s v="PRK"/>
    <m/>
    <m/>
    <m/>
    <s v="Developing"/>
  </r>
  <r>
    <n v="1"/>
    <s v="JPN"/>
    <s v="World"/>
    <n v="142"/>
    <s v="Asia"/>
    <n v="30"/>
    <s v="Eastern and Southern Asia"/>
    <s v="Eastern Asia"/>
    <x v="11"/>
    <n v="392"/>
    <x v="11"/>
    <s v="Japan"/>
    <n v="392"/>
    <s v="JP"/>
    <s v="JPN"/>
    <m/>
    <m/>
    <m/>
    <s v="Developed"/>
  </r>
  <r>
    <n v="1"/>
    <s v="MNG"/>
    <s v="World"/>
    <n v="142"/>
    <s v="Asia"/>
    <n v="30"/>
    <s v="Eastern and Southern Asia"/>
    <s v="Eastern Asia"/>
    <x v="11"/>
    <n v="496"/>
    <x v="11"/>
    <s v="Mongolia"/>
    <n v="496"/>
    <s v="MN"/>
    <s v="MNG"/>
    <m/>
    <s v="x"/>
    <m/>
    <s v="Developing"/>
  </r>
  <r>
    <n v="1"/>
    <s v="KOR"/>
    <s v="World"/>
    <n v="142"/>
    <s v="Asia"/>
    <n v="30"/>
    <s v="Eastern and Southern Asia"/>
    <s v="Eastern Asia"/>
    <x v="11"/>
    <n v="410"/>
    <x v="11"/>
    <s v="Republic of Korea"/>
    <n v="410"/>
    <s v="KR"/>
    <s v="KOR"/>
    <m/>
    <m/>
    <m/>
    <s v="Developing"/>
  </r>
  <r>
    <n v="1"/>
    <s v="BRN"/>
    <s v="World"/>
    <n v="142"/>
    <s v="Asia"/>
    <n v="35"/>
    <s v="Eastern and Southern Asia"/>
    <s v="South-eastern Asia"/>
    <x v="12"/>
    <n v="96"/>
    <x v="12"/>
    <s v="Brunei Darussalam"/>
    <n v="96"/>
    <s v="BN"/>
    <s v="BRN"/>
    <m/>
    <m/>
    <m/>
    <s v="Developing"/>
  </r>
  <r>
    <n v="1"/>
    <s v="KHM"/>
    <s v="World"/>
    <n v="142"/>
    <s v="Asia"/>
    <n v="35"/>
    <s v="Eastern and Southern Asia"/>
    <s v="South-eastern Asia"/>
    <x v="12"/>
    <n v="116"/>
    <x v="12"/>
    <s v="Cambodia"/>
    <n v="116"/>
    <s v="KH"/>
    <s v="KHM"/>
    <s v="x"/>
    <m/>
    <m/>
    <s v="Developing"/>
  </r>
  <r>
    <n v="1"/>
    <s v="IDN"/>
    <s v="World"/>
    <n v="142"/>
    <s v="Asia"/>
    <n v="35"/>
    <s v="Eastern and Southern Asia"/>
    <s v="South-eastern Asia"/>
    <x v="12"/>
    <n v="360"/>
    <x v="12"/>
    <s v="Indonesia"/>
    <n v="360"/>
    <s v="ID"/>
    <s v="IDN"/>
    <m/>
    <m/>
    <m/>
    <s v="Developing"/>
  </r>
  <r>
    <n v="1"/>
    <s v="LAO"/>
    <s v="World"/>
    <n v="142"/>
    <s v="Asia"/>
    <n v="35"/>
    <s v="Eastern and Southern Asia"/>
    <s v="South-eastern Asia"/>
    <x v="12"/>
    <n v="418"/>
    <x v="12"/>
    <s v="Lao People's Democratic Republic"/>
    <n v="418"/>
    <s v="LA"/>
    <s v="LAO"/>
    <s v="x"/>
    <s v="x"/>
    <m/>
    <s v="Developing"/>
  </r>
  <r>
    <n v="1"/>
    <s v="MYS"/>
    <s v="World"/>
    <n v="142"/>
    <s v="Asia"/>
    <n v="35"/>
    <s v="Eastern and Southern Asia"/>
    <s v="South-eastern Asia"/>
    <x v="12"/>
    <n v="458"/>
    <x v="12"/>
    <s v="Malaysia"/>
    <n v="458"/>
    <s v="MY"/>
    <s v="MYS"/>
    <m/>
    <m/>
    <m/>
    <s v="Developing"/>
  </r>
  <r>
    <n v="1"/>
    <s v="MMR"/>
    <s v="World"/>
    <n v="142"/>
    <s v="Asia"/>
    <n v="35"/>
    <s v="Eastern and Southern Asia"/>
    <s v="South-eastern Asia"/>
    <x v="12"/>
    <n v="104"/>
    <x v="12"/>
    <s v="Myanmar"/>
    <n v="104"/>
    <s v="MM"/>
    <s v="MMR"/>
    <s v="x"/>
    <m/>
    <m/>
    <s v="Developing"/>
  </r>
  <r>
    <n v="1"/>
    <s v="PHL"/>
    <s v="World"/>
    <n v="142"/>
    <s v="Asia"/>
    <n v="35"/>
    <s v="Eastern and Southern Asia"/>
    <s v="South-eastern Asia"/>
    <x v="12"/>
    <n v="608"/>
    <x v="12"/>
    <s v="Philippines"/>
    <n v="608"/>
    <s v="PH"/>
    <s v="PHL"/>
    <m/>
    <m/>
    <m/>
    <s v="Developing"/>
  </r>
  <r>
    <n v="1"/>
    <s v="SGP"/>
    <s v="World"/>
    <n v="142"/>
    <s v="Asia"/>
    <n v="35"/>
    <s v="Eastern and Southern Asia"/>
    <s v="South-eastern Asia"/>
    <x v="12"/>
    <n v="702"/>
    <x v="12"/>
    <s v="Singapore"/>
    <n v="702"/>
    <s v="SG"/>
    <s v="SGP"/>
    <m/>
    <m/>
    <s v="x"/>
    <s v="Developing"/>
  </r>
  <r>
    <n v="1"/>
    <s v="THA"/>
    <s v="World"/>
    <n v="142"/>
    <s v="Asia"/>
    <n v="35"/>
    <s v="Eastern and Southern Asia"/>
    <s v="South-eastern Asia"/>
    <x v="12"/>
    <n v="764"/>
    <x v="12"/>
    <s v="Thailand"/>
    <n v="764"/>
    <s v="TH"/>
    <s v="THA"/>
    <m/>
    <m/>
    <m/>
    <s v="Developing"/>
  </r>
  <r>
    <n v="1"/>
    <s v="TLS"/>
    <s v="World"/>
    <n v="142"/>
    <s v="Asia"/>
    <n v="35"/>
    <s v="Eastern and Southern Asia"/>
    <s v="South-eastern Asia"/>
    <x v="12"/>
    <n v="626"/>
    <x v="12"/>
    <s v="Timor-Leste"/>
    <n v="626"/>
    <s v="TL"/>
    <s v="TLS"/>
    <s v="x"/>
    <m/>
    <s v="x"/>
    <s v="Developing"/>
  </r>
  <r>
    <n v="1"/>
    <s v="VNM"/>
    <s v="World"/>
    <n v="142"/>
    <s v="Asia"/>
    <n v="35"/>
    <s v="Eastern and Southern Asia"/>
    <s v="South-eastern Asia"/>
    <x v="12"/>
    <n v="704"/>
    <x v="12"/>
    <s v="Viet Nam"/>
    <n v="704"/>
    <s v="VN"/>
    <s v="VNM"/>
    <m/>
    <m/>
    <m/>
    <s v="Developing"/>
  </r>
  <r>
    <n v="1"/>
    <s v="AFG"/>
    <s v="World"/>
    <n v="142"/>
    <s v="Asia"/>
    <n v="34"/>
    <s v="Central and Southern Asia"/>
    <s v="Southern Asia"/>
    <x v="13"/>
    <n v="4"/>
    <x v="13"/>
    <s v="Afghanistan"/>
    <n v="4"/>
    <s v="AF"/>
    <s v="AFG"/>
    <s v="x"/>
    <s v="x"/>
    <m/>
    <s v="Developing"/>
  </r>
  <r>
    <n v="1"/>
    <s v="BGD"/>
    <s v="World"/>
    <n v="142"/>
    <s v="Asia"/>
    <n v="34"/>
    <s v="Central and Southern Asia"/>
    <s v="Southern Asia"/>
    <x v="13"/>
    <n v="50"/>
    <x v="13"/>
    <s v="Bangladesh"/>
    <n v="50"/>
    <s v="BD"/>
    <s v="BGD"/>
    <s v="x"/>
    <m/>
    <m/>
    <s v="Developing"/>
  </r>
  <r>
    <n v="1"/>
    <s v="BTN"/>
    <s v="World"/>
    <n v="142"/>
    <s v="Asia"/>
    <n v="34"/>
    <s v="Central and Southern Asia"/>
    <s v="Southern Asia"/>
    <x v="13"/>
    <n v="64"/>
    <x v="13"/>
    <s v="Bhutan"/>
    <n v="64"/>
    <s v="BT"/>
    <s v="BTN"/>
    <s v="x"/>
    <s v="x"/>
    <m/>
    <s v="Developing"/>
  </r>
  <r>
    <n v="1"/>
    <s v="IND"/>
    <s v="World"/>
    <n v="142"/>
    <s v="Asia"/>
    <n v="34"/>
    <s v="Central and Southern Asia"/>
    <s v="Southern Asia"/>
    <x v="13"/>
    <n v="356"/>
    <x v="13"/>
    <s v="India"/>
    <n v="356"/>
    <s v="IN"/>
    <s v="IND"/>
    <m/>
    <m/>
    <m/>
    <s v="Developing"/>
  </r>
  <r>
    <n v="1"/>
    <s v="IRN"/>
    <s v="World"/>
    <n v="142"/>
    <s v="Asia"/>
    <n v="34"/>
    <s v="Central and Southern Asia"/>
    <s v="Southern Asia"/>
    <x v="13"/>
    <n v="364"/>
    <x v="13"/>
    <s v="Iran (Islamic Republic of)"/>
    <n v="364"/>
    <s v="IR"/>
    <s v="IRN"/>
    <m/>
    <m/>
    <m/>
    <s v="Developing"/>
  </r>
  <r>
    <n v="1"/>
    <s v="MDV"/>
    <s v="World"/>
    <n v="142"/>
    <s v="Asia"/>
    <n v="34"/>
    <s v="Central and Southern Asia"/>
    <s v="Southern Asia"/>
    <x v="13"/>
    <n v="462"/>
    <x v="13"/>
    <s v="Maldives"/>
    <n v="462"/>
    <s v="MV"/>
    <s v="MDV"/>
    <m/>
    <m/>
    <s v="x"/>
    <s v="Developing"/>
  </r>
  <r>
    <n v="1"/>
    <s v="NPL"/>
    <s v="World"/>
    <n v="142"/>
    <s v="Asia"/>
    <n v="34"/>
    <s v="Central and Southern Asia"/>
    <s v="Southern Asia"/>
    <x v="13"/>
    <n v="524"/>
    <x v="13"/>
    <s v="Nepal"/>
    <n v="524"/>
    <s v="NP"/>
    <s v="NPL"/>
    <s v="x"/>
    <s v="x"/>
    <m/>
    <s v="Developing"/>
  </r>
  <r>
    <n v="1"/>
    <s v="PAK"/>
    <s v="World"/>
    <n v="142"/>
    <s v="Asia"/>
    <n v="34"/>
    <s v="Central and Southern Asia"/>
    <s v="Southern Asia"/>
    <x v="13"/>
    <n v="586"/>
    <x v="13"/>
    <s v="Pakistan"/>
    <n v="586"/>
    <s v="PK"/>
    <s v="PAK"/>
    <m/>
    <m/>
    <m/>
    <s v="Developing"/>
  </r>
  <r>
    <n v="1"/>
    <s v="LKA"/>
    <s v="World"/>
    <n v="142"/>
    <s v="Asia"/>
    <n v="34"/>
    <s v="Central and Southern Asia"/>
    <s v="Southern Asia"/>
    <x v="13"/>
    <n v="144"/>
    <x v="13"/>
    <s v="Sri Lanka"/>
    <n v="144"/>
    <s v="LK"/>
    <s v="LKA"/>
    <m/>
    <m/>
    <m/>
    <s v="Developing"/>
  </r>
  <r>
    <n v="1"/>
    <s v="ARM"/>
    <s v="World"/>
    <n v="142"/>
    <s v="Asia"/>
    <n v="145"/>
    <s v="Northern Africa and Western Asia"/>
    <s v="Western Asia"/>
    <x v="14"/>
    <n v="51"/>
    <x v="14"/>
    <s v="Armenia"/>
    <n v="51"/>
    <s v="AM"/>
    <s v="ARM"/>
    <m/>
    <s v="x"/>
    <m/>
    <s v="Developing"/>
  </r>
  <r>
    <n v="1"/>
    <s v="AZE"/>
    <s v="World"/>
    <n v="142"/>
    <s v="Asia"/>
    <n v="145"/>
    <s v="Northern Africa and Western Asia"/>
    <s v="Western Asia"/>
    <x v="14"/>
    <n v="31"/>
    <x v="14"/>
    <s v="Azerbaijan"/>
    <n v="31"/>
    <s v="AZ"/>
    <s v="AZE"/>
    <m/>
    <s v="x"/>
    <m/>
    <s v="Developing"/>
  </r>
  <r>
    <n v="1"/>
    <s v="BHR"/>
    <s v="World"/>
    <n v="142"/>
    <s v="Asia"/>
    <n v="145"/>
    <s v="Northern Africa and Western Asia"/>
    <s v="Western Asia"/>
    <x v="14"/>
    <n v="48"/>
    <x v="14"/>
    <s v="Bahrain"/>
    <n v="48"/>
    <s v="BH"/>
    <s v="BHR"/>
    <m/>
    <m/>
    <m/>
    <s v="Developing"/>
  </r>
  <r>
    <n v="1"/>
    <s v="CYP"/>
    <s v="World"/>
    <n v="142"/>
    <s v="Asia"/>
    <n v="145"/>
    <s v="Northern Africa and Western Asia"/>
    <s v="Western Asia"/>
    <x v="14"/>
    <n v="196"/>
    <x v="14"/>
    <s v="Cyprus"/>
    <n v="196"/>
    <s v="CY"/>
    <s v="CYP"/>
    <m/>
    <m/>
    <m/>
    <s v="Developed"/>
  </r>
  <r>
    <n v="1"/>
    <s v="GEO"/>
    <s v="World"/>
    <n v="142"/>
    <s v="Asia"/>
    <n v="145"/>
    <s v="Northern Africa and Western Asia"/>
    <s v="Western Asia"/>
    <x v="14"/>
    <n v="268"/>
    <x v="14"/>
    <s v="Georgia"/>
    <n v="268"/>
    <s v="GE"/>
    <s v="GEO"/>
    <m/>
    <m/>
    <m/>
    <s v="Developing"/>
  </r>
  <r>
    <n v="1"/>
    <s v="IRQ"/>
    <s v="World"/>
    <n v="142"/>
    <s v="Asia"/>
    <n v="145"/>
    <s v="Northern Africa and Western Asia"/>
    <s v="Western Asia"/>
    <x v="14"/>
    <n v="368"/>
    <x v="14"/>
    <s v="Iraq"/>
    <n v="368"/>
    <s v="IQ"/>
    <s v="IRQ"/>
    <m/>
    <m/>
    <m/>
    <s v="Developing"/>
  </r>
  <r>
    <n v="1"/>
    <s v="ISR"/>
    <s v="World"/>
    <n v="142"/>
    <s v="Asia"/>
    <n v="145"/>
    <s v="Northern Africa and Western Asia"/>
    <s v="Western Asia"/>
    <x v="14"/>
    <n v="376"/>
    <x v="14"/>
    <s v="Israel"/>
    <n v="376"/>
    <s v="IL"/>
    <s v="ISR"/>
    <m/>
    <m/>
    <m/>
    <s v="Developed"/>
  </r>
  <r>
    <n v="1"/>
    <s v="JOR"/>
    <s v="World"/>
    <n v="142"/>
    <s v="Asia"/>
    <n v="145"/>
    <s v="Northern Africa and Western Asia"/>
    <s v="Western Asia"/>
    <x v="14"/>
    <n v="400"/>
    <x v="14"/>
    <s v="Jordan"/>
    <n v="400"/>
    <s v="JO"/>
    <s v="JOR"/>
    <m/>
    <m/>
    <m/>
    <s v="Developing"/>
  </r>
  <r>
    <n v="1"/>
    <s v="KWT"/>
    <s v="World"/>
    <n v="142"/>
    <s v="Asia"/>
    <n v="145"/>
    <s v="Northern Africa and Western Asia"/>
    <s v="Western Asia"/>
    <x v="14"/>
    <n v="414"/>
    <x v="14"/>
    <s v="Kuwait"/>
    <n v="414"/>
    <s v="KW"/>
    <s v="KWT"/>
    <m/>
    <m/>
    <m/>
    <s v="Developing"/>
  </r>
  <r>
    <n v="1"/>
    <s v="LBN"/>
    <s v="World"/>
    <n v="142"/>
    <s v="Asia"/>
    <n v="145"/>
    <s v="Northern Africa and Western Asia"/>
    <s v="Western Asia"/>
    <x v="14"/>
    <n v="422"/>
    <x v="14"/>
    <s v="Lebanon"/>
    <n v="422"/>
    <s v="LB"/>
    <s v="LBN"/>
    <m/>
    <m/>
    <m/>
    <s v="Developing"/>
  </r>
  <r>
    <n v="1"/>
    <s v="OMN"/>
    <s v="World"/>
    <n v="142"/>
    <s v="Asia"/>
    <n v="145"/>
    <s v="Northern Africa and Western Asia"/>
    <s v="Western Asia"/>
    <x v="14"/>
    <n v="512"/>
    <x v="14"/>
    <s v="Oman"/>
    <n v="512"/>
    <s v="OM"/>
    <s v="OMN"/>
    <m/>
    <m/>
    <m/>
    <s v="Developing"/>
  </r>
  <r>
    <n v="1"/>
    <s v="QAT"/>
    <s v="World"/>
    <n v="142"/>
    <s v="Asia"/>
    <n v="145"/>
    <s v="Northern Africa and Western Asia"/>
    <s v="Western Asia"/>
    <x v="14"/>
    <n v="634"/>
    <x v="14"/>
    <s v="Qatar"/>
    <n v="634"/>
    <s v="QA"/>
    <s v="QAT"/>
    <m/>
    <m/>
    <m/>
    <s v="Developing"/>
  </r>
  <r>
    <n v="1"/>
    <s v="SAU"/>
    <s v="World"/>
    <n v="142"/>
    <s v="Asia"/>
    <n v="145"/>
    <s v="Northern Africa and Western Asia"/>
    <s v="Western Asia"/>
    <x v="14"/>
    <n v="682"/>
    <x v="14"/>
    <s v="Saudi Arabia"/>
    <n v="682"/>
    <s v="SA"/>
    <s v="SAU"/>
    <m/>
    <m/>
    <m/>
    <s v="Developing"/>
  </r>
  <r>
    <n v="1"/>
    <s v="PSE"/>
    <s v="World"/>
    <n v="142"/>
    <s v="Asia"/>
    <n v="145"/>
    <s v="Northern Africa and Western Asia"/>
    <s v="Western Asia"/>
    <x v="14"/>
    <n v="275"/>
    <x v="14"/>
    <s v="State of Palestine"/>
    <n v="275"/>
    <s v="PS"/>
    <s v="PSE"/>
    <m/>
    <m/>
    <m/>
    <s v="Developing"/>
  </r>
  <r>
    <n v="1"/>
    <s v="SYR"/>
    <s v="World"/>
    <n v="142"/>
    <s v="Asia"/>
    <n v="145"/>
    <s v="Northern Africa and Western Asia"/>
    <s v="Western Asia"/>
    <x v="14"/>
    <n v="760"/>
    <x v="14"/>
    <s v="Syrian Arab Republic"/>
    <n v="760"/>
    <s v="SY"/>
    <s v="SYR"/>
    <m/>
    <m/>
    <m/>
    <s v="Developing"/>
  </r>
  <r>
    <n v="1"/>
    <s v="TUR"/>
    <s v="World"/>
    <n v="142"/>
    <s v="Asia"/>
    <n v="145"/>
    <s v="Northern Africa and Western Asia"/>
    <s v="Western Asia"/>
    <x v="14"/>
    <n v="792"/>
    <x v="14"/>
    <s v="Turkey"/>
    <n v="792"/>
    <s v="TR"/>
    <s v="TUR"/>
    <m/>
    <m/>
    <m/>
    <s v="Developing"/>
  </r>
  <r>
    <n v="1"/>
    <s v="ARE"/>
    <s v="World"/>
    <n v="142"/>
    <s v="Asia"/>
    <n v="145"/>
    <s v="Northern Africa and Western Asia"/>
    <s v="Western Asia"/>
    <x v="14"/>
    <n v="784"/>
    <x v="14"/>
    <s v="United Arab Emirates"/>
    <n v="784"/>
    <s v="AE"/>
    <s v="ARE"/>
    <m/>
    <m/>
    <m/>
    <s v="Developing"/>
  </r>
  <r>
    <n v="1"/>
    <s v="YEM"/>
    <s v="World"/>
    <n v="142"/>
    <s v="Asia"/>
    <n v="145"/>
    <s v="Northern Africa and Western Asia"/>
    <s v="Western Asia"/>
    <x v="14"/>
    <n v="887"/>
    <x v="14"/>
    <s v="Yemen"/>
    <n v="887"/>
    <s v="YE"/>
    <s v="YEM"/>
    <s v="x"/>
    <m/>
    <m/>
    <s v="Developing"/>
  </r>
  <r>
    <n v="1"/>
    <s v="BLR"/>
    <s v="World"/>
    <n v="150"/>
    <s v="Europe"/>
    <n v="151"/>
    <s v="Europe"/>
    <s v="Eastern Europe"/>
    <x v="15"/>
    <n v="112"/>
    <x v="15"/>
    <s v="Belarus"/>
    <n v="112"/>
    <s v="BY"/>
    <s v="BLR"/>
    <m/>
    <m/>
    <m/>
    <s v="Developed"/>
  </r>
  <r>
    <n v="1"/>
    <s v="BGR"/>
    <s v="World"/>
    <n v="150"/>
    <s v="Europe"/>
    <n v="151"/>
    <s v="Europe"/>
    <s v="Eastern Europe"/>
    <x v="15"/>
    <n v="100"/>
    <x v="15"/>
    <s v="Bulgaria"/>
    <n v="100"/>
    <s v="BG"/>
    <s v="BGR"/>
    <m/>
    <m/>
    <m/>
    <s v="Developed"/>
  </r>
  <r>
    <n v="1"/>
    <s v="CZE"/>
    <s v="World"/>
    <n v="150"/>
    <s v="Europe"/>
    <n v="151"/>
    <s v="Europe"/>
    <s v="Eastern Europe"/>
    <x v="15"/>
    <n v="203"/>
    <x v="15"/>
    <s v="Czechia"/>
    <n v="203"/>
    <s v="CZ"/>
    <s v="CZE"/>
    <m/>
    <m/>
    <m/>
    <s v="Developed"/>
  </r>
  <r>
    <n v="1"/>
    <s v="HUN"/>
    <s v="World"/>
    <n v="150"/>
    <s v="Europe"/>
    <n v="151"/>
    <s v="Europe"/>
    <s v="Eastern Europe"/>
    <x v="15"/>
    <n v="348"/>
    <x v="15"/>
    <s v="Hungary"/>
    <n v="348"/>
    <s v="HU"/>
    <s v="HUN"/>
    <m/>
    <m/>
    <m/>
    <s v="Developed"/>
  </r>
  <r>
    <n v="1"/>
    <s v="POL"/>
    <s v="World"/>
    <n v="150"/>
    <s v="Europe"/>
    <n v="151"/>
    <s v="Europe"/>
    <s v="Eastern Europe"/>
    <x v="15"/>
    <n v="616"/>
    <x v="15"/>
    <s v="Poland"/>
    <n v="616"/>
    <s v="PL"/>
    <s v="POL"/>
    <m/>
    <m/>
    <m/>
    <s v="Developed"/>
  </r>
  <r>
    <n v="1"/>
    <s v="MDA"/>
    <s v="World"/>
    <n v="150"/>
    <s v="Europe"/>
    <n v="151"/>
    <s v="Europe"/>
    <s v="Eastern Europe"/>
    <x v="15"/>
    <n v="498"/>
    <x v="15"/>
    <s v="Republic of Moldova"/>
    <n v="498"/>
    <s v="MD"/>
    <s v="MDA"/>
    <m/>
    <s v="x"/>
    <m/>
    <s v="Developed"/>
  </r>
  <r>
    <n v="1"/>
    <s v="ROU"/>
    <s v="World"/>
    <n v="150"/>
    <s v="Europe"/>
    <n v="151"/>
    <s v="Europe"/>
    <s v="Eastern Europe"/>
    <x v="15"/>
    <n v="642"/>
    <x v="15"/>
    <s v="Romania"/>
    <n v="642"/>
    <s v="RO"/>
    <s v="ROU"/>
    <m/>
    <m/>
    <m/>
    <s v="Developed"/>
  </r>
  <r>
    <n v="1"/>
    <s v="RUS"/>
    <s v="World"/>
    <n v="150"/>
    <s v="Europe"/>
    <n v="151"/>
    <s v="Europe"/>
    <s v="Eastern Europe"/>
    <x v="15"/>
    <n v="643"/>
    <x v="15"/>
    <s v="Russian Federation"/>
    <n v="643"/>
    <s v="RU"/>
    <s v="RUS"/>
    <m/>
    <m/>
    <m/>
    <s v="Developed"/>
  </r>
  <r>
    <n v="1"/>
    <s v="SVK"/>
    <s v="World"/>
    <n v="150"/>
    <s v="Europe"/>
    <n v="151"/>
    <s v="Europe"/>
    <s v="Eastern Europe"/>
    <x v="15"/>
    <n v="703"/>
    <x v="15"/>
    <s v="Slovakia"/>
    <n v="703"/>
    <s v="SK"/>
    <s v="SVK"/>
    <m/>
    <m/>
    <m/>
    <s v="Developed"/>
  </r>
  <r>
    <n v="1"/>
    <s v="UKR"/>
    <s v="World"/>
    <n v="150"/>
    <s v="Europe"/>
    <n v="151"/>
    <s v="Europe"/>
    <s v="Eastern Europe"/>
    <x v="15"/>
    <n v="804"/>
    <x v="15"/>
    <s v="Ukraine"/>
    <n v="804"/>
    <s v="UA"/>
    <s v="UKR"/>
    <m/>
    <m/>
    <m/>
    <s v="Developed"/>
  </r>
  <r>
    <n v="1"/>
    <s v="ALA"/>
    <s v="World"/>
    <n v="150"/>
    <s v="Europe"/>
    <n v="154"/>
    <s v="Europe"/>
    <s v="Northern Europe"/>
    <x v="16"/>
    <n v="248"/>
    <x v="16"/>
    <s v="Åland Islands"/>
    <n v="248"/>
    <s v="AX"/>
    <s v="ALA"/>
    <m/>
    <m/>
    <m/>
    <s v="Developed"/>
  </r>
  <r>
    <n v="1"/>
    <s v="GGY"/>
    <s v="World"/>
    <n v="150"/>
    <s v="Europe"/>
    <n v="154"/>
    <s v="Europe"/>
    <s v="Northern Europe"/>
    <x v="16"/>
    <n v="831"/>
    <x v="16"/>
    <s v="Guernsey"/>
    <n v="831"/>
    <s v="GG"/>
    <s v="GGY"/>
    <m/>
    <m/>
    <m/>
    <s v="Developed"/>
  </r>
  <r>
    <n v="1"/>
    <s v="JEY"/>
    <s v="World"/>
    <n v="150"/>
    <s v="Europe"/>
    <n v="154"/>
    <s v="Europe"/>
    <s v="Northern Europe"/>
    <x v="16"/>
    <n v="832"/>
    <x v="16"/>
    <s v="Jersey"/>
    <n v="832"/>
    <s v="JE"/>
    <s v="JEY"/>
    <m/>
    <m/>
    <m/>
    <s v="Developed"/>
  </r>
  <r>
    <n v="1"/>
    <m/>
    <s v="World"/>
    <n v="150"/>
    <s v="Europe"/>
    <n v="154"/>
    <s v="Europe"/>
    <s v="Northern Europe"/>
    <x v="16"/>
    <n v="680"/>
    <x v="16"/>
    <s v="Sark"/>
    <n v="680"/>
    <m/>
    <m/>
    <m/>
    <m/>
    <m/>
    <s v="Developed"/>
  </r>
  <r>
    <n v="1"/>
    <s v="DNK"/>
    <s v="World"/>
    <n v="150"/>
    <s v="Europe"/>
    <n v="154"/>
    <s v="Europe"/>
    <s v="Northern Europe"/>
    <x v="16"/>
    <n v="208"/>
    <x v="16"/>
    <s v="Denmark"/>
    <n v="208"/>
    <s v="DK"/>
    <s v="DNK"/>
    <m/>
    <m/>
    <m/>
    <s v="Developed"/>
  </r>
  <r>
    <n v="1"/>
    <s v="EST"/>
    <s v="World"/>
    <n v="150"/>
    <s v="Europe"/>
    <n v="154"/>
    <s v="Europe"/>
    <s v="Northern Europe"/>
    <x v="16"/>
    <n v="233"/>
    <x v="16"/>
    <s v="Estonia"/>
    <n v="233"/>
    <s v="EE"/>
    <s v="EST"/>
    <m/>
    <m/>
    <m/>
    <s v="Developed"/>
  </r>
  <r>
    <n v="1"/>
    <s v="FRO"/>
    <s v="World"/>
    <n v="150"/>
    <s v="Europe"/>
    <n v="154"/>
    <s v="Europe"/>
    <s v="Northern Europe"/>
    <x v="16"/>
    <n v="234"/>
    <x v="16"/>
    <s v="Faroe Islands"/>
    <n v="234"/>
    <s v="FO"/>
    <s v="FRO"/>
    <m/>
    <m/>
    <m/>
    <s v="Developed"/>
  </r>
  <r>
    <n v="1"/>
    <s v="FIN"/>
    <s v="World"/>
    <n v="150"/>
    <s v="Europe"/>
    <n v="154"/>
    <s v="Europe"/>
    <s v="Northern Europe"/>
    <x v="16"/>
    <n v="246"/>
    <x v="16"/>
    <s v="Finland"/>
    <n v="246"/>
    <s v="FI"/>
    <s v="FIN"/>
    <m/>
    <m/>
    <m/>
    <s v="Developed"/>
  </r>
  <r>
    <n v="1"/>
    <s v="ISL"/>
    <s v="World"/>
    <n v="150"/>
    <s v="Europe"/>
    <n v="154"/>
    <s v="Europe"/>
    <s v="Northern Europe"/>
    <x v="16"/>
    <n v="352"/>
    <x v="16"/>
    <s v="Iceland"/>
    <n v="352"/>
    <s v="IS"/>
    <s v="ISL"/>
    <m/>
    <m/>
    <m/>
    <s v="Developed"/>
  </r>
  <r>
    <n v="1"/>
    <s v="IRL"/>
    <s v="World"/>
    <n v="150"/>
    <s v="Europe"/>
    <n v="154"/>
    <s v="Europe"/>
    <s v="Northern Europe"/>
    <x v="16"/>
    <n v="372"/>
    <x v="16"/>
    <s v="Ireland"/>
    <n v="372"/>
    <s v="IE"/>
    <s v="IRL"/>
    <m/>
    <m/>
    <m/>
    <s v="Developed"/>
  </r>
  <r>
    <n v="1"/>
    <s v="IMN"/>
    <s v="World"/>
    <n v="150"/>
    <s v="Europe"/>
    <n v="154"/>
    <s v="Europe"/>
    <s v="Northern Europe"/>
    <x v="16"/>
    <n v="833"/>
    <x v="16"/>
    <s v="Isle of Man"/>
    <n v="833"/>
    <s v="IM"/>
    <s v="IMN"/>
    <m/>
    <m/>
    <m/>
    <s v="Developed"/>
  </r>
  <r>
    <n v="1"/>
    <s v="LVA"/>
    <s v="World"/>
    <n v="150"/>
    <s v="Europe"/>
    <n v="154"/>
    <s v="Europe"/>
    <s v="Northern Europe"/>
    <x v="16"/>
    <n v="428"/>
    <x v="16"/>
    <s v="Latvia"/>
    <n v="428"/>
    <s v="LV"/>
    <s v="LVA"/>
    <m/>
    <m/>
    <m/>
    <s v="Developed"/>
  </r>
  <r>
    <n v="1"/>
    <s v="LTU"/>
    <s v="World"/>
    <n v="150"/>
    <s v="Europe"/>
    <n v="154"/>
    <s v="Europe"/>
    <s v="Northern Europe"/>
    <x v="16"/>
    <n v="440"/>
    <x v="16"/>
    <s v="Lithuania"/>
    <n v="440"/>
    <s v="LT"/>
    <s v="LTU"/>
    <m/>
    <m/>
    <m/>
    <s v="Developed"/>
  </r>
  <r>
    <n v="1"/>
    <s v="NOR"/>
    <s v="World"/>
    <n v="150"/>
    <s v="Europe"/>
    <n v="154"/>
    <s v="Europe"/>
    <s v="Northern Europe"/>
    <x v="16"/>
    <n v="578"/>
    <x v="16"/>
    <s v="Norway"/>
    <n v="578"/>
    <s v="NO"/>
    <s v="NOR"/>
    <m/>
    <m/>
    <m/>
    <s v="Developed"/>
  </r>
  <r>
    <n v="1"/>
    <s v="SJM"/>
    <s v="World"/>
    <n v="150"/>
    <s v="Europe"/>
    <n v="154"/>
    <s v="Europe"/>
    <s v="Northern Europe"/>
    <x v="16"/>
    <n v="744"/>
    <x v="16"/>
    <s v="Svalbard and Jan Mayen Islands"/>
    <n v="744"/>
    <s v="SJ"/>
    <s v="SJM"/>
    <m/>
    <m/>
    <m/>
    <s v="Developed"/>
  </r>
  <r>
    <n v="1"/>
    <s v="SWE"/>
    <s v="World"/>
    <n v="150"/>
    <s v="Europe"/>
    <n v="154"/>
    <s v="Europe"/>
    <s v="Northern Europe"/>
    <x v="16"/>
    <n v="752"/>
    <x v="16"/>
    <s v="Sweden"/>
    <n v="752"/>
    <s v="SE"/>
    <s v="SWE"/>
    <m/>
    <m/>
    <m/>
    <s v="Developed"/>
  </r>
  <r>
    <n v="1"/>
    <s v="GBR"/>
    <s v="World"/>
    <n v="150"/>
    <s v="Europe"/>
    <n v="154"/>
    <s v="Europe"/>
    <s v="Northern Europe"/>
    <x v="16"/>
    <n v="826"/>
    <x v="16"/>
    <s v="United Kingdom of Great Britain and Northern Ireland"/>
    <n v="826"/>
    <s v="GB"/>
    <s v="GBR"/>
    <m/>
    <m/>
    <m/>
    <s v="Developed"/>
  </r>
  <r>
    <n v="1"/>
    <s v="ALB"/>
    <s v="World"/>
    <n v="150"/>
    <s v="Europe"/>
    <n v="39"/>
    <s v="Europe"/>
    <s v="Southern Europe"/>
    <x v="17"/>
    <n v="8"/>
    <x v="17"/>
    <s v="Albania"/>
    <n v="8"/>
    <s v="AL"/>
    <s v="ALB"/>
    <m/>
    <m/>
    <m/>
    <s v="Developed"/>
  </r>
  <r>
    <n v="1"/>
    <s v="AND"/>
    <s v="World"/>
    <n v="150"/>
    <s v="Europe"/>
    <n v="39"/>
    <s v="Europe"/>
    <s v="Southern Europe"/>
    <x v="17"/>
    <n v="20"/>
    <x v="17"/>
    <s v="Andorra"/>
    <n v="20"/>
    <s v="AD"/>
    <s v="AND"/>
    <m/>
    <m/>
    <m/>
    <s v="Developed"/>
  </r>
  <r>
    <n v="1"/>
    <s v="BIH"/>
    <s v="World"/>
    <n v="150"/>
    <s v="Europe"/>
    <n v="39"/>
    <s v="Europe"/>
    <s v="Southern Europe"/>
    <x v="17"/>
    <n v="70"/>
    <x v="17"/>
    <s v="Bosnia and Herzegovina"/>
    <n v="70"/>
    <s v="BA"/>
    <s v="BIH"/>
    <m/>
    <m/>
    <m/>
    <s v="Developed"/>
  </r>
  <r>
    <n v="1"/>
    <s v="HRV"/>
    <s v="World"/>
    <n v="150"/>
    <s v="Europe"/>
    <n v="39"/>
    <s v="Europe"/>
    <s v="Southern Europe"/>
    <x v="17"/>
    <n v="191"/>
    <x v="17"/>
    <s v="Croatia"/>
    <n v="191"/>
    <s v="HR"/>
    <s v="HRV"/>
    <m/>
    <m/>
    <m/>
    <s v="Developed"/>
  </r>
  <r>
    <n v="1"/>
    <s v="GIB"/>
    <s v="World"/>
    <n v="150"/>
    <s v="Europe"/>
    <n v="39"/>
    <s v="Europe"/>
    <s v="Southern Europe"/>
    <x v="17"/>
    <n v="292"/>
    <x v="17"/>
    <s v="Gibraltar"/>
    <n v="292"/>
    <s v="GI"/>
    <s v="GIB"/>
    <m/>
    <m/>
    <m/>
    <s v="Developed"/>
  </r>
  <r>
    <n v="1"/>
    <s v="GRC"/>
    <s v="World"/>
    <n v="150"/>
    <s v="Europe"/>
    <n v="39"/>
    <s v="Europe"/>
    <s v="Southern Europe"/>
    <x v="17"/>
    <n v="300"/>
    <x v="17"/>
    <s v="Greece"/>
    <n v="300"/>
    <s v="GR"/>
    <s v="GRC"/>
    <m/>
    <m/>
    <m/>
    <s v="Developed"/>
  </r>
  <r>
    <n v="1"/>
    <s v="VAT"/>
    <s v="World"/>
    <n v="150"/>
    <s v="Europe"/>
    <n v="39"/>
    <s v="Europe"/>
    <s v="Southern Europe"/>
    <x v="17"/>
    <n v="336"/>
    <x v="17"/>
    <s v="Holy See"/>
    <n v="336"/>
    <s v="VA"/>
    <s v="VAT"/>
    <m/>
    <m/>
    <m/>
    <s v="Developed"/>
  </r>
  <r>
    <n v="1"/>
    <s v="ITA"/>
    <s v="World"/>
    <n v="150"/>
    <s v="Europe"/>
    <n v="39"/>
    <s v="Europe"/>
    <s v="Southern Europe"/>
    <x v="17"/>
    <n v="380"/>
    <x v="17"/>
    <s v="Italy"/>
    <n v="380"/>
    <s v="IT"/>
    <s v="ITA"/>
    <m/>
    <m/>
    <m/>
    <s v="Developed"/>
  </r>
  <r>
    <n v="1"/>
    <s v="MLT"/>
    <s v="World"/>
    <n v="150"/>
    <s v="Europe"/>
    <n v="39"/>
    <s v="Europe"/>
    <s v="Southern Europe"/>
    <x v="17"/>
    <n v="470"/>
    <x v="17"/>
    <s v="Malta"/>
    <n v="470"/>
    <s v="MT"/>
    <s v="MLT"/>
    <m/>
    <m/>
    <m/>
    <s v="Developed"/>
  </r>
  <r>
    <n v="1"/>
    <s v="MNE"/>
    <s v="World"/>
    <n v="150"/>
    <s v="Europe"/>
    <n v="39"/>
    <s v="Europe"/>
    <s v="Southern Europe"/>
    <x v="17"/>
    <n v="499"/>
    <x v="17"/>
    <s v="Montenegro"/>
    <n v="499"/>
    <s v="ME"/>
    <s v="MNE"/>
    <m/>
    <m/>
    <m/>
    <s v="Developed"/>
  </r>
  <r>
    <n v="1"/>
    <s v="MKD"/>
    <s v="World"/>
    <n v="150"/>
    <s v="Europe"/>
    <n v="39"/>
    <s v="Europe"/>
    <s v="Southern Europe"/>
    <x v="17"/>
    <n v="807"/>
    <x v="17"/>
    <s v="North Macedonia"/>
    <n v="807"/>
    <s v="MK"/>
    <s v="MKD"/>
    <m/>
    <s v="x"/>
    <m/>
    <s v="Developed"/>
  </r>
  <r>
    <n v="1"/>
    <s v="PRT"/>
    <s v="World"/>
    <n v="150"/>
    <s v="Europe"/>
    <n v="39"/>
    <s v="Europe"/>
    <s v="Southern Europe"/>
    <x v="17"/>
    <n v="620"/>
    <x v="17"/>
    <s v="Portugal"/>
    <n v="620"/>
    <s v="PT"/>
    <s v="PRT"/>
    <m/>
    <m/>
    <m/>
    <s v="Developed"/>
  </r>
  <r>
    <n v="1"/>
    <s v="SMR"/>
    <s v="World"/>
    <n v="150"/>
    <s v="Europe"/>
    <n v="39"/>
    <s v="Europe"/>
    <s v="Southern Europe"/>
    <x v="17"/>
    <n v="674"/>
    <x v="17"/>
    <s v="San Marino"/>
    <n v="674"/>
    <s v="SM"/>
    <s v="SMR"/>
    <m/>
    <m/>
    <m/>
    <s v="Developed"/>
  </r>
  <r>
    <n v="1"/>
    <s v="SRB"/>
    <s v="World"/>
    <n v="150"/>
    <s v="Europe"/>
    <n v="39"/>
    <s v="Europe"/>
    <s v="Southern Europe"/>
    <x v="17"/>
    <n v="688"/>
    <x v="17"/>
    <s v="Serbia"/>
    <n v="688"/>
    <s v="RS"/>
    <s v="SRB"/>
    <m/>
    <m/>
    <m/>
    <s v="Developed"/>
  </r>
  <r>
    <n v="1"/>
    <s v="SVN"/>
    <s v="World"/>
    <n v="150"/>
    <s v="Europe"/>
    <n v="39"/>
    <s v="Europe"/>
    <s v="Southern Europe"/>
    <x v="17"/>
    <n v="705"/>
    <x v="17"/>
    <s v="Slovenia"/>
    <n v="705"/>
    <s v="SI"/>
    <s v="SVN"/>
    <m/>
    <m/>
    <m/>
    <s v="Developed"/>
  </r>
  <r>
    <n v="1"/>
    <s v="ESP"/>
    <s v="World"/>
    <n v="150"/>
    <s v="Europe"/>
    <n v="39"/>
    <s v="Europe"/>
    <s v="Southern Europe"/>
    <x v="17"/>
    <n v="724"/>
    <x v="17"/>
    <s v="Spain"/>
    <n v="724"/>
    <s v="ES"/>
    <s v="ESP"/>
    <m/>
    <m/>
    <m/>
    <s v="Developed"/>
  </r>
  <r>
    <n v="1"/>
    <s v="AUT"/>
    <s v="World"/>
    <n v="150"/>
    <s v="Europe"/>
    <n v="155"/>
    <s v="Europe"/>
    <s v="Western Europe"/>
    <x v="18"/>
    <n v="40"/>
    <x v="18"/>
    <s v="Austria"/>
    <n v="40"/>
    <s v="AT"/>
    <s v="AUT"/>
    <m/>
    <m/>
    <m/>
    <s v="Developed"/>
  </r>
  <r>
    <n v="1"/>
    <s v="BEL"/>
    <s v="World"/>
    <n v="150"/>
    <s v="Europe"/>
    <n v="155"/>
    <s v="Europe"/>
    <s v="Western Europe"/>
    <x v="18"/>
    <n v="56"/>
    <x v="18"/>
    <s v="Belgium"/>
    <n v="56"/>
    <s v="BE"/>
    <s v="BEL"/>
    <m/>
    <m/>
    <m/>
    <s v="Developed"/>
  </r>
  <r>
    <n v="1"/>
    <s v="FRA"/>
    <s v="World"/>
    <n v="150"/>
    <s v="Europe"/>
    <n v="155"/>
    <s v="Europe"/>
    <s v="Western Europe"/>
    <x v="18"/>
    <n v="250"/>
    <x v="18"/>
    <s v="France"/>
    <n v="250"/>
    <s v="FR"/>
    <s v="FRA"/>
    <m/>
    <m/>
    <m/>
    <s v="Developed"/>
  </r>
  <r>
    <n v="1"/>
    <s v="DEU"/>
    <s v="World"/>
    <n v="150"/>
    <s v="Europe"/>
    <n v="155"/>
    <s v="Europe"/>
    <s v="Western Europe"/>
    <x v="18"/>
    <n v="276"/>
    <x v="18"/>
    <s v="Germany"/>
    <n v="276"/>
    <s v="DE"/>
    <s v="DEU"/>
    <m/>
    <m/>
    <m/>
    <s v="Developed"/>
  </r>
  <r>
    <n v="1"/>
    <s v="LIE"/>
    <s v="World"/>
    <n v="150"/>
    <s v="Europe"/>
    <n v="155"/>
    <s v="Europe"/>
    <s v="Western Europe"/>
    <x v="18"/>
    <n v="438"/>
    <x v="18"/>
    <s v="Liechtenstein"/>
    <n v="438"/>
    <s v="LI"/>
    <s v="LIE"/>
    <m/>
    <m/>
    <m/>
    <s v="Developed"/>
  </r>
  <r>
    <n v="1"/>
    <s v="LUX"/>
    <s v="World"/>
    <n v="150"/>
    <s v="Europe"/>
    <n v="155"/>
    <s v="Europe"/>
    <s v="Western Europe"/>
    <x v="18"/>
    <n v="442"/>
    <x v="18"/>
    <s v="Luxembourg"/>
    <n v="442"/>
    <s v="LU"/>
    <s v="LUX"/>
    <m/>
    <m/>
    <m/>
    <s v="Developed"/>
  </r>
  <r>
    <n v="1"/>
    <s v="MCO"/>
    <s v="World"/>
    <n v="150"/>
    <s v="Europe"/>
    <n v="155"/>
    <s v="Europe"/>
    <s v="Western Europe"/>
    <x v="18"/>
    <n v="492"/>
    <x v="18"/>
    <s v="Monaco"/>
    <n v="492"/>
    <s v="MC"/>
    <s v="MCO"/>
    <m/>
    <m/>
    <m/>
    <s v="Developed"/>
  </r>
  <r>
    <n v="1"/>
    <s v="NLD"/>
    <s v="World"/>
    <n v="150"/>
    <s v="Europe"/>
    <n v="155"/>
    <s v="Europe"/>
    <s v="Western Europe"/>
    <x v="18"/>
    <n v="528"/>
    <x v="18"/>
    <s v="Netherlands"/>
    <n v="528"/>
    <s v="NL"/>
    <s v="NLD"/>
    <m/>
    <m/>
    <m/>
    <s v="Developed"/>
  </r>
  <r>
    <n v="1"/>
    <s v="CHE"/>
    <s v="World"/>
    <n v="150"/>
    <s v="Europe"/>
    <n v="155"/>
    <s v="Europe"/>
    <s v="Western Europe"/>
    <x v="18"/>
    <n v="756"/>
    <x v="18"/>
    <s v="Switzerland"/>
    <n v="756"/>
    <s v="CH"/>
    <s v="CHE"/>
    <m/>
    <m/>
    <m/>
    <s v="Developed"/>
  </r>
  <r>
    <n v="1"/>
    <s v="AUS"/>
    <s v="World"/>
    <n v="9"/>
    <s v="Oceania"/>
    <n v="53"/>
    <s v="Australia and New Zealand"/>
    <s v="Australia and New Zealand"/>
    <x v="19"/>
    <n v="36"/>
    <x v="19"/>
    <s v="Australia"/>
    <n v="36"/>
    <s v="AU"/>
    <s v="AUS"/>
    <m/>
    <m/>
    <m/>
    <s v="Developed"/>
  </r>
  <r>
    <n v="1"/>
    <s v="CXR"/>
    <s v="World"/>
    <n v="9"/>
    <s v="Oceania"/>
    <n v="53"/>
    <s v="Australia and New Zealand"/>
    <s v="Australia and New Zealand"/>
    <x v="19"/>
    <n v="162"/>
    <x v="19"/>
    <s v="Christmas Island"/>
    <n v="162"/>
    <s v="CX"/>
    <s v="CXR"/>
    <m/>
    <m/>
    <m/>
    <s v="Developed"/>
  </r>
  <r>
    <n v="1"/>
    <s v="CCK"/>
    <s v="World"/>
    <n v="9"/>
    <s v="Oceania"/>
    <n v="53"/>
    <s v="Australia and New Zealand"/>
    <s v="Australia and New Zealand"/>
    <x v="19"/>
    <n v="166"/>
    <x v="19"/>
    <s v="Cocos (Keeling) Islands"/>
    <n v="166"/>
    <s v="CC"/>
    <s v="CCK"/>
    <m/>
    <m/>
    <m/>
    <s v="Developed"/>
  </r>
  <r>
    <n v="1"/>
    <s v="HMD"/>
    <s v="World"/>
    <n v="9"/>
    <s v="Oceania"/>
    <n v="53"/>
    <s v="Australia and New Zealand"/>
    <s v="Australia and New Zealand"/>
    <x v="19"/>
    <n v="334"/>
    <x v="19"/>
    <s v="Heard Island and McDonald Islands"/>
    <n v="334"/>
    <s v="HM"/>
    <s v="HMD"/>
    <m/>
    <m/>
    <m/>
    <s v="Developed"/>
  </r>
  <r>
    <n v="1"/>
    <s v="NZL"/>
    <s v="World"/>
    <n v="9"/>
    <s v="Oceania"/>
    <n v="53"/>
    <s v="Australia and New Zealand"/>
    <s v="Australia and New Zealand"/>
    <x v="19"/>
    <n v="554"/>
    <x v="19"/>
    <s v="New Zealand"/>
    <n v="554"/>
    <s v="NZ"/>
    <s v="NZL"/>
    <m/>
    <m/>
    <m/>
    <s v="Developed"/>
  </r>
  <r>
    <n v="1"/>
    <s v="NFK"/>
    <s v="World"/>
    <n v="9"/>
    <s v="Oceania"/>
    <n v="53"/>
    <s v="Australia and New Zealand"/>
    <s v="Australia and New Zealand"/>
    <x v="19"/>
    <n v="574"/>
    <x v="19"/>
    <s v="Norfolk Island"/>
    <n v="574"/>
    <s v="NF"/>
    <s v="NFK"/>
    <m/>
    <m/>
    <m/>
    <s v="Developed"/>
  </r>
  <r>
    <n v="1"/>
    <s v="FJI"/>
    <s v="World"/>
    <n v="9"/>
    <s v="Oceania"/>
    <n v="54"/>
    <s v="Oceania"/>
    <s v="Melanesia"/>
    <x v="20"/>
    <n v="242"/>
    <x v="20"/>
    <s v="Fiji"/>
    <n v="242"/>
    <s v="FJ"/>
    <s v="FJI"/>
    <m/>
    <m/>
    <s v="x"/>
    <s v="Developing"/>
  </r>
  <r>
    <n v="1"/>
    <s v="NCL"/>
    <s v="World"/>
    <n v="9"/>
    <s v="Oceania"/>
    <n v="54"/>
    <s v="Oceania"/>
    <s v="Melanesia"/>
    <x v="20"/>
    <n v="540"/>
    <x v="20"/>
    <s v="New Caledonia"/>
    <n v="540"/>
    <s v="NC"/>
    <s v="NCL"/>
    <m/>
    <m/>
    <s v="x"/>
    <s v="Developing"/>
  </r>
  <r>
    <n v="1"/>
    <s v="PNG"/>
    <s v="World"/>
    <n v="9"/>
    <s v="Oceania"/>
    <n v="54"/>
    <s v="Oceania"/>
    <s v="Melanesia"/>
    <x v="20"/>
    <n v="598"/>
    <x v="20"/>
    <s v="Papua New Guinea"/>
    <n v="598"/>
    <s v="PG"/>
    <s v="PNG"/>
    <m/>
    <m/>
    <s v="x"/>
    <s v="Developing"/>
  </r>
  <r>
    <n v="1"/>
    <s v="SLB"/>
    <s v="World"/>
    <n v="9"/>
    <s v="Oceania"/>
    <n v="54"/>
    <s v="Oceania"/>
    <s v="Melanesia"/>
    <x v="20"/>
    <n v="90"/>
    <x v="20"/>
    <s v="Solomon Islands"/>
    <n v="90"/>
    <s v="SB"/>
    <s v="SLB"/>
    <s v="x"/>
    <m/>
    <s v="x"/>
    <s v="Developing"/>
  </r>
  <r>
    <n v="1"/>
    <s v="VUT"/>
    <s v="World"/>
    <n v="9"/>
    <s v="Oceania"/>
    <n v="54"/>
    <s v="Oceania"/>
    <s v="Melanesia"/>
    <x v="20"/>
    <n v="548"/>
    <x v="20"/>
    <s v="Vanuatu"/>
    <n v="548"/>
    <s v="VU"/>
    <s v="VUT"/>
    <m/>
    <m/>
    <s v="x"/>
    <s v="Developing"/>
  </r>
  <r>
    <n v="1"/>
    <s v="GUM"/>
    <s v="World"/>
    <n v="9"/>
    <s v="Oceania"/>
    <n v="57"/>
    <s v="Oceania"/>
    <s v="Micronesia"/>
    <x v="20"/>
    <n v="316"/>
    <x v="20"/>
    <s v="Guam"/>
    <n v="316"/>
    <s v="GU"/>
    <s v="GUM"/>
    <m/>
    <m/>
    <s v="x"/>
    <s v="Developing"/>
  </r>
  <r>
    <n v="1"/>
    <s v="KIR"/>
    <s v="World"/>
    <n v="9"/>
    <s v="Oceania"/>
    <n v="57"/>
    <s v="Oceania"/>
    <s v="Micronesia"/>
    <x v="20"/>
    <n v="296"/>
    <x v="20"/>
    <s v="Kiribati"/>
    <n v="296"/>
    <s v="KI"/>
    <s v="KIR"/>
    <s v="x"/>
    <m/>
    <s v="x"/>
    <s v="Developing"/>
  </r>
  <r>
    <n v="1"/>
    <s v="MHL"/>
    <s v="World"/>
    <n v="9"/>
    <s v="Oceania"/>
    <n v="57"/>
    <s v="Oceania"/>
    <s v="Micronesia"/>
    <x v="20"/>
    <n v="584"/>
    <x v="20"/>
    <s v="Marshall Islands"/>
    <n v="584"/>
    <s v="MH"/>
    <s v="MHL"/>
    <m/>
    <m/>
    <s v="x"/>
    <s v="Developing"/>
  </r>
  <r>
    <n v="1"/>
    <s v="FSM"/>
    <s v="World"/>
    <n v="9"/>
    <s v="Oceania"/>
    <n v="57"/>
    <s v="Oceania"/>
    <s v="Micronesia"/>
    <x v="20"/>
    <n v="583"/>
    <x v="20"/>
    <s v="Micronesia (Federated States of)"/>
    <n v="583"/>
    <s v="FM"/>
    <s v="FSM"/>
    <m/>
    <m/>
    <s v="x"/>
    <s v="Developing"/>
  </r>
  <r>
    <n v="1"/>
    <s v="NRU"/>
    <s v="World"/>
    <n v="9"/>
    <s v="Oceania"/>
    <n v="57"/>
    <s v="Oceania"/>
    <s v="Micronesia"/>
    <x v="20"/>
    <n v="520"/>
    <x v="20"/>
    <s v="Nauru"/>
    <n v="520"/>
    <s v="NR"/>
    <s v="NRU"/>
    <m/>
    <m/>
    <s v="x"/>
    <s v="Developing"/>
  </r>
  <r>
    <n v="1"/>
    <s v="MNP"/>
    <s v="World"/>
    <n v="9"/>
    <s v="Oceania"/>
    <n v="57"/>
    <s v="Oceania"/>
    <s v="Micronesia"/>
    <x v="20"/>
    <n v="580"/>
    <x v="20"/>
    <s v="Northern Mariana Islands"/>
    <n v="580"/>
    <s v="MP"/>
    <s v="MNP"/>
    <m/>
    <m/>
    <s v="x"/>
    <s v="Developing"/>
  </r>
  <r>
    <n v="1"/>
    <s v="PLW"/>
    <s v="World"/>
    <n v="9"/>
    <s v="Oceania"/>
    <n v="57"/>
    <s v="Oceania"/>
    <s v="Micronesia"/>
    <x v="20"/>
    <n v="585"/>
    <x v="20"/>
    <s v="Palau"/>
    <n v="585"/>
    <s v="PW"/>
    <s v="PLW"/>
    <m/>
    <m/>
    <s v="x"/>
    <s v="Developing"/>
  </r>
  <r>
    <n v="1"/>
    <s v="UMI"/>
    <s v="World"/>
    <n v="9"/>
    <s v="Oceania"/>
    <n v="57"/>
    <s v="Oceania"/>
    <s v="Micronesia"/>
    <x v="20"/>
    <n v="581"/>
    <x v="20"/>
    <s v="United States Minor Outlying Islands"/>
    <n v="581"/>
    <s v="UM"/>
    <s v="UMI"/>
    <m/>
    <m/>
    <m/>
    <s v="Developing"/>
  </r>
  <r>
    <n v="1"/>
    <s v="ASM"/>
    <s v="World"/>
    <n v="9"/>
    <s v="Oceania"/>
    <n v="61"/>
    <s v="Oceania"/>
    <s v="Polynesia"/>
    <x v="20"/>
    <n v="16"/>
    <x v="20"/>
    <s v="American Samoa"/>
    <n v="16"/>
    <s v="AS"/>
    <s v="ASM"/>
    <m/>
    <m/>
    <s v="x"/>
    <s v="Developing"/>
  </r>
  <r>
    <n v="1"/>
    <s v="COK"/>
    <s v="World"/>
    <n v="9"/>
    <s v="Oceania"/>
    <n v="61"/>
    <s v="Oceania"/>
    <s v="Polynesia"/>
    <x v="20"/>
    <n v="184"/>
    <x v="20"/>
    <s v="Cook Islands"/>
    <n v="184"/>
    <s v="CK"/>
    <s v="COK"/>
    <m/>
    <m/>
    <s v="x"/>
    <s v="Developing"/>
  </r>
  <r>
    <n v="1"/>
    <s v="PYF"/>
    <s v="World"/>
    <n v="9"/>
    <s v="Oceania"/>
    <n v="61"/>
    <s v="Oceania"/>
    <s v="Polynesia"/>
    <x v="20"/>
    <n v="258"/>
    <x v="20"/>
    <s v="French Polynesia"/>
    <n v="258"/>
    <s v="PF"/>
    <s v="PYF"/>
    <m/>
    <m/>
    <s v="x"/>
    <s v="Developing"/>
  </r>
  <r>
    <n v="1"/>
    <s v="NIU"/>
    <s v="World"/>
    <n v="9"/>
    <s v="Oceania"/>
    <n v="61"/>
    <s v="Oceania"/>
    <s v="Polynesia"/>
    <x v="20"/>
    <n v="570"/>
    <x v="20"/>
    <s v="Niue"/>
    <n v="570"/>
    <s v="NU"/>
    <s v="NIU"/>
    <m/>
    <m/>
    <s v="x"/>
    <s v="Developing"/>
  </r>
  <r>
    <n v="1"/>
    <s v="PCN"/>
    <s v="World"/>
    <n v="9"/>
    <s v="Oceania"/>
    <n v="61"/>
    <s v="Oceania"/>
    <s v="Polynesia"/>
    <x v="20"/>
    <n v="612"/>
    <x v="20"/>
    <s v="Pitcairn"/>
    <n v="612"/>
    <s v="PN"/>
    <s v="PCN"/>
    <m/>
    <m/>
    <m/>
    <s v="Developing"/>
  </r>
  <r>
    <n v="1"/>
    <s v="WSM"/>
    <s v="World"/>
    <n v="9"/>
    <s v="Oceania"/>
    <n v="61"/>
    <s v="Oceania"/>
    <s v="Polynesia"/>
    <x v="20"/>
    <n v="882"/>
    <x v="20"/>
    <s v="Samoa"/>
    <n v="882"/>
    <s v="WS"/>
    <s v="WSM"/>
    <m/>
    <m/>
    <s v="x"/>
    <s v="Developing"/>
  </r>
  <r>
    <n v="1"/>
    <s v="TKL"/>
    <s v="World"/>
    <n v="9"/>
    <s v="Oceania"/>
    <n v="61"/>
    <s v="Oceania"/>
    <s v="Polynesia"/>
    <x v="20"/>
    <n v="772"/>
    <x v="20"/>
    <s v="Tokelau"/>
    <n v="772"/>
    <s v="TK"/>
    <s v="TKL"/>
    <m/>
    <m/>
    <m/>
    <s v="Developing"/>
  </r>
  <r>
    <n v="1"/>
    <s v="TON"/>
    <s v="World"/>
    <n v="9"/>
    <s v="Oceania"/>
    <n v="61"/>
    <s v="Oceania"/>
    <s v="Polynesia"/>
    <x v="20"/>
    <n v="776"/>
    <x v="20"/>
    <s v="Tonga"/>
    <n v="776"/>
    <s v="TO"/>
    <s v="TON"/>
    <m/>
    <m/>
    <s v="x"/>
    <s v="Developing"/>
  </r>
  <r>
    <n v="1"/>
    <s v="TUV"/>
    <s v="World"/>
    <n v="9"/>
    <s v="Oceania"/>
    <n v="61"/>
    <s v="Oceania"/>
    <s v="Polynesia"/>
    <x v="20"/>
    <n v="798"/>
    <x v="20"/>
    <s v="Tuvalu"/>
    <n v="798"/>
    <s v="TV"/>
    <s v="TUV"/>
    <s v="x"/>
    <m/>
    <s v="x"/>
    <s v="Developing"/>
  </r>
  <r>
    <n v="1"/>
    <s v="WLF"/>
    <s v="World"/>
    <n v="9"/>
    <s v="Oceania"/>
    <n v="61"/>
    <s v="Oceania"/>
    <s v="Polynesia"/>
    <x v="20"/>
    <n v="876"/>
    <x v="20"/>
    <s v="Wallis and Futuna Islands"/>
    <n v="876"/>
    <s v="WF"/>
    <s v="WLF"/>
    <m/>
    <m/>
    <m/>
    <s v="Develop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BEF54-0DFC-451E-A6C1-51445F7F451B}" name="Draaitabel2" cacheId="8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compact="0" compactData="0" multipleFieldFilters="0">
  <location ref="A3:A25" firstHeaderRow="1" firstDataRow="1" firstDataCol="1"/>
  <pivotFields count="19"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21">
        <item x="7"/>
        <item x="4"/>
        <item x="6"/>
        <item x="1"/>
        <item x="0"/>
        <item x="2"/>
        <item x="3"/>
        <item x="8"/>
        <item x="5"/>
        <item x="11"/>
        <item x="13"/>
        <item x="12"/>
        <item x="17"/>
        <item x="19"/>
        <item x="10"/>
        <item x="14"/>
        <item x="15"/>
        <item x="16"/>
        <item x="18"/>
        <item x="20"/>
        <item x="9"/>
      </items>
    </pivotField>
    <pivotField compact="0" numFmtId="1" outline="0" showAll="0" defaultSubtotal="0"/>
    <pivotField axis="axisRow" compact="0" outline="0" showAll="0" defaultSubtotal="0">
      <items count="21">
        <item x="19"/>
        <item x="5"/>
        <item x="6"/>
        <item x="10"/>
        <item x="1"/>
        <item x="11"/>
        <item x="15"/>
        <item x="20"/>
        <item x="2"/>
        <item x="0"/>
        <item x="8"/>
        <item x="16"/>
        <item x="7"/>
        <item x="12"/>
        <item x="3"/>
        <item x="13"/>
        <item x="17"/>
        <item x="4"/>
        <item x="14"/>
        <item x="18"/>
        <item x="9"/>
      </items>
    </pivotField>
    <pivotField compact="0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5"/>
  <sheetViews>
    <sheetView tabSelected="1" workbookViewId="0">
      <selection activeCell="K2" sqref="K2"/>
    </sheetView>
  </sheetViews>
  <sheetFormatPr defaultRowHeight="12.75"/>
  <cols>
    <col min="1" max="1" width="15.46484375" style="1" bestFit="1" customWidth="1"/>
    <col min="2" max="2" width="9.46484375" style="1" bestFit="1" customWidth="1"/>
    <col min="3" max="3" width="25.59765625" bestFit="1" customWidth="1"/>
    <col min="4" max="4" width="5.73046875" bestFit="1" customWidth="1"/>
    <col min="5" max="5" width="34.33203125" bestFit="1" customWidth="1"/>
    <col min="6" max="6" width="7.265625" bestFit="1" customWidth="1"/>
    <col min="7" max="7" width="24.46484375" bestFit="1" customWidth="1"/>
    <col min="8" max="8" width="11.59765625" bestFit="1" customWidth="1"/>
    <col min="9" max="10" width="14.46484375" bestFit="1" customWidth="1"/>
  </cols>
  <sheetData>
    <row r="1" spans="1:11" ht="13.15">
      <c r="A1" s="2" t="s">
        <v>255</v>
      </c>
      <c r="B1" s="2" t="s">
        <v>0</v>
      </c>
      <c r="C1" s="3" t="s">
        <v>256</v>
      </c>
      <c r="D1" s="3" t="s">
        <v>509</v>
      </c>
      <c r="E1" s="3" t="s">
        <v>511</v>
      </c>
      <c r="F1" s="3" t="s">
        <v>512</v>
      </c>
      <c r="G1" s="3" t="s">
        <v>545</v>
      </c>
      <c r="H1" s="3" t="s">
        <v>546</v>
      </c>
      <c r="I1" s="3" t="s">
        <v>547</v>
      </c>
      <c r="J1" s="3" t="s">
        <v>869</v>
      </c>
      <c r="K1" s="3" t="s">
        <v>872</v>
      </c>
    </row>
    <row r="2" spans="1:11">
      <c r="A2" s="1">
        <v>1</v>
      </c>
      <c r="B2" s="1" t="s">
        <v>1</v>
      </c>
      <c r="C2" t="s">
        <v>257</v>
      </c>
      <c r="D2" t="s">
        <v>1</v>
      </c>
      <c r="E2" t="s">
        <v>257</v>
      </c>
      <c r="F2">
        <v>533</v>
      </c>
      <c r="G2" t="s">
        <v>548</v>
      </c>
      <c r="H2">
        <v>2</v>
      </c>
      <c r="I2">
        <v>1</v>
      </c>
      <c r="J2" t="s">
        <v>557</v>
      </c>
      <c r="K2" t="str">
        <f>VLOOKUP(F2,UNSD_met_list!$J$2:$K$250,2,0)</f>
        <v>Caribbean</v>
      </c>
    </row>
    <row r="3" spans="1:11">
      <c r="A3" s="1">
        <v>2</v>
      </c>
      <c r="B3" s="1" t="s">
        <v>2</v>
      </c>
      <c r="C3" t="s">
        <v>258</v>
      </c>
      <c r="D3" t="s">
        <v>2</v>
      </c>
      <c r="E3" t="s">
        <v>258</v>
      </c>
      <c r="F3">
        <v>4</v>
      </c>
      <c r="G3" t="s">
        <v>549</v>
      </c>
      <c r="H3">
        <v>3</v>
      </c>
      <c r="I3">
        <v>4</v>
      </c>
      <c r="J3" t="s">
        <v>558</v>
      </c>
      <c r="K3" t="str">
        <f>VLOOKUP(F3,UNSD_met_list!$J$2:$K$250,2,0)</f>
        <v>Southern Asia</v>
      </c>
    </row>
    <row r="4" spans="1:11">
      <c r="A4" s="1">
        <v>3</v>
      </c>
      <c r="B4" s="1" t="s">
        <v>3</v>
      </c>
      <c r="C4" t="s">
        <v>259</v>
      </c>
      <c r="D4" t="s">
        <v>3</v>
      </c>
      <c r="E4" t="s">
        <v>259</v>
      </c>
      <c r="F4">
        <v>24</v>
      </c>
      <c r="G4" t="s">
        <v>550</v>
      </c>
      <c r="H4">
        <v>3</v>
      </c>
      <c r="I4">
        <v>3</v>
      </c>
      <c r="J4" t="s">
        <v>559</v>
      </c>
      <c r="K4" t="str">
        <f>VLOOKUP(F4,UNSD_met_list!$J$2:$K$250,2,0)</f>
        <v>Middle Africa</v>
      </c>
    </row>
    <row r="5" spans="1:11">
      <c r="A5" s="1">
        <v>4</v>
      </c>
      <c r="B5" s="1" t="s">
        <v>4</v>
      </c>
      <c r="C5" t="s">
        <v>260</v>
      </c>
      <c r="D5" t="s">
        <v>4</v>
      </c>
      <c r="E5" t="s">
        <v>260</v>
      </c>
      <c r="F5">
        <v>660</v>
      </c>
      <c r="G5" t="s">
        <v>548</v>
      </c>
      <c r="H5">
        <v>2</v>
      </c>
      <c r="I5">
        <v>-999</v>
      </c>
      <c r="J5" t="s">
        <v>560</v>
      </c>
      <c r="K5" t="str">
        <f>VLOOKUP(F5,UNSD_met_list!$J$2:$K$250,2,0)</f>
        <v>Caribbean</v>
      </c>
    </row>
    <row r="6" spans="1:11">
      <c r="A6" s="1">
        <v>5</v>
      </c>
      <c r="B6" s="1" t="s">
        <v>5</v>
      </c>
      <c r="C6" t="s">
        <v>504</v>
      </c>
      <c r="D6" t="s">
        <v>73</v>
      </c>
      <c r="E6" t="s">
        <v>325</v>
      </c>
      <c r="F6">
        <v>246</v>
      </c>
      <c r="G6" t="s">
        <v>551</v>
      </c>
      <c r="H6">
        <v>1</v>
      </c>
      <c r="I6">
        <v>1</v>
      </c>
      <c r="J6" t="s">
        <v>557</v>
      </c>
      <c r="K6" t="str">
        <f>VLOOKUP(F6,UNSD_met_list!$J$2:$K$250,2,0)</f>
        <v>Northern Europe</v>
      </c>
    </row>
    <row r="7" spans="1:11">
      <c r="A7" s="1">
        <v>6</v>
      </c>
      <c r="B7" s="1" t="s">
        <v>6</v>
      </c>
      <c r="C7" t="s">
        <v>261</v>
      </c>
      <c r="D7" t="s">
        <v>6</v>
      </c>
      <c r="E7" t="s">
        <v>261</v>
      </c>
      <c r="F7">
        <v>8</v>
      </c>
      <c r="G7" t="s">
        <v>551</v>
      </c>
      <c r="H7">
        <v>1</v>
      </c>
      <c r="I7">
        <v>2</v>
      </c>
      <c r="J7" t="s">
        <v>561</v>
      </c>
      <c r="K7" t="str">
        <f>VLOOKUP(F7,UNSD_met_list!$J$2:$K$250,2,0)</f>
        <v>Southern Europe</v>
      </c>
    </row>
    <row r="8" spans="1:11">
      <c r="A8" s="1">
        <v>7</v>
      </c>
      <c r="B8" s="1" t="s">
        <v>7</v>
      </c>
      <c r="C8" t="s">
        <v>262</v>
      </c>
      <c r="D8" t="s">
        <v>7</v>
      </c>
      <c r="E8" t="s">
        <v>262</v>
      </c>
      <c r="F8">
        <v>20</v>
      </c>
      <c r="G8" t="s">
        <v>551</v>
      </c>
      <c r="H8">
        <v>1</v>
      </c>
      <c r="I8">
        <v>1</v>
      </c>
      <c r="J8" t="s">
        <v>557</v>
      </c>
      <c r="K8" t="str">
        <f>VLOOKUP(F8,UNSD_met_list!$J$2:$K$250,2,0)</f>
        <v>Southern Europe</v>
      </c>
    </row>
    <row r="9" spans="1:11">
      <c r="A9" s="1">
        <v>8</v>
      </c>
      <c r="B9" s="1" t="s">
        <v>8</v>
      </c>
      <c r="C9" t="s">
        <v>263</v>
      </c>
      <c r="D9" t="s">
        <v>8</v>
      </c>
      <c r="E9" t="s">
        <v>263</v>
      </c>
      <c r="F9">
        <v>784</v>
      </c>
      <c r="G9" t="s">
        <v>552</v>
      </c>
      <c r="H9">
        <v>2</v>
      </c>
      <c r="I9">
        <v>1</v>
      </c>
      <c r="J9" t="s">
        <v>557</v>
      </c>
      <c r="K9" t="str">
        <f>VLOOKUP(F9,UNSD_met_list!$J$2:$K$250,2,0)</f>
        <v>Western Asia</v>
      </c>
    </row>
    <row r="10" spans="1:11">
      <c r="A10" s="1">
        <v>9</v>
      </c>
      <c r="B10" s="1" t="s">
        <v>9</v>
      </c>
      <c r="C10" t="s">
        <v>264</v>
      </c>
      <c r="D10" t="s">
        <v>9</v>
      </c>
      <c r="E10" t="s">
        <v>264</v>
      </c>
      <c r="F10">
        <v>32</v>
      </c>
      <c r="G10" t="s">
        <v>548</v>
      </c>
      <c r="H10">
        <v>2</v>
      </c>
      <c r="I10">
        <v>2</v>
      </c>
      <c r="J10" t="s">
        <v>561</v>
      </c>
      <c r="K10" t="str">
        <f>VLOOKUP(F10,UNSD_met_list!$J$2:$K$250,2,0)</f>
        <v>South America</v>
      </c>
    </row>
    <row r="11" spans="1:11">
      <c r="A11" s="1">
        <v>10</v>
      </c>
      <c r="B11" s="1" t="s">
        <v>10</v>
      </c>
      <c r="C11" t="s">
        <v>265</v>
      </c>
      <c r="D11" t="s">
        <v>10</v>
      </c>
      <c r="E11" t="s">
        <v>265</v>
      </c>
      <c r="F11">
        <v>51</v>
      </c>
      <c r="G11" t="s">
        <v>552</v>
      </c>
      <c r="H11">
        <v>2</v>
      </c>
      <c r="I11">
        <v>3</v>
      </c>
      <c r="J11" t="s">
        <v>559</v>
      </c>
      <c r="K11" t="str">
        <f>VLOOKUP(F11,UNSD_met_list!$J$2:$K$250,2,0)</f>
        <v>Western Asia</v>
      </c>
    </row>
    <row r="12" spans="1:11">
      <c r="A12" s="1">
        <v>11</v>
      </c>
      <c r="B12" s="1" t="s">
        <v>11</v>
      </c>
      <c r="C12" t="s">
        <v>266</v>
      </c>
      <c r="D12" t="s">
        <v>11</v>
      </c>
      <c r="E12" t="s">
        <v>266</v>
      </c>
      <c r="F12">
        <v>16</v>
      </c>
      <c r="G12" t="s">
        <v>553</v>
      </c>
      <c r="H12">
        <v>2</v>
      </c>
      <c r="I12">
        <v>2</v>
      </c>
      <c r="J12" t="s">
        <v>561</v>
      </c>
      <c r="K12" t="str">
        <f>VLOOKUP(F12,UNSD_met_list!$J$2:$K$250,2,0)</f>
        <v>Melanesia-Micronesia-Polynesia</v>
      </c>
    </row>
    <row r="13" spans="1:11">
      <c r="A13" s="1">
        <v>12</v>
      </c>
      <c r="B13" s="1" t="s">
        <v>12</v>
      </c>
      <c r="C13" t="s">
        <v>267</v>
      </c>
      <c r="D13" t="s">
        <v>12</v>
      </c>
      <c r="E13" t="s">
        <v>267</v>
      </c>
      <c r="F13">
        <v>10</v>
      </c>
      <c r="G13" t="e">
        <v>#N/A</v>
      </c>
      <c r="H13">
        <v>-999</v>
      </c>
      <c r="I13">
        <v>-999</v>
      </c>
      <c r="J13" t="s">
        <v>560</v>
      </c>
      <c r="K13">
        <f>VLOOKUP(F13,UNSD_met_list!$J$2:$K$250,2,0)</f>
        <v>0</v>
      </c>
    </row>
    <row r="14" spans="1:11">
      <c r="A14" s="1">
        <v>13</v>
      </c>
      <c r="B14" s="1" t="s">
        <v>13</v>
      </c>
      <c r="C14" t="s">
        <v>268</v>
      </c>
      <c r="D14" t="s">
        <v>13</v>
      </c>
      <c r="E14" t="s">
        <v>268</v>
      </c>
      <c r="F14">
        <v>260</v>
      </c>
      <c r="G14" t="s">
        <v>550</v>
      </c>
      <c r="H14">
        <v>-999</v>
      </c>
      <c r="I14">
        <v>-999</v>
      </c>
      <c r="J14" t="s">
        <v>560</v>
      </c>
      <c r="K14" t="str">
        <f>VLOOKUP(F14,UNSD_met_list!$J$2:$K$250,2,0)</f>
        <v>Eastern Africa</v>
      </c>
    </row>
    <row r="15" spans="1:11">
      <c r="A15" s="1">
        <v>14</v>
      </c>
      <c r="B15" s="1" t="s">
        <v>14</v>
      </c>
      <c r="C15" t="s">
        <v>269</v>
      </c>
      <c r="D15" t="s">
        <v>14</v>
      </c>
      <c r="E15" t="s">
        <v>269</v>
      </c>
      <c r="F15">
        <v>28</v>
      </c>
      <c r="G15" t="s">
        <v>548</v>
      </c>
      <c r="H15">
        <v>2</v>
      </c>
      <c r="I15">
        <v>1</v>
      </c>
      <c r="J15" t="s">
        <v>557</v>
      </c>
      <c r="K15" t="str">
        <f>VLOOKUP(F15,UNSD_met_list!$J$2:$K$250,2,0)</f>
        <v>Caribbean</v>
      </c>
    </row>
    <row r="16" spans="1:11">
      <c r="A16" s="1">
        <v>15</v>
      </c>
      <c r="B16" s="1" t="s">
        <v>15</v>
      </c>
      <c r="C16" t="s">
        <v>270</v>
      </c>
      <c r="D16" t="s">
        <v>15</v>
      </c>
      <c r="E16" t="s">
        <v>270</v>
      </c>
      <c r="F16">
        <v>36</v>
      </c>
      <c r="G16" t="s">
        <v>554</v>
      </c>
      <c r="H16">
        <v>1</v>
      </c>
      <c r="I16">
        <v>1</v>
      </c>
      <c r="J16" t="s">
        <v>557</v>
      </c>
      <c r="K16" t="str">
        <f>VLOOKUP(F16,UNSD_met_list!$J$2:$K$250,2,0)</f>
        <v>Australia and New Zealand</v>
      </c>
    </row>
    <row r="17" spans="1:11">
      <c r="A17" s="1">
        <v>16</v>
      </c>
      <c r="B17" s="1" t="s">
        <v>16</v>
      </c>
      <c r="C17" t="s">
        <v>271</v>
      </c>
      <c r="D17" t="s">
        <v>16</v>
      </c>
      <c r="E17" t="s">
        <v>271</v>
      </c>
      <c r="F17">
        <v>40</v>
      </c>
      <c r="G17" t="s">
        <v>551</v>
      </c>
      <c r="H17">
        <v>1</v>
      </c>
      <c r="I17">
        <v>1</v>
      </c>
      <c r="J17" t="s">
        <v>557</v>
      </c>
      <c r="K17" t="str">
        <f>VLOOKUP(F17,UNSD_met_list!$J$2:$K$250,2,0)</f>
        <v>Western Europe</v>
      </c>
    </row>
    <row r="18" spans="1:11">
      <c r="A18" s="1">
        <v>17</v>
      </c>
      <c r="B18" s="1" t="s">
        <v>17</v>
      </c>
      <c r="C18" t="s">
        <v>272</v>
      </c>
      <c r="D18" t="s">
        <v>17</v>
      </c>
      <c r="E18" t="s">
        <v>272</v>
      </c>
      <c r="F18">
        <v>31</v>
      </c>
      <c r="G18" t="s">
        <v>552</v>
      </c>
      <c r="H18">
        <v>2</v>
      </c>
      <c r="I18">
        <v>2</v>
      </c>
      <c r="J18" t="s">
        <v>561</v>
      </c>
      <c r="K18" t="str">
        <f>VLOOKUP(F18,UNSD_met_list!$J$2:$K$250,2,0)</f>
        <v>Western Asia</v>
      </c>
    </row>
    <row r="19" spans="1:11">
      <c r="A19" s="1">
        <v>18</v>
      </c>
      <c r="B19" s="1" t="s">
        <v>18</v>
      </c>
      <c r="C19" t="s">
        <v>273</v>
      </c>
      <c r="D19" t="s">
        <v>18</v>
      </c>
      <c r="E19" t="s">
        <v>273</v>
      </c>
      <c r="F19">
        <v>108</v>
      </c>
      <c r="G19" t="s">
        <v>550</v>
      </c>
      <c r="H19">
        <v>3</v>
      </c>
      <c r="I19">
        <v>4</v>
      </c>
      <c r="J19" t="s">
        <v>558</v>
      </c>
      <c r="K19" t="str">
        <f>VLOOKUP(F19,UNSD_met_list!$J$2:$K$250,2,0)</f>
        <v>Eastern Africa</v>
      </c>
    </row>
    <row r="20" spans="1:11">
      <c r="A20" s="1">
        <v>19</v>
      </c>
      <c r="B20" s="1" t="s">
        <v>19</v>
      </c>
      <c r="C20" t="s">
        <v>274</v>
      </c>
      <c r="D20" t="s">
        <v>19</v>
      </c>
      <c r="E20" t="s">
        <v>274</v>
      </c>
      <c r="F20">
        <v>56</v>
      </c>
      <c r="G20" t="s">
        <v>551</v>
      </c>
      <c r="H20">
        <v>1</v>
      </c>
      <c r="I20">
        <v>1</v>
      </c>
      <c r="J20" t="s">
        <v>557</v>
      </c>
      <c r="K20" t="str">
        <f>VLOOKUP(F20,UNSD_met_list!$J$2:$K$250,2,0)</f>
        <v>Western Europe</v>
      </c>
    </row>
    <row r="21" spans="1:11">
      <c r="A21" s="1">
        <v>20</v>
      </c>
      <c r="B21" s="1" t="s">
        <v>20</v>
      </c>
      <c r="C21" t="s">
        <v>275</v>
      </c>
      <c r="D21" t="s">
        <v>20</v>
      </c>
      <c r="E21" t="s">
        <v>275</v>
      </c>
      <c r="F21">
        <v>204</v>
      </c>
      <c r="G21" t="s">
        <v>550</v>
      </c>
      <c r="H21">
        <v>3</v>
      </c>
      <c r="I21">
        <v>4</v>
      </c>
      <c r="J21" t="s">
        <v>558</v>
      </c>
      <c r="K21" t="str">
        <f>VLOOKUP(F21,UNSD_met_list!$J$2:$K$250,2,0)</f>
        <v>Western Africa</v>
      </c>
    </row>
    <row r="22" spans="1:11">
      <c r="A22" s="1">
        <v>21</v>
      </c>
      <c r="B22" s="1" t="s">
        <v>21</v>
      </c>
      <c r="C22" t="s">
        <v>276</v>
      </c>
      <c r="D22" t="s">
        <v>21</v>
      </c>
      <c r="E22" t="s">
        <v>276</v>
      </c>
      <c r="F22">
        <v>535</v>
      </c>
      <c r="G22" t="s">
        <v>548</v>
      </c>
      <c r="H22">
        <v>2</v>
      </c>
      <c r="I22">
        <v>-999</v>
      </c>
      <c r="J22" t="s">
        <v>560</v>
      </c>
      <c r="K22" t="str">
        <f>VLOOKUP(F22,UNSD_met_list!$J$2:$K$250,2,0)</f>
        <v>Caribbean</v>
      </c>
    </row>
    <row r="23" spans="1:11">
      <c r="A23" s="1">
        <v>22</v>
      </c>
      <c r="B23" s="1" t="s">
        <v>22</v>
      </c>
      <c r="C23" t="s">
        <v>277</v>
      </c>
      <c r="D23" t="s">
        <v>22</v>
      </c>
      <c r="E23" t="s">
        <v>277</v>
      </c>
      <c r="F23">
        <v>854</v>
      </c>
      <c r="G23" t="s">
        <v>550</v>
      </c>
      <c r="H23">
        <v>3</v>
      </c>
      <c r="I23">
        <v>4</v>
      </c>
      <c r="J23" t="s">
        <v>558</v>
      </c>
      <c r="K23" t="str">
        <f>VLOOKUP(F23,UNSD_met_list!$J$2:$K$250,2,0)</f>
        <v>Western Africa</v>
      </c>
    </row>
    <row r="24" spans="1:11">
      <c r="A24" s="1">
        <v>23</v>
      </c>
      <c r="B24" s="1" t="s">
        <v>23</v>
      </c>
      <c r="C24" t="s">
        <v>278</v>
      </c>
      <c r="D24" t="s">
        <v>23</v>
      </c>
      <c r="E24" t="s">
        <v>278</v>
      </c>
      <c r="F24">
        <v>50</v>
      </c>
      <c r="G24" t="s">
        <v>549</v>
      </c>
      <c r="H24">
        <v>3</v>
      </c>
      <c r="I24">
        <v>3</v>
      </c>
      <c r="J24" t="s">
        <v>559</v>
      </c>
      <c r="K24" t="str">
        <f>VLOOKUP(F24,UNSD_met_list!$J$2:$K$250,2,0)</f>
        <v>Southern Asia</v>
      </c>
    </row>
    <row r="25" spans="1:11">
      <c r="A25" s="1">
        <v>24</v>
      </c>
      <c r="B25" s="1" t="s">
        <v>24</v>
      </c>
      <c r="C25" t="s">
        <v>279</v>
      </c>
      <c r="D25" t="s">
        <v>24</v>
      </c>
      <c r="E25" t="s">
        <v>279</v>
      </c>
      <c r="F25">
        <v>100</v>
      </c>
      <c r="G25" t="s">
        <v>551</v>
      </c>
      <c r="H25">
        <v>1</v>
      </c>
      <c r="I25">
        <v>2</v>
      </c>
      <c r="J25" t="s">
        <v>561</v>
      </c>
      <c r="K25" t="str">
        <f>VLOOKUP(F25,UNSD_met_list!$J$2:$K$250,2,0)</f>
        <v>Eastern Europe</v>
      </c>
    </row>
    <row r="26" spans="1:11">
      <c r="A26" s="1">
        <v>25</v>
      </c>
      <c r="B26" s="1" t="s">
        <v>25</v>
      </c>
      <c r="C26" t="s">
        <v>280</v>
      </c>
      <c r="D26" t="s">
        <v>25</v>
      </c>
      <c r="E26" t="s">
        <v>280</v>
      </c>
      <c r="F26">
        <v>48</v>
      </c>
      <c r="G26" t="s">
        <v>552</v>
      </c>
      <c r="H26">
        <v>2</v>
      </c>
      <c r="I26">
        <v>1</v>
      </c>
      <c r="J26" t="s">
        <v>557</v>
      </c>
      <c r="K26" t="str">
        <f>VLOOKUP(F26,UNSD_met_list!$J$2:$K$250,2,0)</f>
        <v>Western Asia</v>
      </c>
    </row>
    <row r="27" spans="1:11">
      <c r="A27" s="1">
        <v>26</v>
      </c>
      <c r="B27" s="1" t="s">
        <v>26</v>
      </c>
      <c r="C27" t="s">
        <v>281</v>
      </c>
      <c r="D27" t="s">
        <v>26</v>
      </c>
      <c r="E27" t="s">
        <v>281</v>
      </c>
      <c r="F27">
        <v>44</v>
      </c>
      <c r="G27" t="s">
        <v>548</v>
      </c>
      <c r="H27">
        <v>2</v>
      </c>
      <c r="I27">
        <v>1</v>
      </c>
      <c r="J27" t="s">
        <v>557</v>
      </c>
      <c r="K27" t="str">
        <f>VLOOKUP(F27,UNSD_met_list!$J$2:$K$250,2,0)</f>
        <v>Caribbean</v>
      </c>
    </row>
    <row r="28" spans="1:11">
      <c r="A28" s="1">
        <v>27</v>
      </c>
      <c r="B28" s="1" t="s">
        <v>27</v>
      </c>
      <c r="C28" t="s">
        <v>282</v>
      </c>
      <c r="D28" t="s">
        <v>27</v>
      </c>
      <c r="E28" t="s">
        <v>282</v>
      </c>
      <c r="F28">
        <v>70</v>
      </c>
      <c r="G28" t="s">
        <v>551</v>
      </c>
      <c r="H28">
        <v>1</v>
      </c>
      <c r="I28">
        <v>2</v>
      </c>
      <c r="J28" t="s">
        <v>561</v>
      </c>
      <c r="K28" t="str">
        <f>VLOOKUP(F28,UNSD_met_list!$J$2:$K$250,2,0)</f>
        <v>Southern Europe</v>
      </c>
    </row>
    <row r="29" spans="1:11">
      <c r="A29" s="1">
        <v>28</v>
      </c>
      <c r="B29" s="1" t="s">
        <v>28</v>
      </c>
      <c r="C29" t="s">
        <v>505</v>
      </c>
      <c r="D29" t="s">
        <v>28</v>
      </c>
      <c r="E29" t="s">
        <v>513</v>
      </c>
      <c r="F29">
        <v>652</v>
      </c>
      <c r="G29" t="s">
        <v>548</v>
      </c>
      <c r="H29">
        <v>2</v>
      </c>
      <c r="I29">
        <v>-999</v>
      </c>
      <c r="J29" t="s">
        <v>560</v>
      </c>
      <c r="K29" t="str">
        <f>VLOOKUP(F29,UNSD_met_list!$J$2:$K$250,2,0)</f>
        <v>Caribbean</v>
      </c>
    </row>
    <row r="30" spans="1:11">
      <c r="A30" s="1">
        <v>29</v>
      </c>
      <c r="B30" s="1" t="s">
        <v>29</v>
      </c>
      <c r="C30" t="s">
        <v>283</v>
      </c>
      <c r="D30" t="s">
        <v>29</v>
      </c>
      <c r="E30" t="s">
        <v>283</v>
      </c>
      <c r="F30">
        <v>112</v>
      </c>
      <c r="G30" t="s">
        <v>551</v>
      </c>
      <c r="H30">
        <v>1</v>
      </c>
      <c r="I30">
        <v>2</v>
      </c>
      <c r="J30" t="s">
        <v>561</v>
      </c>
      <c r="K30" t="str">
        <f>VLOOKUP(F30,UNSD_met_list!$J$2:$K$250,2,0)</f>
        <v>Eastern Europe</v>
      </c>
    </row>
    <row r="31" spans="1:11">
      <c r="A31" s="1">
        <v>30</v>
      </c>
      <c r="B31" s="1" t="s">
        <v>30</v>
      </c>
      <c r="C31" t="s">
        <v>284</v>
      </c>
      <c r="D31" t="s">
        <v>30</v>
      </c>
      <c r="E31" t="s">
        <v>284</v>
      </c>
      <c r="F31">
        <v>84</v>
      </c>
      <c r="G31" t="s">
        <v>548</v>
      </c>
      <c r="H31">
        <v>2</v>
      </c>
      <c r="I31">
        <v>2</v>
      </c>
      <c r="J31" t="s">
        <v>561</v>
      </c>
      <c r="K31" t="str">
        <f>VLOOKUP(F31,UNSD_met_list!$J$2:$K$250,2,0)</f>
        <v>Central America</v>
      </c>
    </row>
    <row r="32" spans="1:11">
      <c r="A32" s="1">
        <v>31</v>
      </c>
      <c r="B32" s="1" t="s">
        <v>31</v>
      </c>
      <c r="C32" t="s">
        <v>285</v>
      </c>
      <c r="D32" t="s">
        <v>31</v>
      </c>
      <c r="E32" t="s">
        <v>285</v>
      </c>
      <c r="F32">
        <v>60</v>
      </c>
      <c r="G32" t="s">
        <v>555</v>
      </c>
      <c r="H32">
        <v>1</v>
      </c>
      <c r="I32">
        <v>1</v>
      </c>
      <c r="J32" t="s">
        <v>557</v>
      </c>
      <c r="K32" t="str">
        <f>VLOOKUP(F32,UNSD_met_list!$J$2:$K$250,2,0)</f>
        <v>Northern America</v>
      </c>
    </row>
    <row r="33" spans="1:11">
      <c r="A33" s="1">
        <v>32</v>
      </c>
      <c r="B33" s="1" t="s">
        <v>32</v>
      </c>
      <c r="C33" t="s">
        <v>286</v>
      </c>
      <c r="D33" t="s">
        <v>32</v>
      </c>
      <c r="E33" t="s">
        <v>514</v>
      </c>
      <c r="F33">
        <v>68</v>
      </c>
      <c r="G33" t="s">
        <v>548</v>
      </c>
      <c r="H33">
        <v>2</v>
      </c>
      <c r="I33">
        <v>3</v>
      </c>
      <c r="J33" t="s">
        <v>559</v>
      </c>
      <c r="K33" t="str">
        <f>VLOOKUP(F33,UNSD_met_list!$J$2:$K$250,2,0)</f>
        <v>South America</v>
      </c>
    </row>
    <row r="34" spans="1:11">
      <c r="A34" s="1">
        <v>33</v>
      </c>
      <c r="B34" s="1" t="s">
        <v>33</v>
      </c>
      <c r="C34" t="s">
        <v>287</v>
      </c>
      <c r="D34" t="s">
        <v>33</v>
      </c>
      <c r="E34" t="s">
        <v>287</v>
      </c>
      <c r="F34">
        <v>76</v>
      </c>
      <c r="G34" t="s">
        <v>548</v>
      </c>
      <c r="H34">
        <v>2</v>
      </c>
      <c r="I34">
        <v>2</v>
      </c>
      <c r="J34" t="s">
        <v>561</v>
      </c>
      <c r="K34" t="str">
        <f>VLOOKUP(F34,UNSD_met_list!$J$2:$K$250,2,0)</f>
        <v>South America</v>
      </c>
    </row>
    <row r="35" spans="1:11">
      <c r="A35" s="1">
        <v>34</v>
      </c>
      <c r="B35" s="1" t="s">
        <v>34</v>
      </c>
      <c r="C35" t="s">
        <v>288</v>
      </c>
      <c r="D35" t="s">
        <v>34</v>
      </c>
      <c r="E35" t="s">
        <v>288</v>
      </c>
      <c r="F35">
        <v>52</v>
      </c>
      <c r="G35" t="s">
        <v>548</v>
      </c>
      <c r="H35">
        <v>2</v>
      </c>
      <c r="I35">
        <v>1</v>
      </c>
      <c r="J35" t="s">
        <v>557</v>
      </c>
      <c r="K35" t="str">
        <f>VLOOKUP(F35,UNSD_met_list!$J$2:$K$250,2,0)</f>
        <v>Caribbean</v>
      </c>
    </row>
    <row r="36" spans="1:11">
      <c r="A36" s="1">
        <v>35</v>
      </c>
      <c r="B36" s="1" t="s">
        <v>35</v>
      </c>
      <c r="C36" t="s">
        <v>289</v>
      </c>
      <c r="D36" t="s">
        <v>35</v>
      </c>
      <c r="E36" t="s">
        <v>515</v>
      </c>
      <c r="F36">
        <v>96</v>
      </c>
      <c r="G36" t="s">
        <v>556</v>
      </c>
      <c r="H36">
        <v>2</v>
      </c>
      <c r="I36">
        <v>1</v>
      </c>
      <c r="J36" t="s">
        <v>557</v>
      </c>
      <c r="K36" t="str">
        <f>VLOOKUP(F36,UNSD_met_list!$J$2:$K$250,2,0)</f>
        <v>South-eastern Asia</v>
      </c>
    </row>
    <row r="37" spans="1:11">
      <c r="A37" s="1">
        <v>36</v>
      </c>
      <c r="B37" s="1" t="s">
        <v>36</v>
      </c>
      <c r="C37" t="s">
        <v>290</v>
      </c>
      <c r="D37" t="s">
        <v>36</v>
      </c>
      <c r="E37" t="s">
        <v>290</v>
      </c>
      <c r="F37">
        <v>64</v>
      </c>
      <c r="G37" t="s">
        <v>549</v>
      </c>
      <c r="H37">
        <v>3</v>
      </c>
      <c r="I37">
        <v>3</v>
      </c>
      <c r="J37" t="s">
        <v>559</v>
      </c>
      <c r="K37" t="str">
        <f>VLOOKUP(F37,UNSD_met_list!$J$2:$K$250,2,0)</f>
        <v>Southern Asia</v>
      </c>
    </row>
    <row r="38" spans="1:11">
      <c r="A38" s="1">
        <v>37</v>
      </c>
      <c r="B38" s="1" t="s">
        <v>37</v>
      </c>
      <c r="C38" t="s">
        <v>291</v>
      </c>
      <c r="D38" t="s">
        <v>37</v>
      </c>
      <c r="E38" t="s">
        <v>291</v>
      </c>
      <c r="F38">
        <v>74</v>
      </c>
      <c r="G38" t="s">
        <v>548</v>
      </c>
      <c r="H38">
        <v>-999</v>
      </c>
      <c r="I38">
        <v>-999</v>
      </c>
      <c r="J38" t="s">
        <v>560</v>
      </c>
      <c r="K38" t="str">
        <f>VLOOKUP(F38,UNSD_met_list!$J$2:$K$250,2,0)</f>
        <v>South America</v>
      </c>
    </row>
    <row r="39" spans="1:11">
      <c r="A39" s="1">
        <v>38</v>
      </c>
      <c r="B39" s="1" t="s">
        <v>38</v>
      </c>
      <c r="C39" t="s">
        <v>292</v>
      </c>
      <c r="D39" t="s">
        <v>38</v>
      </c>
      <c r="E39" t="s">
        <v>292</v>
      </c>
      <c r="F39">
        <v>72</v>
      </c>
      <c r="G39" t="s">
        <v>550</v>
      </c>
      <c r="H39">
        <v>2</v>
      </c>
      <c r="I39">
        <v>2</v>
      </c>
      <c r="J39" t="s">
        <v>561</v>
      </c>
      <c r="K39" t="str">
        <f>VLOOKUP(F39,UNSD_met_list!$J$2:$K$250,2,0)</f>
        <v>Southern Africa</v>
      </c>
    </row>
    <row r="40" spans="1:11">
      <c r="A40" s="1">
        <v>39</v>
      </c>
      <c r="B40" s="1" t="s">
        <v>39</v>
      </c>
      <c r="C40" t="s">
        <v>293</v>
      </c>
      <c r="D40" t="s">
        <v>39</v>
      </c>
      <c r="E40" t="s">
        <v>293</v>
      </c>
      <c r="F40">
        <v>140</v>
      </c>
      <c r="G40" t="s">
        <v>550</v>
      </c>
      <c r="H40">
        <v>3</v>
      </c>
      <c r="I40">
        <v>4</v>
      </c>
      <c r="J40" t="s">
        <v>558</v>
      </c>
      <c r="K40" t="str">
        <f>VLOOKUP(F40,UNSD_met_list!$J$2:$K$250,2,0)</f>
        <v>Middle Africa</v>
      </c>
    </row>
    <row r="41" spans="1:11">
      <c r="A41" s="1">
        <v>40</v>
      </c>
      <c r="B41" s="1" t="s">
        <v>40</v>
      </c>
      <c r="C41" t="s">
        <v>294</v>
      </c>
      <c r="D41" t="s">
        <v>40</v>
      </c>
      <c r="E41" t="s">
        <v>294</v>
      </c>
      <c r="F41">
        <v>124</v>
      </c>
      <c r="G41" t="s">
        <v>555</v>
      </c>
      <c r="H41">
        <v>1</v>
      </c>
      <c r="I41">
        <v>1</v>
      </c>
      <c r="J41" t="s">
        <v>557</v>
      </c>
      <c r="K41" t="str">
        <f>VLOOKUP(F41,UNSD_met_list!$J$2:$K$250,2,0)</f>
        <v>Northern America</v>
      </c>
    </row>
    <row r="42" spans="1:11">
      <c r="A42" s="1">
        <v>41</v>
      </c>
      <c r="B42" s="1" t="s">
        <v>41</v>
      </c>
      <c r="C42" t="s">
        <v>295</v>
      </c>
      <c r="D42" t="s">
        <v>15</v>
      </c>
      <c r="E42" t="s">
        <v>270</v>
      </c>
      <c r="F42">
        <v>36</v>
      </c>
      <c r="G42" t="s">
        <v>554</v>
      </c>
      <c r="H42">
        <v>1</v>
      </c>
      <c r="I42">
        <v>1</v>
      </c>
      <c r="J42" t="s">
        <v>560</v>
      </c>
      <c r="K42" t="str">
        <f>VLOOKUP(F42,UNSD_met_list!$J$2:$K$250,2,0)</f>
        <v>Australia and New Zealand</v>
      </c>
    </row>
    <row r="43" spans="1:11">
      <c r="A43" s="1">
        <v>42</v>
      </c>
      <c r="B43" s="1" t="s">
        <v>42</v>
      </c>
      <c r="C43" t="s">
        <v>296</v>
      </c>
      <c r="D43" t="s">
        <v>42</v>
      </c>
      <c r="E43" t="s">
        <v>296</v>
      </c>
      <c r="F43">
        <v>756</v>
      </c>
      <c r="G43" t="s">
        <v>551</v>
      </c>
      <c r="H43">
        <v>1</v>
      </c>
      <c r="I43">
        <v>1</v>
      </c>
      <c r="J43" t="s">
        <v>557</v>
      </c>
      <c r="K43" t="str">
        <f>VLOOKUP(F43,UNSD_met_list!$J$2:$K$250,2,0)</f>
        <v>Western Europe</v>
      </c>
    </row>
    <row r="44" spans="1:11">
      <c r="A44" s="1">
        <v>43</v>
      </c>
      <c r="B44" s="1" t="s">
        <v>43</v>
      </c>
      <c r="C44" t="s">
        <v>297</v>
      </c>
      <c r="D44" t="s">
        <v>43</v>
      </c>
      <c r="E44" t="s">
        <v>297</v>
      </c>
      <c r="F44">
        <v>152</v>
      </c>
      <c r="G44" t="s">
        <v>548</v>
      </c>
      <c r="H44">
        <v>2</v>
      </c>
      <c r="I44">
        <v>1</v>
      </c>
      <c r="J44" t="s">
        <v>557</v>
      </c>
      <c r="K44" t="str">
        <f>VLOOKUP(F44,UNSD_met_list!$J$2:$K$250,2,0)</f>
        <v>South America</v>
      </c>
    </row>
    <row r="45" spans="1:11">
      <c r="A45" s="1">
        <v>44</v>
      </c>
      <c r="B45" s="1" t="s">
        <v>44</v>
      </c>
      <c r="C45" t="s">
        <v>298</v>
      </c>
      <c r="D45" t="s">
        <v>44</v>
      </c>
      <c r="E45" t="s">
        <v>298</v>
      </c>
      <c r="F45">
        <v>156</v>
      </c>
      <c r="G45" t="s">
        <v>556</v>
      </c>
      <c r="H45">
        <v>2</v>
      </c>
      <c r="I45">
        <v>2</v>
      </c>
      <c r="J45" t="s">
        <v>561</v>
      </c>
      <c r="K45" t="str">
        <f>VLOOKUP(F45,UNSD_met_list!$J$2:$K$250,2,0)</f>
        <v>Eastern Asia</v>
      </c>
    </row>
    <row r="46" spans="1:11">
      <c r="A46" s="1">
        <v>45</v>
      </c>
      <c r="B46" s="1" t="s">
        <v>45</v>
      </c>
      <c r="C46" t="s">
        <v>516</v>
      </c>
      <c r="D46" t="s">
        <v>45</v>
      </c>
      <c r="E46" t="s">
        <v>516</v>
      </c>
      <c r="F46">
        <v>384</v>
      </c>
      <c r="G46" t="s">
        <v>550</v>
      </c>
      <c r="H46">
        <v>2</v>
      </c>
      <c r="I46">
        <v>3</v>
      </c>
      <c r="J46" t="s">
        <v>559</v>
      </c>
      <c r="K46" t="str">
        <f>VLOOKUP(F46,UNSD_met_list!$J$2:$K$250,2,0)</f>
        <v>Western Africa</v>
      </c>
    </row>
    <row r="47" spans="1:11">
      <c r="A47" s="1">
        <v>46</v>
      </c>
      <c r="B47" s="1" t="s">
        <v>46</v>
      </c>
      <c r="C47" t="s">
        <v>299</v>
      </c>
      <c r="D47" t="s">
        <v>46</v>
      </c>
      <c r="E47" t="s">
        <v>299</v>
      </c>
      <c r="F47">
        <v>120</v>
      </c>
      <c r="G47" t="s">
        <v>550</v>
      </c>
      <c r="H47">
        <v>2</v>
      </c>
      <c r="I47">
        <v>3</v>
      </c>
      <c r="J47" t="s">
        <v>559</v>
      </c>
      <c r="K47" t="str">
        <f>VLOOKUP(F47,UNSD_met_list!$J$2:$K$250,2,0)</f>
        <v>Middle Africa</v>
      </c>
    </row>
    <row r="48" spans="1:11">
      <c r="A48" s="1">
        <v>47</v>
      </c>
      <c r="B48" s="1" t="s">
        <v>47</v>
      </c>
      <c r="C48" t="s">
        <v>300</v>
      </c>
      <c r="D48" t="s">
        <v>47</v>
      </c>
      <c r="E48" t="s">
        <v>300</v>
      </c>
      <c r="F48">
        <v>180</v>
      </c>
      <c r="G48" t="s">
        <v>550</v>
      </c>
      <c r="H48">
        <v>3</v>
      </c>
      <c r="I48">
        <v>4</v>
      </c>
      <c r="J48" t="s">
        <v>558</v>
      </c>
      <c r="K48" t="str">
        <f>VLOOKUP(F48,UNSD_met_list!$J$2:$K$250,2,0)</f>
        <v>Middle Africa</v>
      </c>
    </row>
    <row r="49" spans="1:11">
      <c r="A49" s="1">
        <v>48</v>
      </c>
      <c r="B49" s="1" t="s">
        <v>48</v>
      </c>
      <c r="C49" t="s">
        <v>301</v>
      </c>
      <c r="D49" t="s">
        <v>48</v>
      </c>
      <c r="E49" t="s">
        <v>517</v>
      </c>
      <c r="F49">
        <v>178</v>
      </c>
      <c r="G49" t="s">
        <v>550</v>
      </c>
      <c r="H49">
        <v>2</v>
      </c>
      <c r="I49">
        <v>3</v>
      </c>
      <c r="J49" t="s">
        <v>559</v>
      </c>
      <c r="K49" t="str">
        <f>VLOOKUP(F49,UNSD_met_list!$J$2:$K$250,2,0)</f>
        <v>Middle Africa</v>
      </c>
    </row>
    <row r="50" spans="1:11">
      <c r="A50" s="1">
        <v>49</v>
      </c>
      <c r="B50" s="1" t="s">
        <v>49</v>
      </c>
      <c r="C50" t="s">
        <v>302</v>
      </c>
      <c r="D50" t="s">
        <v>49</v>
      </c>
      <c r="E50" t="s">
        <v>302</v>
      </c>
      <c r="F50">
        <v>184</v>
      </c>
      <c r="G50" t="s">
        <v>553</v>
      </c>
      <c r="H50">
        <v>2</v>
      </c>
      <c r="I50">
        <v>-999</v>
      </c>
      <c r="J50" t="s">
        <v>560</v>
      </c>
      <c r="K50" t="str">
        <f>VLOOKUP(F50,UNSD_met_list!$J$2:$K$250,2,0)</f>
        <v>Melanesia-Micronesia-Polynesia</v>
      </c>
    </row>
    <row r="51" spans="1:11">
      <c r="A51" s="1">
        <v>50</v>
      </c>
      <c r="B51" s="1" t="s">
        <v>50</v>
      </c>
      <c r="C51" t="s">
        <v>303</v>
      </c>
      <c r="D51" t="s">
        <v>50</v>
      </c>
      <c r="E51" t="s">
        <v>303</v>
      </c>
      <c r="F51">
        <v>170</v>
      </c>
      <c r="G51" t="s">
        <v>548</v>
      </c>
      <c r="H51">
        <v>2</v>
      </c>
      <c r="I51">
        <v>2</v>
      </c>
      <c r="J51" t="s">
        <v>561</v>
      </c>
      <c r="K51" t="str">
        <f>VLOOKUP(F51,UNSD_met_list!$J$2:$K$250,2,0)</f>
        <v>South America</v>
      </c>
    </row>
    <row r="52" spans="1:11">
      <c r="A52" s="1">
        <v>51</v>
      </c>
      <c r="B52" s="1" t="s">
        <v>51</v>
      </c>
      <c r="C52" t="s">
        <v>304</v>
      </c>
      <c r="D52" t="s">
        <v>51</v>
      </c>
      <c r="E52" t="s">
        <v>304</v>
      </c>
      <c r="F52">
        <v>174</v>
      </c>
      <c r="G52" t="s">
        <v>550</v>
      </c>
      <c r="H52">
        <v>3</v>
      </c>
      <c r="I52">
        <v>4</v>
      </c>
      <c r="J52" t="s">
        <v>558</v>
      </c>
      <c r="K52" t="str">
        <f>VLOOKUP(F52,UNSD_met_list!$J$2:$K$250,2,0)</f>
        <v>Eastern Africa</v>
      </c>
    </row>
    <row r="53" spans="1:11">
      <c r="A53" s="1">
        <v>52</v>
      </c>
      <c r="B53" s="1" t="s">
        <v>52</v>
      </c>
      <c r="C53" t="s">
        <v>305</v>
      </c>
      <c r="D53" t="s">
        <v>52</v>
      </c>
      <c r="E53" t="s">
        <v>305</v>
      </c>
      <c r="F53">
        <v>132</v>
      </c>
      <c r="G53" t="s">
        <v>550</v>
      </c>
      <c r="H53">
        <v>2</v>
      </c>
      <c r="I53">
        <v>3</v>
      </c>
      <c r="J53" t="s">
        <v>559</v>
      </c>
      <c r="K53" t="str">
        <f>VLOOKUP(F53,UNSD_met_list!$J$2:$K$250,2,0)</f>
        <v>Western Africa</v>
      </c>
    </row>
    <row r="54" spans="1:11">
      <c r="A54" s="1">
        <v>53</v>
      </c>
      <c r="B54" s="1" t="s">
        <v>53</v>
      </c>
      <c r="C54" t="s">
        <v>306</v>
      </c>
      <c r="D54" t="s">
        <v>53</v>
      </c>
      <c r="E54" t="s">
        <v>306</v>
      </c>
      <c r="F54">
        <v>188</v>
      </c>
      <c r="G54" t="s">
        <v>548</v>
      </c>
      <c r="H54">
        <v>2</v>
      </c>
      <c r="I54">
        <v>2</v>
      </c>
      <c r="J54" t="s">
        <v>561</v>
      </c>
      <c r="K54" t="str">
        <f>VLOOKUP(F54,UNSD_met_list!$J$2:$K$250,2,0)</f>
        <v>Central America</v>
      </c>
    </row>
    <row r="55" spans="1:11">
      <c r="A55" s="1">
        <v>54</v>
      </c>
      <c r="B55" s="1" t="s">
        <v>54</v>
      </c>
      <c r="C55" t="s">
        <v>307</v>
      </c>
      <c r="D55" t="s">
        <v>54</v>
      </c>
      <c r="E55" t="s">
        <v>307</v>
      </c>
      <c r="F55">
        <v>192</v>
      </c>
      <c r="G55" t="s">
        <v>548</v>
      </c>
      <c r="H55">
        <v>2</v>
      </c>
      <c r="I55">
        <v>2</v>
      </c>
      <c r="J55" t="s">
        <v>561</v>
      </c>
      <c r="K55" t="str">
        <f>VLOOKUP(F55,UNSD_met_list!$J$2:$K$250,2,0)</f>
        <v>Caribbean</v>
      </c>
    </row>
    <row r="56" spans="1:11">
      <c r="A56" s="1">
        <v>55</v>
      </c>
      <c r="B56" s="1" t="s">
        <v>55</v>
      </c>
      <c r="C56" t="s">
        <v>518</v>
      </c>
      <c r="D56" t="s">
        <v>55</v>
      </c>
      <c r="E56" t="s">
        <v>518</v>
      </c>
      <c r="F56">
        <v>531</v>
      </c>
      <c r="G56" t="s">
        <v>548</v>
      </c>
      <c r="H56">
        <v>2</v>
      </c>
      <c r="I56">
        <v>1</v>
      </c>
      <c r="J56" t="s">
        <v>557</v>
      </c>
      <c r="K56" t="str">
        <f>VLOOKUP(F56,UNSD_met_list!$J$2:$K$250,2,0)</f>
        <v>Caribbean</v>
      </c>
    </row>
    <row r="57" spans="1:11">
      <c r="A57" s="1">
        <v>56</v>
      </c>
      <c r="B57" s="1" t="s">
        <v>56</v>
      </c>
      <c r="C57" t="s">
        <v>308</v>
      </c>
      <c r="D57" t="s">
        <v>15</v>
      </c>
      <c r="E57" t="s">
        <v>270</v>
      </c>
      <c r="F57">
        <v>36</v>
      </c>
      <c r="G57" t="s">
        <v>554</v>
      </c>
      <c r="H57">
        <v>1</v>
      </c>
      <c r="I57">
        <v>1</v>
      </c>
      <c r="J57" t="s">
        <v>560</v>
      </c>
      <c r="K57" t="str">
        <f>VLOOKUP(F57,UNSD_met_list!$J$2:$K$250,2,0)</f>
        <v>Australia and New Zealand</v>
      </c>
    </row>
    <row r="58" spans="1:11">
      <c r="A58" s="1">
        <v>57</v>
      </c>
      <c r="B58" s="1" t="s">
        <v>57</v>
      </c>
      <c r="C58" t="s">
        <v>309</v>
      </c>
      <c r="D58" t="s">
        <v>57</v>
      </c>
      <c r="E58" t="s">
        <v>309</v>
      </c>
      <c r="F58">
        <v>136</v>
      </c>
      <c r="G58" t="s">
        <v>548</v>
      </c>
      <c r="H58">
        <v>2</v>
      </c>
      <c r="I58">
        <v>1</v>
      </c>
      <c r="J58" t="s">
        <v>557</v>
      </c>
      <c r="K58" t="str">
        <f>VLOOKUP(F58,UNSD_met_list!$J$2:$K$250,2,0)</f>
        <v>Caribbean</v>
      </c>
    </row>
    <row r="59" spans="1:11">
      <c r="A59" s="1">
        <v>58</v>
      </c>
      <c r="B59" s="1" t="s">
        <v>58</v>
      </c>
      <c r="C59" t="s">
        <v>310</v>
      </c>
      <c r="D59" t="s">
        <v>58</v>
      </c>
      <c r="E59" t="s">
        <v>310</v>
      </c>
      <c r="F59">
        <v>196</v>
      </c>
      <c r="G59" t="s">
        <v>552</v>
      </c>
      <c r="H59">
        <v>2</v>
      </c>
      <c r="I59">
        <v>1</v>
      </c>
      <c r="J59" t="s">
        <v>557</v>
      </c>
      <c r="K59" t="str">
        <f>VLOOKUP(F59,UNSD_met_list!$J$2:$K$250,2,0)</f>
        <v>Western Asia</v>
      </c>
    </row>
    <row r="60" spans="1:11">
      <c r="A60" s="1">
        <v>59</v>
      </c>
      <c r="B60" s="1" t="s">
        <v>59</v>
      </c>
      <c r="C60" t="s">
        <v>311</v>
      </c>
      <c r="D60" t="s">
        <v>59</v>
      </c>
      <c r="E60" t="s">
        <v>311</v>
      </c>
      <c r="F60">
        <v>203</v>
      </c>
      <c r="G60" t="s">
        <v>551</v>
      </c>
      <c r="H60">
        <v>1</v>
      </c>
      <c r="I60">
        <v>1</v>
      </c>
      <c r="J60" t="s">
        <v>557</v>
      </c>
      <c r="K60" t="str">
        <f>VLOOKUP(F60,UNSD_met_list!$J$2:$K$250,2,0)</f>
        <v>Eastern Europe</v>
      </c>
    </row>
    <row r="61" spans="1:11">
      <c r="A61" s="1">
        <v>60</v>
      </c>
      <c r="B61" s="1" t="s">
        <v>60</v>
      </c>
      <c r="C61" t="s">
        <v>312</v>
      </c>
      <c r="D61" t="s">
        <v>60</v>
      </c>
      <c r="E61" t="s">
        <v>312</v>
      </c>
      <c r="F61">
        <v>276</v>
      </c>
      <c r="G61" t="s">
        <v>551</v>
      </c>
      <c r="H61">
        <v>1</v>
      </c>
      <c r="I61">
        <v>1</v>
      </c>
      <c r="J61" t="s">
        <v>557</v>
      </c>
      <c r="K61" t="str">
        <f>VLOOKUP(F61,UNSD_met_list!$J$2:$K$250,2,0)</f>
        <v>Western Europe</v>
      </c>
    </row>
    <row r="62" spans="1:11">
      <c r="A62" s="1">
        <v>61</v>
      </c>
      <c r="B62" s="1" t="s">
        <v>61</v>
      </c>
      <c r="C62" t="s">
        <v>313</v>
      </c>
      <c r="D62" t="s">
        <v>61</v>
      </c>
      <c r="E62" t="s">
        <v>313</v>
      </c>
      <c r="F62">
        <v>262</v>
      </c>
      <c r="G62" t="s">
        <v>550</v>
      </c>
      <c r="H62">
        <v>3</v>
      </c>
      <c r="I62">
        <v>3</v>
      </c>
      <c r="J62" t="s">
        <v>559</v>
      </c>
      <c r="K62" t="str">
        <f>VLOOKUP(F62,UNSD_met_list!$J$2:$K$250,2,0)</f>
        <v>Eastern Africa</v>
      </c>
    </row>
    <row r="63" spans="1:11">
      <c r="A63" s="1">
        <v>62</v>
      </c>
      <c r="B63" s="1" t="s">
        <v>62</v>
      </c>
      <c r="C63" t="s">
        <v>314</v>
      </c>
      <c r="D63" t="s">
        <v>62</v>
      </c>
      <c r="E63" t="s">
        <v>314</v>
      </c>
      <c r="F63">
        <v>212</v>
      </c>
      <c r="G63" t="s">
        <v>548</v>
      </c>
      <c r="H63">
        <v>2</v>
      </c>
      <c r="I63">
        <v>2</v>
      </c>
      <c r="J63" t="s">
        <v>561</v>
      </c>
      <c r="K63" t="str">
        <f>VLOOKUP(F63,UNSD_met_list!$J$2:$K$250,2,0)</f>
        <v>Caribbean</v>
      </c>
    </row>
    <row r="64" spans="1:11">
      <c r="A64" s="1">
        <v>63</v>
      </c>
      <c r="B64" s="1" t="s">
        <v>63</v>
      </c>
      <c r="C64" t="s">
        <v>315</v>
      </c>
      <c r="D64" t="s">
        <v>63</v>
      </c>
      <c r="E64" t="s">
        <v>315</v>
      </c>
      <c r="F64">
        <v>208</v>
      </c>
      <c r="G64" t="s">
        <v>551</v>
      </c>
      <c r="H64">
        <v>1</v>
      </c>
      <c r="I64">
        <v>1</v>
      </c>
      <c r="J64" t="s">
        <v>557</v>
      </c>
      <c r="K64" t="str">
        <f>VLOOKUP(F64,UNSD_met_list!$J$2:$K$250,2,0)</f>
        <v>Northern Europe</v>
      </c>
    </row>
    <row r="65" spans="1:11">
      <c r="A65" s="1">
        <v>64</v>
      </c>
      <c r="B65" s="1" t="s">
        <v>64</v>
      </c>
      <c r="C65" t="s">
        <v>316</v>
      </c>
      <c r="D65" t="s">
        <v>64</v>
      </c>
      <c r="E65" t="s">
        <v>316</v>
      </c>
      <c r="F65">
        <v>214</v>
      </c>
      <c r="G65" t="s">
        <v>548</v>
      </c>
      <c r="H65">
        <v>2</v>
      </c>
      <c r="I65">
        <v>2</v>
      </c>
      <c r="J65" t="s">
        <v>561</v>
      </c>
      <c r="K65" t="str">
        <f>VLOOKUP(F65,UNSD_met_list!$J$2:$K$250,2,0)</f>
        <v>Caribbean</v>
      </c>
    </row>
    <row r="66" spans="1:11">
      <c r="A66" s="1">
        <v>65</v>
      </c>
      <c r="B66" s="1" t="s">
        <v>65</v>
      </c>
      <c r="C66" t="s">
        <v>317</v>
      </c>
      <c r="D66" t="s">
        <v>65</v>
      </c>
      <c r="E66" t="s">
        <v>317</v>
      </c>
      <c r="F66">
        <v>12</v>
      </c>
      <c r="G66" t="s">
        <v>552</v>
      </c>
      <c r="H66">
        <v>2</v>
      </c>
      <c r="I66">
        <v>2</v>
      </c>
      <c r="J66" t="s">
        <v>561</v>
      </c>
      <c r="K66" t="str">
        <f>VLOOKUP(F66,UNSD_met_list!$J$2:$K$250,2,0)</f>
        <v>Northern Africa</v>
      </c>
    </row>
    <row r="67" spans="1:11">
      <c r="A67" s="1">
        <v>66</v>
      </c>
      <c r="B67" s="1" t="s">
        <v>66</v>
      </c>
      <c r="C67" t="s">
        <v>318</v>
      </c>
      <c r="D67" t="s">
        <v>66</v>
      </c>
      <c r="E67" t="s">
        <v>318</v>
      </c>
      <c r="F67">
        <v>218</v>
      </c>
      <c r="G67" t="s">
        <v>548</v>
      </c>
      <c r="H67">
        <v>2</v>
      </c>
      <c r="I67">
        <v>2</v>
      </c>
      <c r="J67" t="s">
        <v>561</v>
      </c>
      <c r="K67" t="str">
        <f>VLOOKUP(F67,UNSD_met_list!$J$2:$K$250,2,0)</f>
        <v>South America</v>
      </c>
    </row>
    <row r="68" spans="1:11">
      <c r="A68" s="1">
        <v>67</v>
      </c>
      <c r="B68" s="1" t="s">
        <v>67</v>
      </c>
      <c r="C68" t="s">
        <v>319</v>
      </c>
      <c r="D68" t="s">
        <v>67</v>
      </c>
      <c r="E68" t="s">
        <v>319</v>
      </c>
      <c r="F68">
        <v>818</v>
      </c>
      <c r="G68" t="s">
        <v>552</v>
      </c>
      <c r="H68">
        <v>2</v>
      </c>
      <c r="I68">
        <v>3</v>
      </c>
      <c r="J68" t="s">
        <v>559</v>
      </c>
      <c r="K68" t="str">
        <f>VLOOKUP(F68,UNSD_met_list!$J$2:$K$250,2,0)</f>
        <v>Northern Africa</v>
      </c>
    </row>
    <row r="69" spans="1:11">
      <c r="A69" s="1">
        <v>68</v>
      </c>
      <c r="B69" s="1" t="s">
        <v>68</v>
      </c>
      <c r="C69" t="s">
        <v>320</v>
      </c>
      <c r="D69" t="s">
        <v>68</v>
      </c>
      <c r="E69" t="s">
        <v>320</v>
      </c>
      <c r="F69">
        <v>232</v>
      </c>
      <c r="G69" t="s">
        <v>550</v>
      </c>
      <c r="H69">
        <v>3</v>
      </c>
      <c r="I69">
        <v>4</v>
      </c>
      <c r="J69" t="s">
        <v>558</v>
      </c>
      <c r="K69" t="str">
        <f>VLOOKUP(F69,UNSD_met_list!$J$2:$K$250,2,0)</f>
        <v>Eastern Africa</v>
      </c>
    </row>
    <row r="70" spans="1:11">
      <c r="A70" s="1">
        <v>69</v>
      </c>
      <c r="B70" s="1" t="s">
        <v>69</v>
      </c>
      <c r="C70" t="s">
        <v>321</v>
      </c>
      <c r="D70" t="s">
        <v>69</v>
      </c>
      <c r="E70" t="s">
        <v>321</v>
      </c>
      <c r="F70">
        <v>732</v>
      </c>
      <c r="G70" t="s">
        <v>552</v>
      </c>
      <c r="H70">
        <v>2</v>
      </c>
      <c r="I70">
        <v>-999</v>
      </c>
      <c r="J70" t="s">
        <v>560</v>
      </c>
      <c r="K70" t="str">
        <f>VLOOKUP(F70,UNSD_met_list!$J$2:$K$250,2,0)</f>
        <v>Northern Africa</v>
      </c>
    </row>
    <row r="71" spans="1:11">
      <c r="A71" s="1">
        <v>70</v>
      </c>
      <c r="B71" s="1" t="s">
        <v>70</v>
      </c>
      <c r="C71" t="s">
        <v>322</v>
      </c>
      <c r="D71" t="s">
        <v>70</v>
      </c>
      <c r="E71" t="s">
        <v>322</v>
      </c>
      <c r="F71">
        <v>724</v>
      </c>
      <c r="G71" t="s">
        <v>551</v>
      </c>
      <c r="H71">
        <v>1</v>
      </c>
      <c r="I71">
        <v>1</v>
      </c>
      <c r="J71" t="s">
        <v>557</v>
      </c>
      <c r="K71" t="str">
        <f>VLOOKUP(F71,UNSD_met_list!$J$2:$K$250,2,0)</f>
        <v>Southern Europe</v>
      </c>
    </row>
    <row r="72" spans="1:11">
      <c r="A72" s="1">
        <v>71</v>
      </c>
      <c r="B72" s="1" t="s">
        <v>71</v>
      </c>
      <c r="C72" t="s">
        <v>323</v>
      </c>
      <c r="D72" t="s">
        <v>71</v>
      </c>
      <c r="E72" t="s">
        <v>323</v>
      </c>
      <c r="F72">
        <v>233</v>
      </c>
      <c r="G72" t="s">
        <v>551</v>
      </c>
      <c r="H72">
        <v>1</v>
      </c>
      <c r="I72">
        <v>1</v>
      </c>
      <c r="J72" t="s">
        <v>557</v>
      </c>
      <c r="K72" t="str">
        <f>VLOOKUP(F72,UNSD_met_list!$J$2:$K$250,2,0)</f>
        <v>Northern Europe</v>
      </c>
    </row>
    <row r="73" spans="1:11">
      <c r="A73" s="1">
        <v>72</v>
      </c>
      <c r="B73" s="1" t="s">
        <v>72</v>
      </c>
      <c r="C73" t="s">
        <v>324</v>
      </c>
      <c r="D73" t="s">
        <v>72</v>
      </c>
      <c r="E73" t="s">
        <v>324</v>
      </c>
      <c r="F73">
        <v>231</v>
      </c>
      <c r="G73" t="s">
        <v>550</v>
      </c>
      <c r="H73">
        <v>3</v>
      </c>
      <c r="I73">
        <v>4</v>
      </c>
      <c r="J73" t="s">
        <v>558</v>
      </c>
      <c r="K73" t="str">
        <f>VLOOKUP(F73,UNSD_met_list!$J$2:$K$250,2,0)</f>
        <v>Eastern Africa</v>
      </c>
    </row>
    <row r="74" spans="1:11">
      <c r="A74" s="1">
        <v>73</v>
      </c>
      <c r="B74" s="1" t="s">
        <v>73</v>
      </c>
      <c r="C74" t="s">
        <v>325</v>
      </c>
      <c r="D74" t="s">
        <v>73</v>
      </c>
      <c r="E74" t="s">
        <v>325</v>
      </c>
      <c r="F74">
        <v>246</v>
      </c>
      <c r="G74" t="s">
        <v>551</v>
      </c>
      <c r="H74">
        <v>1</v>
      </c>
      <c r="I74">
        <v>1</v>
      </c>
      <c r="J74" t="s">
        <v>557</v>
      </c>
      <c r="K74" t="str">
        <f>VLOOKUP(F74,UNSD_met_list!$J$2:$K$250,2,0)</f>
        <v>Northern Europe</v>
      </c>
    </row>
    <row r="75" spans="1:11">
      <c r="A75" s="1">
        <v>74</v>
      </c>
      <c r="B75" s="1" t="s">
        <v>74</v>
      </c>
      <c r="C75" t="s">
        <v>326</v>
      </c>
      <c r="D75" t="s">
        <v>74</v>
      </c>
      <c r="E75" t="s">
        <v>326</v>
      </c>
      <c r="F75">
        <v>242</v>
      </c>
      <c r="G75" t="s">
        <v>553</v>
      </c>
      <c r="H75">
        <v>2</v>
      </c>
      <c r="I75">
        <v>2</v>
      </c>
      <c r="J75" t="s">
        <v>561</v>
      </c>
      <c r="K75" t="str">
        <f>VLOOKUP(F75,UNSD_met_list!$J$2:$K$250,2,0)</f>
        <v>Melanesia-Micronesia-Polynesia</v>
      </c>
    </row>
    <row r="76" spans="1:11">
      <c r="A76" s="1">
        <v>75</v>
      </c>
      <c r="B76" s="1" t="s">
        <v>75</v>
      </c>
      <c r="C76" t="s">
        <v>327</v>
      </c>
      <c r="D76" t="s">
        <v>75</v>
      </c>
      <c r="E76" t="s">
        <v>519</v>
      </c>
      <c r="F76">
        <v>238</v>
      </c>
      <c r="G76" t="s">
        <v>548</v>
      </c>
      <c r="H76">
        <v>2</v>
      </c>
      <c r="I76">
        <v>-999</v>
      </c>
      <c r="J76" t="s">
        <v>560</v>
      </c>
      <c r="K76" t="str">
        <f>VLOOKUP(F76,UNSD_met_list!$J$2:$K$250,2,0)</f>
        <v>South America</v>
      </c>
    </row>
    <row r="77" spans="1:11">
      <c r="A77" s="1">
        <v>76</v>
      </c>
      <c r="B77" s="1" t="s">
        <v>76</v>
      </c>
      <c r="C77" t="s">
        <v>328</v>
      </c>
      <c r="D77" t="s">
        <v>76</v>
      </c>
      <c r="E77" t="s">
        <v>328</v>
      </c>
      <c r="F77">
        <v>250</v>
      </c>
      <c r="G77" t="s">
        <v>551</v>
      </c>
      <c r="H77">
        <v>1</v>
      </c>
      <c r="I77">
        <v>1</v>
      </c>
      <c r="J77" t="s">
        <v>557</v>
      </c>
      <c r="K77" t="str">
        <f>VLOOKUP(F77,UNSD_met_list!$J$2:$K$250,2,0)</f>
        <v>Western Europe</v>
      </c>
    </row>
    <row r="78" spans="1:11">
      <c r="A78" s="1">
        <v>77</v>
      </c>
      <c r="B78" s="1" t="s">
        <v>77</v>
      </c>
      <c r="C78" t="s">
        <v>329</v>
      </c>
      <c r="D78" t="s">
        <v>77</v>
      </c>
      <c r="E78" t="s">
        <v>329</v>
      </c>
      <c r="F78">
        <v>234</v>
      </c>
      <c r="G78" t="s">
        <v>551</v>
      </c>
      <c r="H78">
        <v>1</v>
      </c>
      <c r="I78">
        <v>1</v>
      </c>
      <c r="J78" t="s">
        <v>557</v>
      </c>
      <c r="K78" t="str">
        <f>VLOOKUP(F78,UNSD_met_list!$J$2:$K$250,2,0)</f>
        <v>Northern Europe</v>
      </c>
    </row>
    <row r="79" spans="1:11">
      <c r="A79" s="1">
        <v>78</v>
      </c>
      <c r="B79" s="1" t="s">
        <v>78</v>
      </c>
      <c r="C79" t="s">
        <v>330</v>
      </c>
      <c r="D79" t="s">
        <v>78</v>
      </c>
      <c r="E79" t="s">
        <v>520</v>
      </c>
      <c r="F79">
        <v>583</v>
      </c>
      <c r="G79" t="s">
        <v>553</v>
      </c>
      <c r="H79">
        <v>2</v>
      </c>
      <c r="I79">
        <v>3</v>
      </c>
      <c r="J79" t="s">
        <v>559</v>
      </c>
      <c r="K79" t="str">
        <f>VLOOKUP(F79,UNSD_met_list!$J$2:$K$250,2,0)</f>
        <v>Melanesia-Micronesia-Polynesia</v>
      </c>
    </row>
    <row r="80" spans="1:11">
      <c r="A80" s="1">
        <v>79</v>
      </c>
      <c r="B80" s="1" t="s">
        <v>79</v>
      </c>
      <c r="C80" t="s">
        <v>331</v>
      </c>
      <c r="D80" t="s">
        <v>79</v>
      </c>
      <c r="E80" t="s">
        <v>331</v>
      </c>
      <c r="F80">
        <v>266</v>
      </c>
      <c r="G80" t="s">
        <v>550</v>
      </c>
      <c r="H80">
        <v>2</v>
      </c>
      <c r="I80">
        <v>2</v>
      </c>
      <c r="J80" t="s">
        <v>561</v>
      </c>
      <c r="K80" t="str">
        <f>VLOOKUP(F80,UNSD_met_list!$J$2:$K$250,2,0)</f>
        <v>Middle Africa</v>
      </c>
    </row>
    <row r="81" spans="1:11">
      <c r="A81" s="1">
        <v>80</v>
      </c>
      <c r="B81" s="1" t="s">
        <v>80</v>
      </c>
      <c r="C81" t="s">
        <v>332</v>
      </c>
      <c r="D81" t="s">
        <v>80</v>
      </c>
      <c r="E81" t="s">
        <v>332</v>
      </c>
      <c r="F81">
        <v>826</v>
      </c>
      <c r="G81" t="s">
        <v>551</v>
      </c>
      <c r="H81">
        <v>1</v>
      </c>
      <c r="I81">
        <v>1</v>
      </c>
      <c r="J81" t="s">
        <v>557</v>
      </c>
      <c r="K81" t="str">
        <f>VLOOKUP(F81,UNSD_met_list!$J$2:$K$250,2,0)</f>
        <v>Northern Europe</v>
      </c>
    </row>
    <row r="82" spans="1:11">
      <c r="A82" s="1">
        <v>81</v>
      </c>
      <c r="B82" s="1" t="s">
        <v>81</v>
      </c>
      <c r="C82" t="s">
        <v>333</v>
      </c>
      <c r="D82" t="s">
        <v>81</v>
      </c>
      <c r="E82" t="s">
        <v>333</v>
      </c>
      <c r="F82">
        <v>268</v>
      </c>
      <c r="G82" t="s">
        <v>552</v>
      </c>
      <c r="H82">
        <v>2</v>
      </c>
      <c r="I82">
        <v>3</v>
      </c>
      <c r="J82" t="s">
        <v>559</v>
      </c>
      <c r="K82" t="str">
        <f>VLOOKUP(F82,UNSD_met_list!$J$2:$K$250,2,0)</f>
        <v>Western Asia</v>
      </c>
    </row>
    <row r="83" spans="1:11">
      <c r="A83" s="1">
        <v>82</v>
      </c>
      <c r="B83" s="1" t="s">
        <v>82</v>
      </c>
      <c r="C83" t="s">
        <v>334</v>
      </c>
      <c r="D83" t="s">
        <v>82</v>
      </c>
      <c r="E83" t="s">
        <v>334</v>
      </c>
      <c r="F83">
        <v>831</v>
      </c>
      <c r="G83" t="s">
        <v>551</v>
      </c>
      <c r="H83">
        <v>1</v>
      </c>
      <c r="I83">
        <v>1</v>
      </c>
      <c r="J83" t="s">
        <v>560</v>
      </c>
      <c r="K83" t="str">
        <f>VLOOKUP(F83,UNSD_met_list!$J$2:$K$250,2,0)</f>
        <v>Northern Europe</v>
      </c>
    </row>
    <row r="84" spans="1:11">
      <c r="A84" s="1">
        <v>83</v>
      </c>
      <c r="B84" s="1" t="s">
        <v>83</v>
      </c>
      <c r="C84" t="s">
        <v>335</v>
      </c>
      <c r="D84" t="s">
        <v>83</v>
      </c>
      <c r="E84" t="s">
        <v>335</v>
      </c>
      <c r="F84">
        <v>288</v>
      </c>
      <c r="G84" t="s">
        <v>550</v>
      </c>
      <c r="H84">
        <v>2</v>
      </c>
      <c r="I84">
        <v>3</v>
      </c>
      <c r="J84" t="s">
        <v>559</v>
      </c>
      <c r="K84" t="str">
        <f>VLOOKUP(F84,UNSD_met_list!$J$2:$K$250,2,0)</f>
        <v>Western Africa</v>
      </c>
    </row>
    <row r="85" spans="1:11">
      <c r="A85" s="1">
        <v>84</v>
      </c>
      <c r="B85" s="1" t="s">
        <v>84</v>
      </c>
      <c r="C85" t="s">
        <v>336</v>
      </c>
      <c r="D85" t="s">
        <v>84</v>
      </c>
      <c r="E85" t="s">
        <v>336</v>
      </c>
      <c r="F85">
        <v>292</v>
      </c>
      <c r="G85" t="s">
        <v>551</v>
      </c>
      <c r="H85">
        <v>1</v>
      </c>
      <c r="I85">
        <v>1</v>
      </c>
      <c r="J85" t="s">
        <v>557</v>
      </c>
      <c r="K85" t="str">
        <f>VLOOKUP(F85,UNSD_met_list!$J$2:$K$250,2,0)</f>
        <v>Southern Europe</v>
      </c>
    </row>
    <row r="86" spans="1:11">
      <c r="A86" s="1">
        <v>85</v>
      </c>
      <c r="B86" s="1" t="s">
        <v>85</v>
      </c>
      <c r="C86" t="s">
        <v>337</v>
      </c>
      <c r="D86" t="s">
        <v>85</v>
      </c>
      <c r="E86" t="s">
        <v>337</v>
      </c>
      <c r="F86">
        <v>324</v>
      </c>
      <c r="G86" t="s">
        <v>550</v>
      </c>
      <c r="H86">
        <v>3</v>
      </c>
      <c r="I86">
        <v>4</v>
      </c>
      <c r="J86" t="s">
        <v>558</v>
      </c>
      <c r="K86" t="str">
        <f>VLOOKUP(F86,UNSD_met_list!$J$2:$K$250,2,0)</f>
        <v>Western Africa</v>
      </c>
    </row>
    <row r="87" spans="1:11">
      <c r="A87" s="1">
        <v>86</v>
      </c>
      <c r="B87" s="1" t="s">
        <v>86</v>
      </c>
      <c r="C87" t="s">
        <v>338</v>
      </c>
      <c r="D87" t="s">
        <v>86</v>
      </c>
      <c r="E87" t="s">
        <v>338</v>
      </c>
      <c r="F87">
        <v>312</v>
      </c>
      <c r="G87" t="s">
        <v>548</v>
      </c>
      <c r="H87">
        <v>2</v>
      </c>
      <c r="I87">
        <v>-999</v>
      </c>
      <c r="J87" t="s">
        <v>560</v>
      </c>
      <c r="K87" t="str">
        <f>VLOOKUP(F87,UNSD_met_list!$J$2:$K$250,2,0)</f>
        <v>Caribbean</v>
      </c>
    </row>
    <row r="88" spans="1:11">
      <c r="A88" s="1">
        <v>87</v>
      </c>
      <c r="B88" s="1" t="s">
        <v>87</v>
      </c>
      <c r="C88" t="s">
        <v>339</v>
      </c>
      <c r="D88" t="s">
        <v>87</v>
      </c>
      <c r="E88" t="s">
        <v>339</v>
      </c>
      <c r="F88">
        <v>270</v>
      </c>
      <c r="G88" t="s">
        <v>550</v>
      </c>
      <c r="H88">
        <v>3</v>
      </c>
      <c r="I88">
        <v>4</v>
      </c>
      <c r="J88" t="s">
        <v>558</v>
      </c>
      <c r="K88" t="str">
        <f>VLOOKUP(F88,UNSD_met_list!$J$2:$K$250,2,0)</f>
        <v>Western Africa</v>
      </c>
    </row>
    <row r="89" spans="1:11">
      <c r="A89" s="1">
        <v>88</v>
      </c>
      <c r="B89" s="1" t="s">
        <v>88</v>
      </c>
      <c r="C89" t="s">
        <v>340</v>
      </c>
      <c r="D89" t="s">
        <v>88</v>
      </c>
      <c r="E89" t="s">
        <v>340</v>
      </c>
      <c r="F89">
        <v>624</v>
      </c>
      <c r="G89" t="s">
        <v>550</v>
      </c>
      <c r="H89">
        <v>3</v>
      </c>
      <c r="I89">
        <v>4</v>
      </c>
      <c r="J89" t="s">
        <v>558</v>
      </c>
      <c r="K89" t="str">
        <f>VLOOKUP(F89,UNSD_met_list!$J$2:$K$250,2,0)</f>
        <v>Western Africa</v>
      </c>
    </row>
    <row r="90" spans="1:11">
      <c r="A90" s="1">
        <v>89</v>
      </c>
      <c r="B90" s="1" t="s">
        <v>89</v>
      </c>
      <c r="C90" t="s">
        <v>341</v>
      </c>
      <c r="D90" t="s">
        <v>89</v>
      </c>
      <c r="E90" t="s">
        <v>341</v>
      </c>
      <c r="F90">
        <v>226</v>
      </c>
      <c r="G90" t="s">
        <v>550</v>
      </c>
      <c r="H90">
        <v>2</v>
      </c>
      <c r="I90">
        <v>2</v>
      </c>
      <c r="J90" t="s">
        <v>561</v>
      </c>
      <c r="K90" t="str">
        <f>VLOOKUP(F90,UNSD_met_list!$J$2:$K$250,2,0)</f>
        <v>Middle Africa</v>
      </c>
    </row>
    <row r="91" spans="1:11">
      <c r="A91" s="1">
        <v>90</v>
      </c>
      <c r="B91" s="1" t="s">
        <v>90</v>
      </c>
      <c r="C91" t="s">
        <v>342</v>
      </c>
      <c r="D91" t="s">
        <v>90</v>
      </c>
      <c r="E91" t="s">
        <v>342</v>
      </c>
      <c r="F91">
        <v>300</v>
      </c>
      <c r="G91" t="s">
        <v>551</v>
      </c>
      <c r="H91">
        <v>1</v>
      </c>
      <c r="I91">
        <v>1</v>
      </c>
      <c r="J91" t="s">
        <v>557</v>
      </c>
      <c r="K91" t="str">
        <f>VLOOKUP(F91,UNSD_met_list!$J$2:$K$250,2,0)</f>
        <v>Southern Europe</v>
      </c>
    </row>
    <row r="92" spans="1:11">
      <c r="A92" s="1">
        <v>91</v>
      </c>
      <c r="B92" s="1" t="s">
        <v>91</v>
      </c>
      <c r="C92" t="s">
        <v>343</v>
      </c>
      <c r="D92" t="s">
        <v>91</v>
      </c>
      <c r="E92" t="s">
        <v>343</v>
      </c>
      <c r="F92">
        <v>308</v>
      </c>
      <c r="G92" t="s">
        <v>548</v>
      </c>
      <c r="H92">
        <v>2</v>
      </c>
      <c r="I92">
        <v>2</v>
      </c>
      <c r="J92" t="s">
        <v>561</v>
      </c>
      <c r="K92" t="str">
        <f>VLOOKUP(F92,UNSD_met_list!$J$2:$K$250,2,0)</f>
        <v>Caribbean</v>
      </c>
    </row>
    <row r="93" spans="1:11">
      <c r="A93" s="1">
        <v>92</v>
      </c>
      <c r="B93" s="1" t="s">
        <v>92</v>
      </c>
      <c r="C93" t="s">
        <v>344</v>
      </c>
      <c r="D93" t="s">
        <v>92</v>
      </c>
      <c r="E93" t="s">
        <v>344</v>
      </c>
      <c r="F93">
        <v>304</v>
      </c>
      <c r="G93" t="s">
        <v>555</v>
      </c>
      <c r="H93">
        <v>1</v>
      </c>
      <c r="I93">
        <v>1</v>
      </c>
      <c r="J93" t="s">
        <v>557</v>
      </c>
      <c r="K93" t="str">
        <f>VLOOKUP(F93,UNSD_met_list!$J$2:$K$250,2,0)</f>
        <v>Northern America</v>
      </c>
    </row>
    <row r="94" spans="1:11">
      <c r="A94" s="1">
        <v>93</v>
      </c>
      <c r="B94" s="1" t="s">
        <v>93</v>
      </c>
      <c r="C94" t="s">
        <v>345</v>
      </c>
      <c r="D94" t="s">
        <v>93</v>
      </c>
      <c r="E94" t="s">
        <v>345</v>
      </c>
      <c r="F94">
        <v>320</v>
      </c>
      <c r="G94" t="s">
        <v>548</v>
      </c>
      <c r="H94">
        <v>2</v>
      </c>
      <c r="I94">
        <v>3</v>
      </c>
      <c r="J94" t="s">
        <v>559</v>
      </c>
      <c r="K94" t="str">
        <f>VLOOKUP(F94,UNSD_met_list!$J$2:$K$250,2,0)</f>
        <v>Central America</v>
      </c>
    </row>
    <row r="95" spans="1:11">
      <c r="A95" s="1">
        <v>94</v>
      </c>
      <c r="B95" s="1" t="s">
        <v>94</v>
      </c>
      <c r="C95" t="s">
        <v>346</v>
      </c>
      <c r="D95" t="s">
        <v>94</v>
      </c>
      <c r="E95" t="s">
        <v>346</v>
      </c>
      <c r="F95">
        <v>254</v>
      </c>
      <c r="G95" t="s">
        <v>548</v>
      </c>
      <c r="H95">
        <v>2</v>
      </c>
      <c r="I95">
        <v>-999</v>
      </c>
      <c r="J95" t="s">
        <v>560</v>
      </c>
      <c r="K95" t="str">
        <f>VLOOKUP(F95,UNSD_met_list!$J$2:$K$250,2,0)</f>
        <v>South America</v>
      </c>
    </row>
    <row r="96" spans="1:11">
      <c r="A96" s="1">
        <v>95</v>
      </c>
      <c r="B96" s="1" t="s">
        <v>95</v>
      </c>
      <c r="C96" t="s">
        <v>347</v>
      </c>
      <c r="D96" t="s">
        <v>95</v>
      </c>
      <c r="E96" t="s">
        <v>347</v>
      </c>
      <c r="F96">
        <v>316</v>
      </c>
      <c r="G96" t="s">
        <v>553</v>
      </c>
      <c r="H96">
        <v>2</v>
      </c>
      <c r="I96">
        <v>1</v>
      </c>
      <c r="J96" t="s">
        <v>557</v>
      </c>
      <c r="K96" t="str">
        <f>VLOOKUP(F96,UNSD_met_list!$J$2:$K$250,2,0)</f>
        <v>Melanesia-Micronesia-Polynesia</v>
      </c>
    </row>
    <row r="97" spans="1:11">
      <c r="A97" s="1">
        <v>96</v>
      </c>
      <c r="B97" s="1" t="s">
        <v>96</v>
      </c>
      <c r="C97" t="s">
        <v>348</v>
      </c>
      <c r="D97" t="s">
        <v>96</v>
      </c>
      <c r="E97" t="s">
        <v>348</v>
      </c>
      <c r="F97">
        <v>328</v>
      </c>
      <c r="G97" t="s">
        <v>548</v>
      </c>
      <c r="H97">
        <v>2</v>
      </c>
      <c r="I97">
        <v>2</v>
      </c>
      <c r="J97" t="s">
        <v>561</v>
      </c>
      <c r="K97" t="str">
        <f>VLOOKUP(F97,UNSD_met_list!$J$2:$K$250,2,0)</f>
        <v>South America</v>
      </c>
    </row>
    <row r="98" spans="1:11">
      <c r="A98" s="1">
        <v>97</v>
      </c>
      <c r="B98" s="1" t="s">
        <v>97</v>
      </c>
      <c r="C98" t="s">
        <v>349</v>
      </c>
      <c r="D98" t="s">
        <v>97</v>
      </c>
      <c r="E98" t="s">
        <v>521</v>
      </c>
      <c r="F98">
        <v>334</v>
      </c>
      <c r="G98" t="s">
        <v>554</v>
      </c>
      <c r="H98">
        <v>-999</v>
      </c>
      <c r="I98">
        <v>-999</v>
      </c>
      <c r="J98" t="s">
        <v>560</v>
      </c>
      <c r="K98" t="str">
        <f>VLOOKUP(F98,UNSD_met_list!$J$2:$K$250,2,0)</f>
        <v>Australia and New Zealand</v>
      </c>
    </row>
    <row r="99" spans="1:11">
      <c r="A99" s="1">
        <v>98</v>
      </c>
      <c r="B99" s="1" t="s">
        <v>98</v>
      </c>
      <c r="C99" t="s">
        <v>350</v>
      </c>
      <c r="D99" t="s">
        <v>98</v>
      </c>
      <c r="E99" t="s">
        <v>350</v>
      </c>
      <c r="F99">
        <v>340</v>
      </c>
      <c r="G99" t="s">
        <v>548</v>
      </c>
      <c r="H99">
        <v>2</v>
      </c>
      <c r="I99">
        <v>3</v>
      </c>
      <c r="J99" t="s">
        <v>559</v>
      </c>
      <c r="K99" t="str">
        <f>VLOOKUP(F99,UNSD_met_list!$J$2:$K$250,2,0)</f>
        <v>Central America</v>
      </c>
    </row>
    <row r="100" spans="1:11">
      <c r="A100" s="1">
        <v>99</v>
      </c>
      <c r="B100" s="1" t="s">
        <v>99</v>
      </c>
      <c r="C100" t="s">
        <v>351</v>
      </c>
      <c r="D100" t="s">
        <v>99</v>
      </c>
      <c r="E100" t="s">
        <v>351</v>
      </c>
      <c r="F100">
        <v>191</v>
      </c>
      <c r="G100" t="s">
        <v>551</v>
      </c>
      <c r="H100">
        <v>1</v>
      </c>
      <c r="I100">
        <v>2</v>
      </c>
      <c r="J100" t="s">
        <v>561</v>
      </c>
      <c r="K100" t="str">
        <f>VLOOKUP(F100,UNSD_met_list!$J$2:$K$250,2,0)</f>
        <v>Southern Europe</v>
      </c>
    </row>
    <row r="101" spans="1:11">
      <c r="A101" s="1">
        <v>100</v>
      </c>
      <c r="B101" s="1" t="s">
        <v>100</v>
      </c>
      <c r="C101" t="s">
        <v>352</v>
      </c>
      <c r="D101" t="s">
        <v>100</v>
      </c>
      <c r="E101" t="s">
        <v>352</v>
      </c>
      <c r="F101">
        <v>332</v>
      </c>
      <c r="G101" t="s">
        <v>548</v>
      </c>
      <c r="H101">
        <v>3</v>
      </c>
      <c r="I101">
        <v>4</v>
      </c>
      <c r="J101" t="s">
        <v>558</v>
      </c>
      <c r="K101" t="str">
        <f>VLOOKUP(F101,UNSD_met_list!$J$2:$K$250,2,0)</f>
        <v>Caribbean</v>
      </c>
    </row>
    <row r="102" spans="1:11">
      <c r="A102" s="1">
        <v>101</v>
      </c>
      <c r="B102" s="1" t="s">
        <v>101</v>
      </c>
      <c r="C102" t="s">
        <v>353</v>
      </c>
      <c r="D102" t="s">
        <v>101</v>
      </c>
      <c r="E102" t="s">
        <v>353</v>
      </c>
      <c r="F102">
        <v>348</v>
      </c>
      <c r="G102" t="s">
        <v>551</v>
      </c>
      <c r="H102">
        <v>1</v>
      </c>
      <c r="I102">
        <v>1</v>
      </c>
      <c r="J102" t="s">
        <v>557</v>
      </c>
      <c r="K102" t="str">
        <f>VLOOKUP(F102,UNSD_met_list!$J$2:$K$250,2,0)</f>
        <v>Eastern Europe</v>
      </c>
    </row>
    <row r="103" spans="1:11">
      <c r="A103" s="1">
        <v>102</v>
      </c>
      <c r="B103" s="1" t="s">
        <v>102</v>
      </c>
      <c r="C103" t="s">
        <v>354</v>
      </c>
      <c r="D103" t="s">
        <v>102</v>
      </c>
      <c r="E103" t="s">
        <v>354</v>
      </c>
      <c r="F103">
        <v>360</v>
      </c>
      <c r="G103" t="s">
        <v>556</v>
      </c>
      <c r="H103">
        <v>2</v>
      </c>
      <c r="I103">
        <v>3</v>
      </c>
      <c r="J103" t="s">
        <v>559</v>
      </c>
      <c r="K103" t="str">
        <f>VLOOKUP(F103,UNSD_met_list!$J$2:$K$250,2,0)</f>
        <v>South-eastern Asia</v>
      </c>
    </row>
    <row r="104" spans="1:11">
      <c r="A104" s="1">
        <v>103</v>
      </c>
      <c r="B104" s="1" t="s">
        <v>103</v>
      </c>
      <c r="C104" t="s">
        <v>355</v>
      </c>
      <c r="D104" t="s">
        <v>103</v>
      </c>
      <c r="E104" t="s">
        <v>355</v>
      </c>
      <c r="F104">
        <v>833</v>
      </c>
      <c r="G104" t="s">
        <v>551</v>
      </c>
      <c r="H104">
        <v>1</v>
      </c>
      <c r="I104">
        <v>1</v>
      </c>
      <c r="J104" t="s">
        <v>557</v>
      </c>
      <c r="K104" t="str">
        <f>VLOOKUP(F104,UNSD_met_list!$J$2:$K$250,2,0)</f>
        <v>Northern Europe</v>
      </c>
    </row>
    <row r="105" spans="1:11">
      <c r="A105" s="1">
        <v>104</v>
      </c>
      <c r="B105" s="1" t="s">
        <v>104</v>
      </c>
      <c r="C105" t="s">
        <v>356</v>
      </c>
      <c r="D105" t="s">
        <v>104</v>
      </c>
      <c r="E105" t="s">
        <v>356</v>
      </c>
      <c r="F105">
        <v>356</v>
      </c>
      <c r="G105" t="s">
        <v>549</v>
      </c>
      <c r="H105">
        <v>2</v>
      </c>
      <c r="I105">
        <v>3</v>
      </c>
      <c r="J105" t="s">
        <v>559</v>
      </c>
      <c r="K105" t="str">
        <f>VLOOKUP(F105,UNSD_met_list!$J$2:$K$250,2,0)</f>
        <v>Southern Asia</v>
      </c>
    </row>
    <row r="106" spans="1:11">
      <c r="A106" s="1">
        <v>105</v>
      </c>
      <c r="B106" s="1" t="s">
        <v>105</v>
      </c>
      <c r="C106" t="s">
        <v>357</v>
      </c>
      <c r="D106" t="s">
        <v>105</v>
      </c>
      <c r="E106" t="s">
        <v>357</v>
      </c>
      <c r="F106">
        <v>86</v>
      </c>
      <c r="G106" t="s">
        <v>550</v>
      </c>
      <c r="H106">
        <v>-999</v>
      </c>
      <c r="I106">
        <v>-999</v>
      </c>
      <c r="J106" t="s">
        <v>560</v>
      </c>
      <c r="K106" t="str">
        <f>VLOOKUP(F106,UNSD_met_list!$J$2:$K$250,2,0)</f>
        <v>Eastern Africa</v>
      </c>
    </row>
    <row r="107" spans="1:11">
      <c r="A107" s="1">
        <v>106</v>
      </c>
      <c r="B107" s="1" t="s">
        <v>106</v>
      </c>
      <c r="C107" t="s">
        <v>358</v>
      </c>
      <c r="D107" t="s">
        <v>106</v>
      </c>
      <c r="E107" t="s">
        <v>358</v>
      </c>
      <c r="F107">
        <v>372</v>
      </c>
      <c r="G107" t="s">
        <v>551</v>
      </c>
      <c r="H107">
        <v>1</v>
      </c>
      <c r="I107">
        <v>1</v>
      </c>
      <c r="J107" t="s">
        <v>557</v>
      </c>
      <c r="K107" t="str">
        <f>VLOOKUP(F107,UNSD_met_list!$J$2:$K$250,2,0)</f>
        <v>Northern Europe</v>
      </c>
    </row>
    <row r="108" spans="1:11">
      <c r="A108" s="1">
        <v>107</v>
      </c>
      <c r="B108" s="1" t="s">
        <v>107</v>
      </c>
      <c r="C108" t="s">
        <v>359</v>
      </c>
      <c r="D108" t="s">
        <v>107</v>
      </c>
      <c r="E108" t="s">
        <v>522</v>
      </c>
      <c r="F108">
        <v>364</v>
      </c>
      <c r="G108" t="s">
        <v>549</v>
      </c>
      <c r="H108">
        <v>2</v>
      </c>
      <c r="I108">
        <v>2</v>
      </c>
      <c r="J108" t="s">
        <v>561</v>
      </c>
      <c r="K108" t="str">
        <f>VLOOKUP(F108,UNSD_met_list!$J$2:$K$250,2,0)</f>
        <v>Southern Asia</v>
      </c>
    </row>
    <row r="109" spans="1:11">
      <c r="A109" s="1">
        <v>108</v>
      </c>
      <c r="B109" s="1" t="s">
        <v>108</v>
      </c>
      <c r="C109" t="s">
        <v>360</v>
      </c>
      <c r="D109" t="s">
        <v>108</v>
      </c>
      <c r="E109" t="s">
        <v>360</v>
      </c>
      <c r="F109">
        <v>368</v>
      </c>
      <c r="G109" t="s">
        <v>552</v>
      </c>
      <c r="H109">
        <v>2</v>
      </c>
      <c r="I109">
        <v>2</v>
      </c>
      <c r="J109" t="s">
        <v>561</v>
      </c>
      <c r="K109" t="str">
        <f>VLOOKUP(F109,UNSD_met_list!$J$2:$K$250,2,0)</f>
        <v>Western Asia</v>
      </c>
    </row>
    <row r="110" spans="1:11">
      <c r="A110" s="1">
        <v>109</v>
      </c>
      <c r="B110" s="1" t="s">
        <v>109</v>
      </c>
      <c r="C110" t="s">
        <v>361</v>
      </c>
      <c r="D110" t="s">
        <v>109</v>
      </c>
      <c r="E110" t="s">
        <v>361</v>
      </c>
      <c r="F110">
        <v>352</v>
      </c>
      <c r="G110" t="s">
        <v>551</v>
      </c>
      <c r="H110">
        <v>1</v>
      </c>
      <c r="I110">
        <v>1</v>
      </c>
      <c r="J110" t="s">
        <v>557</v>
      </c>
      <c r="K110" t="str">
        <f>VLOOKUP(F110,UNSD_met_list!$J$2:$K$250,2,0)</f>
        <v>Northern Europe</v>
      </c>
    </row>
    <row r="111" spans="1:11">
      <c r="A111" s="1">
        <v>110</v>
      </c>
      <c r="B111" s="1" t="s">
        <v>110</v>
      </c>
      <c r="C111" t="s">
        <v>362</v>
      </c>
      <c r="D111" t="s">
        <v>110</v>
      </c>
      <c r="E111" t="s">
        <v>362</v>
      </c>
      <c r="F111">
        <v>376</v>
      </c>
      <c r="G111" t="s">
        <v>552</v>
      </c>
      <c r="H111">
        <v>2</v>
      </c>
      <c r="I111">
        <v>1</v>
      </c>
      <c r="J111" t="s">
        <v>557</v>
      </c>
      <c r="K111" t="str">
        <f>VLOOKUP(F111,UNSD_met_list!$J$2:$K$250,2,0)</f>
        <v>Western Asia</v>
      </c>
    </row>
    <row r="112" spans="1:11">
      <c r="A112" s="1">
        <v>111</v>
      </c>
      <c r="B112" s="1" t="s">
        <v>111</v>
      </c>
      <c r="C112" t="s">
        <v>363</v>
      </c>
      <c r="D112" t="s">
        <v>111</v>
      </c>
      <c r="E112" t="s">
        <v>363</v>
      </c>
      <c r="F112">
        <v>380</v>
      </c>
      <c r="G112" t="s">
        <v>551</v>
      </c>
      <c r="H112">
        <v>1</v>
      </c>
      <c r="I112">
        <v>1</v>
      </c>
      <c r="J112" t="s">
        <v>557</v>
      </c>
      <c r="K112" t="str">
        <f>VLOOKUP(F112,UNSD_met_list!$J$2:$K$250,2,0)</f>
        <v>Southern Europe</v>
      </c>
    </row>
    <row r="113" spans="1:11">
      <c r="A113" s="1">
        <v>112</v>
      </c>
      <c r="B113" s="1" t="s">
        <v>112</v>
      </c>
      <c r="C113" t="s">
        <v>364</v>
      </c>
      <c r="D113" t="s">
        <v>112</v>
      </c>
      <c r="E113" t="s">
        <v>364</v>
      </c>
      <c r="F113">
        <v>388</v>
      </c>
      <c r="G113" t="s">
        <v>548</v>
      </c>
      <c r="H113">
        <v>2</v>
      </c>
      <c r="I113">
        <v>2</v>
      </c>
      <c r="J113" t="s">
        <v>561</v>
      </c>
      <c r="K113" t="str">
        <f>VLOOKUP(F113,UNSD_met_list!$J$2:$K$250,2,0)</f>
        <v>Caribbean</v>
      </c>
    </row>
    <row r="114" spans="1:11">
      <c r="A114" s="1">
        <v>113</v>
      </c>
      <c r="B114" s="1" t="s">
        <v>113</v>
      </c>
      <c r="C114" t="s">
        <v>365</v>
      </c>
      <c r="D114" t="s">
        <v>113</v>
      </c>
      <c r="E114" t="s">
        <v>365</v>
      </c>
      <c r="F114">
        <v>832</v>
      </c>
      <c r="G114" t="s">
        <v>551</v>
      </c>
      <c r="H114">
        <v>1</v>
      </c>
      <c r="I114">
        <v>1</v>
      </c>
      <c r="J114" t="s">
        <v>560</v>
      </c>
      <c r="K114" t="str">
        <f>VLOOKUP(F114,UNSD_met_list!$J$2:$K$250,2,0)</f>
        <v>Northern Europe</v>
      </c>
    </row>
    <row r="115" spans="1:11">
      <c r="A115" s="1">
        <v>114</v>
      </c>
      <c r="B115" s="1" t="s">
        <v>114</v>
      </c>
      <c r="C115" t="s">
        <v>366</v>
      </c>
      <c r="D115" t="s">
        <v>114</v>
      </c>
      <c r="E115" t="s">
        <v>366</v>
      </c>
      <c r="F115">
        <v>400</v>
      </c>
      <c r="G115" t="s">
        <v>552</v>
      </c>
      <c r="H115">
        <v>2</v>
      </c>
      <c r="I115">
        <v>3</v>
      </c>
      <c r="J115" t="s">
        <v>559</v>
      </c>
      <c r="K115" t="str">
        <f>VLOOKUP(F115,UNSD_met_list!$J$2:$K$250,2,0)</f>
        <v>Western Asia</v>
      </c>
    </row>
    <row r="116" spans="1:11">
      <c r="A116" s="1">
        <v>115</v>
      </c>
      <c r="B116" s="1" t="s">
        <v>115</v>
      </c>
      <c r="C116" t="s">
        <v>367</v>
      </c>
      <c r="D116" t="s">
        <v>115</v>
      </c>
      <c r="E116" t="s">
        <v>367</v>
      </c>
      <c r="F116">
        <v>392</v>
      </c>
      <c r="G116" t="s">
        <v>556</v>
      </c>
      <c r="H116">
        <v>1</v>
      </c>
      <c r="I116">
        <v>1</v>
      </c>
      <c r="J116" t="s">
        <v>557</v>
      </c>
      <c r="K116" t="str">
        <f>VLOOKUP(F116,UNSD_met_list!$J$2:$K$250,2,0)</f>
        <v>Eastern Asia</v>
      </c>
    </row>
    <row r="117" spans="1:11">
      <c r="A117" s="1">
        <v>116</v>
      </c>
      <c r="B117" s="1" t="s">
        <v>116</v>
      </c>
      <c r="C117" t="s">
        <v>368</v>
      </c>
      <c r="D117" t="s">
        <v>116</v>
      </c>
      <c r="E117" t="s">
        <v>368</v>
      </c>
      <c r="F117">
        <v>398</v>
      </c>
      <c r="G117" t="s">
        <v>549</v>
      </c>
      <c r="H117">
        <v>2</v>
      </c>
      <c r="I117">
        <v>2</v>
      </c>
      <c r="J117" t="s">
        <v>561</v>
      </c>
      <c r="K117" t="str">
        <f>VLOOKUP(F117,UNSD_met_list!$J$2:$K$250,2,0)</f>
        <v>Central Asia</v>
      </c>
    </row>
    <row r="118" spans="1:11">
      <c r="A118" s="1">
        <v>117</v>
      </c>
      <c r="B118" s="1" t="s">
        <v>117</v>
      </c>
      <c r="C118" t="s">
        <v>369</v>
      </c>
      <c r="D118" t="s">
        <v>117</v>
      </c>
      <c r="E118" t="s">
        <v>369</v>
      </c>
      <c r="F118">
        <v>404</v>
      </c>
      <c r="G118" t="s">
        <v>550</v>
      </c>
      <c r="H118">
        <v>2</v>
      </c>
      <c r="I118">
        <v>3</v>
      </c>
      <c r="J118" t="s">
        <v>559</v>
      </c>
      <c r="K118" t="str">
        <f>VLOOKUP(F118,UNSD_met_list!$J$2:$K$250,2,0)</f>
        <v>Eastern Africa</v>
      </c>
    </row>
    <row r="119" spans="1:11">
      <c r="A119" s="1">
        <v>118</v>
      </c>
      <c r="B119" s="1" t="s">
        <v>118</v>
      </c>
      <c r="C119" t="s">
        <v>370</v>
      </c>
      <c r="D119" t="s">
        <v>118</v>
      </c>
      <c r="E119" t="s">
        <v>370</v>
      </c>
      <c r="F119">
        <v>417</v>
      </c>
      <c r="G119" t="s">
        <v>549</v>
      </c>
      <c r="H119">
        <v>2</v>
      </c>
      <c r="I119">
        <v>3</v>
      </c>
      <c r="J119" t="s">
        <v>559</v>
      </c>
      <c r="K119" t="str">
        <f>VLOOKUP(F119,UNSD_met_list!$J$2:$K$250,2,0)</f>
        <v>Central Asia</v>
      </c>
    </row>
    <row r="120" spans="1:11">
      <c r="A120" s="1">
        <v>119</v>
      </c>
      <c r="B120" s="1" t="s">
        <v>119</v>
      </c>
      <c r="C120" t="s">
        <v>371</v>
      </c>
      <c r="D120" t="s">
        <v>119</v>
      </c>
      <c r="E120" t="s">
        <v>371</v>
      </c>
      <c r="F120">
        <v>116</v>
      </c>
      <c r="G120" t="s">
        <v>556</v>
      </c>
      <c r="H120">
        <v>3</v>
      </c>
      <c r="I120">
        <v>3</v>
      </c>
      <c r="J120" t="s">
        <v>559</v>
      </c>
      <c r="K120" t="str">
        <f>VLOOKUP(F120,UNSD_met_list!$J$2:$K$250,2,0)</f>
        <v>South-eastern Asia</v>
      </c>
    </row>
    <row r="121" spans="1:11">
      <c r="A121" s="1">
        <v>120</v>
      </c>
      <c r="B121" s="1" t="s">
        <v>120</v>
      </c>
      <c r="C121" t="s">
        <v>372</v>
      </c>
      <c r="D121" t="s">
        <v>120</v>
      </c>
      <c r="E121" t="s">
        <v>372</v>
      </c>
      <c r="F121">
        <v>296</v>
      </c>
      <c r="G121" t="s">
        <v>553</v>
      </c>
      <c r="H121">
        <v>3</v>
      </c>
      <c r="I121">
        <v>3</v>
      </c>
      <c r="J121" t="s">
        <v>559</v>
      </c>
      <c r="K121" t="str">
        <f>VLOOKUP(F121,UNSD_met_list!$J$2:$K$250,2,0)</f>
        <v>Melanesia-Micronesia-Polynesia</v>
      </c>
    </row>
    <row r="122" spans="1:11">
      <c r="A122" s="1">
        <v>121</v>
      </c>
      <c r="B122" s="1" t="s">
        <v>121</v>
      </c>
      <c r="C122" t="s">
        <v>373</v>
      </c>
      <c r="D122" t="s">
        <v>121</v>
      </c>
      <c r="E122" t="s">
        <v>373</v>
      </c>
      <c r="F122">
        <v>659</v>
      </c>
      <c r="G122" t="s">
        <v>548</v>
      </c>
      <c r="H122">
        <v>2</v>
      </c>
      <c r="I122">
        <v>1</v>
      </c>
      <c r="J122" t="s">
        <v>557</v>
      </c>
      <c r="K122" t="str">
        <f>VLOOKUP(F122,UNSD_met_list!$J$2:$K$250,2,0)</f>
        <v>Caribbean</v>
      </c>
    </row>
    <row r="123" spans="1:11">
      <c r="A123" s="1">
        <v>122</v>
      </c>
      <c r="B123" s="1" t="s">
        <v>122</v>
      </c>
      <c r="C123" t="s">
        <v>374</v>
      </c>
      <c r="D123" t="s">
        <v>122</v>
      </c>
      <c r="E123" t="s">
        <v>523</v>
      </c>
      <c r="F123">
        <v>410</v>
      </c>
      <c r="G123" t="s">
        <v>556</v>
      </c>
      <c r="H123">
        <v>2</v>
      </c>
      <c r="I123">
        <v>1</v>
      </c>
      <c r="J123" t="s">
        <v>557</v>
      </c>
      <c r="K123" t="str">
        <f>VLOOKUP(F123,UNSD_met_list!$J$2:$K$250,2,0)</f>
        <v>Eastern Asia</v>
      </c>
    </row>
    <row r="124" spans="1:11">
      <c r="A124" s="1">
        <v>123</v>
      </c>
      <c r="B124" s="1" t="s">
        <v>123</v>
      </c>
      <c r="C124" t="s">
        <v>375</v>
      </c>
      <c r="D124" t="s">
        <v>123</v>
      </c>
      <c r="E124" t="s">
        <v>375</v>
      </c>
      <c r="F124">
        <v>414</v>
      </c>
      <c r="G124" t="s">
        <v>552</v>
      </c>
      <c r="H124">
        <v>2</v>
      </c>
      <c r="I124">
        <v>1</v>
      </c>
      <c r="J124" t="s">
        <v>557</v>
      </c>
      <c r="K124" t="str">
        <f>VLOOKUP(F124,UNSD_met_list!$J$2:$K$250,2,0)</f>
        <v>Western Asia</v>
      </c>
    </row>
    <row r="125" spans="1:11">
      <c r="A125" s="1">
        <v>124</v>
      </c>
      <c r="B125" s="1" t="s">
        <v>124</v>
      </c>
      <c r="C125" t="s">
        <v>376</v>
      </c>
      <c r="D125" t="s">
        <v>124</v>
      </c>
      <c r="E125" t="s">
        <v>524</v>
      </c>
      <c r="F125">
        <v>418</v>
      </c>
      <c r="G125" t="s">
        <v>556</v>
      </c>
      <c r="H125">
        <v>3</v>
      </c>
      <c r="I125">
        <v>3</v>
      </c>
      <c r="J125" t="s">
        <v>559</v>
      </c>
      <c r="K125" t="str">
        <f>VLOOKUP(F125,UNSD_met_list!$J$2:$K$250,2,0)</f>
        <v>South-eastern Asia</v>
      </c>
    </row>
    <row r="126" spans="1:11">
      <c r="A126" s="1">
        <v>125</v>
      </c>
      <c r="B126" s="1" t="s">
        <v>125</v>
      </c>
      <c r="C126" t="s">
        <v>377</v>
      </c>
      <c r="D126" t="s">
        <v>125</v>
      </c>
      <c r="E126" t="s">
        <v>377</v>
      </c>
      <c r="F126">
        <v>422</v>
      </c>
      <c r="G126" t="s">
        <v>552</v>
      </c>
      <c r="H126">
        <v>2</v>
      </c>
      <c r="I126">
        <v>2</v>
      </c>
      <c r="J126" t="s">
        <v>561</v>
      </c>
      <c r="K126" t="str">
        <f>VLOOKUP(F126,UNSD_met_list!$J$2:$K$250,2,0)</f>
        <v>Western Asia</v>
      </c>
    </row>
    <row r="127" spans="1:11">
      <c r="A127" s="1">
        <v>126</v>
      </c>
      <c r="B127" s="1" t="s">
        <v>126</v>
      </c>
      <c r="C127" t="s">
        <v>378</v>
      </c>
      <c r="D127" t="s">
        <v>126</v>
      </c>
      <c r="E127" t="s">
        <v>378</v>
      </c>
      <c r="F127">
        <v>430</v>
      </c>
      <c r="G127" t="s">
        <v>550</v>
      </c>
      <c r="H127">
        <v>3</v>
      </c>
      <c r="I127">
        <v>4</v>
      </c>
      <c r="J127" t="s">
        <v>558</v>
      </c>
      <c r="K127" t="str">
        <f>VLOOKUP(F127,UNSD_met_list!$J$2:$K$250,2,0)</f>
        <v>Western Africa</v>
      </c>
    </row>
    <row r="128" spans="1:11">
      <c r="A128" s="1">
        <v>127</v>
      </c>
      <c r="B128" s="1" t="s">
        <v>127</v>
      </c>
      <c r="C128" t="s">
        <v>379</v>
      </c>
      <c r="D128" t="s">
        <v>127</v>
      </c>
      <c r="E128" t="s">
        <v>379</v>
      </c>
      <c r="F128">
        <v>434</v>
      </c>
      <c r="G128" t="s">
        <v>552</v>
      </c>
      <c r="H128">
        <v>2</v>
      </c>
      <c r="I128">
        <v>2</v>
      </c>
      <c r="J128" t="s">
        <v>561</v>
      </c>
      <c r="K128" t="str">
        <f>VLOOKUP(F128,UNSD_met_list!$J$2:$K$250,2,0)</f>
        <v>Northern Africa</v>
      </c>
    </row>
    <row r="129" spans="1:11">
      <c r="A129" s="1">
        <v>128</v>
      </c>
      <c r="B129" s="1" t="s">
        <v>128</v>
      </c>
      <c r="C129" t="s">
        <v>380</v>
      </c>
      <c r="D129" t="s">
        <v>128</v>
      </c>
      <c r="E129" t="s">
        <v>380</v>
      </c>
      <c r="F129">
        <v>662</v>
      </c>
      <c r="G129" t="s">
        <v>548</v>
      </c>
      <c r="H129">
        <v>2</v>
      </c>
      <c r="I129">
        <v>2</v>
      </c>
      <c r="J129" t="s">
        <v>561</v>
      </c>
      <c r="K129" t="str">
        <f>VLOOKUP(F129,UNSD_met_list!$J$2:$K$250,2,0)</f>
        <v>Caribbean</v>
      </c>
    </row>
    <row r="130" spans="1:11">
      <c r="A130" s="1">
        <v>129</v>
      </c>
      <c r="B130" s="1" t="s">
        <v>129</v>
      </c>
      <c r="C130" t="s">
        <v>381</v>
      </c>
      <c r="D130" t="s">
        <v>129</v>
      </c>
      <c r="E130" t="s">
        <v>381</v>
      </c>
      <c r="F130">
        <v>438</v>
      </c>
      <c r="G130" t="s">
        <v>551</v>
      </c>
      <c r="H130">
        <v>1</v>
      </c>
      <c r="I130">
        <v>1</v>
      </c>
      <c r="J130" t="s">
        <v>557</v>
      </c>
      <c r="K130" t="str">
        <f>VLOOKUP(F130,UNSD_met_list!$J$2:$K$250,2,0)</f>
        <v>Western Europe</v>
      </c>
    </row>
    <row r="131" spans="1:11">
      <c r="A131" s="1">
        <v>130</v>
      </c>
      <c r="B131" s="1" t="s">
        <v>130</v>
      </c>
      <c r="C131" t="s">
        <v>382</v>
      </c>
      <c r="D131" t="s">
        <v>130</v>
      </c>
      <c r="E131" t="s">
        <v>382</v>
      </c>
      <c r="F131">
        <v>144</v>
      </c>
      <c r="G131" t="s">
        <v>549</v>
      </c>
      <c r="H131">
        <v>2</v>
      </c>
      <c r="I131">
        <v>3</v>
      </c>
      <c r="J131" t="s">
        <v>559</v>
      </c>
      <c r="K131" t="str">
        <f>VLOOKUP(F131,UNSD_met_list!$J$2:$K$250,2,0)</f>
        <v>Southern Asia</v>
      </c>
    </row>
    <row r="132" spans="1:11">
      <c r="A132" s="1">
        <v>131</v>
      </c>
      <c r="B132" s="1" t="s">
        <v>131</v>
      </c>
      <c r="C132" t="s">
        <v>383</v>
      </c>
      <c r="D132" t="s">
        <v>131</v>
      </c>
      <c r="E132" t="s">
        <v>383</v>
      </c>
      <c r="F132">
        <v>426</v>
      </c>
      <c r="G132" t="s">
        <v>550</v>
      </c>
      <c r="H132">
        <v>3</v>
      </c>
      <c r="I132">
        <v>3</v>
      </c>
      <c r="J132" t="s">
        <v>559</v>
      </c>
      <c r="K132" t="str">
        <f>VLOOKUP(F132,UNSD_met_list!$J$2:$K$250,2,0)</f>
        <v>Southern Africa</v>
      </c>
    </row>
    <row r="133" spans="1:11">
      <c r="A133" s="1">
        <v>132</v>
      </c>
      <c r="B133" s="1" t="s">
        <v>132</v>
      </c>
      <c r="C133" t="s">
        <v>384</v>
      </c>
      <c r="D133" t="s">
        <v>132</v>
      </c>
      <c r="E133" t="s">
        <v>384</v>
      </c>
      <c r="F133">
        <v>440</v>
      </c>
      <c r="G133" t="s">
        <v>551</v>
      </c>
      <c r="H133">
        <v>1</v>
      </c>
      <c r="I133">
        <v>1</v>
      </c>
      <c r="J133" t="s">
        <v>557</v>
      </c>
      <c r="K133" t="str">
        <f>VLOOKUP(F133,UNSD_met_list!$J$2:$K$250,2,0)</f>
        <v>Northern Europe</v>
      </c>
    </row>
    <row r="134" spans="1:11">
      <c r="A134" s="1">
        <v>133</v>
      </c>
      <c r="B134" s="1" t="s">
        <v>133</v>
      </c>
      <c r="C134" t="s">
        <v>385</v>
      </c>
      <c r="D134" t="s">
        <v>133</v>
      </c>
      <c r="E134" t="s">
        <v>385</v>
      </c>
      <c r="F134">
        <v>442</v>
      </c>
      <c r="G134" t="s">
        <v>551</v>
      </c>
      <c r="H134">
        <v>1</v>
      </c>
      <c r="I134">
        <v>1</v>
      </c>
      <c r="J134" t="s">
        <v>557</v>
      </c>
      <c r="K134" t="str">
        <f>VLOOKUP(F134,UNSD_met_list!$J$2:$K$250,2,0)</f>
        <v>Western Europe</v>
      </c>
    </row>
    <row r="135" spans="1:11">
      <c r="A135" s="1">
        <v>134</v>
      </c>
      <c r="B135" s="1" t="s">
        <v>134</v>
      </c>
      <c r="C135" t="s">
        <v>386</v>
      </c>
      <c r="D135" t="s">
        <v>134</v>
      </c>
      <c r="E135" t="s">
        <v>386</v>
      </c>
      <c r="F135">
        <v>428</v>
      </c>
      <c r="G135" t="s">
        <v>551</v>
      </c>
      <c r="H135">
        <v>1</v>
      </c>
      <c r="I135">
        <v>1</v>
      </c>
      <c r="J135" t="s">
        <v>557</v>
      </c>
      <c r="K135" t="str">
        <f>VLOOKUP(F135,UNSD_met_list!$J$2:$K$250,2,0)</f>
        <v>Northern Europe</v>
      </c>
    </row>
    <row r="136" spans="1:11">
      <c r="A136" s="1">
        <v>135</v>
      </c>
      <c r="B136" s="1" t="s">
        <v>135</v>
      </c>
      <c r="C136" t="s">
        <v>387</v>
      </c>
      <c r="D136" t="s">
        <v>135</v>
      </c>
      <c r="E136" t="s">
        <v>562</v>
      </c>
      <c r="F136">
        <v>663</v>
      </c>
      <c r="G136" t="s">
        <v>548</v>
      </c>
      <c r="H136">
        <v>2</v>
      </c>
      <c r="I136">
        <v>-999</v>
      </c>
      <c r="J136" t="s">
        <v>557</v>
      </c>
      <c r="K136" t="str">
        <f>VLOOKUP(F136,UNSD_met_list!$J$2:$K$250,2,0)</f>
        <v>Caribbean</v>
      </c>
    </row>
    <row r="137" spans="1:11">
      <c r="A137" s="1">
        <v>136</v>
      </c>
      <c r="B137" s="1" t="s">
        <v>136</v>
      </c>
      <c r="C137" t="s">
        <v>388</v>
      </c>
      <c r="D137" t="s">
        <v>136</v>
      </c>
      <c r="E137" t="s">
        <v>388</v>
      </c>
      <c r="F137">
        <v>504</v>
      </c>
      <c r="G137" t="s">
        <v>552</v>
      </c>
      <c r="H137">
        <v>2</v>
      </c>
      <c r="I137">
        <v>3</v>
      </c>
      <c r="J137" t="s">
        <v>559</v>
      </c>
      <c r="K137" t="str">
        <f>VLOOKUP(F137,UNSD_met_list!$J$2:$K$250,2,0)</f>
        <v>Northern Africa</v>
      </c>
    </row>
    <row r="138" spans="1:11">
      <c r="A138" s="1">
        <v>137</v>
      </c>
      <c r="B138" s="1" t="s">
        <v>137</v>
      </c>
      <c r="C138" t="s">
        <v>389</v>
      </c>
      <c r="D138" t="s">
        <v>137</v>
      </c>
      <c r="E138" t="s">
        <v>389</v>
      </c>
      <c r="F138">
        <v>492</v>
      </c>
      <c r="G138" t="s">
        <v>551</v>
      </c>
      <c r="H138">
        <v>1</v>
      </c>
      <c r="I138">
        <v>1</v>
      </c>
      <c r="J138" t="s">
        <v>557</v>
      </c>
      <c r="K138" t="str">
        <f>VLOOKUP(F138,UNSD_met_list!$J$2:$K$250,2,0)</f>
        <v>Western Europe</v>
      </c>
    </row>
    <row r="139" spans="1:11">
      <c r="A139" s="1">
        <v>138</v>
      </c>
      <c r="B139" s="1" t="s">
        <v>138</v>
      </c>
      <c r="C139" t="s">
        <v>390</v>
      </c>
      <c r="D139" t="s">
        <v>138</v>
      </c>
      <c r="E139" t="s">
        <v>525</v>
      </c>
      <c r="F139">
        <v>498</v>
      </c>
      <c r="G139" t="s">
        <v>551</v>
      </c>
      <c r="H139">
        <v>1</v>
      </c>
      <c r="I139">
        <v>3</v>
      </c>
      <c r="J139" t="s">
        <v>559</v>
      </c>
      <c r="K139" t="str">
        <f>VLOOKUP(F139,UNSD_met_list!$J$2:$K$250,2,0)</f>
        <v>Eastern Europe</v>
      </c>
    </row>
    <row r="140" spans="1:11">
      <c r="A140" s="1">
        <v>139</v>
      </c>
      <c r="B140" s="1" t="s">
        <v>139</v>
      </c>
      <c r="C140" t="s">
        <v>391</v>
      </c>
      <c r="D140" t="s">
        <v>139</v>
      </c>
      <c r="E140" t="s">
        <v>391</v>
      </c>
      <c r="F140">
        <v>450</v>
      </c>
      <c r="G140" t="s">
        <v>550</v>
      </c>
      <c r="H140">
        <v>3</v>
      </c>
      <c r="I140">
        <v>4</v>
      </c>
      <c r="J140" t="s">
        <v>558</v>
      </c>
      <c r="K140" t="str">
        <f>VLOOKUP(F140,UNSD_met_list!$J$2:$K$250,2,0)</f>
        <v>Eastern Africa</v>
      </c>
    </row>
    <row r="141" spans="1:11">
      <c r="A141" s="1">
        <v>140</v>
      </c>
      <c r="B141" s="1" t="s">
        <v>140</v>
      </c>
      <c r="C141" t="s">
        <v>392</v>
      </c>
      <c r="D141" t="s">
        <v>140</v>
      </c>
      <c r="E141" t="s">
        <v>392</v>
      </c>
      <c r="F141">
        <v>462</v>
      </c>
      <c r="G141" t="s">
        <v>549</v>
      </c>
      <c r="H141">
        <v>2</v>
      </c>
      <c r="I141">
        <v>2</v>
      </c>
      <c r="J141" t="s">
        <v>561</v>
      </c>
      <c r="K141" t="str">
        <f>VLOOKUP(F141,UNSD_met_list!$J$2:$K$250,2,0)</f>
        <v>Southern Asia</v>
      </c>
    </row>
    <row r="142" spans="1:11">
      <c r="A142" s="1">
        <v>141</v>
      </c>
      <c r="B142" s="1" t="s">
        <v>141</v>
      </c>
      <c r="C142" t="s">
        <v>506</v>
      </c>
      <c r="D142" t="s">
        <v>141</v>
      </c>
      <c r="E142" t="s">
        <v>506</v>
      </c>
      <c r="F142">
        <v>484</v>
      </c>
      <c r="G142" t="s">
        <v>548</v>
      </c>
      <c r="H142">
        <v>2</v>
      </c>
      <c r="I142">
        <v>2</v>
      </c>
      <c r="J142" t="s">
        <v>561</v>
      </c>
      <c r="K142" t="str">
        <f>VLOOKUP(F142,UNSD_met_list!$J$2:$K$250,2,0)</f>
        <v>Central America</v>
      </c>
    </row>
    <row r="143" spans="1:11">
      <c r="A143" s="1">
        <v>142</v>
      </c>
      <c r="B143" s="1" t="s">
        <v>142</v>
      </c>
      <c r="C143" t="s">
        <v>393</v>
      </c>
      <c r="D143" t="s">
        <v>142</v>
      </c>
      <c r="E143" t="s">
        <v>393</v>
      </c>
      <c r="F143">
        <v>584</v>
      </c>
      <c r="G143" t="s">
        <v>553</v>
      </c>
      <c r="H143">
        <v>2</v>
      </c>
      <c r="I143">
        <v>2</v>
      </c>
      <c r="J143" t="s">
        <v>561</v>
      </c>
      <c r="K143" t="str">
        <f>VLOOKUP(F143,UNSD_met_list!$J$2:$K$250,2,0)</f>
        <v>Melanesia-Micronesia-Polynesia</v>
      </c>
    </row>
    <row r="144" spans="1:11">
      <c r="A144" s="1">
        <v>143</v>
      </c>
      <c r="B144" s="1" t="s">
        <v>143</v>
      </c>
      <c r="C144" t="s">
        <v>394</v>
      </c>
      <c r="D144" t="s">
        <v>143</v>
      </c>
      <c r="E144" t="s">
        <v>394</v>
      </c>
      <c r="F144">
        <v>807</v>
      </c>
      <c r="G144" t="s">
        <v>551</v>
      </c>
      <c r="H144">
        <v>1</v>
      </c>
      <c r="I144">
        <v>2</v>
      </c>
      <c r="J144" t="s">
        <v>561</v>
      </c>
      <c r="K144" t="str">
        <f>VLOOKUP(F144,UNSD_met_list!$J$2:$K$250,2,0)</f>
        <v>Southern Europe</v>
      </c>
    </row>
    <row r="145" spans="1:11">
      <c r="A145" s="1">
        <v>144</v>
      </c>
      <c r="B145" s="1" t="s">
        <v>144</v>
      </c>
      <c r="C145" t="s">
        <v>395</v>
      </c>
      <c r="D145" t="s">
        <v>144</v>
      </c>
      <c r="E145" t="s">
        <v>395</v>
      </c>
      <c r="F145">
        <v>466</v>
      </c>
      <c r="G145" t="s">
        <v>550</v>
      </c>
      <c r="H145">
        <v>3</v>
      </c>
      <c r="I145">
        <v>4</v>
      </c>
      <c r="J145" t="s">
        <v>558</v>
      </c>
      <c r="K145" t="str">
        <f>VLOOKUP(F145,UNSD_met_list!$J$2:$K$250,2,0)</f>
        <v>Western Africa</v>
      </c>
    </row>
    <row r="146" spans="1:11">
      <c r="A146" s="1">
        <v>145</v>
      </c>
      <c r="B146" s="1" t="s">
        <v>145</v>
      </c>
      <c r="C146" t="s">
        <v>396</v>
      </c>
      <c r="D146" t="s">
        <v>145</v>
      </c>
      <c r="E146" t="s">
        <v>396</v>
      </c>
      <c r="F146">
        <v>470</v>
      </c>
      <c r="G146" t="s">
        <v>551</v>
      </c>
      <c r="H146">
        <v>1</v>
      </c>
      <c r="I146">
        <v>1</v>
      </c>
      <c r="J146" t="s">
        <v>557</v>
      </c>
      <c r="K146" t="str">
        <f>VLOOKUP(F146,UNSD_met_list!$J$2:$K$250,2,0)</f>
        <v>Southern Europe</v>
      </c>
    </row>
    <row r="147" spans="1:11">
      <c r="A147" s="1">
        <v>146</v>
      </c>
      <c r="B147" s="1" t="s">
        <v>146</v>
      </c>
      <c r="C147" t="s">
        <v>397</v>
      </c>
      <c r="D147" t="s">
        <v>146</v>
      </c>
      <c r="E147" t="s">
        <v>397</v>
      </c>
      <c r="F147">
        <v>104</v>
      </c>
      <c r="G147" t="s">
        <v>556</v>
      </c>
      <c r="H147">
        <v>3</v>
      </c>
      <c r="I147">
        <v>3</v>
      </c>
      <c r="J147" t="s">
        <v>559</v>
      </c>
      <c r="K147" t="str">
        <f>VLOOKUP(F147,UNSD_met_list!$J$2:$K$250,2,0)</f>
        <v>South-eastern Asia</v>
      </c>
    </row>
    <row r="148" spans="1:11">
      <c r="A148" s="1">
        <v>147</v>
      </c>
      <c r="B148" s="1" t="s">
        <v>147</v>
      </c>
      <c r="C148" t="s">
        <v>398</v>
      </c>
      <c r="D148" t="s">
        <v>147</v>
      </c>
      <c r="E148" t="s">
        <v>398</v>
      </c>
      <c r="F148">
        <v>499</v>
      </c>
      <c r="G148" t="s">
        <v>551</v>
      </c>
      <c r="H148">
        <v>1</v>
      </c>
      <c r="I148">
        <v>2</v>
      </c>
      <c r="J148" t="s">
        <v>561</v>
      </c>
      <c r="K148" t="str">
        <f>VLOOKUP(F148,UNSD_met_list!$J$2:$K$250,2,0)</f>
        <v>Southern Europe</v>
      </c>
    </row>
    <row r="149" spans="1:11">
      <c r="A149" s="1">
        <v>148</v>
      </c>
      <c r="B149" s="1" t="s">
        <v>148</v>
      </c>
      <c r="C149" t="s">
        <v>399</v>
      </c>
      <c r="D149" t="s">
        <v>148</v>
      </c>
      <c r="E149" t="s">
        <v>399</v>
      </c>
      <c r="F149">
        <v>496</v>
      </c>
      <c r="G149" t="s">
        <v>556</v>
      </c>
      <c r="H149">
        <v>2</v>
      </c>
      <c r="I149">
        <v>3</v>
      </c>
      <c r="J149" t="s">
        <v>559</v>
      </c>
      <c r="K149" t="str">
        <f>VLOOKUP(F149,UNSD_met_list!$J$2:$K$250,2,0)</f>
        <v>Eastern Asia</v>
      </c>
    </row>
    <row r="150" spans="1:11">
      <c r="A150" s="1">
        <v>149</v>
      </c>
      <c r="B150" s="1" t="s">
        <v>149</v>
      </c>
      <c r="C150" t="s">
        <v>400</v>
      </c>
      <c r="D150" t="s">
        <v>149</v>
      </c>
      <c r="E150" t="s">
        <v>400</v>
      </c>
      <c r="F150">
        <v>580</v>
      </c>
      <c r="G150" t="s">
        <v>553</v>
      </c>
      <c r="H150">
        <v>2</v>
      </c>
      <c r="I150">
        <v>1</v>
      </c>
      <c r="J150" t="s">
        <v>557</v>
      </c>
      <c r="K150" t="str">
        <f>VLOOKUP(F150,UNSD_met_list!$J$2:$K$250,2,0)</f>
        <v>Melanesia-Micronesia-Polynesia</v>
      </c>
    </row>
    <row r="151" spans="1:11">
      <c r="A151" s="1">
        <v>150</v>
      </c>
      <c r="B151" s="1" t="s">
        <v>150</v>
      </c>
      <c r="C151" t="s">
        <v>401</v>
      </c>
      <c r="D151" t="s">
        <v>150</v>
      </c>
      <c r="E151" t="s">
        <v>401</v>
      </c>
      <c r="F151">
        <v>508</v>
      </c>
      <c r="G151" t="s">
        <v>550</v>
      </c>
      <c r="H151">
        <v>3</v>
      </c>
      <c r="I151">
        <v>4</v>
      </c>
      <c r="J151" t="s">
        <v>558</v>
      </c>
      <c r="K151" t="str">
        <f>VLOOKUP(F151,UNSD_met_list!$J$2:$K$250,2,0)</f>
        <v>Eastern Africa</v>
      </c>
    </row>
    <row r="152" spans="1:11">
      <c r="A152" s="1">
        <v>151</v>
      </c>
      <c r="B152" s="1" t="s">
        <v>151</v>
      </c>
      <c r="C152" t="s">
        <v>402</v>
      </c>
      <c r="D152" t="s">
        <v>151</v>
      </c>
      <c r="E152" t="s">
        <v>402</v>
      </c>
      <c r="F152">
        <v>478</v>
      </c>
      <c r="G152" t="s">
        <v>550</v>
      </c>
      <c r="H152">
        <v>3</v>
      </c>
      <c r="I152">
        <v>3</v>
      </c>
      <c r="J152" t="s">
        <v>559</v>
      </c>
      <c r="K152" t="str">
        <f>VLOOKUP(F152,UNSD_met_list!$J$2:$K$250,2,0)</f>
        <v>Western Africa</v>
      </c>
    </row>
    <row r="153" spans="1:11">
      <c r="A153" s="1">
        <v>152</v>
      </c>
      <c r="B153" s="1" t="s">
        <v>152</v>
      </c>
      <c r="C153" t="s">
        <v>403</v>
      </c>
      <c r="D153" t="s">
        <v>152</v>
      </c>
      <c r="E153" t="s">
        <v>403</v>
      </c>
      <c r="F153">
        <v>500</v>
      </c>
      <c r="G153" t="s">
        <v>548</v>
      </c>
      <c r="H153">
        <v>2</v>
      </c>
      <c r="I153">
        <v>-999</v>
      </c>
      <c r="J153" t="s">
        <v>560</v>
      </c>
      <c r="K153" t="str">
        <f>VLOOKUP(F153,UNSD_met_list!$J$2:$K$250,2,0)</f>
        <v>Caribbean</v>
      </c>
    </row>
    <row r="154" spans="1:11">
      <c r="A154" s="1">
        <v>153</v>
      </c>
      <c r="B154" s="1" t="s">
        <v>153</v>
      </c>
      <c r="C154" t="s">
        <v>404</v>
      </c>
      <c r="D154" t="s">
        <v>153</v>
      </c>
      <c r="E154" t="s">
        <v>404</v>
      </c>
      <c r="F154">
        <v>474</v>
      </c>
      <c r="G154" t="s">
        <v>548</v>
      </c>
      <c r="H154">
        <v>2</v>
      </c>
      <c r="I154">
        <v>-999</v>
      </c>
      <c r="J154" t="s">
        <v>560</v>
      </c>
      <c r="K154" t="str">
        <f>VLOOKUP(F154,UNSD_met_list!$J$2:$K$250,2,0)</f>
        <v>Caribbean</v>
      </c>
    </row>
    <row r="155" spans="1:11">
      <c r="A155" s="1">
        <v>154</v>
      </c>
      <c r="B155" s="1" t="s">
        <v>154</v>
      </c>
      <c r="C155" t="s">
        <v>405</v>
      </c>
      <c r="D155" t="s">
        <v>154</v>
      </c>
      <c r="E155" t="s">
        <v>405</v>
      </c>
      <c r="F155">
        <v>480</v>
      </c>
      <c r="G155" t="s">
        <v>550</v>
      </c>
      <c r="H155">
        <v>2</v>
      </c>
      <c r="I155">
        <v>2</v>
      </c>
      <c r="J155" t="s">
        <v>561</v>
      </c>
      <c r="K155" t="str">
        <f>VLOOKUP(F155,UNSD_met_list!$J$2:$K$250,2,0)</f>
        <v>Eastern Africa</v>
      </c>
    </row>
    <row r="156" spans="1:11">
      <c r="A156" s="1">
        <v>155</v>
      </c>
      <c r="B156" s="1" t="s">
        <v>155</v>
      </c>
      <c r="C156" t="s">
        <v>406</v>
      </c>
      <c r="D156" t="s">
        <v>155</v>
      </c>
      <c r="E156" t="s">
        <v>406</v>
      </c>
      <c r="F156">
        <v>454</v>
      </c>
      <c r="G156" t="s">
        <v>550</v>
      </c>
      <c r="H156">
        <v>3</v>
      </c>
      <c r="I156">
        <v>4</v>
      </c>
      <c r="J156" t="s">
        <v>558</v>
      </c>
      <c r="K156" t="str">
        <f>VLOOKUP(F156,UNSD_met_list!$J$2:$K$250,2,0)</f>
        <v>Eastern Africa</v>
      </c>
    </row>
    <row r="157" spans="1:11">
      <c r="A157" s="1">
        <v>156</v>
      </c>
      <c r="B157" s="1" t="s">
        <v>156</v>
      </c>
      <c r="C157" t="s">
        <v>407</v>
      </c>
      <c r="D157" t="s">
        <v>156</v>
      </c>
      <c r="E157" t="s">
        <v>407</v>
      </c>
      <c r="F157">
        <v>458</v>
      </c>
      <c r="G157" t="s">
        <v>556</v>
      </c>
      <c r="H157">
        <v>2</v>
      </c>
      <c r="I157">
        <v>2</v>
      </c>
      <c r="J157" t="s">
        <v>561</v>
      </c>
      <c r="K157" t="str">
        <f>VLOOKUP(F157,UNSD_met_list!$J$2:$K$250,2,0)</f>
        <v>South-eastern Asia</v>
      </c>
    </row>
    <row r="158" spans="1:11">
      <c r="A158" s="1">
        <v>157</v>
      </c>
      <c r="B158" s="1" t="s">
        <v>157</v>
      </c>
      <c r="C158" t="s">
        <v>408</v>
      </c>
      <c r="D158" t="s">
        <v>157</v>
      </c>
      <c r="E158" t="s">
        <v>408</v>
      </c>
      <c r="F158">
        <v>175</v>
      </c>
      <c r="G158" t="s">
        <v>550</v>
      </c>
      <c r="H158">
        <v>2</v>
      </c>
      <c r="I158">
        <v>-999</v>
      </c>
      <c r="J158" t="s">
        <v>560</v>
      </c>
      <c r="K158" t="str">
        <f>VLOOKUP(F158,UNSD_met_list!$J$2:$K$250,2,0)</f>
        <v>Eastern Africa</v>
      </c>
    </row>
    <row r="159" spans="1:11">
      <c r="A159" s="1">
        <v>158</v>
      </c>
      <c r="B159" s="1" t="s">
        <v>158</v>
      </c>
      <c r="C159" t="s">
        <v>409</v>
      </c>
      <c r="D159" t="s">
        <v>158</v>
      </c>
      <c r="E159" t="s">
        <v>409</v>
      </c>
      <c r="F159">
        <v>516</v>
      </c>
      <c r="G159" t="s">
        <v>550</v>
      </c>
      <c r="H159">
        <v>2</v>
      </c>
      <c r="I159">
        <v>2</v>
      </c>
      <c r="J159" t="s">
        <v>561</v>
      </c>
      <c r="K159" t="str">
        <f>VLOOKUP(F159,UNSD_met_list!$J$2:$K$250,2,0)</f>
        <v>Southern Africa</v>
      </c>
    </row>
    <row r="160" spans="1:11">
      <c r="A160" s="1">
        <v>159</v>
      </c>
      <c r="B160" s="1" t="s">
        <v>159</v>
      </c>
      <c r="C160" t="s">
        <v>410</v>
      </c>
      <c r="D160" t="s">
        <v>159</v>
      </c>
      <c r="E160" t="s">
        <v>410</v>
      </c>
      <c r="F160">
        <v>540</v>
      </c>
      <c r="G160" t="s">
        <v>553</v>
      </c>
      <c r="H160">
        <v>2</v>
      </c>
      <c r="I160">
        <v>1</v>
      </c>
      <c r="J160" t="s">
        <v>557</v>
      </c>
      <c r="K160" t="str">
        <f>VLOOKUP(F160,UNSD_met_list!$J$2:$K$250,2,0)</f>
        <v>Melanesia-Micronesia-Polynesia</v>
      </c>
    </row>
    <row r="161" spans="1:11">
      <c r="A161" s="1">
        <v>160</v>
      </c>
      <c r="B161" s="1" t="s">
        <v>160</v>
      </c>
      <c r="C161" t="s">
        <v>411</v>
      </c>
      <c r="D161" t="s">
        <v>160</v>
      </c>
      <c r="E161" t="s">
        <v>411</v>
      </c>
      <c r="F161">
        <v>562</v>
      </c>
      <c r="G161" t="s">
        <v>550</v>
      </c>
      <c r="H161">
        <v>3</v>
      </c>
      <c r="I161">
        <v>4</v>
      </c>
      <c r="J161" t="s">
        <v>558</v>
      </c>
      <c r="K161" t="str">
        <f>VLOOKUP(F161,UNSD_met_list!$J$2:$K$250,2,0)</f>
        <v>Western Africa</v>
      </c>
    </row>
    <row r="162" spans="1:11">
      <c r="A162" s="1">
        <v>161</v>
      </c>
      <c r="B162" s="1" t="s">
        <v>161</v>
      </c>
      <c r="C162" t="s">
        <v>412</v>
      </c>
      <c r="D162" t="s">
        <v>15</v>
      </c>
      <c r="E162" t="s">
        <v>270</v>
      </c>
      <c r="F162">
        <v>36</v>
      </c>
      <c r="G162" t="s">
        <v>554</v>
      </c>
      <c r="H162">
        <v>1</v>
      </c>
      <c r="I162">
        <v>1</v>
      </c>
      <c r="J162" t="s">
        <v>557</v>
      </c>
      <c r="K162" t="str">
        <f>VLOOKUP(F162,UNSD_met_list!$J$2:$K$250,2,0)</f>
        <v>Australia and New Zealand</v>
      </c>
    </row>
    <row r="163" spans="1:11">
      <c r="A163" s="1">
        <v>162</v>
      </c>
      <c r="B163" s="1" t="s">
        <v>162</v>
      </c>
      <c r="C163" t="s">
        <v>413</v>
      </c>
      <c r="D163" t="s">
        <v>162</v>
      </c>
      <c r="E163" t="s">
        <v>413</v>
      </c>
      <c r="F163">
        <v>566</v>
      </c>
      <c r="G163" t="s">
        <v>550</v>
      </c>
      <c r="H163">
        <v>2</v>
      </c>
      <c r="I163">
        <v>3</v>
      </c>
      <c r="J163" t="s">
        <v>559</v>
      </c>
      <c r="K163" t="str">
        <f>VLOOKUP(F163,UNSD_met_list!$J$2:$K$250,2,0)</f>
        <v>Western Africa</v>
      </c>
    </row>
    <row r="164" spans="1:11">
      <c r="A164" s="1">
        <v>163</v>
      </c>
      <c r="B164" s="1" t="s">
        <v>163</v>
      </c>
      <c r="C164" t="s">
        <v>414</v>
      </c>
      <c r="D164" t="s">
        <v>163</v>
      </c>
      <c r="E164" t="s">
        <v>414</v>
      </c>
      <c r="F164">
        <v>558</v>
      </c>
      <c r="G164" t="s">
        <v>548</v>
      </c>
      <c r="H164">
        <v>2</v>
      </c>
      <c r="I164">
        <v>3</v>
      </c>
      <c r="J164" t="s">
        <v>559</v>
      </c>
      <c r="K164" t="str">
        <f>VLOOKUP(F164,UNSD_met_list!$J$2:$K$250,2,0)</f>
        <v>Central America</v>
      </c>
    </row>
    <row r="165" spans="1:11">
      <c r="A165" s="1">
        <v>164</v>
      </c>
      <c r="B165" s="1" t="s">
        <v>164</v>
      </c>
      <c r="C165" t="s">
        <v>415</v>
      </c>
      <c r="D165" t="s">
        <v>164</v>
      </c>
      <c r="E165" t="s">
        <v>415</v>
      </c>
      <c r="F165">
        <v>570</v>
      </c>
      <c r="G165" t="s">
        <v>553</v>
      </c>
      <c r="H165">
        <v>2</v>
      </c>
      <c r="I165">
        <v>-999</v>
      </c>
      <c r="J165" t="s">
        <v>560</v>
      </c>
      <c r="K165" t="str">
        <f>VLOOKUP(F165,UNSD_met_list!$J$2:$K$250,2,0)</f>
        <v>Melanesia-Micronesia-Polynesia</v>
      </c>
    </row>
    <row r="166" spans="1:11">
      <c r="A166" s="1">
        <v>165</v>
      </c>
      <c r="B166" s="1" t="s">
        <v>165</v>
      </c>
      <c r="C166" t="s">
        <v>416</v>
      </c>
      <c r="D166" t="s">
        <v>165</v>
      </c>
      <c r="E166" t="s">
        <v>416</v>
      </c>
      <c r="F166">
        <v>528</v>
      </c>
      <c r="G166" t="s">
        <v>551</v>
      </c>
      <c r="H166">
        <v>1</v>
      </c>
      <c r="I166">
        <v>1</v>
      </c>
      <c r="J166" t="s">
        <v>557</v>
      </c>
      <c r="K166" t="str">
        <f>VLOOKUP(F166,UNSD_met_list!$J$2:$K$250,2,0)</f>
        <v>Western Europe</v>
      </c>
    </row>
    <row r="167" spans="1:11">
      <c r="A167" s="1">
        <v>166</v>
      </c>
      <c r="B167" s="1" t="s">
        <v>166</v>
      </c>
      <c r="C167" t="s">
        <v>417</v>
      </c>
      <c r="D167" t="s">
        <v>166</v>
      </c>
      <c r="E167" t="s">
        <v>417</v>
      </c>
      <c r="F167">
        <v>578</v>
      </c>
      <c r="G167" t="s">
        <v>551</v>
      </c>
      <c r="H167">
        <v>1</v>
      </c>
      <c r="I167">
        <v>1</v>
      </c>
      <c r="J167" t="s">
        <v>557</v>
      </c>
      <c r="K167" t="str">
        <f>VLOOKUP(F167,UNSD_met_list!$J$2:$K$250,2,0)</f>
        <v>Northern Europe</v>
      </c>
    </row>
    <row r="168" spans="1:11">
      <c r="A168" s="1">
        <v>167</v>
      </c>
      <c r="B168" s="1" t="s">
        <v>167</v>
      </c>
      <c r="C168" t="s">
        <v>418</v>
      </c>
      <c r="D168" t="s">
        <v>167</v>
      </c>
      <c r="E168" t="s">
        <v>418</v>
      </c>
      <c r="F168">
        <v>524</v>
      </c>
      <c r="G168" t="s">
        <v>549</v>
      </c>
      <c r="H168">
        <v>3</v>
      </c>
      <c r="I168">
        <v>4</v>
      </c>
      <c r="J168" t="s">
        <v>558</v>
      </c>
      <c r="K168" t="str">
        <f>VLOOKUP(F168,UNSD_met_list!$J$2:$K$250,2,0)</f>
        <v>Southern Asia</v>
      </c>
    </row>
    <row r="169" spans="1:11">
      <c r="A169" s="1">
        <v>168</v>
      </c>
      <c r="B169" s="1" t="s">
        <v>168</v>
      </c>
      <c r="C169" t="s">
        <v>419</v>
      </c>
      <c r="D169" t="s">
        <v>168</v>
      </c>
      <c r="E169" t="s">
        <v>419</v>
      </c>
      <c r="F169">
        <v>520</v>
      </c>
      <c r="G169" t="s">
        <v>553</v>
      </c>
      <c r="H169">
        <v>2</v>
      </c>
      <c r="I169">
        <v>2</v>
      </c>
      <c r="J169" t="s">
        <v>561</v>
      </c>
      <c r="K169" t="str">
        <f>VLOOKUP(F169,UNSD_met_list!$J$2:$K$250,2,0)</f>
        <v>Melanesia-Micronesia-Polynesia</v>
      </c>
    </row>
    <row r="170" spans="1:11">
      <c r="A170" s="1">
        <v>169</v>
      </c>
      <c r="B170" s="1" t="s">
        <v>169</v>
      </c>
      <c r="C170" t="s">
        <v>420</v>
      </c>
      <c r="D170" t="s">
        <v>169</v>
      </c>
      <c r="E170" t="s">
        <v>420</v>
      </c>
      <c r="F170">
        <v>554</v>
      </c>
      <c r="G170" t="s">
        <v>554</v>
      </c>
      <c r="H170">
        <v>1</v>
      </c>
      <c r="I170">
        <v>1</v>
      </c>
      <c r="J170" t="s">
        <v>557</v>
      </c>
      <c r="K170" t="str">
        <f>VLOOKUP(F170,UNSD_met_list!$J$2:$K$250,2,0)</f>
        <v>Australia and New Zealand</v>
      </c>
    </row>
    <row r="171" spans="1:11">
      <c r="A171" s="1">
        <v>170</v>
      </c>
      <c r="B171" s="1" t="s">
        <v>170</v>
      </c>
      <c r="C171" t="s">
        <v>421</v>
      </c>
      <c r="D171" t="s">
        <v>170</v>
      </c>
      <c r="E171" t="s">
        <v>421</v>
      </c>
      <c r="F171">
        <v>512</v>
      </c>
      <c r="G171" t="s">
        <v>552</v>
      </c>
      <c r="H171">
        <v>2</v>
      </c>
      <c r="I171">
        <v>1</v>
      </c>
      <c r="J171" t="s">
        <v>557</v>
      </c>
      <c r="K171" t="str">
        <f>VLOOKUP(F171,UNSD_met_list!$J$2:$K$250,2,0)</f>
        <v>Western Asia</v>
      </c>
    </row>
    <row r="172" spans="1:11">
      <c r="A172" s="1">
        <v>171</v>
      </c>
      <c r="B172" s="1" t="s">
        <v>171</v>
      </c>
      <c r="C172" t="s">
        <v>422</v>
      </c>
      <c r="D172" t="s">
        <v>171</v>
      </c>
      <c r="E172" t="s">
        <v>422</v>
      </c>
      <c r="F172">
        <v>586</v>
      </c>
      <c r="G172" t="s">
        <v>549</v>
      </c>
      <c r="H172">
        <v>2</v>
      </c>
      <c r="I172">
        <v>3</v>
      </c>
      <c r="J172" t="s">
        <v>559</v>
      </c>
      <c r="K172" t="str">
        <f>VLOOKUP(F172,UNSD_met_list!$J$2:$K$250,2,0)</f>
        <v>Southern Asia</v>
      </c>
    </row>
    <row r="173" spans="1:11">
      <c r="A173" s="1">
        <v>172</v>
      </c>
      <c r="B173" s="1" t="s">
        <v>172</v>
      </c>
      <c r="C173" t="s">
        <v>423</v>
      </c>
      <c r="D173" t="s">
        <v>172</v>
      </c>
      <c r="E173" t="s">
        <v>423</v>
      </c>
      <c r="F173">
        <v>591</v>
      </c>
      <c r="G173" t="s">
        <v>548</v>
      </c>
      <c r="H173">
        <v>2</v>
      </c>
      <c r="I173">
        <v>2</v>
      </c>
      <c r="J173" t="s">
        <v>561</v>
      </c>
      <c r="K173" t="str">
        <f>VLOOKUP(F173,UNSD_met_list!$J$2:$K$250,2,0)</f>
        <v>Central America</v>
      </c>
    </row>
    <row r="174" spans="1:11">
      <c r="A174" s="1">
        <v>173</v>
      </c>
      <c r="B174" s="1" t="s">
        <v>173</v>
      </c>
      <c r="C174" t="s">
        <v>424</v>
      </c>
      <c r="D174" t="s">
        <v>173</v>
      </c>
      <c r="E174" t="s">
        <v>526</v>
      </c>
      <c r="F174">
        <v>612</v>
      </c>
      <c r="G174" t="s">
        <v>553</v>
      </c>
      <c r="H174">
        <v>-999</v>
      </c>
      <c r="I174">
        <v>-999</v>
      </c>
      <c r="J174" t="s">
        <v>560</v>
      </c>
      <c r="K174" t="str">
        <f>VLOOKUP(F174,UNSD_met_list!$J$2:$K$250,2,0)</f>
        <v>Melanesia-Micronesia-Polynesia</v>
      </c>
    </row>
    <row r="175" spans="1:11">
      <c r="A175" s="1">
        <v>174</v>
      </c>
      <c r="B175" s="1" t="s">
        <v>174</v>
      </c>
      <c r="C175" t="s">
        <v>425</v>
      </c>
      <c r="D175" t="s">
        <v>174</v>
      </c>
      <c r="E175" t="s">
        <v>425</v>
      </c>
      <c r="F175">
        <v>604</v>
      </c>
      <c r="G175" t="s">
        <v>548</v>
      </c>
      <c r="H175">
        <v>2</v>
      </c>
      <c r="I175">
        <v>2</v>
      </c>
      <c r="J175" t="s">
        <v>561</v>
      </c>
      <c r="K175" t="str">
        <f>VLOOKUP(F175,UNSD_met_list!$J$2:$K$250,2,0)</f>
        <v>South America</v>
      </c>
    </row>
    <row r="176" spans="1:11">
      <c r="A176" s="1">
        <v>175</v>
      </c>
      <c r="B176" s="1" t="s">
        <v>175</v>
      </c>
      <c r="C176" t="s">
        <v>426</v>
      </c>
      <c r="D176" t="s">
        <v>175</v>
      </c>
      <c r="E176" t="s">
        <v>426</v>
      </c>
      <c r="F176">
        <v>608</v>
      </c>
      <c r="G176" t="s">
        <v>556</v>
      </c>
      <c r="H176">
        <v>2</v>
      </c>
      <c r="I176">
        <v>3</v>
      </c>
      <c r="J176" t="s">
        <v>559</v>
      </c>
      <c r="K176" t="str">
        <f>VLOOKUP(F176,UNSD_met_list!$J$2:$K$250,2,0)</f>
        <v>South-eastern Asia</v>
      </c>
    </row>
    <row r="177" spans="1:11">
      <c r="A177" s="1">
        <v>176</v>
      </c>
      <c r="B177" s="1" t="s">
        <v>176</v>
      </c>
      <c r="C177" t="s">
        <v>427</v>
      </c>
      <c r="D177" t="s">
        <v>176</v>
      </c>
      <c r="E177" t="s">
        <v>427</v>
      </c>
      <c r="F177">
        <v>585</v>
      </c>
      <c r="G177" t="s">
        <v>553</v>
      </c>
      <c r="H177">
        <v>2</v>
      </c>
      <c r="I177">
        <v>1</v>
      </c>
      <c r="J177" t="s">
        <v>557</v>
      </c>
      <c r="K177" t="str">
        <f>VLOOKUP(F177,UNSD_met_list!$J$2:$K$250,2,0)</f>
        <v>Melanesia-Micronesia-Polynesia</v>
      </c>
    </row>
    <row r="178" spans="1:11">
      <c r="A178" s="1">
        <v>177</v>
      </c>
      <c r="B178" s="1" t="s">
        <v>177</v>
      </c>
      <c r="C178" t="s">
        <v>428</v>
      </c>
      <c r="D178" t="s">
        <v>177</v>
      </c>
      <c r="E178" t="s">
        <v>428</v>
      </c>
      <c r="F178">
        <v>598</v>
      </c>
      <c r="G178" t="s">
        <v>553</v>
      </c>
      <c r="H178">
        <v>2</v>
      </c>
      <c r="I178">
        <v>3</v>
      </c>
      <c r="J178" t="s">
        <v>559</v>
      </c>
      <c r="K178" t="str">
        <f>VLOOKUP(F178,UNSD_met_list!$J$2:$K$250,2,0)</f>
        <v>Melanesia-Micronesia-Polynesia</v>
      </c>
    </row>
    <row r="179" spans="1:11">
      <c r="A179" s="1">
        <v>178</v>
      </c>
      <c r="B179" s="1" t="s">
        <v>178</v>
      </c>
      <c r="C179" t="s">
        <v>429</v>
      </c>
      <c r="D179" t="s">
        <v>178</v>
      </c>
      <c r="E179" t="s">
        <v>429</v>
      </c>
      <c r="F179">
        <v>616</v>
      </c>
      <c r="G179" t="s">
        <v>551</v>
      </c>
      <c r="H179">
        <v>1</v>
      </c>
      <c r="I179">
        <v>1</v>
      </c>
      <c r="J179" t="s">
        <v>557</v>
      </c>
      <c r="K179" t="str">
        <f>VLOOKUP(F179,UNSD_met_list!$J$2:$K$250,2,0)</f>
        <v>Eastern Europe</v>
      </c>
    </row>
    <row r="180" spans="1:11">
      <c r="A180" s="1">
        <v>179</v>
      </c>
      <c r="B180" s="1" t="s">
        <v>179</v>
      </c>
      <c r="C180" t="s">
        <v>430</v>
      </c>
      <c r="D180" t="s">
        <v>179</v>
      </c>
      <c r="E180" t="s">
        <v>430</v>
      </c>
      <c r="F180">
        <v>630</v>
      </c>
      <c r="G180" t="s">
        <v>548</v>
      </c>
      <c r="H180">
        <v>2</v>
      </c>
      <c r="I180">
        <v>1</v>
      </c>
      <c r="J180" t="s">
        <v>557</v>
      </c>
      <c r="K180" t="str">
        <f>VLOOKUP(F180,UNSD_met_list!$J$2:$K$250,2,0)</f>
        <v>Caribbean</v>
      </c>
    </row>
    <row r="181" spans="1:11">
      <c r="A181" s="1">
        <v>180</v>
      </c>
      <c r="B181" s="1" t="s">
        <v>180</v>
      </c>
      <c r="C181" t="s">
        <v>431</v>
      </c>
      <c r="D181" t="s">
        <v>180</v>
      </c>
      <c r="E181" t="s">
        <v>527</v>
      </c>
      <c r="F181">
        <v>408</v>
      </c>
      <c r="G181" t="s">
        <v>556</v>
      </c>
      <c r="H181">
        <v>2</v>
      </c>
      <c r="I181">
        <v>4</v>
      </c>
      <c r="J181" t="s">
        <v>558</v>
      </c>
      <c r="K181" t="str">
        <f>VLOOKUP(F181,UNSD_met_list!$J$2:$K$250,2,0)</f>
        <v>Eastern Asia</v>
      </c>
    </row>
    <row r="182" spans="1:11">
      <c r="A182" s="1">
        <v>181</v>
      </c>
      <c r="B182" s="1" t="s">
        <v>181</v>
      </c>
      <c r="C182" t="s">
        <v>432</v>
      </c>
      <c r="D182" t="s">
        <v>181</v>
      </c>
      <c r="E182" t="s">
        <v>432</v>
      </c>
      <c r="F182">
        <v>620</v>
      </c>
      <c r="G182" t="s">
        <v>551</v>
      </c>
      <c r="H182">
        <v>1</v>
      </c>
      <c r="I182">
        <v>1</v>
      </c>
      <c r="J182" t="s">
        <v>557</v>
      </c>
      <c r="K182" t="str">
        <f>VLOOKUP(F182,UNSD_met_list!$J$2:$K$250,2,0)</f>
        <v>Southern Europe</v>
      </c>
    </row>
    <row r="183" spans="1:11">
      <c r="A183" s="1">
        <v>182</v>
      </c>
      <c r="B183" s="1" t="s">
        <v>182</v>
      </c>
      <c r="C183" t="s">
        <v>433</v>
      </c>
      <c r="D183" t="s">
        <v>182</v>
      </c>
      <c r="E183" t="s">
        <v>433</v>
      </c>
      <c r="F183">
        <v>600</v>
      </c>
      <c r="G183" t="s">
        <v>548</v>
      </c>
      <c r="H183">
        <v>2</v>
      </c>
      <c r="I183">
        <v>2</v>
      </c>
      <c r="J183" t="s">
        <v>561</v>
      </c>
      <c r="K183" t="str">
        <f>VLOOKUP(F183,UNSD_met_list!$J$2:$K$250,2,0)</f>
        <v>South America</v>
      </c>
    </row>
    <row r="184" spans="1:11">
      <c r="A184" s="1">
        <v>183</v>
      </c>
      <c r="B184" s="1" t="s">
        <v>183</v>
      </c>
      <c r="C184" t="s">
        <v>434</v>
      </c>
      <c r="D184" t="s">
        <v>183</v>
      </c>
      <c r="E184" t="s">
        <v>528</v>
      </c>
      <c r="F184">
        <v>275</v>
      </c>
      <c r="G184" t="s">
        <v>552</v>
      </c>
      <c r="H184">
        <v>2</v>
      </c>
      <c r="I184">
        <v>3</v>
      </c>
      <c r="J184" t="s">
        <v>560</v>
      </c>
      <c r="K184" t="str">
        <f>VLOOKUP(F184,UNSD_met_list!$J$2:$K$250,2,0)</f>
        <v>Western Asia</v>
      </c>
    </row>
    <row r="185" spans="1:11">
      <c r="A185" s="1">
        <v>184</v>
      </c>
      <c r="B185" s="1" t="s">
        <v>184</v>
      </c>
      <c r="C185" t="s">
        <v>435</v>
      </c>
      <c r="D185" t="s">
        <v>184</v>
      </c>
      <c r="E185" t="s">
        <v>435</v>
      </c>
      <c r="F185">
        <v>258</v>
      </c>
      <c r="G185" t="s">
        <v>553</v>
      </c>
      <c r="H185">
        <v>2</v>
      </c>
      <c r="I185">
        <v>1</v>
      </c>
      <c r="J185" t="s">
        <v>557</v>
      </c>
      <c r="K185" t="str">
        <f>VLOOKUP(F185,UNSD_met_list!$J$2:$K$250,2,0)</f>
        <v>Melanesia-Micronesia-Polynesia</v>
      </c>
    </row>
    <row r="186" spans="1:11">
      <c r="A186" s="1">
        <v>185</v>
      </c>
      <c r="B186" s="1" t="s">
        <v>185</v>
      </c>
      <c r="C186" t="s">
        <v>436</v>
      </c>
      <c r="D186" t="s">
        <v>185</v>
      </c>
      <c r="E186" t="s">
        <v>436</v>
      </c>
      <c r="F186">
        <v>634</v>
      </c>
      <c r="G186" t="s">
        <v>552</v>
      </c>
      <c r="H186">
        <v>2</v>
      </c>
      <c r="I186">
        <v>1</v>
      </c>
      <c r="J186" t="s">
        <v>557</v>
      </c>
      <c r="K186" t="str">
        <f>VLOOKUP(F186,UNSD_met_list!$J$2:$K$250,2,0)</f>
        <v>Western Asia</v>
      </c>
    </row>
    <row r="187" spans="1:11">
      <c r="A187" s="1">
        <v>186</v>
      </c>
      <c r="B187" s="1" t="s">
        <v>186</v>
      </c>
      <c r="C187" t="s">
        <v>507</v>
      </c>
      <c r="D187" t="s">
        <v>186</v>
      </c>
      <c r="E187" t="s">
        <v>529</v>
      </c>
      <c r="F187">
        <v>638</v>
      </c>
      <c r="G187" t="s">
        <v>550</v>
      </c>
      <c r="H187">
        <v>2</v>
      </c>
      <c r="I187">
        <v>-999</v>
      </c>
      <c r="J187" t="s">
        <v>560</v>
      </c>
      <c r="K187" t="str">
        <f>VLOOKUP(F187,UNSD_met_list!$J$2:$K$250,2,0)</f>
        <v>Eastern Africa</v>
      </c>
    </row>
    <row r="188" spans="1:11">
      <c r="A188" s="1">
        <v>187</v>
      </c>
      <c r="B188" s="1" t="s">
        <v>187</v>
      </c>
      <c r="C188" t="s">
        <v>437</v>
      </c>
      <c r="D188" t="s">
        <v>187</v>
      </c>
      <c r="E188" t="s">
        <v>437</v>
      </c>
      <c r="F188">
        <v>642</v>
      </c>
      <c r="G188" t="s">
        <v>551</v>
      </c>
      <c r="H188">
        <v>1</v>
      </c>
      <c r="I188">
        <v>2</v>
      </c>
      <c r="J188" t="s">
        <v>561</v>
      </c>
      <c r="K188" t="str">
        <f>VLOOKUP(F188,UNSD_met_list!$J$2:$K$250,2,0)</f>
        <v>Eastern Europe</v>
      </c>
    </row>
    <row r="189" spans="1:11">
      <c r="A189" s="1">
        <v>188</v>
      </c>
      <c r="B189" s="1" t="s">
        <v>188</v>
      </c>
      <c r="C189" t="s">
        <v>438</v>
      </c>
      <c r="D189" t="s">
        <v>188</v>
      </c>
      <c r="E189" t="s">
        <v>530</v>
      </c>
      <c r="F189">
        <v>643</v>
      </c>
      <c r="G189" t="s">
        <v>551</v>
      </c>
      <c r="H189">
        <v>1</v>
      </c>
      <c r="I189">
        <v>2</v>
      </c>
      <c r="J189" t="s">
        <v>561</v>
      </c>
      <c r="K189" t="str">
        <f>VLOOKUP(F189,UNSD_met_list!$J$2:$K$250,2,0)</f>
        <v>Eastern Europe</v>
      </c>
    </row>
    <row r="190" spans="1:11">
      <c r="A190" s="1">
        <v>189</v>
      </c>
      <c r="B190" s="1" t="s">
        <v>189</v>
      </c>
      <c r="C190" t="s">
        <v>439</v>
      </c>
      <c r="D190" t="s">
        <v>189</v>
      </c>
      <c r="E190" t="s">
        <v>439</v>
      </c>
      <c r="F190">
        <v>646</v>
      </c>
      <c r="G190" t="s">
        <v>550</v>
      </c>
      <c r="H190">
        <v>3</v>
      </c>
      <c r="I190">
        <v>4</v>
      </c>
      <c r="J190" t="s">
        <v>558</v>
      </c>
      <c r="K190" t="str">
        <f>VLOOKUP(F190,UNSD_met_list!$J$2:$K$250,2,0)</f>
        <v>Eastern Africa</v>
      </c>
    </row>
    <row r="191" spans="1:11">
      <c r="A191" s="1">
        <v>190</v>
      </c>
      <c r="B191" s="1" t="s">
        <v>190</v>
      </c>
      <c r="C191" t="s">
        <v>440</v>
      </c>
      <c r="D191" t="s">
        <v>190</v>
      </c>
      <c r="E191" t="s">
        <v>440</v>
      </c>
      <c r="F191">
        <v>682</v>
      </c>
      <c r="G191" t="s">
        <v>552</v>
      </c>
      <c r="H191">
        <v>2</v>
      </c>
      <c r="I191">
        <v>1</v>
      </c>
      <c r="J191" t="s">
        <v>557</v>
      </c>
      <c r="K191" t="str">
        <f>VLOOKUP(F191,UNSD_met_list!$J$2:$K$250,2,0)</f>
        <v>Western Asia</v>
      </c>
    </row>
    <row r="192" spans="1:11">
      <c r="A192" s="1">
        <v>191</v>
      </c>
      <c r="B192" s="1" t="s">
        <v>191</v>
      </c>
      <c r="C192" t="s">
        <v>441</v>
      </c>
      <c r="D192" t="s">
        <v>191</v>
      </c>
      <c r="E192" t="s">
        <v>441</v>
      </c>
      <c r="F192">
        <v>729</v>
      </c>
      <c r="G192" t="s">
        <v>552</v>
      </c>
      <c r="H192">
        <v>3</v>
      </c>
      <c r="I192">
        <v>3</v>
      </c>
      <c r="J192" t="s">
        <v>559</v>
      </c>
      <c r="K192" t="str">
        <f>VLOOKUP(F192,UNSD_met_list!$J$2:$K$250,2,0)</f>
        <v>Northern Africa</v>
      </c>
    </row>
    <row r="193" spans="1:11">
      <c r="A193" s="1">
        <v>192</v>
      </c>
      <c r="B193" s="1" t="s">
        <v>192</v>
      </c>
      <c r="C193" t="s">
        <v>442</v>
      </c>
      <c r="D193" t="s">
        <v>192</v>
      </c>
      <c r="E193" t="s">
        <v>442</v>
      </c>
      <c r="F193">
        <v>686</v>
      </c>
      <c r="G193" t="s">
        <v>550</v>
      </c>
      <c r="H193">
        <v>3</v>
      </c>
      <c r="I193">
        <v>4</v>
      </c>
      <c r="J193" t="s">
        <v>558</v>
      </c>
      <c r="K193" t="str">
        <f>VLOOKUP(F193,UNSD_met_list!$J$2:$K$250,2,0)</f>
        <v>Western Africa</v>
      </c>
    </row>
    <row r="194" spans="1:11">
      <c r="A194" s="1">
        <v>193</v>
      </c>
      <c r="B194" s="1" t="s">
        <v>193</v>
      </c>
      <c r="C194" t="s">
        <v>443</v>
      </c>
      <c r="D194" t="s">
        <v>193</v>
      </c>
      <c r="E194" t="s">
        <v>443</v>
      </c>
      <c r="F194">
        <v>702</v>
      </c>
      <c r="G194" t="s">
        <v>556</v>
      </c>
      <c r="H194">
        <v>2</v>
      </c>
      <c r="I194">
        <v>1</v>
      </c>
      <c r="J194" t="s">
        <v>557</v>
      </c>
      <c r="K194" t="str">
        <f>VLOOKUP(F194,UNSD_met_list!$J$2:$K$250,2,0)</f>
        <v>South-eastern Asia</v>
      </c>
    </row>
    <row r="195" spans="1:11">
      <c r="A195" s="1">
        <v>194</v>
      </c>
      <c r="B195" s="1" t="s">
        <v>194</v>
      </c>
      <c r="C195" t="s">
        <v>444</v>
      </c>
      <c r="D195" t="s">
        <v>194</v>
      </c>
      <c r="E195" t="s">
        <v>531</v>
      </c>
      <c r="F195">
        <v>239</v>
      </c>
      <c r="G195" t="s">
        <v>548</v>
      </c>
      <c r="H195">
        <v>-999</v>
      </c>
      <c r="I195">
        <v>-999</v>
      </c>
      <c r="J195" t="s">
        <v>560</v>
      </c>
      <c r="K195" t="str">
        <f>VLOOKUP(F195,UNSD_met_list!$J$2:$K$250,2,0)</f>
        <v>South America</v>
      </c>
    </row>
    <row r="196" spans="1:11">
      <c r="A196" s="1">
        <v>195</v>
      </c>
      <c r="B196" s="1" t="s">
        <v>195</v>
      </c>
      <c r="C196" t="s">
        <v>445</v>
      </c>
      <c r="D196" t="s">
        <v>195</v>
      </c>
      <c r="E196" t="s">
        <v>532</v>
      </c>
      <c r="F196">
        <v>654</v>
      </c>
      <c r="G196" t="s">
        <v>550</v>
      </c>
      <c r="H196">
        <v>2</v>
      </c>
      <c r="I196">
        <v>-999</v>
      </c>
      <c r="J196" t="s">
        <v>560</v>
      </c>
      <c r="K196" t="str">
        <f>VLOOKUP(F196,UNSD_met_list!$J$2:$K$250,2,0)</f>
        <v>Western Africa</v>
      </c>
    </row>
    <row r="197" spans="1:11">
      <c r="A197" s="1">
        <v>196</v>
      </c>
      <c r="B197" s="1" t="s">
        <v>196</v>
      </c>
      <c r="C197" t="s">
        <v>446</v>
      </c>
      <c r="D197" t="s">
        <v>166</v>
      </c>
      <c r="E197" t="s">
        <v>417</v>
      </c>
      <c r="F197">
        <v>578</v>
      </c>
      <c r="G197" t="s">
        <v>551</v>
      </c>
      <c r="H197">
        <v>1</v>
      </c>
      <c r="I197">
        <v>1</v>
      </c>
      <c r="J197" t="s">
        <v>557</v>
      </c>
      <c r="K197" t="str">
        <f>VLOOKUP(F197,UNSD_met_list!$J$2:$K$250,2,0)</f>
        <v>Northern Europe</v>
      </c>
    </row>
    <row r="198" spans="1:11">
      <c r="A198" s="1">
        <v>197</v>
      </c>
      <c r="B198" s="1" t="s">
        <v>197</v>
      </c>
      <c r="C198" t="s">
        <v>447</v>
      </c>
      <c r="D198" t="s">
        <v>197</v>
      </c>
      <c r="E198" t="s">
        <v>447</v>
      </c>
      <c r="F198">
        <v>90</v>
      </c>
      <c r="G198" t="s">
        <v>553</v>
      </c>
      <c r="H198">
        <v>3</v>
      </c>
      <c r="I198">
        <v>3</v>
      </c>
      <c r="J198" t="s">
        <v>559</v>
      </c>
      <c r="K198" t="str">
        <f>VLOOKUP(F198,UNSD_met_list!$J$2:$K$250,2,0)</f>
        <v>Melanesia-Micronesia-Polynesia</v>
      </c>
    </row>
    <row r="199" spans="1:11">
      <c r="A199" s="1">
        <v>198</v>
      </c>
      <c r="B199" s="1" t="s">
        <v>198</v>
      </c>
      <c r="C199" t="s">
        <v>448</v>
      </c>
      <c r="D199" t="s">
        <v>198</v>
      </c>
      <c r="E199" t="s">
        <v>448</v>
      </c>
      <c r="F199">
        <v>694</v>
      </c>
      <c r="G199" t="s">
        <v>550</v>
      </c>
      <c r="H199">
        <v>3</v>
      </c>
      <c r="I199">
        <v>4</v>
      </c>
      <c r="J199" t="s">
        <v>558</v>
      </c>
      <c r="K199" t="str">
        <f>VLOOKUP(F199,UNSD_met_list!$J$2:$K$250,2,0)</f>
        <v>Western Africa</v>
      </c>
    </row>
    <row r="200" spans="1:11">
      <c r="A200" s="1">
        <v>199</v>
      </c>
      <c r="B200" s="1" t="s">
        <v>199</v>
      </c>
      <c r="C200" t="s">
        <v>449</v>
      </c>
      <c r="D200" t="s">
        <v>199</v>
      </c>
      <c r="E200" t="s">
        <v>449</v>
      </c>
      <c r="F200">
        <v>222</v>
      </c>
      <c r="G200" t="s">
        <v>548</v>
      </c>
      <c r="H200">
        <v>2</v>
      </c>
      <c r="I200">
        <v>3</v>
      </c>
      <c r="J200" t="s">
        <v>559</v>
      </c>
      <c r="K200" t="str">
        <f>VLOOKUP(F200,UNSD_met_list!$J$2:$K$250,2,0)</f>
        <v>Central America</v>
      </c>
    </row>
    <row r="201" spans="1:11">
      <c r="A201" s="1">
        <v>200</v>
      </c>
      <c r="B201" s="1" t="s">
        <v>200</v>
      </c>
      <c r="C201" t="s">
        <v>450</v>
      </c>
      <c r="D201" t="s">
        <v>200</v>
      </c>
      <c r="E201" t="s">
        <v>450</v>
      </c>
      <c r="F201">
        <v>674</v>
      </c>
      <c r="G201" t="s">
        <v>551</v>
      </c>
      <c r="H201">
        <v>1</v>
      </c>
      <c r="I201">
        <v>1</v>
      </c>
      <c r="J201" t="s">
        <v>557</v>
      </c>
      <c r="K201" t="str">
        <f>VLOOKUP(F201,UNSD_met_list!$J$2:$K$250,2,0)</f>
        <v>Southern Europe</v>
      </c>
    </row>
    <row r="202" spans="1:11">
      <c r="A202" s="1">
        <v>201</v>
      </c>
      <c r="B202" s="1" t="s">
        <v>201</v>
      </c>
      <c r="C202" t="s">
        <v>451</v>
      </c>
      <c r="D202" t="s">
        <v>201</v>
      </c>
      <c r="E202" t="s">
        <v>451</v>
      </c>
      <c r="F202">
        <v>706</v>
      </c>
      <c r="G202" t="s">
        <v>550</v>
      </c>
      <c r="H202">
        <v>3</v>
      </c>
      <c r="I202">
        <v>4</v>
      </c>
      <c r="J202" t="s">
        <v>558</v>
      </c>
      <c r="K202" t="str">
        <f>VLOOKUP(F202,UNSD_met_list!$J$2:$K$250,2,0)</f>
        <v>Eastern Africa</v>
      </c>
    </row>
    <row r="203" spans="1:11">
      <c r="A203" s="1">
        <v>202</v>
      </c>
      <c r="B203" s="1" t="s">
        <v>202</v>
      </c>
      <c r="C203" t="s">
        <v>452</v>
      </c>
      <c r="D203" t="s">
        <v>202</v>
      </c>
      <c r="E203" t="s">
        <v>452</v>
      </c>
      <c r="F203">
        <v>666</v>
      </c>
      <c r="G203" t="s">
        <v>555</v>
      </c>
      <c r="H203">
        <v>1</v>
      </c>
      <c r="I203">
        <v>-999</v>
      </c>
      <c r="J203" t="s">
        <v>560</v>
      </c>
      <c r="K203" t="str">
        <f>VLOOKUP(F203,UNSD_met_list!$J$2:$K$250,2,0)</f>
        <v>Northern America</v>
      </c>
    </row>
    <row r="204" spans="1:11">
      <c r="A204" s="1">
        <v>203</v>
      </c>
      <c r="B204" s="1" t="s">
        <v>203</v>
      </c>
      <c r="C204" t="s">
        <v>453</v>
      </c>
      <c r="D204" t="s">
        <v>203</v>
      </c>
      <c r="E204" t="s">
        <v>453</v>
      </c>
      <c r="F204">
        <v>688</v>
      </c>
      <c r="G204" t="s">
        <v>551</v>
      </c>
      <c r="H204">
        <v>1</v>
      </c>
      <c r="I204">
        <v>2</v>
      </c>
      <c r="J204" t="s">
        <v>561</v>
      </c>
      <c r="K204" t="str">
        <f>VLOOKUP(F204,UNSD_met_list!$J$2:$K$250,2,0)</f>
        <v>Southern Europe</v>
      </c>
    </row>
    <row r="205" spans="1:11">
      <c r="A205" s="1">
        <v>204</v>
      </c>
      <c r="B205" s="1" t="s">
        <v>204</v>
      </c>
      <c r="C205" t="s">
        <v>454</v>
      </c>
      <c r="D205" t="s">
        <v>204</v>
      </c>
      <c r="E205" t="s">
        <v>454</v>
      </c>
      <c r="F205">
        <v>728</v>
      </c>
      <c r="G205" t="s">
        <v>550</v>
      </c>
      <c r="H205">
        <v>3</v>
      </c>
      <c r="I205">
        <v>4</v>
      </c>
      <c r="J205" t="s">
        <v>558</v>
      </c>
      <c r="K205" t="str">
        <f>VLOOKUP(F205,UNSD_met_list!$J$2:$K$250,2,0)</f>
        <v>Eastern Africa</v>
      </c>
    </row>
    <row r="206" spans="1:11">
      <c r="A206" s="1">
        <v>205</v>
      </c>
      <c r="B206" s="1" t="s">
        <v>205</v>
      </c>
      <c r="C206" t="s">
        <v>508</v>
      </c>
      <c r="D206" t="s">
        <v>205</v>
      </c>
      <c r="E206" t="s">
        <v>508</v>
      </c>
      <c r="F206">
        <v>678</v>
      </c>
      <c r="G206" t="s">
        <v>550</v>
      </c>
      <c r="H206">
        <v>3</v>
      </c>
      <c r="I206">
        <v>3</v>
      </c>
      <c r="J206" t="s">
        <v>559</v>
      </c>
      <c r="K206" t="str">
        <f>VLOOKUP(F206,UNSD_met_list!$J$2:$K$250,2,0)</f>
        <v>Middle Africa</v>
      </c>
    </row>
    <row r="207" spans="1:11">
      <c r="A207" s="1">
        <v>206</v>
      </c>
      <c r="B207" s="1" t="s">
        <v>206</v>
      </c>
      <c r="C207" t="s">
        <v>455</v>
      </c>
      <c r="D207" t="s">
        <v>206</v>
      </c>
      <c r="E207" t="s">
        <v>455</v>
      </c>
      <c r="F207">
        <v>740</v>
      </c>
      <c r="G207" t="s">
        <v>548</v>
      </c>
      <c r="H207">
        <v>2</v>
      </c>
      <c r="I207">
        <v>2</v>
      </c>
      <c r="J207" t="s">
        <v>561</v>
      </c>
      <c r="K207" t="str">
        <f>VLOOKUP(F207,UNSD_met_list!$J$2:$K$250,2,0)</f>
        <v>South America</v>
      </c>
    </row>
    <row r="208" spans="1:11">
      <c r="A208" s="1">
        <v>207</v>
      </c>
      <c r="B208" s="1" t="s">
        <v>207</v>
      </c>
      <c r="C208" t="s">
        <v>456</v>
      </c>
      <c r="D208" t="s">
        <v>207</v>
      </c>
      <c r="E208" t="s">
        <v>456</v>
      </c>
      <c r="F208">
        <v>703</v>
      </c>
      <c r="G208" t="s">
        <v>551</v>
      </c>
      <c r="H208">
        <v>1</v>
      </c>
      <c r="I208">
        <v>1</v>
      </c>
      <c r="J208" t="s">
        <v>557</v>
      </c>
      <c r="K208" t="str">
        <f>VLOOKUP(F208,UNSD_met_list!$J$2:$K$250,2,0)</f>
        <v>Eastern Europe</v>
      </c>
    </row>
    <row r="209" spans="1:11">
      <c r="A209" s="1">
        <v>208</v>
      </c>
      <c r="B209" s="1" t="s">
        <v>208</v>
      </c>
      <c r="C209" t="s">
        <v>457</v>
      </c>
      <c r="D209" t="s">
        <v>208</v>
      </c>
      <c r="E209" t="s">
        <v>457</v>
      </c>
      <c r="F209">
        <v>705</v>
      </c>
      <c r="G209" t="s">
        <v>551</v>
      </c>
      <c r="H209">
        <v>1</v>
      </c>
      <c r="I209">
        <v>1</v>
      </c>
      <c r="J209" t="s">
        <v>557</v>
      </c>
      <c r="K209" t="str">
        <f>VLOOKUP(F209,UNSD_met_list!$J$2:$K$250,2,0)</f>
        <v>Southern Europe</v>
      </c>
    </row>
    <row r="210" spans="1:11">
      <c r="A210" s="1">
        <v>209</v>
      </c>
      <c r="B210" s="1" t="s">
        <v>209</v>
      </c>
      <c r="C210" t="s">
        <v>458</v>
      </c>
      <c r="D210" t="s">
        <v>209</v>
      </c>
      <c r="E210" t="s">
        <v>458</v>
      </c>
      <c r="F210">
        <v>752</v>
      </c>
      <c r="G210" t="s">
        <v>551</v>
      </c>
      <c r="H210">
        <v>1</v>
      </c>
      <c r="I210">
        <v>1</v>
      </c>
      <c r="J210" t="s">
        <v>557</v>
      </c>
      <c r="K210" t="str">
        <f>VLOOKUP(F210,UNSD_met_list!$J$2:$K$250,2,0)</f>
        <v>Northern Europe</v>
      </c>
    </row>
    <row r="211" spans="1:11">
      <c r="A211" s="1">
        <v>210</v>
      </c>
      <c r="B211" s="1" t="s">
        <v>210</v>
      </c>
      <c r="C211" t="s">
        <v>459</v>
      </c>
      <c r="D211" t="s">
        <v>210</v>
      </c>
      <c r="E211" t="s">
        <v>533</v>
      </c>
      <c r="F211">
        <v>748</v>
      </c>
      <c r="G211" t="s">
        <v>550</v>
      </c>
      <c r="H211">
        <v>2</v>
      </c>
      <c r="I211">
        <v>3</v>
      </c>
      <c r="J211" t="s">
        <v>559</v>
      </c>
      <c r="K211" t="str">
        <f>VLOOKUP(F211,UNSD_met_list!$J$2:$K$250,2,0)</f>
        <v>Southern Africa</v>
      </c>
    </row>
    <row r="212" spans="1:11">
      <c r="A212" s="1">
        <v>211</v>
      </c>
      <c r="B212" s="1" t="s">
        <v>211</v>
      </c>
      <c r="C212" t="s">
        <v>460</v>
      </c>
      <c r="D212" t="s">
        <v>211</v>
      </c>
      <c r="E212" t="s">
        <v>534</v>
      </c>
      <c r="F212">
        <v>534</v>
      </c>
      <c r="G212" t="s">
        <v>548</v>
      </c>
      <c r="H212">
        <v>2</v>
      </c>
      <c r="I212">
        <v>1</v>
      </c>
      <c r="J212" t="s">
        <v>557</v>
      </c>
      <c r="K212" t="str">
        <f>VLOOKUP(F212,UNSD_met_list!$J$2:$K$250,2,0)</f>
        <v>Caribbean</v>
      </c>
    </row>
    <row r="213" spans="1:11">
      <c r="A213" s="1">
        <v>212</v>
      </c>
      <c r="B213" s="1" t="s">
        <v>212</v>
      </c>
      <c r="C213" t="s">
        <v>461</v>
      </c>
      <c r="D213" t="s">
        <v>212</v>
      </c>
      <c r="E213" t="s">
        <v>461</v>
      </c>
      <c r="F213">
        <v>690</v>
      </c>
      <c r="G213" t="s">
        <v>550</v>
      </c>
      <c r="H213">
        <v>2</v>
      </c>
      <c r="I213">
        <v>1</v>
      </c>
      <c r="J213" t="s">
        <v>557</v>
      </c>
      <c r="K213" t="str">
        <f>VLOOKUP(F213,UNSD_met_list!$J$2:$K$250,2,0)</f>
        <v>Eastern Africa</v>
      </c>
    </row>
    <row r="214" spans="1:11">
      <c r="A214" s="1">
        <v>213</v>
      </c>
      <c r="B214" s="1" t="s">
        <v>213</v>
      </c>
      <c r="C214" t="s">
        <v>462</v>
      </c>
      <c r="D214" t="s">
        <v>213</v>
      </c>
      <c r="E214" t="s">
        <v>535</v>
      </c>
      <c r="F214">
        <v>760</v>
      </c>
      <c r="G214" t="s">
        <v>552</v>
      </c>
      <c r="H214">
        <v>2</v>
      </c>
      <c r="I214">
        <v>3</v>
      </c>
      <c r="J214" t="s">
        <v>559</v>
      </c>
      <c r="K214" t="str">
        <f>VLOOKUP(F214,UNSD_met_list!$J$2:$K$250,2,0)</f>
        <v>Western Asia</v>
      </c>
    </row>
    <row r="215" spans="1:11">
      <c r="A215" s="1">
        <v>214</v>
      </c>
      <c r="B215" s="1" t="s">
        <v>214</v>
      </c>
      <c r="C215" t="s">
        <v>463</v>
      </c>
      <c r="D215" t="s">
        <v>214</v>
      </c>
      <c r="E215" t="s">
        <v>463</v>
      </c>
      <c r="F215">
        <v>796</v>
      </c>
      <c r="G215" t="s">
        <v>548</v>
      </c>
      <c r="H215">
        <v>2</v>
      </c>
      <c r="I215">
        <v>1</v>
      </c>
      <c r="J215" t="s">
        <v>557</v>
      </c>
      <c r="K215" t="str">
        <f>VLOOKUP(F215,UNSD_met_list!$J$2:$K$250,2,0)</f>
        <v>Caribbean</v>
      </c>
    </row>
    <row r="216" spans="1:11">
      <c r="A216" s="1">
        <v>215</v>
      </c>
      <c r="B216" s="1" t="s">
        <v>215</v>
      </c>
      <c r="C216" t="s">
        <v>464</v>
      </c>
      <c r="D216" t="s">
        <v>215</v>
      </c>
      <c r="E216" t="s">
        <v>464</v>
      </c>
      <c r="F216">
        <v>148</v>
      </c>
      <c r="G216" t="s">
        <v>550</v>
      </c>
      <c r="H216">
        <v>3</v>
      </c>
      <c r="I216">
        <v>4</v>
      </c>
      <c r="J216" t="s">
        <v>558</v>
      </c>
      <c r="K216" t="str">
        <f>VLOOKUP(F216,UNSD_met_list!$J$2:$K$250,2,0)</f>
        <v>Middle Africa</v>
      </c>
    </row>
    <row r="217" spans="1:11">
      <c r="A217" s="1">
        <v>216</v>
      </c>
      <c r="B217" s="1" t="s">
        <v>216</v>
      </c>
      <c r="C217" t="s">
        <v>465</v>
      </c>
      <c r="D217" t="s">
        <v>216</v>
      </c>
      <c r="E217" t="s">
        <v>465</v>
      </c>
      <c r="F217">
        <v>768</v>
      </c>
      <c r="G217" t="s">
        <v>550</v>
      </c>
      <c r="H217">
        <v>3</v>
      </c>
      <c r="I217">
        <v>4</v>
      </c>
      <c r="J217" t="s">
        <v>558</v>
      </c>
      <c r="K217" t="str">
        <f>VLOOKUP(F217,UNSD_met_list!$J$2:$K$250,2,0)</f>
        <v>Western Africa</v>
      </c>
    </row>
    <row r="218" spans="1:11">
      <c r="A218" s="1">
        <v>217</v>
      </c>
      <c r="B218" s="1" t="s">
        <v>217</v>
      </c>
      <c r="C218" t="s">
        <v>466</v>
      </c>
      <c r="D218" t="s">
        <v>217</v>
      </c>
      <c r="E218" t="s">
        <v>466</v>
      </c>
      <c r="F218">
        <v>764</v>
      </c>
      <c r="G218" t="s">
        <v>556</v>
      </c>
      <c r="H218">
        <v>2</v>
      </c>
      <c r="I218">
        <v>2</v>
      </c>
      <c r="J218" t="s">
        <v>561</v>
      </c>
      <c r="K218" t="str">
        <f>VLOOKUP(F218,UNSD_met_list!$J$2:$K$250,2,0)</f>
        <v>South-eastern Asia</v>
      </c>
    </row>
    <row r="219" spans="1:11">
      <c r="A219" s="1">
        <v>218</v>
      </c>
      <c r="B219" s="1" t="s">
        <v>218</v>
      </c>
      <c r="C219" t="s">
        <v>467</v>
      </c>
      <c r="D219" t="s">
        <v>218</v>
      </c>
      <c r="E219" t="s">
        <v>467</v>
      </c>
      <c r="F219">
        <v>762</v>
      </c>
      <c r="G219" t="s">
        <v>549</v>
      </c>
      <c r="H219">
        <v>2</v>
      </c>
      <c r="I219">
        <v>3</v>
      </c>
      <c r="J219" t="s">
        <v>559</v>
      </c>
      <c r="K219" t="str">
        <f>VLOOKUP(F219,UNSD_met_list!$J$2:$K$250,2,0)</f>
        <v>Central Asia</v>
      </c>
    </row>
    <row r="220" spans="1:11">
      <c r="A220" s="1">
        <v>219</v>
      </c>
      <c r="B220" s="1" t="s">
        <v>219</v>
      </c>
      <c r="C220" t="s">
        <v>468</v>
      </c>
      <c r="D220" t="s">
        <v>219</v>
      </c>
      <c r="E220" t="s">
        <v>468</v>
      </c>
      <c r="F220">
        <v>772</v>
      </c>
      <c r="G220" t="s">
        <v>553</v>
      </c>
      <c r="H220">
        <v>2</v>
      </c>
      <c r="I220">
        <v>-999</v>
      </c>
      <c r="J220" t="s">
        <v>560</v>
      </c>
      <c r="K220" t="str">
        <f>VLOOKUP(F220,UNSD_met_list!$J$2:$K$250,2,0)</f>
        <v>Melanesia-Micronesia-Polynesia</v>
      </c>
    </row>
    <row r="221" spans="1:11">
      <c r="A221" s="1">
        <v>220</v>
      </c>
      <c r="B221" s="1" t="s">
        <v>220</v>
      </c>
      <c r="C221" t="s">
        <v>469</v>
      </c>
      <c r="D221" t="s">
        <v>220</v>
      </c>
      <c r="E221" t="s">
        <v>469</v>
      </c>
      <c r="F221">
        <v>795</v>
      </c>
      <c r="G221" t="s">
        <v>549</v>
      </c>
      <c r="H221">
        <v>2</v>
      </c>
      <c r="I221">
        <v>2</v>
      </c>
      <c r="J221" t="s">
        <v>561</v>
      </c>
      <c r="K221" t="str">
        <f>VLOOKUP(F221,UNSD_met_list!$J$2:$K$250,2,0)</f>
        <v>Central Asia</v>
      </c>
    </row>
    <row r="222" spans="1:11">
      <c r="A222" s="1">
        <v>221</v>
      </c>
      <c r="B222" s="1" t="s">
        <v>221</v>
      </c>
      <c r="C222" t="s">
        <v>470</v>
      </c>
      <c r="D222" t="s">
        <v>221</v>
      </c>
      <c r="E222" t="s">
        <v>470</v>
      </c>
      <c r="F222">
        <v>626</v>
      </c>
      <c r="G222" t="s">
        <v>556</v>
      </c>
      <c r="H222">
        <v>3</v>
      </c>
      <c r="I222">
        <v>3</v>
      </c>
      <c r="J222" t="s">
        <v>559</v>
      </c>
      <c r="K222" t="str">
        <f>VLOOKUP(F222,UNSD_met_list!$J$2:$K$250,2,0)</f>
        <v>South-eastern Asia</v>
      </c>
    </row>
    <row r="223" spans="1:11">
      <c r="A223" s="1">
        <v>222</v>
      </c>
      <c r="B223" s="1" t="s">
        <v>222</v>
      </c>
      <c r="C223" t="s">
        <v>471</v>
      </c>
      <c r="D223" t="s">
        <v>222</v>
      </c>
      <c r="E223" t="s">
        <v>471</v>
      </c>
      <c r="F223">
        <v>776</v>
      </c>
      <c r="G223" t="s">
        <v>553</v>
      </c>
      <c r="H223">
        <v>2</v>
      </c>
      <c r="I223">
        <v>2</v>
      </c>
      <c r="J223" t="s">
        <v>561</v>
      </c>
      <c r="K223" t="str">
        <f>VLOOKUP(F223,UNSD_met_list!$J$2:$K$250,2,0)</f>
        <v>Melanesia-Micronesia-Polynesia</v>
      </c>
    </row>
    <row r="224" spans="1:11">
      <c r="A224" s="1">
        <v>223</v>
      </c>
      <c r="B224" s="1" t="s">
        <v>223</v>
      </c>
      <c r="C224" t="s">
        <v>472</v>
      </c>
      <c r="D224" t="s">
        <v>223</v>
      </c>
      <c r="E224" t="s">
        <v>472</v>
      </c>
      <c r="F224">
        <v>780</v>
      </c>
      <c r="G224" t="s">
        <v>548</v>
      </c>
      <c r="H224">
        <v>2</v>
      </c>
      <c r="I224">
        <v>1</v>
      </c>
      <c r="J224" t="s">
        <v>557</v>
      </c>
      <c r="K224" t="str">
        <f>VLOOKUP(F224,UNSD_met_list!$J$2:$K$250,2,0)</f>
        <v>Caribbean</v>
      </c>
    </row>
    <row r="225" spans="1:11">
      <c r="A225" s="1">
        <v>224</v>
      </c>
      <c r="B225" s="1" t="s">
        <v>224</v>
      </c>
      <c r="C225" t="s">
        <v>473</v>
      </c>
      <c r="D225" t="s">
        <v>224</v>
      </c>
      <c r="E225" t="s">
        <v>473</v>
      </c>
      <c r="F225">
        <v>788</v>
      </c>
      <c r="G225" t="s">
        <v>552</v>
      </c>
      <c r="H225">
        <v>2</v>
      </c>
      <c r="I225">
        <v>3</v>
      </c>
      <c r="J225" t="s">
        <v>559</v>
      </c>
      <c r="K225" t="str">
        <f>VLOOKUP(F225,UNSD_met_list!$J$2:$K$250,2,0)</f>
        <v>Northern Africa</v>
      </c>
    </row>
    <row r="226" spans="1:11">
      <c r="A226" s="1">
        <v>225</v>
      </c>
      <c r="B226" s="1" t="s">
        <v>225</v>
      </c>
      <c r="C226" t="s">
        <v>474</v>
      </c>
      <c r="D226" t="s">
        <v>225</v>
      </c>
      <c r="E226" t="s">
        <v>474</v>
      </c>
      <c r="F226">
        <v>792</v>
      </c>
      <c r="G226" t="s">
        <v>552</v>
      </c>
      <c r="H226">
        <v>2</v>
      </c>
      <c r="I226">
        <v>2</v>
      </c>
      <c r="J226" t="s">
        <v>561</v>
      </c>
      <c r="K226" t="str">
        <f>VLOOKUP(F226,UNSD_met_list!$J$2:$K$250,2,0)</f>
        <v>Western Asia</v>
      </c>
    </row>
    <row r="227" spans="1:11">
      <c r="A227" s="1">
        <v>226</v>
      </c>
      <c r="B227" s="1" t="s">
        <v>226</v>
      </c>
      <c r="C227" t="s">
        <v>475</v>
      </c>
      <c r="D227" t="s">
        <v>226</v>
      </c>
      <c r="E227" t="s">
        <v>475</v>
      </c>
      <c r="F227">
        <v>798</v>
      </c>
      <c r="G227" t="s">
        <v>553</v>
      </c>
      <c r="H227">
        <v>3</v>
      </c>
      <c r="I227">
        <v>2</v>
      </c>
      <c r="J227" t="s">
        <v>561</v>
      </c>
      <c r="K227" t="str">
        <f>VLOOKUP(F227,UNSD_met_list!$J$2:$K$250,2,0)</f>
        <v>Melanesia-Micronesia-Polynesia</v>
      </c>
    </row>
    <row r="228" spans="1:11">
      <c r="A228" s="1">
        <v>227</v>
      </c>
      <c r="B228" s="1" t="s">
        <v>227</v>
      </c>
      <c r="C228" t="s">
        <v>476</v>
      </c>
      <c r="D228" t="s">
        <v>227</v>
      </c>
      <c r="E228" t="s">
        <v>544</v>
      </c>
      <c r="F228">
        <v>158</v>
      </c>
      <c r="G228" t="s">
        <v>556</v>
      </c>
      <c r="H228">
        <v>2</v>
      </c>
      <c r="I228">
        <v>1</v>
      </c>
      <c r="J228" t="s">
        <v>557</v>
      </c>
      <c r="K228" t="s">
        <v>721</v>
      </c>
    </row>
    <row r="229" spans="1:11">
      <c r="A229" s="1">
        <v>228</v>
      </c>
      <c r="B229" s="1" t="s">
        <v>228</v>
      </c>
      <c r="C229" t="s">
        <v>477</v>
      </c>
      <c r="D229" t="s">
        <v>228</v>
      </c>
      <c r="E229" t="s">
        <v>536</v>
      </c>
      <c r="F229">
        <v>834</v>
      </c>
      <c r="G229" t="s">
        <v>550</v>
      </c>
      <c r="H229">
        <v>3</v>
      </c>
      <c r="I229">
        <v>4</v>
      </c>
      <c r="J229" t="s">
        <v>558</v>
      </c>
      <c r="K229" t="str">
        <f>VLOOKUP(F229,UNSD_met_list!$J$2:$K$250,2,0)</f>
        <v>Eastern Africa</v>
      </c>
    </row>
    <row r="230" spans="1:11">
      <c r="A230" s="1">
        <v>229</v>
      </c>
      <c r="B230" s="1" t="s">
        <v>229</v>
      </c>
      <c r="C230" t="s">
        <v>478</v>
      </c>
      <c r="D230" t="s">
        <v>229</v>
      </c>
      <c r="E230" t="s">
        <v>478</v>
      </c>
      <c r="F230">
        <v>800</v>
      </c>
      <c r="G230" t="s">
        <v>550</v>
      </c>
      <c r="H230">
        <v>3</v>
      </c>
      <c r="I230">
        <v>4</v>
      </c>
      <c r="J230" t="s">
        <v>558</v>
      </c>
      <c r="K230" t="str">
        <f>VLOOKUP(F230,UNSD_met_list!$J$2:$K$250,2,0)</f>
        <v>Eastern Africa</v>
      </c>
    </row>
    <row r="231" spans="1:11">
      <c r="A231" s="1">
        <v>230</v>
      </c>
      <c r="B231" s="1" t="s">
        <v>230</v>
      </c>
      <c r="C231" t="s">
        <v>479</v>
      </c>
      <c r="D231" t="s">
        <v>230</v>
      </c>
      <c r="E231" t="s">
        <v>479</v>
      </c>
      <c r="F231">
        <v>804</v>
      </c>
      <c r="G231" t="s">
        <v>551</v>
      </c>
      <c r="H231">
        <v>1</v>
      </c>
      <c r="I231">
        <v>3</v>
      </c>
      <c r="J231" t="s">
        <v>559</v>
      </c>
      <c r="K231" t="str">
        <f>VLOOKUP(F231,UNSD_met_list!$J$2:$K$250,2,0)</f>
        <v>Eastern Europe</v>
      </c>
    </row>
    <row r="232" spans="1:11">
      <c r="A232" s="1">
        <v>231</v>
      </c>
      <c r="B232" s="1" t="s">
        <v>231</v>
      </c>
      <c r="C232" t="s">
        <v>480</v>
      </c>
      <c r="D232" t="s">
        <v>233</v>
      </c>
      <c r="E232" t="s">
        <v>537</v>
      </c>
      <c r="F232">
        <v>840</v>
      </c>
      <c r="G232" t="s">
        <v>553</v>
      </c>
      <c r="H232">
        <v>1</v>
      </c>
      <c r="I232">
        <v>1</v>
      </c>
      <c r="J232" t="s">
        <v>560</v>
      </c>
      <c r="K232" t="str">
        <f>VLOOKUP(F232,UNSD_met_list!$J$2:$K$250,2,0)</f>
        <v>Northern America</v>
      </c>
    </row>
    <row r="233" spans="1:11">
      <c r="A233" s="1">
        <v>232</v>
      </c>
      <c r="B233" s="1" t="s">
        <v>232</v>
      </c>
      <c r="C233" t="s">
        <v>481</v>
      </c>
      <c r="D233" t="s">
        <v>232</v>
      </c>
      <c r="E233" t="s">
        <v>481</v>
      </c>
      <c r="F233">
        <v>858</v>
      </c>
      <c r="G233" t="s">
        <v>548</v>
      </c>
      <c r="H233">
        <v>2</v>
      </c>
      <c r="I233">
        <v>1</v>
      </c>
      <c r="J233" t="s">
        <v>557</v>
      </c>
      <c r="K233" t="str">
        <f>VLOOKUP(F233,UNSD_met_list!$J$2:$K$250,2,0)</f>
        <v>South America</v>
      </c>
    </row>
    <row r="234" spans="1:11">
      <c r="A234" s="1">
        <v>233</v>
      </c>
      <c r="B234" s="1" t="s">
        <v>233</v>
      </c>
      <c r="C234" t="s">
        <v>482</v>
      </c>
      <c r="D234" t="s">
        <v>233</v>
      </c>
      <c r="E234" t="s">
        <v>537</v>
      </c>
      <c r="F234">
        <v>840</v>
      </c>
      <c r="G234" t="s">
        <v>555</v>
      </c>
      <c r="H234">
        <v>1</v>
      </c>
      <c r="I234">
        <v>1</v>
      </c>
      <c r="J234" t="s">
        <v>557</v>
      </c>
      <c r="K234" t="str">
        <f>VLOOKUP(F234,UNSD_met_list!$J$2:$K$250,2,0)</f>
        <v>Northern America</v>
      </c>
    </row>
    <row r="235" spans="1:11">
      <c r="A235" s="1">
        <v>234</v>
      </c>
      <c r="B235" s="1" t="s">
        <v>234</v>
      </c>
      <c r="C235" t="s">
        <v>483</v>
      </c>
      <c r="D235" t="s">
        <v>234</v>
      </c>
      <c r="E235" t="s">
        <v>483</v>
      </c>
      <c r="F235">
        <v>860</v>
      </c>
      <c r="G235" t="s">
        <v>549</v>
      </c>
      <c r="H235">
        <v>2</v>
      </c>
      <c r="I235">
        <v>3</v>
      </c>
      <c r="J235" t="s">
        <v>559</v>
      </c>
      <c r="K235" t="str">
        <f>VLOOKUP(F235,UNSD_met_list!$J$2:$K$250,2,0)</f>
        <v>Central Asia</v>
      </c>
    </row>
    <row r="236" spans="1:11">
      <c r="A236" s="1">
        <v>235</v>
      </c>
      <c r="B236" s="1" t="s">
        <v>235</v>
      </c>
      <c r="C236" t="s">
        <v>484</v>
      </c>
      <c r="D236" t="s">
        <v>235</v>
      </c>
      <c r="E236" t="s">
        <v>538</v>
      </c>
      <c r="F236">
        <v>336</v>
      </c>
      <c r="G236" t="s">
        <v>551</v>
      </c>
      <c r="H236">
        <v>1</v>
      </c>
      <c r="I236">
        <v>-999</v>
      </c>
      <c r="J236" t="s">
        <v>560</v>
      </c>
      <c r="K236" t="str">
        <f>VLOOKUP(F236,UNSD_met_list!$J$2:$K$250,2,0)</f>
        <v>Southern Europe</v>
      </c>
    </row>
    <row r="237" spans="1:11">
      <c r="A237" s="1">
        <v>236</v>
      </c>
      <c r="B237" s="1" t="s">
        <v>236</v>
      </c>
      <c r="C237" t="s">
        <v>485</v>
      </c>
      <c r="D237" t="s">
        <v>236</v>
      </c>
      <c r="E237" t="s">
        <v>485</v>
      </c>
      <c r="F237">
        <v>670</v>
      </c>
      <c r="G237" t="s">
        <v>548</v>
      </c>
      <c r="H237">
        <v>2</v>
      </c>
      <c r="I237">
        <v>2</v>
      </c>
      <c r="J237" t="s">
        <v>561</v>
      </c>
      <c r="K237" t="str">
        <f>VLOOKUP(F237,UNSD_met_list!$J$2:$K$250,2,0)</f>
        <v>Caribbean</v>
      </c>
    </row>
    <row r="238" spans="1:11">
      <c r="A238" s="1">
        <v>237</v>
      </c>
      <c r="B238" s="1" t="s">
        <v>237</v>
      </c>
      <c r="C238" t="s">
        <v>486</v>
      </c>
      <c r="D238" t="s">
        <v>237</v>
      </c>
      <c r="E238" t="s">
        <v>539</v>
      </c>
      <c r="F238">
        <v>862</v>
      </c>
      <c r="G238" t="s">
        <v>548</v>
      </c>
      <c r="H238">
        <v>2</v>
      </c>
      <c r="I238">
        <v>2</v>
      </c>
      <c r="J238" t="s">
        <v>561</v>
      </c>
      <c r="K238" t="str">
        <f>VLOOKUP(F238,UNSD_met_list!$J$2:$K$250,2,0)</f>
        <v>South America</v>
      </c>
    </row>
    <row r="239" spans="1:11">
      <c r="A239" s="1">
        <v>238</v>
      </c>
      <c r="B239" s="1" t="s">
        <v>238</v>
      </c>
      <c r="C239" t="s">
        <v>487</v>
      </c>
      <c r="D239" t="s">
        <v>238</v>
      </c>
      <c r="E239" t="s">
        <v>487</v>
      </c>
      <c r="F239">
        <v>92</v>
      </c>
      <c r="G239" t="s">
        <v>548</v>
      </c>
      <c r="H239">
        <v>2</v>
      </c>
      <c r="I239">
        <v>1</v>
      </c>
      <c r="J239" t="s">
        <v>557</v>
      </c>
      <c r="K239" t="str">
        <f>VLOOKUP(F239,UNSD_met_list!$J$2:$K$250,2,0)</f>
        <v>Caribbean</v>
      </c>
    </row>
    <row r="240" spans="1:11">
      <c r="A240" s="1">
        <v>239</v>
      </c>
      <c r="B240" s="1" t="s">
        <v>239</v>
      </c>
      <c r="C240" t="s">
        <v>488</v>
      </c>
      <c r="D240" t="s">
        <v>239</v>
      </c>
      <c r="E240" t="s">
        <v>540</v>
      </c>
      <c r="F240">
        <v>850</v>
      </c>
      <c r="G240" t="s">
        <v>548</v>
      </c>
      <c r="H240">
        <v>2</v>
      </c>
      <c r="I240">
        <v>1</v>
      </c>
      <c r="J240" t="s">
        <v>557</v>
      </c>
      <c r="K240" t="str">
        <f>VLOOKUP(F240,UNSD_met_list!$J$2:$K$250,2,0)</f>
        <v>Caribbean</v>
      </c>
    </row>
    <row r="241" spans="1:11">
      <c r="A241" s="1">
        <v>240</v>
      </c>
      <c r="B241" s="1" t="s">
        <v>240</v>
      </c>
      <c r="C241" t="s">
        <v>489</v>
      </c>
      <c r="D241" t="s">
        <v>240</v>
      </c>
      <c r="E241" t="s">
        <v>541</v>
      </c>
      <c r="F241">
        <v>704</v>
      </c>
      <c r="G241" t="s">
        <v>556</v>
      </c>
      <c r="H241">
        <v>2</v>
      </c>
      <c r="I241">
        <v>3</v>
      </c>
      <c r="J241" t="s">
        <v>559</v>
      </c>
      <c r="K241" t="str">
        <f>VLOOKUP(F241,UNSD_met_list!$J$2:$K$250,2,0)</f>
        <v>South-eastern Asia</v>
      </c>
    </row>
    <row r="242" spans="1:11">
      <c r="A242" s="1">
        <v>241</v>
      </c>
      <c r="B242" s="1" t="s">
        <v>241</v>
      </c>
      <c r="C242" t="s">
        <v>490</v>
      </c>
      <c r="D242" t="s">
        <v>241</v>
      </c>
      <c r="E242" t="s">
        <v>490</v>
      </c>
      <c r="F242">
        <v>548</v>
      </c>
      <c r="G242" t="s">
        <v>553</v>
      </c>
      <c r="H242">
        <v>3</v>
      </c>
      <c r="I242">
        <v>3</v>
      </c>
      <c r="J242" t="s">
        <v>559</v>
      </c>
      <c r="K242" t="str">
        <f>VLOOKUP(F242,UNSD_met_list!$J$2:$K$250,2,0)</f>
        <v>Melanesia-Micronesia-Polynesia</v>
      </c>
    </row>
    <row r="243" spans="1:11">
      <c r="A243" s="1">
        <v>242</v>
      </c>
      <c r="B243" s="1" t="s">
        <v>242</v>
      </c>
      <c r="C243" t="s">
        <v>491</v>
      </c>
      <c r="D243" t="s">
        <v>242</v>
      </c>
      <c r="E243" t="s">
        <v>542</v>
      </c>
      <c r="F243">
        <v>876</v>
      </c>
      <c r="G243" t="s">
        <v>553</v>
      </c>
      <c r="H243">
        <v>2</v>
      </c>
      <c r="I243">
        <v>-999</v>
      </c>
      <c r="J243" t="s">
        <v>560</v>
      </c>
      <c r="K243" t="str">
        <f>VLOOKUP(F243,UNSD_met_list!$J$2:$K$250,2,0)</f>
        <v>Melanesia-Micronesia-Polynesia</v>
      </c>
    </row>
    <row r="244" spans="1:11">
      <c r="A244" s="1">
        <v>243</v>
      </c>
      <c r="B244" s="1" t="s">
        <v>243</v>
      </c>
      <c r="C244" t="s">
        <v>492</v>
      </c>
      <c r="D244" t="s">
        <v>243</v>
      </c>
      <c r="E244" t="s">
        <v>492</v>
      </c>
      <c r="F244">
        <v>882</v>
      </c>
      <c r="G244" t="s">
        <v>553</v>
      </c>
      <c r="H244">
        <v>2</v>
      </c>
      <c r="I244">
        <v>2</v>
      </c>
      <c r="J244" t="s">
        <v>561</v>
      </c>
      <c r="K244" t="str">
        <f>VLOOKUP(F244,UNSD_met_list!$J$2:$K$250,2,0)</f>
        <v>Melanesia-Micronesia-Polynesia</v>
      </c>
    </row>
    <row r="245" spans="1:11">
      <c r="A245" s="1">
        <v>244</v>
      </c>
      <c r="B245" s="1" t="s">
        <v>244</v>
      </c>
      <c r="C245" t="s">
        <v>493</v>
      </c>
      <c r="D245" t="s">
        <v>58</v>
      </c>
      <c r="E245" t="s">
        <v>310</v>
      </c>
      <c r="F245">
        <v>196</v>
      </c>
      <c r="G245" t="s">
        <v>552</v>
      </c>
      <c r="H245">
        <v>2</v>
      </c>
      <c r="I245">
        <v>1</v>
      </c>
      <c r="J245" t="s">
        <v>557</v>
      </c>
      <c r="K245" t="str">
        <f>VLOOKUP(F245,UNSD_met_list!$J$2:$K$250,2,0)</f>
        <v>Western Asia</v>
      </c>
    </row>
    <row r="246" spans="1:11">
      <c r="A246" s="1">
        <v>245</v>
      </c>
      <c r="B246" s="1" t="s">
        <v>245</v>
      </c>
      <c r="C246" t="s">
        <v>494</v>
      </c>
      <c r="D246">
        <v>-999</v>
      </c>
      <c r="E246">
        <v>-999</v>
      </c>
      <c r="F246" t="e">
        <v>#N/A</v>
      </c>
      <c r="G246" t="e">
        <v>#N/A</v>
      </c>
      <c r="H246" t="e">
        <v>#N/A</v>
      </c>
      <c r="I246" t="e">
        <v>#N/A</v>
      </c>
      <c r="J246" t="s">
        <v>560</v>
      </c>
      <c r="K246" t="e">
        <f>VLOOKUP(F246,UNSD_met_list!$J$2:$K$250,2,0)</f>
        <v>#N/A</v>
      </c>
    </row>
    <row r="247" spans="1:11">
      <c r="A247" s="1">
        <v>246</v>
      </c>
      <c r="B247" s="1" t="s">
        <v>246</v>
      </c>
      <c r="C247" t="s">
        <v>495</v>
      </c>
      <c r="D247">
        <v>-999</v>
      </c>
      <c r="E247">
        <v>-999</v>
      </c>
      <c r="F247" t="e">
        <v>#N/A</v>
      </c>
      <c r="G247" t="e">
        <v>#N/A</v>
      </c>
      <c r="H247" t="e">
        <v>#N/A</v>
      </c>
      <c r="I247" t="e">
        <v>#N/A</v>
      </c>
      <c r="J247" t="s">
        <v>560</v>
      </c>
      <c r="K247" t="e">
        <f>VLOOKUP(F247,UNSD_met_list!$J$2:$K$250,2,0)</f>
        <v>#N/A</v>
      </c>
    </row>
    <row r="248" spans="1:11">
      <c r="A248" s="1">
        <v>247</v>
      </c>
      <c r="B248" s="1" t="s">
        <v>247</v>
      </c>
      <c r="C248" t="s">
        <v>496</v>
      </c>
      <c r="D248" t="s">
        <v>510</v>
      </c>
      <c r="E248" t="s">
        <v>543</v>
      </c>
      <c r="F248">
        <v>412</v>
      </c>
      <c r="G248" t="s">
        <v>551</v>
      </c>
      <c r="H248" t="e">
        <v>#N/A</v>
      </c>
      <c r="I248" t="e">
        <v>#N/A</v>
      </c>
      <c r="J248" t="s">
        <v>559</v>
      </c>
      <c r="K248" t="s">
        <v>807</v>
      </c>
    </row>
    <row r="249" spans="1:11">
      <c r="A249" s="1">
        <v>248</v>
      </c>
      <c r="B249" s="1" t="s">
        <v>248</v>
      </c>
      <c r="C249" t="s">
        <v>497</v>
      </c>
      <c r="D249" t="s">
        <v>44</v>
      </c>
      <c r="E249" t="s">
        <v>298</v>
      </c>
      <c r="F249">
        <v>156</v>
      </c>
      <c r="G249" t="s">
        <v>556</v>
      </c>
      <c r="H249">
        <v>2</v>
      </c>
      <c r="I249">
        <v>2</v>
      </c>
      <c r="J249" t="e">
        <v>#N/A</v>
      </c>
      <c r="K249" t="str">
        <f>VLOOKUP(F249,UNSD_met_list!$J$2:$K$250,2,0)</f>
        <v>Eastern Asia</v>
      </c>
    </row>
    <row r="250" spans="1:11">
      <c r="A250" s="1">
        <v>249</v>
      </c>
      <c r="B250" s="1" t="s">
        <v>249</v>
      </c>
      <c r="C250" t="s">
        <v>498</v>
      </c>
      <c r="D250">
        <v>-999</v>
      </c>
      <c r="E250">
        <v>-999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 t="e">
        <f>VLOOKUP(F250,UNSD_met_list!$J$2:$K$250,2,0)</f>
        <v>#N/A</v>
      </c>
    </row>
    <row r="251" spans="1:11">
      <c r="A251" s="1">
        <v>250</v>
      </c>
      <c r="B251" s="1" t="s">
        <v>250</v>
      </c>
      <c r="C251" t="s">
        <v>499</v>
      </c>
      <c r="D251" t="s">
        <v>250</v>
      </c>
      <c r="E251" t="s">
        <v>499</v>
      </c>
      <c r="F251">
        <v>887</v>
      </c>
      <c r="G251" t="s">
        <v>552</v>
      </c>
      <c r="H251">
        <v>3</v>
      </c>
      <c r="I251">
        <v>3</v>
      </c>
      <c r="J251" t="s">
        <v>559</v>
      </c>
      <c r="K251" t="str">
        <f>VLOOKUP(F251,UNSD_met_list!$J$2:$K$250,2,0)</f>
        <v>Western Asia</v>
      </c>
    </row>
    <row r="252" spans="1:11">
      <c r="A252" s="1">
        <v>251</v>
      </c>
      <c r="B252" s="1" t="s">
        <v>251</v>
      </c>
      <c r="C252" t="s">
        <v>500</v>
      </c>
      <c r="D252" t="s">
        <v>251</v>
      </c>
      <c r="E252" t="s">
        <v>500</v>
      </c>
      <c r="F252">
        <v>710</v>
      </c>
      <c r="G252" t="s">
        <v>550</v>
      </c>
      <c r="H252">
        <v>2</v>
      </c>
      <c r="I252">
        <v>2</v>
      </c>
      <c r="J252" t="s">
        <v>561</v>
      </c>
      <c r="K252" t="str">
        <f>VLOOKUP(F252,UNSD_met_list!$J$2:$K$250,2,0)</f>
        <v>Southern Africa</v>
      </c>
    </row>
    <row r="253" spans="1:11">
      <c r="A253" s="1">
        <v>252</v>
      </c>
      <c r="B253" s="1" t="s">
        <v>252</v>
      </c>
      <c r="C253" t="s">
        <v>501</v>
      </c>
      <c r="D253" t="s">
        <v>252</v>
      </c>
      <c r="E253" t="s">
        <v>501</v>
      </c>
      <c r="F253">
        <v>894</v>
      </c>
      <c r="G253" t="s">
        <v>550</v>
      </c>
      <c r="H253">
        <v>3</v>
      </c>
      <c r="I253">
        <v>3</v>
      </c>
      <c r="J253" t="s">
        <v>559</v>
      </c>
      <c r="K253" t="str">
        <f>VLOOKUP(F253,UNSD_met_list!$J$2:$K$250,2,0)</f>
        <v>Eastern Africa</v>
      </c>
    </row>
    <row r="254" spans="1:11">
      <c r="A254" s="1">
        <v>253</v>
      </c>
      <c r="B254" s="1" t="s">
        <v>253</v>
      </c>
      <c r="C254" t="s">
        <v>502</v>
      </c>
      <c r="D254" t="s">
        <v>58</v>
      </c>
      <c r="E254" t="s">
        <v>310</v>
      </c>
      <c r="F254">
        <v>196</v>
      </c>
      <c r="G254" t="s">
        <v>552</v>
      </c>
      <c r="H254">
        <v>2</v>
      </c>
      <c r="I254">
        <v>1</v>
      </c>
      <c r="J254" t="s">
        <v>557</v>
      </c>
      <c r="K254" t="str">
        <f>VLOOKUP(F254,UNSD_met_list!$J$2:$K$250,2,0)</f>
        <v>Western Asia</v>
      </c>
    </row>
    <row r="255" spans="1:11">
      <c r="A255" s="1">
        <v>254</v>
      </c>
      <c r="B255" s="1" t="s">
        <v>254</v>
      </c>
      <c r="C255" t="s">
        <v>503</v>
      </c>
      <c r="D255" t="s">
        <v>254</v>
      </c>
      <c r="E255" t="s">
        <v>503</v>
      </c>
      <c r="F255">
        <v>716</v>
      </c>
      <c r="G255" t="s">
        <v>550</v>
      </c>
      <c r="H255">
        <v>2</v>
      </c>
      <c r="I255">
        <v>4</v>
      </c>
      <c r="J255" t="s">
        <v>558</v>
      </c>
      <c r="K255" t="str">
        <f>VLOOKUP(F255,UNSD_met_list!$J$2:$K$250,2,0)</f>
        <v>Eastern Africa</v>
      </c>
    </row>
  </sheetData>
  <sortState xmlns:xlrd2="http://schemas.microsoft.com/office/spreadsheetml/2017/richdata2" ref="A2:B264">
    <sortCondition ref="A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F9D5-AEEE-409C-A5C1-E675033D295D}">
  <dimension ref="A3:A25"/>
  <sheetViews>
    <sheetView workbookViewId="0">
      <selection activeCell="A5" sqref="A4:A24"/>
      <pivotSelection pane="bottomRight" showHeader="1" axis="axisRow" activeRow="4" previousRow="4" click="1" r:id="rId1">
        <pivotArea dataOnly="0" labelOnly="1" outline="0" fieldPosition="0">
          <references count="1">
            <reference field="10" count="0"/>
          </references>
        </pivotArea>
      </pivotSelection>
    </sheetView>
  </sheetViews>
  <sheetFormatPr defaultRowHeight="12.75"/>
  <cols>
    <col min="1" max="2" width="27.06640625" bestFit="1" customWidth="1"/>
  </cols>
  <sheetData>
    <row r="3" spans="1:1">
      <c r="A3" s="9" t="s">
        <v>572</v>
      </c>
    </row>
    <row r="4" spans="1:1">
      <c r="A4" t="s">
        <v>554</v>
      </c>
    </row>
    <row r="5" spans="1:1">
      <c r="A5" t="s">
        <v>651</v>
      </c>
    </row>
    <row r="6" spans="1:1">
      <c r="A6" t="s">
        <v>681</v>
      </c>
    </row>
    <row r="7" spans="1:1">
      <c r="A7" t="s">
        <v>715</v>
      </c>
    </row>
    <row r="8" spans="1:1">
      <c r="A8" t="s">
        <v>592</v>
      </c>
    </row>
    <row r="9" spans="1:1">
      <c r="A9" t="s">
        <v>721</v>
      </c>
    </row>
    <row r="10" spans="1:1">
      <c r="A10" t="s">
        <v>775</v>
      </c>
    </row>
    <row r="11" spans="1:1">
      <c r="A11" t="s">
        <v>870</v>
      </c>
    </row>
    <row r="12" spans="1:1">
      <c r="A12" t="s">
        <v>615</v>
      </c>
    </row>
    <row r="13" spans="1:1">
      <c r="A13" t="s">
        <v>582</v>
      </c>
    </row>
    <row r="14" spans="1:1">
      <c r="A14" t="s">
        <v>555</v>
      </c>
    </row>
    <row r="15" spans="1:1">
      <c r="A15" t="s">
        <v>786</v>
      </c>
    </row>
    <row r="16" spans="1:1">
      <c r="A16" t="s">
        <v>690</v>
      </c>
    </row>
    <row r="17" spans="1:1">
      <c r="A17" t="s">
        <v>734</v>
      </c>
    </row>
    <row r="18" spans="1:1">
      <c r="A18" t="s">
        <v>625</v>
      </c>
    </row>
    <row r="19" spans="1:1">
      <c r="A19" t="s">
        <v>746</v>
      </c>
    </row>
    <row r="20" spans="1:1">
      <c r="A20" t="s">
        <v>807</v>
      </c>
    </row>
    <row r="21" spans="1:1">
      <c r="A21" t="s">
        <v>631</v>
      </c>
    </row>
    <row r="22" spans="1:1">
      <c r="A22" t="s">
        <v>756</v>
      </c>
    </row>
    <row r="23" spans="1:1">
      <c r="A23" t="s">
        <v>824</v>
      </c>
    </row>
    <row r="24" spans="1:1">
      <c r="A24" t="s">
        <v>894</v>
      </c>
    </row>
    <row r="25" spans="1:1">
      <c r="A25" t="s">
        <v>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50"/>
  <sheetViews>
    <sheetView workbookViewId="0">
      <selection activeCell="F4" sqref="A1:S250"/>
    </sheetView>
  </sheetViews>
  <sheetFormatPr defaultRowHeight="14.25"/>
  <cols>
    <col min="1" max="1" width="12.46484375" style="5" customWidth="1"/>
    <col min="2" max="2" width="17" style="5" customWidth="1"/>
    <col min="3" max="5" width="12.46484375" style="5" customWidth="1"/>
    <col min="6" max="6" width="17" style="5" customWidth="1"/>
    <col min="7" max="7" width="29.33203125" style="5" customWidth="1"/>
    <col min="8" max="8" width="35.265625" style="5" customWidth="1"/>
    <col min="9" max="9" width="27.265625" style="5" customWidth="1"/>
    <col min="10" max="10" width="9.06640625" style="5" customWidth="1"/>
    <col min="11" max="11" width="30.33203125" style="5" customWidth="1"/>
    <col min="12" max="12" width="50" style="5" customWidth="1"/>
    <col min="13" max="13" width="9.06640625" style="5" customWidth="1"/>
    <col min="14" max="15" width="17" style="5" customWidth="1"/>
    <col min="16" max="16" width="35.265625" style="5" customWidth="1"/>
    <col min="17" max="17" width="44.33203125" style="5" customWidth="1"/>
    <col min="18" max="18" width="42.06640625" style="5" customWidth="1"/>
    <col min="19" max="19" width="36.33203125" style="5" customWidth="1"/>
    <col min="20" max="257" width="9" style="5"/>
    <col min="258" max="258" width="12.46484375" style="5" customWidth="1"/>
    <col min="259" max="259" width="17" style="5" customWidth="1"/>
    <col min="260" max="262" width="12.46484375" style="5" customWidth="1"/>
    <col min="263" max="263" width="17" style="5" customWidth="1"/>
    <col min="264" max="264" width="29.33203125" style="5" customWidth="1"/>
    <col min="265" max="265" width="35.265625" style="5" customWidth="1"/>
    <col min="266" max="267" width="27.265625" style="5" customWidth="1"/>
    <col min="268" max="268" width="50" style="5" customWidth="1"/>
    <col min="269" max="269" width="9.06640625" style="5" customWidth="1"/>
    <col min="270" max="271" width="17" style="5" customWidth="1"/>
    <col min="272" max="272" width="35.265625" style="5" customWidth="1"/>
    <col min="273" max="273" width="44.33203125" style="5" customWidth="1"/>
    <col min="274" max="274" width="42.06640625" style="5" customWidth="1"/>
    <col min="275" max="275" width="36.33203125" style="5" customWidth="1"/>
    <col min="276" max="513" width="9" style="5"/>
    <col min="514" max="514" width="12.46484375" style="5" customWidth="1"/>
    <col min="515" max="515" width="17" style="5" customWidth="1"/>
    <col min="516" max="518" width="12.46484375" style="5" customWidth="1"/>
    <col min="519" max="519" width="17" style="5" customWidth="1"/>
    <col min="520" max="520" width="29.33203125" style="5" customWidth="1"/>
    <col min="521" max="521" width="35.265625" style="5" customWidth="1"/>
    <col min="522" max="523" width="27.265625" style="5" customWidth="1"/>
    <col min="524" max="524" width="50" style="5" customWidth="1"/>
    <col min="525" max="525" width="9.06640625" style="5" customWidth="1"/>
    <col min="526" max="527" width="17" style="5" customWidth="1"/>
    <col min="528" max="528" width="35.265625" style="5" customWidth="1"/>
    <col min="529" max="529" width="44.33203125" style="5" customWidth="1"/>
    <col min="530" max="530" width="42.06640625" style="5" customWidth="1"/>
    <col min="531" max="531" width="36.33203125" style="5" customWidth="1"/>
    <col min="532" max="769" width="9" style="5"/>
    <col min="770" max="770" width="12.46484375" style="5" customWidth="1"/>
    <col min="771" max="771" width="17" style="5" customWidth="1"/>
    <col min="772" max="774" width="12.46484375" style="5" customWidth="1"/>
    <col min="775" max="775" width="17" style="5" customWidth="1"/>
    <col min="776" max="776" width="29.33203125" style="5" customWidth="1"/>
    <col min="777" max="777" width="35.265625" style="5" customWidth="1"/>
    <col min="778" max="779" width="27.265625" style="5" customWidth="1"/>
    <col min="780" max="780" width="50" style="5" customWidth="1"/>
    <col min="781" max="781" width="9.06640625" style="5" customWidth="1"/>
    <col min="782" max="783" width="17" style="5" customWidth="1"/>
    <col min="784" max="784" width="35.265625" style="5" customWidth="1"/>
    <col min="785" max="785" width="44.33203125" style="5" customWidth="1"/>
    <col min="786" max="786" width="42.06640625" style="5" customWidth="1"/>
    <col min="787" max="787" width="36.33203125" style="5" customWidth="1"/>
    <col min="788" max="1025" width="9" style="5"/>
    <col min="1026" max="1026" width="12.46484375" style="5" customWidth="1"/>
    <col min="1027" max="1027" width="17" style="5" customWidth="1"/>
    <col min="1028" max="1030" width="12.46484375" style="5" customWidth="1"/>
    <col min="1031" max="1031" width="17" style="5" customWidth="1"/>
    <col min="1032" max="1032" width="29.33203125" style="5" customWidth="1"/>
    <col min="1033" max="1033" width="35.265625" style="5" customWidth="1"/>
    <col min="1034" max="1035" width="27.265625" style="5" customWidth="1"/>
    <col min="1036" max="1036" width="50" style="5" customWidth="1"/>
    <col min="1037" max="1037" width="9.06640625" style="5" customWidth="1"/>
    <col min="1038" max="1039" width="17" style="5" customWidth="1"/>
    <col min="1040" max="1040" width="35.265625" style="5" customWidth="1"/>
    <col min="1041" max="1041" width="44.33203125" style="5" customWidth="1"/>
    <col min="1042" max="1042" width="42.06640625" style="5" customWidth="1"/>
    <col min="1043" max="1043" width="36.33203125" style="5" customWidth="1"/>
    <col min="1044" max="1281" width="9" style="5"/>
    <col min="1282" max="1282" width="12.46484375" style="5" customWidth="1"/>
    <col min="1283" max="1283" width="17" style="5" customWidth="1"/>
    <col min="1284" max="1286" width="12.46484375" style="5" customWidth="1"/>
    <col min="1287" max="1287" width="17" style="5" customWidth="1"/>
    <col min="1288" max="1288" width="29.33203125" style="5" customWidth="1"/>
    <col min="1289" max="1289" width="35.265625" style="5" customWidth="1"/>
    <col min="1290" max="1291" width="27.265625" style="5" customWidth="1"/>
    <col min="1292" max="1292" width="50" style="5" customWidth="1"/>
    <col min="1293" max="1293" width="9.06640625" style="5" customWidth="1"/>
    <col min="1294" max="1295" width="17" style="5" customWidth="1"/>
    <col min="1296" max="1296" width="35.265625" style="5" customWidth="1"/>
    <col min="1297" max="1297" width="44.33203125" style="5" customWidth="1"/>
    <col min="1298" max="1298" width="42.06640625" style="5" customWidth="1"/>
    <col min="1299" max="1299" width="36.33203125" style="5" customWidth="1"/>
    <col min="1300" max="1537" width="9" style="5"/>
    <col min="1538" max="1538" width="12.46484375" style="5" customWidth="1"/>
    <col min="1539" max="1539" width="17" style="5" customWidth="1"/>
    <col min="1540" max="1542" width="12.46484375" style="5" customWidth="1"/>
    <col min="1543" max="1543" width="17" style="5" customWidth="1"/>
    <col min="1544" max="1544" width="29.33203125" style="5" customWidth="1"/>
    <col min="1545" max="1545" width="35.265625" style="5" customWidth="1"/>
    <col min="1546" max="1547" width="27.265625" style="5" customWidth="1"/>
    <col min="1548" max="1548" width="50" style="5" customWidth="1"/>
    <col min="1549" max="1549" width="9.06640625" style="5" customWidth="1"/>
    <col min="1550" max="1551" width="17" style="5" customWidth="1"/>
    <col min="1552" max="1552" width="35.265625" style="5" customWidth="1"/>
    <col min="1553" max="1553" width="44.33203125" style="5" customWidth="1"/>
    <col min="1554" max="1554" width="42.06640625" style="5" customWidth="1"/>
    <col min="1555" max="1555" width="36.33203125" style="5" customWidth="1"/>
    <col min="1556" max="1793" width="9" style="5"/>
    <col min="1794" max="1794" width="12.46484375" style="5" customWidth="1"/>
    <col min="1795" max="1795" width="17" style="5" customWidth="1"/>
    <col min="1796" max="1798" width="12.46484375" style="5" customWidth="1"/>
    <col min="1799" max="1799" width="17" style="5" customWidth="1"/>
    <col min="1800" max="1800" width="29.33203125" style="5" customWidth="1"/>
    <col min="1801" max="1801" width="35.265625" style="5" customWidth="1"/>
    <col min="1802" max="1803" width="27.265625" style="5" customWidth="1"/>
    <col min="1804" max="1804" width="50" style="5" customWidth="1"/>
    <col min="1805" max="1805" width="9.06640625" style="5" customWidth="1"/>
    <col min="1806" max="1807" width="17" style="5" customWidth="1"/>
    <col min="1808" max="1808" width="35.265625" style="5" customWidth="1"/>
    <col min="1809" max="1809" width="44.33203125" style="5" customWidth="1"/>
    <col min="1810" max="1810" width="42.06640625" style="5" customWidth="1"/>
    <col min="1811" max="1811" width="36.33203125" style="5" customWidth="1"/>
    <col min="1812" max="2049" width="9" style="5"/>
    <col min="2050" max="2050" width="12.46484375" style="5" customWidth="1"/>
    <col min="2051" max="2051" width="17" style="5" customWidth="1"/>
    <col min="2052" max="2054" width="12.46484375" style="5" customWidth="1"/>
    <col min="2055" max="2055" width="17" style="5" customWidth="1"/>
    <col min="2056" max="2056" width="29.33203125" style="5" customWidth="1"/>
    <col min="2057" max="2057" width="35.265625" style="5" customWidth="1"/>
    <col min="2058" max="2059" width="27.265625" style="5" customWidth="1"/>
    <col min="2060" max="2060" width="50" style="5" customWidth="1"/>
    <col min="2061" max="2061" width="9.06640625" style="5" customWidth="1"/>
    <col min="2062" max="2063" width="17" style="5" customWidth="1"/>
    <col min="2064" max="2064" width="35.265625" style="5" customWidth="1"/>
    <col min="2065" max="2065" width="44.33203125" style="5" customWidth="1"/>
    <col min="2066" max="2066" width="42.06640625" style="5" customWidth="1"/>
    <col min="2067" max="2067" width="36.33203125" style="5" customWidth="1"/>
    <col min="2068" max="2305" width="9" style="5"/>
    <col min="2306" max="2306" width="12.46484375" style="5" customWidth="1"/>
    <col min="2307" max="2307" width="17" style="5" customWidth="1"/>
    <col min="2308" max="2310" width="12.46484375" style="5" customWidth="1"/>
    <col min="2311" max="2311" width="17" style="5" customWidth="1"/>
    <col min="2312" max="2312" width="29.33203125" style="5" customWidth="1"/>
    <col min="2313" max="2313" width="35.265625" style="5" customWidth="1"/>
    <col min="2314" max="2315" width="27.265625" style="5" customWidth="1"/>
    <col min="2316" max="2316" width="50" style="5" customWidth="1"/>
    <col min="2317" max="2317" width="9.06640625" style="5" customWidth="1"/>
    <col min="2318" max="2319" width="17" style="5" customWidth="1"/>
    <col min="2320" max="2320" width="35.265625" style="5" customWidth="1"/>
    <col min="2321" max="2321" width="44.33203125" style="5" customWidth="1"/>
    <col min="2322" max="2322" width="42.06640625" style="5" customWidth="1"/>
    <col min="2323" max="2323" width="36.33203125" style="5" customWidth="1"/>
    <col min="2324" max="2561" width="9" style="5"/>
    <col min="2562" max="2562" width="12.46484375" style="5" customWidth="1"/>
    <col min="2563" max="2563" width="17" style="5" customWidth="1"/>
    <col min="2564" max="2566" width="12.46484375" style="5" customWidth="1"/>
    <col min="2567" max="2567" width="17" style="5" customWidth="1"/>
    <col min="2568" max="2568" width="29.33203125" style="5" customWidth="1"/>
    <col min="2569" max="2569" width="35.265625" style="5" customWidth="1"/>
    <col min="2570" max="2571" width="27.265625" style="5" customWidth="1"/>
    <col min="2572" max="2572" width="50" style="5" customWidth="1"/>
    <col min="2573" max="2573" width="9.06640625" style="5" customWidth="1"/>
    <col min="2574" max="2575" width="17" style="5" customWidth="1"/>
    <col min="2576" max="2576" width="35.265625" style="5" customWidth="1"/>
    <col min="2577" max="2577" width="44.33203125" style="5" customWidth="1"/>
    <col min="2578" max="2578" width="42.06640625" style="5" customWidth="1"/>
    <col min="2579" max="2579" width="36.33203125" style="5" customWidth="1"/>
    <col min="2580" max="2817" width="9" style="5"/>
    <col min="2818" max="2818" width="12.46484375" style="5" customWidth="1"/>
    <col min="2819" max="2819" width="17" style="5" customWidth="1"/>
    <col min="2820" max="2822" width="12.46484375" style="5" customWidth="1"/>
    <col min="2823" max="2823" width="17" style="5" customWidth="1"/>
    <col min="2824" max="2824" width="29.33203125" style="5" customWidth="1"/>
    <col min="2825" max="2825" width="35.265625" style="5" customWidth="1"/>
    <col min="2826" max="2827" width="27.265625" style="5" customWidth="1"/>
    <col min="2828" max="2828" width="50" style="5" customWidth="1"/>
    <col min="2829" max="2829" width="9.06640625" style="5" customWidth="1"/>
    <col min="2830" max="2831" width="17" style="5" customWidth="1"/>
    <col min="2832" max="2832" width="35.265625" style="5" customWidth="1"/>
    <col min="2833" max="2833" width="44.33203125" style="5" customWidth="1"/>
    <col min="2834" max="2834" width="42.06640625" style="5" customWidth="1"/>
    <col min="2835" max="2835" width="36.33203125" style="5" customWidth="1"/>
    <col min="2836" max="3073" width="9" style="5"/>
    <col min="3074" max="3074" width="12.46484375" style="5" customWidth="1"/>
    <col min="3075" max="3075" width="17" style="5" customWidth="1"/>
    <col min="3076" max="3078" width="12.46484375" style="5" customWidth="1"/>
    <col min="3079" max="3079" width="17" style="5" customWidth="1"/>
    <col min="3080" max="3080" width="29.33203125" style="5" customWidth="1"/>
    <col min="3081" max="3081" width="35.265625" style="5" customWidth="1"/>
    <col min="3082" max="3083" width="27.265625" style="5" customWidth="1"/>
    <col min="3084" max="3084" width="50" style="5" customWidth="1"/>
    <col min="3085" max="3085" width="9.06640625" style="5" customWidth="1"/>
    <col min="3086" max="3087" width="17" style="5" customWidth="1"/>
    <col min="3088" max="3088" width="35.265625" style="5" customWidth="1"/>
    <col min="3089" max="3089" width="44.33203125" style="5" customWidth="1"/>
    <col min="3090" max="3090" width="42.06640625" style="5" customWidth="1"/>
    <col min="3091" max="3091" width="36.33203125" style="5" customWidth="1"/>
    <col min="3092" max="3329" width="9" style="5"/>
    <col min="3330" max="3330" width="12.46484375" style="5" customWidth="1"/>
    <col min="3331" max="3331" width="17" style="5" customWidth="1"/>
    <col min="3332" max="3334" width="12.46484375" style="5" customWidth="1"/>
    <col min="3335" max="3335" width="17" style="5" customWidth="1"/>
    <col min="3336" max="3336" width="29.33203125" style="5" customWidth="1"/>
    <col min="3337" max="3337" width="35.265625" style="5" customWidth="1"/>
    <col min="3338" max="3339" width="27.265625" style="5" customWidth="1"/>
    <col min="3340" max="3340" width="50" style="5" customWidth="1"/>
    <col min="3341" max="3341" width="9.06640625" style="5" customWidth="1"/>
    <col min="3342" max="3343" width="17" style="5" customWidth="1"/>
    <col min="3344" max="3344" width="35.265625" style="5" customWidth="1"/>
    <col min="3345" max="3345" width="44.33203125" style="5" customWidth="1"/>
    <col min="3346" max="3346" width="42.06640625" style="5" customWidth="1"/>
    <col min="3347" max="3347" width="36.33203125" style="5" customWidth="1"/>
    <col min="3348" max="3585" width="9" style="5"/>
    <col min="3586" max="3586" width="12.46484375" style="5" customWidth="1"/>
    <col min="3587" max="3587" width="17" style="5" customWidth="1"/>
    <col min="3588" max="3590" width="12.46484375" style="5" customWidth="1"/>
    <col min="3591" max="3591" width="17" style="5" customWidth="1"/>
    <col min="3592" max="3592" width="29.33203125" style="5" customWidth="1"/>
    <col min="3593" max="3593" width="35.265625" style="5" customWidth="1"/>
    <col min="3594" max="3595" width="27.265625" style="5" customWidth="1"/>
    <col min="3596" max="3596" width="50" style="5" customWidth="1"/>
    <col min="3597" max="3597" width="9.06640625" style="5" customWidth="1"/>
    <col min="3598" max="3599" width="17" style="5" customWidth="1"/>
    <col min="3600" max="3600" width="35.265625" style="5" customWidth="1"/>
    <col min="3601" max="3601" width="44.33203125" style="5" customWidth="1"/>
    <col min="3602" max="3602" width="42.06640625" style="5" customWidth="1"/>
    <col min="3603" max="3603" width="36.33203125" style="5" customWidth="1"/>
    <col min="3604" max="3841" width="9" style="5"/>
    <col min="3842" max="3842" width="12.46484375" style="5" customWidth="1"/>
    <col min="3843" max="3843" width="17" style="5" customWidth="1"/>
    <col min="3844" max="3846" width="12.46484375" style="5" customWidth="1"/>
    <col min="3847" max="3847" width="17" style="5" customWidth="1"/>
    <col min="3848" max="3848" width="29.33203125" style="5" customWidth="1"/>
    <col min="3849" max="3849" width="35.265625" style="5" customWidth="1"/>
    <col min="3850" max="3851" width="27.265625" style="5" customWidth="1"/>
    <col min="3852" max="3852" width="50" style="5" customWidth="1"/>
    <col min="3853" max="3853" width="9.06640625" style="5" customWidth="1"/>
    <col min="3854" max="3855" width="17" style="5" customWidth="1"/>
    <col min="3856" max="3856" width="35.265625" style="5" customWidth="1"/>
    <col min="3857" max="3857" width="44.33203125" style="5" customWidth="1"/>
    <col min="3858" max="3858" width="42.06640625" style="5" customWidth="1"/>
    <col min="3859" max="3859" width="36.33203125" style="5" customWidth="1"/>
    <col min="3860" max="4097" width="9" style="5"/>
    <col min="4098" max="4098" width="12.46484375" style="5" customWidth="1"/>
    <col min="4099" max="4099" width="17" style="5" customWidth="1"/>
    <col min="4100" max="4102" width="12.46484375" style="5" customWidth="1"/>
    <col min="4103" max="4103" width="17" style="5" customWidth="1"/>
    <col min="4104" max="4104" width="29.33203125" style="5" customWidth="1"/>
    <col min="4105" max="4105" width="35.265625" style="5" customWidth="1"/>
    <col min="4106" max="4107" width="27.265625" style="5" customWidth="1"/>
    <col min="4108" max="4108" width="50" style="5" customWidth="1"/>
    <col min="4109" max="4109" width="9.06640625" style="5" customWidth="1"/>
    <col min="4110" max="4111" width="17" style="5" customWidth="1"/>
    <col min="4112" max="4112" width="35.265625" style="5" customWidth="1"/>
    <col min="4113" max="4113" width="44.33203125" style="5" customWidth="1"/>
    <col min="4114" max="4114" width="42.06640625" style="5" customWidth="1"/>
    <col min="4115" max="4115" width="36.33203125" style="5" customWidth="1"/>
    <col min="4116" max="4353" width="9" style="5"/>
    <col min="4354" max="4354" width="12.46484375" style="5" customWidth="1"/>
    <col min="4355" max="4355" width="17" style="5" customWidth="1"/>
    <col min="4356" max="4358" width="12.46484375" style="5" customWidth="1"/>
    <col min="4359" max="4359" width="17" style="5" customWidth="1"/>
    <col min="4360" max="4360" width="29.33203125" style="5" customWidth="1"/>
    <col min="4361" max="4361" width="35.265625" style="5" customWidth="1"/>
    <col min="4362" max="4363" width="27.265625" style="5" customWidth="1"/>
    <col min="4364" max="4364" width="50" style="5" customWidth="1"/>
    <col min="4365" max="4365" width="9.06640625" style="5" customWidth="1"/>
    <col min="4366" max="4367" width="17" style="5" customWidth="1"/>
    <col min="4368" max="4368" width="35.265625" style="5" customWidth="1"/>
    <col min="4369" max="4369" width="44.33203125" style="5" customWidth="1"/>
    <col min="4370" max="4370" width="42.06640625" style="5" customWidth="1"/>
    <col min="4371" max="4371" width="36.33203125" style="5" customWidth="1"/>
    <col min="4372" max="4609" width="9" style="5"/>
    <col min="4610" max="4610" width="12.46484375" style="5" customWidth="1"/>
    <col min="4611" max="4611" width="17" style="5" customWidth="1"/>
    <col min="4612" max="4614" width="12.46484375" style="5" customWidth="1"/>
    <col min="4615" max="4615" width="17" style="5" customWidth="1"/>
    <col min="4616" max="4616" width="29.33203125" style="5" customWidth="1"/>
    <col min="4617" max="4617" width="35.265625" style="5" customWidth="1"/>
    <col min="4618" max="4619" width="27.265625" style="5" customWidth="1"/>
    <col min="4620" max="4620" width="50" style="5" customWidth="1"/>
    <col min="4621" max="4621" width="9.06640625" style="5" customWidth="1"/>
    <col min="4622" max="4623" width="17" style="5" customWidth="1"/>
    <col min="4624" max="4624" width="35.265625" style="5" customWidth="1"/>
    <col min="4625" max="4625" width="44.33203125" style="5" customWidth="1"/>
    <col min="4626" max="4626" width="42.06640625" style="5" customWidth="1"/>
    <col min="4627" max="4627" width="36.33203125" style="5" customWidth="1"/>
    <col min="4628" max="4865" width="9" style="5"/>
    <col min="4866" max="4866" width="12.46484375" style="5" customWidth="1"/>
    <col min="4867" max="4867" width="17" style="5" customWidth="1"/>
    <col min="4868" max="4870" width="12.46484375" style="5" customWidth="1"/>
    <col min="4871" max="4871" width="17" style="5" customWidth="1"/>
    <col min="4872" max="4872" width="29.33203125" style="5" customWidth="1"/>
    <col min="4873" max="4873" width="35.265625" style="5" customWidth="1"/>
    <col min="4874" max="4875" width="27.265625" style="5" customWidth="1"/>
    <col min="4876" max="4876" width="50" style="5" customWidth="1"/>
    <col min="4877" max="4877" width="9.06640625" style="5" customWidth="1"/>
    <col min="4878" max="4879" width="17" style="5" customWidth="1"/>
    <col min="4880" max="4880" width="35.265625" style="5" customWidth="1"/>
    <col min="4881" max="4881" width="44.33203125" style="5" customWidth="1"/>
    <col min="4882" max="4882" width="42.06640625" style="5" customWidth="1"/>
    <col min="4883" max="4883" width="36.33203125" style="5" customWidth="1"/>
    <col min="4884" max="5121" width="9" style="5"/>
    <col min="5122" max="5122" width="12.46484375" style="5" customWidth="1"/>
    <col min="5123" max="5123" width="17" style="5" customWidth="1"/>
    <col min="5124" max="5126" width="12.46484375" style="5" customWidth="1"/>
    <col min="5127" max="5127" width="17" style="5" customWidth="1"/>
    <col min="5128" max="5128" width="29.33203125" style="5" customWidth="1"/>
    <col min="5129" max="5129" width="35.265625" style="5" customWidth="1"/>
    <col min="5130" max="5131" width="27.265625" style="5" customWidth="1"/>
    <col min="5132" max="5132" width="50" style="5" customWidth="1"/>
    <col min="5133" max="5133" width="9.06640625" style="5" customWidth="1"/>
    <col min="5134" max="5135" width="17" style="5" customWidth="1"/>
    <col min="5136" max="5136" width="35.265625" style="5" customWidth="1"/>
    <col min="5137" max="5137" width="44.33203125" style="5" customWidth="1"/>
    <col min="5138" max="5138" width="42.06640625" style="5" customWidth="1"/>
    <col min="5139" max="5139" width="36.33203125" style="5" customWidth="1"/>
    <col min="5140" max="5377" width="9" style="5"/>
    <col min="5378" max="5378" width="12.46484375" style="5" customWidth="1"/>
    <col min="5379" max="5379" width="17" style="5" customWidth="1"/>
    <col min="5380" max="5382" width="12.46484375" style="5" customWidth="1"/>
    <col min="5383" max="5383" width="17" style="5" customWidth="1"/>
    <col min="5384" max="5384" width="29.33203125" style="5" customWidth="1"/>
    <col min="5385" max="5385" width="35.265625" style="5" customWidth="1"/>
    <col min="5386" max="5387" width="27.265625" style="5" customWidth="1"/>
    <col min="5388" max="5388" width="50" style="5" customWidth="1"/>
    <col min="5389" max="5389" width="9.06640625" style="5" customWidth="1"/>
    <col min="5390" max="5391" width="17" style="5" customWidth="1"/>
    <col min="5392" max="5392" width="35.265625" style="5" customWidth="1"/>
    <col min="5393" max="5393" width="44.33203125" style="5" customWidth="1"/>
    <col min="5394" max="5394" width="42.06640625" style="5" customWidth="1"/>
    <col min="5395" max="5395" width="36.33203125" style="5" customWidth="1"/>
    <col min="5396" max="5633" width="9" style="5"/>
    <col min="5634" max="5634" width="12.46484375" style="5" customWidth="1"/>
    <col min="5635" max="5635" width="17" style="5" customWidth="1"/>
    <col min="5636" max="5638" width="12.46484375" style="5" customWidth="1"/>
    <col min="5639" max="5639" width="17" style="5" customWidth="1"/>
    <col min="5640" max="5640" width="29.33203125" style="5" customWidth="1"/>
    <col min="5641" max="5641" width="35.265625" style="5" customWidth="1"/>
    <col min="5642" max="5643" width="27.265625" style="5" customWidth="1"/>
    <col min="5644" max="5644" width="50" style="5" customWidth="1"/>
    <col min="5645" max="5645" width="9.06640625" style="5" customWidth="1"/>
    <col min="5646" max="5647" width="17" style="5" customWidth="1"/>
    <col min="5648" max="5648" width="35.265625" style="5" customWidth="1"/>
    <col min="5649" max="5649" width="44.33203125" style="5" customWidth="1"/>
    <col min="5650" max="5650" width="42.06640625" style="5" customWidth="1"/>
    <col min="5651" max="5651" width="36.33203125" style="5" customWidth="1"/>
    <col min="5652" max="5889" width="9" style="5"/>
    <col min="5890" max="5890" width="12.46484375" style="5" customWidth="1"/>
    <col min="5891" max="5891" width="17" style="5" customWidth="1"/>
    <col min="5892" max="5894" width="12.46484375" style="5" customWidth="1"/>
    <col min="5895" max="5895" width="17" style="5" customWidth="1"/>
    <col min="5896" max="5896" width="29.33203125" style="5" customWidth="1"/>
    <col min="5897" max="5897" width="35.265625" style="5" customWidth="1"/>
    <col min="5898" max="5899" width="27.265625" style="5" customWidth="1"/>
    <col min="5900" max="5900" width="50" style="5" customWidth="1"/>
    <col min="5901" max="5901" width="9.06640625" style="5" customWidth="1"/>
    <col min="5902" max="5903" width="17" style="5" customWidth="1"/>
    <col min="5904" max="5904" width="35.265625" style="5" customWidth="1"/>
    <col min="5905" max="5905" width="44.33203125" style="5" customWidth="1"/>
    <col min="5906" max="5906" width="42.06640625" style="5" customWidth="1"/>
    <col min="5907" max="5907" width="36.33203125" style="5" customWidth="1"/>
    <col min="5908" max="6145" width="9" style="5"/>
    <col min="6146" max="6146" width="12.46484375" style="5" customWidth="1"/>
    <col min="6147" max="6147" width="17" style="5" customWidth="1"/>
    <col min="6148" max="6150" width="12.46484375" style="5" customWidth="1"/>
    <col min="6151" max="6151" width="17" style="5" customWidth="1"/>
    <col min="6152" max="6152" width="29.33203125" style="5" customWidth="1"/>
    <col min="6153" max="6153" width="35.265625" style="5" customWidth="1"/>
    <col min="6154" max="6155" width="27.265625" style="5" customWidth="1"/>
    <col min="6156" max="6156" width="50" style="5" customWidth="1"/>
    <col min="6157" max="6157" width="9.06640625" style="5" customWidth="1"/>
    <col min="6158" max="6159" width="17" style="5" customWidth="1"/>
    <col min="6160" max="6160" width="35.265625" style="5" customWidth="1"/>
    <col min="6161" max="6161" width="44.33203125" style="5" customWidth="1"/>
    <col min="6162" max="6162" width="42.06640625" style="5" customWidth="1"/>
    <col min="6163" max="6163" width="36.33203125" style="5" customWidth="1"/>
    <col min="6164" max="6401" width="9" style="5"/>
    <col min="6402" max="6402" width="12.46484375" style="5" customWidth="1"/>
    <col min="6403" max="6403" width="17" style="5" customWidth="1"/>
    <col min="6404" max="6406" width="12.46484375" style="5" customWidth="1"/>
    <col min="6407" max="6407" width="17" style="5" customWidth="1"/>
    <col min="6408" max="6408" width="29.33203125" style="5" customWidth="1"/>
    <col min="6409" max="6409" width="35.265625" style="5" customWidth="1"/>
    <col min="6410" max="6411" width="27.265625" style="5" customWidth="1"/>
    <col min="6412" max="6412" width="50" style="5" customWidth="1"/>
    <col min="6413" max="6413" width="9.06640625" style="5" customWidth="1"/>
    <col min="6414" max="6415" width="17" style="5" customWidth="1"/>
    <col min="6416" max="6416" width="35.265625" style="5" customWidth="1"/>
    <col min="6417" max="6417" width="44.33203125" style="5" customWidth="1"/>
    <col min="6418" max="6418" width="42.06640625" style="5" customWidth="1"/>
    <col min="6419" max="6419" width="36.33203125" style="5" customWidth="1"/>
    <col min="6420" max="6657" width="9" style="5"/>
    <col min="6658" max="6658" width="12.46484375" style="5" customWidth="1"/>
    <col min="6659" max="6659" width="17" style="5" customWidth="1"/>
    <col min="6660" max="6662" width="12.46484375" style="5" customWidth="1"/>
    <col min="6663" max="6663" width="17" style="5" customWidth="1"/>
    <col min="6664" max="6664" width="29.33203125" style="5" customWidth="1"/>
    <col min="6665" max="6665" width="35.265625" style="5" customWidth="1"/>
    <col min="6666" max="6667" width="27.265625" style="5" customWidth="1"/>
    <col min="6668" max="6668" width="50" style="5" customWidth="1"/>
    <col min="6669" max="6669" width="9.06640625" style="5" customWidth="1"/>
    <col min="6670" max="6671" width="17" style="5" customWidth="1"/>
    <col min="6672" max="6672" width="35.265625" style="5" customWidth="1"/>
    <col min="6673" max="6673" width="44.33203125" style="5" customWidth="1"/>
    <col min="6674" max="6674" width="42.06640625" style="5" customWidth="1"/>
    <col min="6675" max="6675" width="36.33203125" style="5" customWidth="1"/>
    <col min="6676" max="6913" width="9" style="5"/>
    <col min="6914" max="6914" width="12.46484375" style="5" customWidth="1"/>
    <col min="6915" max="6915" width="17" style="5" customWidth="1"/>
    <col min="6916" max="6918" width="12.46484375" style="5" customWidth="1"/>
    <col min="6919" max="6919" width="17" style="5" customWidth="1"/>
    <col min="6920" max="6920" width="29.33203125" style="5" customWidth="1"/>
    <col min="6921" max="6921" width="35.265625" style="5" customWidth="1"/>
    <col min="6922" max="6923" width="27.265625" style="5" customWidth="1"/>
    <col min="6924" max="6924" width="50" style="5" customWidth="1"/>
    <col min="6925" max="6925" width="9.06640625" style="5" customWidth="1"/>
    <col min="6926" max="6927" width="17" style="5" customWidth="1"/>
    <col min="6928" max="6928" width="35.265625" style="5" customWidth="1"/>
    <col min="6929" max="6929" width="44.33203125" style="5" customWidth="1"/>
    <col min="6930" max="6930" width="42.06640625" style="5" customWidth="1"/>
    <col min="6931" max="6931" width="36.33203125" style="5" customWidth="1"/>
    <col min="6932" max="7169" width="9" style="5"/>
    <col min="7170" max="7170" width="12.46484375" style="5" customWidth="1"/>
    <col min="7171" max="7171" width="17" style="5" customWidth="1"/>
    <col min="7172" max="7174" width="12.46484375" style="5" customWidth="1"/>
    <col min="7175" max="7175" width="17" style="5" customWidth="1"/>
    <col min="7176" max="7176" width="29.33203125" style="5" customWidth="1"/>
    <col min="7177" max="7177" width="35.265625" style="5" customWidth="1"/>
    <col min="7178" max="7179" width="27.265625" style="5" customWidth="1"/>
    <col min="7180" max="7180" width="50" style="5" customWidth="1"/>
    <col min="7181" max="7181" width="9.06640625" style="5" customWidth="1"/>
    <col min="7182" max="7183" width="17" style="5" customWidth="1"/>
    <col min="7184" max="7184" width="35.265625" style="5" customWidth="1"/>
    <col min="7185" max="7185" width="44.33203125" style="5" customWidth="1"/>
    <col min="7186" max="7186" width="42.06640625" style="5" customWidth="1"/>
    <col min="7187" max="7187" width="36.33203125" style="5" customWidth="1"/>
    <col min="7188" max="7425" width="9" style="5"/>
    <col min="7426" max="7426" width="12.46484375" style="5" customWidth="1"/>
    <col min="7427" max="7427" width="17" style="5" customWidth="1"/>
    <col min="7428" max="7430" width="12.46484375" style="5" customWidth="1"/>
    <col min="7431" max="7431" width="17" style="5" customWidth="1"/>
    <col min="7432" max="7432" width="29.33203125" style="5" customWidth="1"/>
    <col min="7433" max="7433" width="35.265625" style="5" customWidth="1"/>
    <col min="7434" max="7435" width="27.265625" style="5" customWidth="1"/>
    <col min="7436" max="7436" width="50" style="5" customWidth="1"/>
    <col min="7437" max="7437" width="9.06640625" style="5" customWidth="1"/>
    <col min="7438" max="7439" width="17" style="5" customWidth="1"/>
    <col min="7440" max="7440" width="35.265625" style="5" customWidth="1"/>
    <col min="7441" max="7441" width="44.33203125" style="5" customWidth="1"/>
    <col min="7442" max="7442" width="42.06640625" style="5" customWidth="1"/>
    <col min="7443" max="7443" width="36.33203125" style="5" customWidth="1"/>
    <col min="7444" max="7681" width="9" style="5"/>
    <col min="7682" max="7682" width="12.46484375" style="5" customWidth="1"/>
    <col min="7683" max="7683" width="17" style="5" customWidth="1"/>
    <col min="7684" max="7686" width="12.46484375" style="5" customWidth="1"/>
    <col min="7687" max="7687" width="17" style="5" customWidth="1"/>
    <col min="7688" max="7688" width="29.33203125" style="5" customWidth="1"/>
    <col min="7689" max="7689" width="35.265625" style="5" customWidth="1"/>
    <col min="7690" max="7691" width="27.265625" style="5" customWidth="1"/>
    <col min="7692" max="7692" width="50" style="5" customWidth="1"/>
    <col min="7693" max="7693" width="9.06640625" style="5" customWidth="1"/>
    <col min="7694" max="7695" width="17" style="5" customWidth="1"/>
    <col min="7696" max="7696" width="35.265625" style="5" customWidth="1"/>
    <col min="7697" max="7697" width="44.33203125" style="5" customWidth="1"/>
    <col min="7698" max="7698" width="42.06640625" style="5" customWidth="1"/>
    <col min="7699" max="7699" width="36.33203125" style="5" customWidth="1"/>
    <col min="7700" max="7937" width="9" style="5"/>
    <col min="7938" max="7938" width="12.46484375" style="5" customWidth="1"/>
    <col min="7939" max="7939" width="17" style="5" customWidth="1"/>
    <col min="7940" max="7942" width="12.46484375" style="5" customWidth="1"/>
    <col min="7943" max="7943" width="17" style="5" customWidth="1"/>
    <col min="7944" max="7944" width="29.33203125" style="5" customWidth="1"/>
    <col min="7945" max="7945" width="35.265625" style="5" customWidth="1"/>
    <col min="7946" max="7947" width="27.265625" style="5" customWidth="1"/>
    <col min="7948" max="7948" width="50" style="5" customWidth="1"/>
    <col min="7949" max="7949" width="9.06640625" style="5" customWidth="1"/>
    <col min="7950" max="7951" width="17" style="5" customWidth="1"/>
    <col min="7952" max="7952" width="35.265625" style="5" customWidth="1"/>
    <col min="7953" max="7953" width="44.33203125" style="5" customWidth="1"/>
    <col min="7954" max="7954" width="42.06640625" style="5" customWidth="1"/>
    <col min="7955" max="7955" width="36.33203125" style="5" customWidth="1"/>
    <col min="7956" max="8193" width="9" style="5"/>
    <col min="8194" max="8194" width="12.46484375" style="5" customWidth="1"/>
    <col min="8195" max="8195" width="17" style="5" customWidth="1"/>
    <col min="8196" max="8198" width="12.46484375" style="5" customWidth="1"/>
    <col min="8199" max="8199" width="17" style="5" customWidth="1"/>
    <col min="8200" max="8200" width="29.33203125" style="5" customWidth="1"/>
    <col min="8201" max="8201" width="35.265625" style="5" customWidth="1"/>
    <col min="8202" max="8203" width="27.265625" style="5" customWidth="1"/>
    <col min="8204" max="8204" width="50" style="5" customWidth="1"/>
    <col min="8205" max="8205" width="9.06640625" style="5" customWidth="1"/>
    <col min="8206" max="8207" width="17" style="5" customWidth="1"/>
    <col min="8208" max="8208" width="35.265625" style="5" customWidth="1"/>
    <col min="8209" max="8209" width="44.33203125" style="5" customWidth="1"/>
    <col min="8210" max="8210" width="42.06640625" style="5" customWidth="1"/>
    <col min="8211" max="8211" width="36.33203125" style="5" customWidth="1"/>
    <col min="8212" max="8449" width="9" style="5"/>
    <col min="8450" max="8450" width="12.46484375" style="5" customWidth="1"/>
    <col min="8451" max="8451" width="17" style="5" customWidth="1"/>
    <col min="8452" max="8454" width="12.46484375" style="5" customWidth="1"/>
    <col min="8455" max="8455" width="17" style="5" customWidth="1"/>
    <col min="8456" max="8456" width="29.33203125" style="5" customWidth="1"/>
    <col min="8457" max="8457" width="35.265625" style="5" customWidth="1"/>
    <col min="8458" max="8459" width="27.265625" style="5" customWidth="1"/>
    <col min="8460" max="8460" width="50" style="5" customWidth="1"/>
    <col min="8461" max="8461" width="9.06640625" style="5" customWidth="1"/>
    <col min="8462" max="8463" width="17" style="5" customWidth="1"/>
    <col min="8464" max="8464" width="35.265625" style="5" customWidth="1"/>
    <col min="8465" max="8465" width="44.33203125" style="5" customWidth="1"/>
    <col min="8466" max="8466" width="42.06640625" style="5" customWidth="1"/>
    <col min="8467" max="8467" width="36.33203125" style="5" customWidth="1"/>
    <col min="8468" max="8705" width="9" style="5"/>
    <col min="8706" max="8706" width="12.46484375" style="5" customWidth="1"/>
    <col min="8707" max="8707" width="17" style="5" customWidth="1"/>
    <col min="8708" max="8710" width="12.46484375" style="5" customWidth="1"/>
    <col min="8711" max="8711" width="17" style="5" customWidth="1"/>
    <col min="8712" max="8712" width="29.33203125" style="5" customWidth="1"/>
    <col min="8713" max="8713" width="35.265625" style="5" customWidth="1"/>
    <col min="8714" max="8715" width="27.265625" style="5" customWidth="1"/>
    <col min="8716" max="8716" width="50" style="5" customWidth="1"/>
    <col min="8717" max="8717" width="9.06640625" style="5" customWidth="1"/>
    <col min="8718" max="8719" width="17" style="5" customWidth="1"/>
    <col min="8720" max="8720" width="35.265625" style="5" customWidth="1"/>
    <col min="8721" max="8721" width="44.33203125" style="5" customWidth="1"/>
    <col min="8722" max="8722" width="42.06640625" style="5" customWidth="1"/>
    <col min="8723" max="8723" width="36.33203125" style="5" customWidth="1"/>
    <col min="8724" max="8961" width="9" style="5"/>
    <col min="8962" max="8962" width="12.46484375" style="5" customWidth="1"/>
    <col min="8963" max="8963" width="17" style="5" customWidth="1"/>
    <col min="8964" max="8966" width="12.46484375" style="5" customWidth="1"/>
    <col min="8967" max="8967" width="17" style="5" customWidth="1"/>
    <col min="8968" max="8968" width="29.33203125" style="5" customWidth="1"/>
    <col min="8969" max="8969" width="35.265625" style="5" customWidth="1"/>
    <col min="8970" max="8971" width="27.265625" style="5" customWidth="1"/>
    <col min="8972" max="8972" width="50" style="5" customWidth="1"/>
    <col min="8973" max="8973" width="9.06640625" style="5" customWidth="1"/>
    <col min="8974" max="8975" width="17" style="5" customWidth="1"/>
    <col min="8976" max="8976" width="35.265625" style="5" customWidth="1"/>
    <col min="8977" max="8977" width="44.33203125" style="5" customWidth="1"/>
    <col min="8978" max="8978" width="42.06640625" style="5" customWidth="1"/>
    <col min="8979" max="8979" width="36.33203125" style="5" customWidth="1"/>
    <col min="8980" max="9217" width="9" style="5"/>
    <col min="9218" max="9218" width="12.46484375" style="5" customWidth="1"/>
    <col min="9219" max="9219" width="17" style="5" customWidth="1"/>
    <col min="9220" max="9222" width="12.46484375" style="5" customWidth="1"/>
    <col min="9223" max="9223" width="17" style="5" customWidth="1"/>
    <col min="9224" max="9224" width="29.33203125" style="5" customWidth="1"/>
    <col min="9225" max="9225" width="35.265625" style="5" customWidth="1"/>
    <col min="9226" max="9227" width="27.265625" style="5" customWidth="1"/>
    <col min="9228" max="9228" width="50" style="5" customWidth="1"/>
    <col min="9229" max="9229" width="9.06640625" style="5" customWidth="1"/>
    <col min="9230" max="9231" width="17" style="5" customWidth="1"/>
    <col min="9232" max="9232" width="35.265625" style="5" customWidth="1"/>
    <col min="9233" max="9233" width="44.33203125" style="5" customWidth="1"/>
    <col min="9234" max="9234" width="42.06640625" style="5" customWidth="1"/>
    <col min="9235" max="9235" width="36.33203125" style="5" customWidth="1"/>
    <col min="9236" max="9473" width="9" style="5"/>
    <col min="9474" max="9474" width="12.46484375" style="5" customWidth="1"/>
    <col min="9475" max="9475" width="17" style="5" customWidth="1"/>
    <col min="9476" max="9478" width="12.46484375" style="5" customWidth="1"/>
    <col min="9479" max="9479" width="17" style="5" customWidth="1"/>
    <col min="9480" max="9480" width="29.33203125" style="5" customWidth="1"/>
    <col min="9481" max="9481" width="35.265625" style="5" customWidth="1"/>
    <col min="9482" max="9483" width="27.265625" style="5" customWidth="1"/>
    <col min="9484" max="9484" width="50" style="5" customWidth="1"/>
    <col min="9485" max="9485" width="9.06640625" style="5" customWidth="1"/>
    <col min="9486" max="9487" width="17" style="5" customWidth="1"/>
    <col min="9488" max="9488" width="35.265625" style="5" customWidth="1"/>
    <col min="9489" max="9489" width="44.33203125" style="5" customWidth="1"/>
    <col min="9490" max="9490" width="42.06640625" style="5" customWidth="1"/>
    <col min="9491" max="9491" width="36.33203125" style="5" customWidth="1"/>
    <col min="9492" max="9729" width="9" style="5"/>
    <col min="9730" max="9730" width="12.46484375" style="5" customWidth="1"/>
    <col min="9731" max="9731" width="17" style="5" customWidth="1"/>
    <col min="9732" max="9734" width="12.46484375" style="5" customWidth="1"/>
    <col min="9735" max="9735" width="17" style="5" customWidth="1"/>
    <col min="9736" max="9736" width="29.33203125" style="5" customWidth="1"/>
    <col min="9737" max="9737" width="35.265625" style="5" customWidth="1"/>
    <col min="9738" max="9739" width="27.265625" style="5" customWidth="1"/>
    <col min="9740" max="9740" width="50" style="5" customWidth="1"/>
    <col min="9741" max="9741" width="9.06640625" style="5" customWidth="1"/>
    <col min="9742" max="9743" width="17" style="5" customWidth="1"/>
    <col min="9744" max="9744" width="35.265625" style="5" customWidth="1"/>
    <col min="9745" max="9745" width="44.33203125" style="5" customWidth="1"/>
    <col min="9746" max="9746" width="42.06640625" style="5" customWidth="1"/>
    <col min="9747" max="9747" width="36.33203125" style="5" customWidth="1"/>
    <col min="9748" max="9985" width="9" style="5"/>
    <col min="9986" max="9986" width="12.46484375" style="5" customWidth="1"/>
    <col min="9987" max="9987" width="17" style="5" customWidth="1"/>
    <col min="9988" max="9990" width="12.46484375" style="5" customWidth="1"/>
    <col min="9991" max="9991" width="17" style="5" customWidth="1"/>
    <col min="9992" max="9992" width="29.33203125" style="5" customWidth="1"/>
    <col min="9993" max="9993" width="35.265625" style="5" customWidth="1"/>
    <col min="9994" max="9995" width="27.265625" style="5" customWidth="1"/>
    <col min="9996" max="9996" width="50" style="5" customWidth="1"/>
    <col min="9997" max="9997" width="9.06640625" style="5" customWidth="1"/>
    <col min="9998" max="9999" width="17" style="5" customWidth="1"/>
    <col min="10000" max="10000" width="35.265625" style="5" customWidth="1"/>
    <col min="10001" max="10001" width="44.33203125" style="5" customWidth="1"/>
    <col min="10002" max="10002" width="42.06640625" style="5" customWidth="1"/>
    <col min="10003" max="10003" width="36.33203125" style="5" customWidth="1"/>
    <col min="10004" max="10241" width="9" style="5"/>
    <col min="10242" max="10242" width="12.46484375" style="5" customWidth="1"/>
    <col min="10243" max="10243" width="17" style="5" customWidth="1"/>
    <col min="10244" max="10246" width="12.46484375" style="5" customWidth="1"/>
    <col min="10247" max="10247" width="17" style="5" customWidth="1"/>
    <col min="10248" max="10248" width="29.33203125" style="5" customWidth="1"/>
    <col min="10249" max="10249" width="35.265625" style="5" customWidth="1"/>
    <col min="10250" max="10251" width="27.265625" style="5" customWidth="1"/>
    <col min="10252" max="10252" width="50" style="5" customWidth="1"/>
    <col min="10253" max="10253" width="9.06640625" style="5" customWidth="1"/>
    <col min="10254" max="10255" width="17" style="5" customWidth="1"/>
    <col min="10256" max="10256" width="35.265625" style="5" customWidth="1"/>
    <col min="10257" max="10257" width="44.33203125" style="5" customWidth="1"/>
    <col min="10258" max="10258" width="42.06640625" style="5" customWidth="1"/>
    <col min="10259" max="10259" width="36.33203125" style="5" customWidth="1"/>
    <col min="10260" max="10497" width="9" style="5"/>
    <col min="10498" max="10498" width="12.46484375" style="5" customWidth="1"/>
    <col min="10499" max="10499" width="17" style="5" customWidth="1"/>
    <col min="10500" max="10502" width="12.46484375" style="5" customWidth="1"/>
    <col min="10503" max="10503" width="17" style="5" customWidth="1"/>
    <col min="10504" max="10504" width="29.33203125" style="5" customWidth="1"/>
    <col min="10505" max="10505" width="35.265625" style="5" customWidth="1"/>
    <col min="10506" max="10507" width="27.265625" style="5" customWidth="1"/>
    <col min="10508" max="10508" width="50" style="5" customWidth="1"/>
    <col min="10509" max="10509" width="9.06640625" style="5" customWidth="1"/>
    <col min="10510" max="10511" width="17" style="5" customWidth="1"/>
    <col min="10512" max="10512" width="35.265625" style="5" customWidth="1"/>
    <col min="10513" max="10513" width="44.33203125" style="5" customWidth="1"/>
    <col min="10514" max="10514" width="42.06640625" style="5" customWidth="1"/>
    <col min="10515" max="10515" width="36.33203125" style="5" customWidth="1"/>
    <col min="10516" max="10753" width="9" style="5"/>
    <col min="10754" max="10754" width="12.46484375" style="5" customWidth="1"/>
    <col min="10755" max="10755" width="17" style="5" customWidth="1"/>
    <col min="10756" max="10758" width="12.46484375" style="5" customWidth="1"/>
    <col min="10759" max="10759" width="17" style="5" customWidth="1"/>
    <col min="10760" max="10760" width="29.33203125" style="5" customWidth="1"/>
    <col min="10761" max="10761" width="35.265625" style="5" customWidth="1"/>
    <col min="10762" max="10763" width="27.265625" style="5" customWidth="1"/>
    <col min="10764" max="10764" width="50" style="5" customWidth="1"/>
    <col min="10765" max="10765" width="9.06640625" style="5" customWidth="1"/>
    <col min="10766" max="10767" width="17" style="5" customWidth="1"/>
    <col min="10768" max="10768" width="35.265625" style="5" customWidth="1"/>
    <col min="10769" max="10769" width="44.33203125" style="5" customWidth="1"/>
    <col min="10770" max="10770" width="42.06640625" style="5" customWidth="1"/>
    <col min="10771" max="10771" width="36.33203125" style="5" customWidth="1"/>
    <col min="10772" max="11009" width="9" style="5"/>
    <col min="11010" max="11010" width="12.46484375" style="5" customWidth="1"/>
    <col min="11011" max="11011" width="17" style="5" customWidth="1"/>
    <col min="11012" max="11014" width="12.46484375" style="5" customWidth="1"/>
    <col min="11015" max="11015" width="17" style="5" customWidth="1"/>
    <col min="11016" max="11016" width="29.33203125" style="5" customWidth="1"/>
    <col min="11017" max="11017" width="35.265625" style="5" customWidth="1"/>
    <col min="11018" max="11019" width="27.265625" style="5" customWidth="1"/>
    <col min="11020" max="11020" width="50" style="5" customWidth="1"/>
    <col min="11021" max="11021" width="9.06640625" style="5" customWidth="1"/>
    <col min="11022" max="11023" width="17" style="5" customWidth="1"/>
    <col min="11024" max="11024" width="35.265625" style="5" customWidth="1"/>
    <col min="11025" max="11025" width="44.33203125" style="5" customWidth="1"/>
    <col min="11026" max="11026" width="42.06640625" style="5" customWidth="1"/>
    <col min="11027" max="11027" width="36.33203125" style="5" customWidth="1"/>
    <col min="11028" max="11265" width="9" style="5"/>
    <col min="11266" max="11266" width="12.46484375" style="5" customWidth="1"/>
    <col min="11267" max="11267" width="17" style="5" customWidth="1"/>
    <col min="11268" max="11270" width="12.46484375" style="5" customWidth="1"/>
    <col min="11271" max="11271" width="17" style="5" customWidth="1"/>
    <col min="11272" max="11272" width="29.33203125" style="5" customWidth="1"/>
    <col min="11273" max="11273" width="35.265625" style="5" customWidth="1"/>
    <col min="11274" max="11275" width="27.265625" style="5" customWidth="1"/>
    <col min="11276" max="11276" width="50" style="5" customWidth="1"/>
    <col min="11277" max="11277" width="9.06640625" style="5" customWidth="1"/>
    <col min="11278" max="11279" width="17" style="5" customWidth="1"/>
    <col min="11280" max="11280" width="35.265625" style="5" customWidth="1"/>
    <col min="11281" max="11281" width="44.33203125" style="5" customWidth="1"/>
    <col min="11282" max="11282" width="42.06640625" style="5" customWidth="1"/>
    <col min="11283" max="11283" width="36.33203125" style="5" customWidth="1"/>
    <col min="11284" max="11521" width="9" style="5"/>
    <col min="11522" max="11522" width="12.46484375" style="5" customWidth="1"/>
    <col min="11523" max="11523" width="17" style="5" customWidth="1"/>
    <col min="11524" max="11526" width="12.46484375" style="5" customWidth="1"/>
    <col min="11527" max="11527" width="17" style="5" customWidth="1"/>
    <col min="11528" max="11528" width="29.33203125" style="5" customWidth="1"/>
    <col min="11529" max="11529" width="35.265625" style="5" customWidth="1"/>
    <col min="11530" max="11531" width="27.265625" style="5" customWidth="1"/>
    <col min="11532" max="11532" width="50" style="5" customWidth="1"/>
    <col min="11533" max="11533" width="9.06640625" style="5" customWidth="1"/>
    <col min="11534" max="11535" width="17" style="5" customWidth="1"/>
    <col min="11536" max="11536" width="35.265625" style="5" customWidth="1"/>
    <col min="11537" max="11537" width="44.33203125" style="5" customWidth="1"/>
    <col min="11538" max="11538" width="42.06640625" style="5" customWidth="1"/>
    <col min="11539" max="11539" width="36.33203125" style="5" customWidth="1"/>
    <col min="11540" max="11777" width="9" style="5"/>
    <col min="11778" max="11778" width="12.46484375" style="5" customWidth="1"/>
    <col min="11779" max="11779" width="17" style="5" customWidth="1"/>
    <col min="11780" max="11782" width="12.46484375" style="5" customWidth="1"/>
    <col min="11783" max="11783" width="17" style="5" customWidth="1"/>
    <col min="11784" max="11784" width="29.33203125" style="5" customWidth="1"/>
    <col min="11785" max="11785" width="35.265625" style="5" customWidth="1"/>
    <col min="11786" max="11787" width="27.265625" style="5" customWidth="1"/>
    <col min="11788" max="11788" width="50" style="5" customWidth="1"/>
    <col min="11789" max="11789" width="9.06640625" style="5" customWidth="1"/>
    <col min="11790" max="11791" width="17" style="5" customWidth="1"/>
    <col min="11792" max="11792" width="35.265625" style="5" customWidth="1"/>
    <col min="11793" max="11793" width="44.33203125" style="5" customWidth="1"/>
    <col min="11794" max="11794" width="42.06640625" style="5" customWidth="1"/>
    <col min="11795" max="11795" width="36.33203125" style="5" customWidth="1"/>
    <col min="11796" max="12033" width="9" style="5"/>
    <col min="12034" max="12034" width="12.46484375" style="5" customWidth="1"/>
    <col min="12035" max="12035" width="17" style="5" customWidth="1"/>
    <col min="12036" max="12038" width="12.46484375" style="5" customWidth="1"/>
    <col min="12039" max="12039" width="17" style="5" customWidth="1"/>
    <col min="12040" max="12040" width="29.33203125" style="5" customWidth="1"/>
    <col min="12041" max="12041" width="35.265625" style="5" customWidth="1"/>
    <col min="12042" max="12043" width="27.265625" style="5" customWidth="1"/>
    <col min="12044" max="12044" width="50" style="5" customWidth="1"/>
    <col min="12045" max="12045" width="9.06640625" style="5" customWidth="1"/>
    <col min="12046" max="12047" width="17" style="5" customWidth="1"/>
    <col min="12048" max="12048" width="35.265625" style="5" customWidth="1"/>
    <col min="12049" max="12049" width="44.33203125" style="5" customWidth="1"/>
    <col min="12050" max="12050" width="42.06640625" style="5" customWidth="1"/>
    <col min="12051" max="12051" width="36.33203125" style="5" customWidth="1"/>
    <col min="12052" max="12289" width="9" style="5"/>
    <col min="12290" max="12290" width="12.46484375" style="5" customWidth="1"/>
    <col min="12291" max="12291" width="17" style="5" customWidth="1"/>
    <col min="12292" max="12294" width="12.46484375" style="5" customWidth="1"/>
    <col min="12295" max="12295" width="17" style="5" customWidth="1"/>
    <col min="12296" max="12296" width="29.33203125" style="5" customWidth="1"/>
    <col min="12297" max="12297" width="35.265625" style="5" customWidth="1"/>
    <col min="12298" max="12299" width="27.265625" style="5" customWidth="1"/>
    <col min="12300" max="12300" width="50" style="5" customWidth="1"/>
    <col min="12301" max="12301" width="9.06640625" style="5" customWidth="1"/>
    <col min="12302" max="12303" width="17" style="5" customWidth="1"/>
    <col min="12304" max="12304" width="35.265625" style="5" customWidth="1"/>
    <col min="12305" max="12305" width="44.33203125" style="5" customWidth="1"/>
    <col min="12306" max="12306" width="42.06640625" style="5" customWidth="1"/>
    <col min="12307" max="12307" width="36.33203125" style="5" customWidth="1"/>
    <col min="12308" max="12545" width="9" style="5"/>
    <col min="12546" max="12546" width="12.46484375" style="5" customWidth="1"/>
    <col min="12547" max="12547" width="17" style="5" customWidth="1"/>
    <col min="12548" max="12550" width="12.46484375" style="5" customWidth="1"/>
    <col min="12551" max="12551" width="17" style="5" customWidth="1"/>
    <col min="12552" max="12552" width="29.33203125" style="5" customWidth="1"/>
    <col min="12553" max="12553" width="35.265625" style="5" customWidth="1"/>
    <col min="12554" max="12555" width="27.265625" style="5" customWidth="1"/>
    <col min="12556" max="12556" width="50" style="5" customWidth="1"/>
    <col min="12557" max="12557" width="9.06640625" style="5" customWidth="1"/>
    <col min="12558" max="12559" width="17" style="5" customWidth="1"/>
    <col min="12560" max="12560" width="35.265625" style="5" customWidth="1"/>
    <col min="12561" max="12561" width="44.33203125" style="5" customWidth="1"/>
    <col min="12562" max="12562" width="42.06640625" style="5" customWidth="1"/>
    <col min="12563" max="12563" width="36.33203125" style="5" customWidth="1"/>
    <col min="12564" max="12801" width="9" style="5"/>
    <col min="12802" max="12802" width="12.46484375" style="5" customWidth="1"/>
    <col min="12803" max="12803" width="17" style="5" customWidth="1"/>
    <col min="12804" max="12806" width="12.46484375" style="5" customWidth="1"/>
    <col min="12807" max="12807" width="17" style="5" customWidth="1"/>
    <col min="12808" max="12808" width="29.33203125" style="5" customWidth="1"/>
    <col min="12809" max="12809" width="35.265625" style="5" customWidth="1"/>
    <col min="12810" max="12811" width="27.265625" style="5" customWidth="1"/>
    <col min="12812" max="12812" width="50" style="5" customWidth="1"/>
    <col min="12813" max="12813" width="9.06640625" style="5" customWidth="1"/>
    <col min="12814" max="12815" width="17" style="5" customWidth="1"/>
    <col min="12816" max="12816" width="35.265625" style="5" customWidth="1"/>
    <col min="12817" max="12817" width="44.33203125" style="5" customWidth="1"/>
    <col min="12818" max="12818" width="42.06640625" style="5" customWidth="1"/>
    <col min="12819" max="12819" width="36.33203125" style="5" customWidth="1"/>
    <col min="12820" max="13057" width="9" style="5"/>
    <col min="13058" max="13058" width="12.46484375" style="5" customWidth="1"/>
    <col min="13059" max="13059" width="17" style="5" customWidth="1"/>
    <col min="13060" max="13062" width="12.46484375" style="5" customWidth="1"/>
    <col min="13063" max="13063" width="17" style="5" customWidth="1"/>
    <col min="13064" max="13064" width="29.33203125" style="5" customWidth="1"/>
    <col min="13065" max="13065" width="35.265625" style="5" customWidth="1"/>
    <col min="13066" max="13067" width="27.265625" style="5" customWidth="1"/>
    <col min="13068" max="13068" width="50" style="5" customWidth="1"/>
    <col min="13069" max="13069" width="9.06640625" style="5" customWidth="1"/>
    <col min="13070" max="13071" width="17" style="5" customWidth="1"/>
    <col min="13072" max="13072" width="35.265625" style="5" customWidth="1"/>
    <col min="13073" max="13073" width="44.33203125" style="5" customWidth="1"/>
    <col min="13074" max="13074" width="42.06640625" style="5" customWidth="1"/>
    <col min="13075" max="13075" width="36.33203125" style="5" customWidth="1"/>
    <col min="13076" max="13313" width="9" style="5"/>
    <col min="13314" max="13314" width="12.46484375" style="5" customWidth="1"/>
    <col min="13315" max="13315" width="17" style="5" customWidth="1"/>
    <col min="13316" max="13318" width="12.46484375" style="5" customWidth="1"/>
    <col min="13319" max="13319" width="17" style="5" customWidth="1"/>
    <col min="13320" max="13320" width="29.33203125" style="5" customWidth="1"/>
    <col min="13321" max="13321" width="35.265625" style="5" customWidth="1"/>
    <col min="13322" max="13323" width="27.265625" style="5" customWidth="1"/>
    <col min="13324" max="13324" width="50" style="5" customWidth="1"/>
    <col min="13325" max="13325" width="9.06640625" style="5" customWidth="1"/>
    <col min="13326" max="13327" width="17" style="5" customWidth="1"/>
    <col min="13328" max="13328" width="35.265625" style="5" customWidth="1"/>
    <col min="13329" max="13329" width="44.33203125" style="5" customWidth="1"/>
    <col min="13330" max="13330" width="42.06640625" style="5" customWidth="1"/>
    <col min="13331" max="13331" width="36.33203125" style="5" customWidth="1"/>
    <col min="13332" max="13569" width="9" style="5"/>
    <col min="13570" max="13570" width="12.46484375" style="5" customWidth="1"/>
    <col min="13571" max="13571" width="17" style="5" customWidth="1"/>
    <col min="13572" max="13574" width="12.46484375" style="5" customWidth="1"/>
    <col min="13575" max="13575" width="17" style="5" customWidth="1"/>
    <col min="13576" max="13576" width="29.33203125" style="5" customWidth="1"/>
    <col min="13577" max="13577" width="35.265625" style="5" customWidth="1"/>
    <col min="13578" max="13579" width="27.265625" style="5" customWidth="1"/>
    <col min="13580" max="13580" width="50" style="5" customWidth="1"/>
    <col min="13581" max="13581" width="9.06640625" style="5" customWidth="1"/>
    <col min="13582" max="13583" width="17" style="5" customWidth="1"/>
    <col min="13584" max="13584" width="35.265625" style="5" customWidth="1"/>
    <col min="13585" max="13585" width="44.33203125" style="5" customWidth="1"/>
    <col min="13586" max="13586" width="42.06640625" style="5" customWidth="1"/>
    <col min="13587" max="13587" width="36.33203125" style="5" customWidth="1"/>
    <col min="13588" max="13825" width="9" style="5"/>
    <col min="13826" max="13826" width="12.46484375" style="5" customWidth="1"/>
    <col min="13827" max="13827" width="17" style="5" customWidth="1"/>
    <col min="13828" max="13830" width="12.46484375" style="5" customWidth="1"/>
    <col min="13831" max="13831" width="17" style="5" customWidth="1"/>
    <col min="13832" max="13832" width="29.33203125" style="5" customWidth="1"/>
    <col min="13833" max="13833" width="35.265625" style="5" customWidth="1"/>
    <col min="13834" max="13835" width="27.265625" style="5" customWidth="1"/>
    <col min="13836" max="13836" width="50" style="5" customWidth="1"/>
    <col min="13837" max="13837" width="9.06640625" style="5" customWidth="1"/>
    <col min="13838" max="13839" width="17" style="5" customWidth="1"/>
    <col min="13840" max="13840" width="35.265625" style="5" customWidth="1"/>
    <col min="13841" max="13841" width="44.33203125" style="5" customWidth="1"/>
    <col min="13842" max="13842" width="42.06640625" style="5" customWidth="1"/>
    <col min="13843" max="13843" width="36.33203125" style="5" customWidth="1"/>
    <col min="13844" max="14081" width="9" style="5"/>
    <col min="14082" max="14082" width="12.46484375" style="5" customWidth="1"/>
    <col min="14083" max="14083" width="17" style="5" customWidth="1"/>
    <col min="14084" max="14086" width="12.46484375" style="5" customWidth="1"/>
    <col min="14087" max="14087" width="17" style="5" customWidth="1"/>
    <col min="14088" max="14088" width="29.33203125" style="5" customWidth="1"/>
    <col min="14089" max="14089" width="35.265625" style="5" customWidth="1"/>
    <col min="14090" max="14091" width="27.265625" style="5" customWidth="1"/>
    <col min="14092" max="14092" width="50" style="5" customWidth="1"/>
    <col min="14093" max="14093" width="9.06640625" style="5" customWidth="1"/>
    <col min="14094" max="14095" width="17" style="5" customWidth="1"/>
    <col min="14096" max="14096" width="35.265625" style="5" customWidth="1"/>
    <col min="14097" max="14097" width="44.33203125" style="5" customWidth="1"/>
    <col min="14098" max="14098" width="42.06640625" style="5" customWidth="1"/>
    <col min="14099" max="14099" width="36.33203125" style="5" customWidth="1"/>
    <col min="14100" max="14337" width="9" style="5"/>
    <col min="14338" max="14338" width="12.46484375" style="5" customWidth="1"/>
    <col min="14339" max="14339" width="17" style="5" customWidth="1"/>
    <col min="14340" max="14342" width="12.46484375" style="5" customWidth="1"/>
    <col min="14343" max="14343" width="17" style="5" customWidth="1"/>
    <col min="14344" max="14344" width="29.33203125" style="5" customWidth="1"/>
    <col min="14345" max="14345" width="35.265625" style="5" customWidth="1"/>
    <col min="14346" max="14347" width="27.265625" style="5" customWidth="1"/>
    <col min="14348" max="14348" width="50" style="5" customWidth="1"/>
    <col min="14349" max="14349" width="9.06640625" style="5" customWidth="1"/>
    <col min="14350" max="14351" width="17" style="5" customWidth="1"/>
    <col min="14352" max="14352" width="35.265625" style="5" customWidth="1"/>
    <col min="14353" max="14353" width="44.33203125" style="5" customWidth="1"/>
    <col min="14354" max="14354" width="42.06640625" style="5" customWidth="1"/>
    <col min="14355" max="14355" width="36.33203125" style="5" customWidth="1"/>
    <col min="14356" max="14593" width="9" style="5"/>
    <col min="14594" max="14594" width="12.46484375" style="5" customWidth="1"/>
    <col min="14595" max="14595" width="17" style="5" customWidth="1"/>
    <col min="14596" max="14598" width="12.46484375" style="5" customWidth="1"/>
    <col min="14599" max="14599" width="17" style="5" customWidth="1"/>
    <col min="14600" max="14600" width="29.33203125" style="5" customWidth="1"/>
    <col min="14601" max="14601" width="35.265625" style="5" customWidth="1"/>
    <col min="14602" max="14603" width="27.265625" style="5" customWidth="1"/>
    <col min="14604" max="14604" width="50" style="5" customWidth="1"/>
    <col min="14605" max="14605" width="9.06640625" style="5" customWidth="1"/>
    <col min="14606" max="14607" width="17" style="5" customWidth="1"/>
    <col min="14608" max="14608" width="35.265625" style="5" customWidth="1"/>
    <col min="14609" max="14609" width="44.33203125" style="5" customWidth="1"/>
    <col min="14610" max="14610" width="42.06640625" style="5" customWidth="1"/>
    <col min="14611" max="14611" width="36.33203125" style="5" customWidth="1"/>
    <col min="14612" max="14849" width="9" style="5"/>
    <col min="14850" max="14850" width="12.46484375" style="5" customWidth="1"/>
    <col min="14851" max="14851" width="17" style="5" customWidth="1"/>
    <col min="14852" max="14854" width="12.46484375" style="5" customWidth="1"/>
    <col min="14855" max="14855" width="17" style="5" customWidth="1"/>
    <col min="14856" max="14856" width="29.33203125" style="5" customWidth="1"/>
    <col min="14857" max="14857" width="35.265625" style="5" customWidth="1"/>
    <col min="14858" max="14859" width="27.265625" style="5" customWidth="1"/>
    <col min="14860" max="14860" width="50" style="5" customWidth="1"/>
    <col min="14861" max="14861" width="9.06640625" style="5" customWidth="1"/>
    <col min="14862" max="14863" width="17" style="5" customWidth="1"/>
    <col min="14864" max="14864" width="35.265625" style="5" customWidth="1"/>
    <col min="14865" max="14865" width="44.33203125" style="5" customWidth="1"/>
    <col min="14866" max="14866" width="42.06640625" style="5" customWidth="1"/>
    <col min="14867" max="14867" width="36.33203125" style="5" customWidth="1"/>
    <col min="14868" max="15105" width="9" style="5"/>
    <col min="15106" max="15106" width="12.46484375" style="5" customWidth="1"/>
    <col min="15107" max="15107" width="17" style="5" customWidth="1"/>
    <col min="15108" max="15110" width="12.46484375" style="5" customWidth="1"/>
    <col min="15111" max="15111" width="17" style="5" customWidth="1"/>
    <col min="15112" max="15112" width="29.33203125" style="5" customWidth="1"/>
    <col min="15113" max="15113" width="35.265625" style="5" customWidth="1"/>
    <col min="15114" max="15115" width="27.265625" style="5" customWidth="1"/>
    <col min="15116" max="15116" width="50" style="5" customWidth="1"/>
    <col min="15117" max="15117" width="9.06640625" style="5" customWidth="1"/>
    <col min="15118" max="15119" width="17" style="5" customWidth="1"/>
    <col min="15120" max="15120" width="35.265625" style="5" customWidth="1"/>
    <col min="15121" max="15121" width="44.33203125" style="5" customWidth="1"/>
    <col min="15122" max="15122" width="42.06640625" style="5" customWidth="1"/>
    <col min="15123" max="15123" width="36.33203125" style="5" customWidth="1"/>
    <col min="15124" max="15361" width="9" style="5"/>
    <col min="15362" max="15362" width="12.46484375" style="5" customWidth="1"/>
    <col min="15363" max="15363" width="17" style="5" customWidth="1"/>
    <col min="15364" max="15366" width="12.46484375" style="5" customWidth="1"/>
    <col min="15367" max="15367" width="17" style="5" customWidth="1"/>
    <col min="15368" max="15368" width="29.33203125" style="5" customWidth="1"/>
    <col min="15369" max="15369" width="35.265625" style="5" customWidth="1"/>
    <col min="15370" max="15371" width="27.265625" style="5" customWidth="1"/>
    <col min="15372" max="15372" width="50" style="5" customWidth="1"/>
    <col min="15373" max="15373" width="9.06640625" style="5" customWidth="1"/>
    <col min="15374" max="15375" width="17" style="5" customWidth="1"/>
    <col min="15376" max="15376" width="35.265625" style="5" customWidth="1"/>
    <col min="15377" max="15377" width="44.33203125" style="5" customWidth="1"/>
    <col min="15378" max="15378" width="42.06640625" style="5" customWidth="1"/>
    <col min="15379" max="15379" width="36.33203125" style="5" customWidth="1"/>
    <col min="15380" max="15617" width="9" style="5"/>
    <col min="15618" max="15618" width="12.46484375" style="5" customWidth="1"/>
    <col min="15619" max="15619" width="17" style="5" customWidth="1"/>
    <col min="15620" max="15622" width="12.46484375" style="5" customWidth="1"/>
    <col min="15623" max="15623" width="17" style="5" customWidth="1"/>
    <col min="15624" max="15624" width="29.33203125" style="5" customWidth="1"/>
    <col min="15625" max="15625" width="35.265625" style="5" customWidth="1"/>
    <col min="15626" max="15627" width="27.265625" style="5" customWidth="1"/>
    <col min="15628" max="15628" width="50" style="5" customWidth="1"/>
    <col min="15629" max="15629" width="9.06640625" style="5" customWidth="1"/>
    <col min="15630" max="15631" width="17" style="5" customWidth="1"/>
    <col min="15632" max="15632" width="35.265625" style="5" customWidth="1"/>
    <col min="15633" max="15633" width="44.33203125" style="5" customWidth="1"/>
    <col min="15634" max="15634" width="42.06640625" style="5" customWidth="1"/>
    <col min="15635" max="15635" width="36.33203125" style="5" customWidth="1"/>
    <col min="15636" max="15873" width="9" style="5"/>
    <col min="15874" max="15874" width="12.46484375" style="5" customWidth="1"/>
    <col min="15875" max="15875" width="17" style="5" customWidth="1"/>
    <col min="15876" max="15878" width="12.46484375" style="5" customWidth="1"/>
    <col min="15879" max="15879" width="17" style="5" customWidth="1"/>
    <col min="15880" max="15880" width="29.33203125" style="5" customWidth="1"/>
    <col min="15881" max="15881" width="35.265625" style="5" customWidth="1"/>
    <col min="15882" max="15883" width="27.265625" style="5" customWidth="1"/>
    <col min="15884" max="15884" width="50" style="5" customWidth="1"/>
    <col min="15885" max="15885" width="9.06640625" style="5" customWidth="1"/>
    <col min="15886" max="15887" width="17" style="5" customWidth="1"/>
    <col min="15888" max="15888" width="35.265625" style="5" customWidth="1"/>
    <col min="15889" max="15889" width="44.33203125" style="5" customWidth="1"/>
    <col min="15890" max="15890" width="42.06640625" style="5" customWidth="1"/>
    <col min="15891" max="15891" width="36.33203125" style="5" customWidth="1"/>
    <col min="15892" max="16129" width="9" style="5"/>
    <col min="16130" max="16130" width="12.46484375" style="5" customWidth="1"/>
    <col min="16131" max="16131" width="17" style="5" customWidth="1"/>
    <col min="16132" max="16134" width="12.46484375" style="5" customWidth="1"/>
    <col min="16135" max="16135" width="17" style="5" customWidth="1"/>
    <col min="16136" max="16136" width="29.33203125" style="5" customWidth="1"/>
    <col min="16137" max="16137" width="35.265625" style="5" customWidth="1"/>
    <col min="16138" max="16139" width="27.265625" style="5" customWidth="1"/>
    <col min="16140" max="16140" width="50" style="5" customWidth="1"/>
    <col min="16141" max="16141" width="9.06640625" style="5" customWidth="1"/>
    <col min="16142" max="16143" width="17" style="5" customWidth="1"/>
    <col min="16144" max="16144" width="35.265625" style="5" customWidth="1"/>
    <col min="16145" max="16145" width="44.33203125" style="5" customWidth="1"/>
    <col min="16146" max="16146" width="42.06640625" style="5" customWidth="1"/>
    <col min="16147" max="16147" width="36.33203125" style="5" customWidth="1"/>
    <col min="16148" max="16384" width="9" style="5"/>
  </cols>
  <sheetData>
    <row r="1" spans="1:19">
      <c r="A1" s="4" t="s">
        <v>563</v>
      </c>
      <c r="B1" s="4" t="s">
        <v>564</v>
      </c>
      <c r="C1" s="4" t="s">
        <v>565</v>
      </c>
      <c r="D1" s="4" t="s">
        <v>566</v>
      </c>
      <c r="E1" s="4" t="s">
        <v>567</v>
      </c>
      <c r="F1" s="4" t="s">
        <v>568</v>
      </c>
      <c r="G1" s="4" t="s">
        <v>569</v>
      </c>
      <c r="H1" s="4" t="s">
        <v>570</v>
      </c>
      <c r="I1" s="4" t="s">
        <v>571</v>
      </c>
      <c r="J1" s="4" t="s">
        <v>574</v>
      </c>
      <c r="K1" s="4" t="s">
        <v>572</v>
      </c>
      <c r="L1" s="4" t="s">
        <v>573</v>
      </c>
      <c r="M1" s="4" t="s">
        <v>574</v>
      </c>
      <c r="N1" s="4" t="s">
        <v>575</v>
      </c>
      <c r="O1" s="4" t="s">
        <v>564</v>
      </c>
      <c r="P1" s="4" t="s">
        <v>576</v>
      </c>
      <c r="Q1" s="4" t="s">
        <v>577</v>
      </c>
      <c r="R1" s="4" t="s">
        <v>578</v>
      </c>
      <c r="S1" s="4" t="s">
        <v>579</v>
      </c>
    </row>
    <row r="2" spans="1:19">
      <c r="A2" s="6">
        <v>1</v>
      </c>
      <c r="B2" s="5" t="s">
        <v>65</v>
      </c>
      <c r="C2" s="5" t="s">
        <v>580</v>
      </c>
      <c r="D2" s="6">
        <v>2</v>
      </c>
      <c r="E2" s="5" t="s">
        <v>581</v>
      </c>
      <c r="F2" s="6">
        <v>15</v>
      </c>
      <c r="G2" s="6" t="str">
        <f>VLOOKUP(F2,UNSD_met_def!$A$2:$C$18,3,0)</f>
        <v>Northern Africa and Western Asia</v>
      </c>
      <c r="H2" s="5" t="s">
        <v>582</v>
      </c>
      <c r="I2" s="6">
        <v>15</v>
      </c>
      <c r="J2" s="6">
        <v>12</v>
      </c>
      <c r="K2" s="5" t="s">
        <v>582</v>
      </c>
      <c r="L2" s="5" t="s">
        <v>317</v>
      </c>
      <c r="M2" s="6">
        <v>12</v>
      </c>
      <c r="N2" s="5" t="s">
        <v>583</v>
      </c>
      <c r="O2" s="5" t="s">
        <v>65</v>
      </c>
      <c r="S2" s="5" t="s">
        <v>584</v>
      </c>
    </row>
    <row r="3" spans="1:19">
      <c r="A3" s="6">
        <v>1</v>
      </c>
      <c r="B3" s="5" t="s">
        <v>67</v>
      </c>
      <c r="C3" s="5" t="s">
        <v>580</v>
      </c>
      <c r="D3" s="6">
        <v>2</v>
      </c>
      <c r="E3" s="5" t="s">
        <v>581</v>
      </c>
      <c r="F3" s="6">
        <v>15</v>
      </c>
      <c r="G3" s="6" t="str">
        <f>VLOOKUP(F3,UNSD_met_def!$A$2:$C$18,3,0)</f>
        <v>Northern Africa and Western Asia</v>
      </c>
      <c r="H3" s="5" t="s">
        <v>582</v>
      </c>
      <c r="I3" s="6">
        <v>15</v>
      </c>
      <c r="J3" s="6">
        <v>818</v>
      </c>
      <c r="K3" s="5" t="s">
        <v>582</v>
      </c>
      <c r="L3" s="5" t="s">
        <v>319</v>
      </c>
      <c r="M3" s="6">
        <v>818</v>
      </c>
      <c r="N3" s="5" t="s">
        <v>585</v>
      </c>
      <c r="O3" s="5" t="s">
        <v>67</v>
      </c>
      <c r="S3" s="5" t="s">
        <v>584</v>
      </c>
    </row>
    <row r="4" spans="1:19">
      <c r="A4" s="6">
        <v>1</v>
      </c>
      <c r="B4" s="5" t="s">
        <v>127</v>
      </c>
      <c r="C4" s="5" t="s">
        <v>580</v>
      </c>
      <c r="D4" s="6">
        <v>2</v>
      </c>
      <c r="E4" s="5" t="s">
        <v>581</v>
      </c>
      <c r="F4" s="6">
        <v>15</v>
      </c>
      <c r="G4" s="6" t="str">
        <f>VLOOKUP(F4,UNSD_met_def!$A$2:$C$18,3,0)</f>
        <v>Northern Africa and Western Asia</v>
      </c>
      <c r="H4" s="5" t="s">
        <v>582</v>
      </c>
      <c r="I4" s="6">
        <v>15</v>
      </c>
      <c r="J4" s="6">
        <v>434</v>
      </c>
      <c r="K4" s="5" t="s">
        <v>582</v>
      </c>
      <c r="L4" s="5" t="s">
        <v>379</v>
      </c>
      <c r="M4" s="6">
        <v>434</v>
      </c>
      <c r="N4" s="5" t="s">
        <v>586</v>
      </c>
      <c r="O4" s="5" t="s">
        <v>127</v>
      </c>
      <c r="S4" s="5" t="s">
        <v>584</v>
      </c>
    </row>
    <row r="5" spans="1:19">
      <c r="A5" s="6">
        <v>1</v>
      </c>
      <c r="B5" s="5" t="s">
        <v>136</v>
      </c>
      <c r="C5" s="5" t="s">
        <v>580</v>
      </c>
      <c r="D5" s="6">
        <v>2</v>
      </c>
      <c r="E5" s="5" t="s">
        <v>581</v>
      </c>
      <c r="F5" s="6">
        <v>15</v>
      </c>
      <c r="G5" s="6" t="str">
        <f>VLOOKUP(F5,UNSD_met_def!$A$2:$C$18,3,0)</f>
        <v>Northern Africa and Western Asia</v>
      </c>
      <c r="H5" s="5" t="s">
        <v>582</v>
      </c>
      <c r="I5" s="6">
        <v>15</v>
      </c>
      <c r="J5" s="6">
        <v>504</v>
      </c>
      <c r="K5" s="5" t="s">
        <v>582</v>
      </c>
      <c r="L5" s="5" t="s">
        <v>388</v>
      </c>
      <c r="M5" s="6">
        <v>504</v>
      </c>
      <c r="N5" s="5" t="s">
        <v>587</v>
      </c>
      <c r="O5" s="5" t="s">
        <v>136</v>
      </c>
      <c r="S5" s="5" t="s">
        <v>584</v>
      </c>
    </row>
    <row r="6" spans="1:19">
      <c r="A6" s="6">
        <v>1</v>
      </c>
      <c r="B6" s="5" t="s">
        <v>191</v>
      </c>
      <c r="C6" s="5" t="s">
        <v>580</v>
      </c>
      <c r="D6" s="6">
        <v>2</v>
      </c>
      <c r="E6" s="5" t="s">
        <v>581</v>
      </c>
      <c r="F6" s="6">
        <v>15</v>
      </c>
      <c r="G6" s="6" t="str">
        <f>VLOOKUP(F6,UNSD_met_def!$A$2:$C$18,3,0)</f>
        <v>Northern Africa and Western Asia</v>
      </c>
      <c r="H6" s="5" t="s">
        <v>582</v>
      </c>
      <c r="I6" s="6">
        <v>15</v>
      </c>
      <c r="J6" s="6">
        <v>729</v>
      </c>
      <c r="K6" s="5" t="s">
        <v>582</v>
      </c>
      <c r="L6" s="5" t="s">
        <v>441</v>
      </c>
      <c r="M6" s="6">
        <v>729</v>
      </c>
      <c r="N6" s="5" t="s">
        <v>588</v>
      </c>
      <c r="O6" s="5" t="s">
        <v>191</v>
      </c>
      <c r="P6" s="5" t="s">
        <v>589</v>
      </c>
      <c r="S6" s="5" t="s">
        <v>584</v>
      </c>
    </row>
    <row r="7" spans="1:19">
      <c r="A7" s="6">
        <v>1</v>
      </c>
      <c r="B7" s="5" t="s">
        <v>224</v>
      </c>
      <c r="C7" s="5" t="s">
        <v>580</v>
      </c>
      <c r="D7" s="6">
        <v>2</v>
      </c>
      <c r="E7" s="5" t="s">
        <v>581</v>
      </c>
      <c r="F7" s="6">
        <v>15</v>
      </c>
      <c r="G7" s="6" t="str">
        <f>VLOOKUP(F7,UNSD_met_def!$A$2:$C$18,3,0)</f>
        <v>Northern Africa and Western Asia</v>
      </c>
      <c r="H7" s="5" t="s">
        <v>582</v>
      </c>
      <c r="I7" s="6">
        <v>15</v>
      </c>
      <c r="J7" s="6">
        <v>788</v>
      </c>
      <c r="K7" s="5" t="s">
        <v>582</v>
      </c>
      <c r="L7" s="5" t="s">
        <v>473</v>
      </c>
      <c r="M7" s="6">
        <v>788</v>
      </c>
      <c r="N7" s="5" t="s">
        <v>590</v>
      </c>
      <c r="O7" s="5" t="s">
        <v>224</v>
      </c>
      <c r="S7" s="5" t="s">
        <v>584</v>
      </c>
    </row>
    <row r="8" spans="1:19">
      <c r="A8" s="6">
        <v>1</v>
      </c>
      <c r="B8" s="5" t="s">
        <v>69</v>
      </c>
      <c r="C8" s="5" t="s">
        <v>580</v>
      </c>
      <c r="D8" s="6">
        <v>2</v>
      </c>
      <c r="E8" s="5" t="s">
        <v>581</v>
      </c>
      <c r="F8" s="6">
        <v>15</v>
      </c>
      <c r="G8" s="6" t="str">
        <f>VLOOKUP(F8,UNSD_met_def!$A$2:$C$18,3,0)</f>
        <v>Northern Africa and Western Asia</v>
      </c>
      <c r="H8" s="5" t="s">
        <v>582</v>
      </c>
      <c r="I8" s="6">
        <v>15</v>
      </c>
      <c r="J8" s="6">
        <v>732</v>
      </c>
      <c r="K8" s="5" t="s">
        <v>582</v>
      </c>
      <c r="L8" s="5" t="s">
        <v>321</v>
      </c>
      <c r="M8" s="6">
        <v>732</v>
      </c>
      <c r="N8" s="5" t="s">
        <v>591</v>
      </c>
      <c r="O8" s="5" t="s">
        <v>69</v>
      </c>
      <c r="S8" s="5" t="s">
        <v>584</v>
      </c>
    </row>
    <row r="9" spans="1:19">
      <c r="A9" s="6">
        <v>1</v>
      </c>
      <c r="B9" s="5" t="s">
        <v>105</v>
      </c>
      <c r="C9" s="5" t="s">
        <v>580</v>
      </c>
      <c r="D9" s="6">
        <v>2</v>
      </c>
      <c r="E9" s="5" t="s">
        <v>581</v>
      </c>
      <c r="F9" s="6">
        <v>202</v>
      </c>
      <c r="G9" s="6" t="str">
        <f>VLOOKUP(F9,UNSD_met_def!$A$2:$C$18,3,0)</f>
        <v>Sub-Saharan Africa</v>
      </c>
      <c r="H9" s="5" t="s">
        <v>550</v>
      </c>
      <c r="I9" s="6">
        <v>14</v>
      </c>
      <c r="J9" s="6">
        <v>86</v>
      </c>
      <c r="K9" s="5" t="s">
        <v>592</v>
      </c>
      <c r="L9" s="5" t="s">
        <v>357</v>
      </c>
      <c r="M9" s="6">
        <v>86</v>
      </c>
      <c r="N9" s="5" t="s">
        <v>593</v>
      </c>
      <c r="O9" s="5" t="s">
        <v>105</v>
      </c>
      <c r="S9" s="5" t="s">
        <v>584</v>
      </c>
    </row>
    <row r="10" spans="1:19">
      <c r="A10" s="6">
        <v>1</v>
      </c>
      <c r="B10" s="5" t="s">
        <v>18</v>
      </c>
      <c r="C10" s="5" t="s">
        <v>580</v>
      </c>
      <c r="D10" s="6">
        <v>2</v>
      </c>
      <c r="E10" s="5" t="s">
        <v>581</v>
      </c>
      <c r="F10" s="6">
        <v>202</v>
      </c>
      <c r="G10" s="6" t="str">
        <f>VLOOKUP(F10,UNSD_met_def!$A$2:$C$18,3,0)</f>
        <v>Sub-Saharan Africa</v>
      </c>
      <c r="H10" s="5" t="s">
        <v>550</v>
      </c>
      <c r="I10" s="6">
        <v>14</v>
      </c>
      <c r="J10" s="6">
        <v>108</v>
      </c>
      <c r="K10" s="5" t="s">
        <v>592</v>
      </c>
      <c r="L10" s="5" t="s">
        <v>273</v>
      </c>
      <c r="M10" s="6">
        <v>108</v>
      </c>
      <c r="N10" s="5" t="s">
        <v>594</v>
      </c>
      <c r="O10" s="5" t="s">
        <v>18</v>
      </c>
      <c r="P10" s="5" t="s">
        <v>589</v>
      </c>
      <c r="Q10" s="5" t="s">
        <v>589</v>
      </c>
      <c r="S10" s="5" t="s">
        <v>584</v>
      </c>
    </row>
    <row r="11" spans="1:19">
      <c r="A11" s="6">
        <v>1</v>
      </c>
      <c r="B11" s="5" t="s">
        <v>51</v>
      </c>
      <c r="C11" s="5" t="s">
        <v>580</v>
      </c>
      <c r="D11" s="6">
        <v>2</v>
      </c>
      <c r="E11" s="5" t="s">
        <v>581</v>
      </c>
      <c r="F11" s="6">
        <v>202</v>
      </c>
      <c r="G11" s="6" t="str">
        <f>VLOOKUP(F11,UNSD_met_def!$A$2:$C$18,3,0)</f>
        <v>Sub-Saharan Africa</v>
      </c>
      <c r="H11" s="5" t="s">
        <v>550</v>
      </c>
      <c r="I11" s="6">
        <v>14</v>
      </c>
      <c r="J11" s="6">
        <v>174</v>
      </c>
      <c r="K11" s="5" t="s">
        <v>592</v>
      </c>
      <c r="L11" s="5" t="s">
        <v>304</v>
      </c>
      <c r="M11" s="6">
        <v>174</v>
      </c>
      <c r="N11" s="5" t="s">
        <v>595</v>
      </c>
      <c r="O11" s="5" t="s">
        <v>51</v>
      </c>
      <c r="P11" s="5" t="s">
        <v>589</v>
      </c>
      <c r="R11" s="5" t="s">
        <v>589</v>
      </c>
      <c r="S11" s="5" t="s">
        <v>584</v>
      </c>
    </row>
    <row r="12" spans="1:19">
      <c r="A12" s="6">
        <v>1</v>
      </c>
      <c r="B12" s="5" t="s">
        <v>61</v>
      </c>
      <c r="C12" s="5" t="s">
        <v>580</v>
      </c>
      <c r="D12" s="6">
        <v>2</v>
      </c>
      <c r="E12" s="5" t="s">
        <v>581</v>
      </c>
      <c r="F12" s="6">
        <v>202</v>
      </c>
      <c r="G12" s="6" t="str">
        <f>VLOOKUP(F12,UNSD_met_def!$A$2:$C$18,3,0)</f>
        <v>Sub-Saharan Africa</v>
      </c>
      <c r="H12" s="5" t="s">
        <v>550</v>
      </c>
      <c r="I12" s="6">
        <v>14</v>
      </c>
      <c r="J12" s="6">
        <v>262</v>
      </c>
      <c r="K12" s="5" t="s">
        <v>592</v>
      </c>
      <c r="L12" s="5" t="s">
        <v>313</v>
      </c>
      <c r="M12" s="6">
        <v>262</v>
      </c>
      <c r="N12" s="5" t="s">
        <v>596</v>
      </c>
      <c r="O12" s="5" t="s">
        <v>61</v>
      </c>
      <c r="P12" s="5" t="s">
        <v>589</v>
      </c>
      <c r="S12" s="5" t="s">
        <v>584</v>
      </c>
    </row>
    <row r="13" spans="1:19">
      <c r="A13" s="6">
        <v>1</v>
      </c>
      <c r="B13" s="5" t="s">
        <v>68</v>
      </c>
      <c r="C13" s="5" t="s">
        <v>580</v>
      </c>
      <c r="D13" s="6">
        <v>2</v>
      </c>
      <c r="E13" s="5" t="s">
        <v>581</v>
      </c>
      <c r="F13" s="6">
        <v>202</v>
      </c>
      <c r="G13" s="6" t="str">
        <f>VLOOKUP(F13,UNSD_met_def!$A$2:$C$18,3,0)</f>
        <v>Sub-Saharan Africa</v>
      </c>
      <c r="H13" s="5" t="s">
        <v>550</v>
      </c>
      <c r="I13" s="6">
        <v>14</v>
      </c>
      <c r="J13" s="6">
        <v>232</v>
      </c>
      <c r="K13" s="5" t="s">
        <v>592</v>
      </c>
      <c r="L13" s="5" t="s">
        <v>320</v>
      </c>
      <c r="M13" s="6">
        <v>232</v>
      </c>
      <c r="N13" s="5" t="s">
        <v>597</v>
      </c>
      <c r="O13" s="5" t="s">
        <v>68</v>
      </c>
      <c r="P13" s="5" t="s">
        <v>589</v>
      </c>
      <c r="S13" s="5" t="s">
        <v>584</v>
      </c>
    </row>
    <row r="14" spans="1:19">
      <c r="A14" s="6">
        <v>1</v>
      </c>
      <c r="B14" s="5" t="s">
        <v>72</v>
      </c>
      <c r="C14" s="5" t="s">
        <v>580</v>
      </c>
      <c r="D14" s="6">
        <v>2</v>
      </c>
      <c r="E14" s="5" t="s">
        <v>581</v>
      </c>
      <c r="F14" s="6">
        <v>202</v>
      </c>
      <c r="G14" s="6" t="str">
        <f>VLOOKUP(F14,UNSD_met_def!$A$2:$C$18,3,0)</f>
        <v>Sub-Saharan Africa</v>
      </c>
      <c r="H14" s="5" t="s">
        <v>550</v>
      </c>
      <c r="I14" s="6">
        <v>14</v>
      </c>
      <c r="J14" s="6">
        <v>231</v>
      </c>
      <c r="K14" s="5" t="s">
        <v>592</v>
      </c>
      <c r="L14" s="5" t="s">
        <v>324</v>
      </c>
      <c r="M14" s="6">
        <v>231</v>
      </c>
      <c r="N14" s="5" t="s">
        <v>598</v>
      </c>
      <c r="O14" s="5" t="s">
        <v>72</v>
      </c>
      <c r="P14" s="5" t="s">
        <v>589</v>
      </c>
      <c r="Q14" s="5" t="s">
        <v>589</v>
      </c>
      <c r="S14" s="5" t="s">
        <v>584</v>
      </c>
    </row>
    <row r="15" spans="1:19">
      <c r="A15" s="6">
        <v>1</v>
      </c>
      <c r="B15" s="5" t="s">
        <v>13</v>
      </c>
      <c r="C15" s="5" t="s">
        <v>580</v>
      </c>
      <c r="D15" s="6">
        <v>2</v>
      </c>
      <c r="E15" s="5" t="s">
        <v>581</v>
      </c>
      <c r="F15" s="6">
        <v>202</v>
      </c>
      <c r="G15" s="6" t="str">
        <f>VLOOKUP(F15,UNSD_met_def!$A$2:$C$18,3,0)</f>
        <v>Sub-Saharan Africa</v>
      </c>
      <c r="H15" s="5" t="s">
        <v>550</v>
      </c>
      <c r="I15" s="6">
        <v>14</v>
      </c>
      <c r="J15" s="6">
        <v>260</v>
      </c>
      <c r="K15" s="5" t="s">
        <v>592</v>
      </c>
      <c r="L15" s="5" t="s">
        <v>268</v>
      </c>
      <c r="M15" s="6">
        <v>260</v>
      </c>
      <c r="N15" s="5" t="s">
        <v>599</v>
      </c>
      <c r="O15" s="5" t="s">
        <v>13</v>
      </c>
      <c r="S15" s="5" t="s">
        <v>584</v>
      </c>
    </row>
    <row r="16" spans="1:19">
      <c r="A16" s="6">
        <v>1</v>
      </c>
      <c r="B16" s="5" t="s">
        <v>117</v>
      </c>
      <c r="C16" s="5" t="s">
        <v>580</v>
      </c>
      <c r="D16" s="6">
        <v>2</v>
      </c>
      <c r="E16" s="5" t="s">
        <v>581</v>
      </c>
      <c r="F16" s="6">
        <v>202</v>
      </c>
      <c r="G16" s="6" t="str">
        <f>VLOOKUP(F16,UNSD_met_def!$A$2:$C$18,3,0)</f>
        <v>Sub-Saharan Africa</v>
      </c>
      <c r="H16" s="5" t="s">
        <v>550</v>
      </c>
      <c r="I16" s="6">
        <v>14</v>
      </c>
      <c r="J16" s="6">
        <v>404</v>
      </c>
      <c r="K16" s="5" t="s">
        <v>592</v>
      </c>
      <c r="L16" s="5" t="s">
        <v>369</v>
      </c>
      <c r="M16" s="6">
        <v>404</v>
      </c>
      <c r="N16" s="5" t="s">
        <v>600</v>
      </c>
      <c r="O16" s="5" t="s">
        <v>117</v>
      </c>
      <c r="S16" s="5" t="s">
        <v>584</v>
      </c>
    </row>
    <row r="17" spans="1:19">
      <c r="A17" s="6">
        <v>1</v>
      </c>
      <c r="B17" s="5" t="s">
        <v>139</v>
      </c>
      <c r="C17" s="5" t="s">
        <v>580</v>
      </c>
      <c r="D17" s="6">
        <v>2</v>
      </c>
      <c r="E17" s="5" t="s">
        <v>581</v>
      </c>
      <c r="F17" s="6">
        <v>202</v>
      </c>
      <c r="G17" s="6" t="str">
        <f>VLOOKUP(F17,UNSD_met_def!$A$2:$C$18,3,0)</f>
        <v>Sub-Saharan Africa</v>
      </c>
      <c r="H17" s="5" t="s">
        <v>550</v>
      </c>
      <c r="I17" s="6">
        <v>14</v>
      </c>
      <c r="J17" s="6">
        <v>450</v>
      </c>
      <c r="K17" s="5" t="s">
        <v>592</v>
      </c>
      <c r="L17" s="5" t="s">
        <v>391</v>
      </c>
      <c r="M17" s="6">
        <v>450</v>
      </c>
      <c r="N17" s="5" t="s">
        <v>601</v>
      </c>
      <c r="O17" s="5" t="s">
        <v>139</v>
      </c>
      <c r="P17" s="5" t="s">
        <v>589</v>
      </c>
      <c r="S17" s="5" t="s">
        <v>584</v>
      </c>
    </row>
    <row r="18" spans="1:19">
      <c r="A18" s="6">
        <v>1</v>
      </c>
      <c r="B18" s="5" t="s">
        <v>155</v>
      </c>
      <c r="C18" s="5" t="s">
        <v>580</v>
      </c>
      <c r="D18" s="6">
        <v>2</v>
      </c>
      <c r="E18" s="5" t="s">
        <v>581</v>
      </c>
      <c r="F18" s="6">
        <v>202</v>
      </c>
      <c r="G18" s="6" t="str">
        <f>VLOOKUP(F18,UNSD_met_def!$A$2:$C$18,3,0)</f>
        <v>Sub-Saharan Africa</v>
      </c>
      <c r="H18" s="5" t="s">
        <v>550</v>
      </c>
      <c r="I18" s="6">
        <v>14</v>
      </c>
      <c r="J18" s="6">
        <v>454</v>
      </c>
      <c r="K18" s="5" t="s">
        <v>592</v>
      </c>
      <c r="L18" s="5" t="s">
        <v>406</v>
      </c>
      <c r="M18" s="6">
        <v>454</v>
      </c>
      <c r="N18" s="5" t="s">
        <v>602</v>
      </c>
      <c r="O18" s="5" t="s">
        <v>155</v>
      </c>
      <c r="P18" s="5" t="s">
        <v>589</v>
      </c>
      <c r="Q18" s="5" t="s">
        <v>589</v>
      </c>
      <c r="S18" s="5" t="s">
        <v>584</v>
      </c>
    </row>
    <row r="19" spans="1:19">
      <c r="A19" s="6">
        <v>1</v>
      </c>
      <c r="B19" s="5" t="s">
        <v>154</v>
      </c>
      <c r="C19" s="5" t="s">
        <v>580</v>
      </c>
      <c r="D19" s="6">
        <v>2</v>
      </c>
      <c r="E19" s="5" t="s">
        <v>581</v>
      </c>
      <c r="F19" s="6">
        <v>202</v>
      </c>
      <c r="G19" s="6" t="str">
        <f>VLOOKUP(F19,UNSD_met_def!$A$2:$C$18,3,0)</f>
        <v>Sub-Saharan Africa</v>
      </c>
      <c r="H19" s="5" t="s">
        <v>550</v>
      </c>
      <c r="I19" s="6">
        <v>14</v>
      </c>
      <c r="J19" s="6">
        <v>480</v>
      </c>
      <c r="K19" s="5" t="s">
        <v>592</v>
      </c>
      <c r="L19" s="5" t="s">
        <v>405</v>
      </c>
      <c r="M19" s="6">
        <v>480</v>
      </c>
      <c r="N19" s="5" t="s">
        <v>603</v>
      </c>
      <c r="O19" s="5" t="s">
        <v>154</v>
      </c>
      <c r="R19" s="5" t="s">
        <v>589</v>
      </c>
      <c r="S19" s="5" t="s">
        <v>584</v>
      </c>
    </row>
    <row r="20" spans="1:19">
      <c r="A20" s="6">
        <v>1</v>
      </c>
      <c r="B20" s="5" t="s">
        <v>157</v>
      </c>
      <c r="C20" s="5" t="s">
        <v>580</v>
      </c>
      <c r="D20" s="6">
        <v>2</v>
      </c>
      <c r="E20" s="5" t="s">
        <v>581</v>
      </c>
      <c r="F20" s="6">
        <v>202</v>
      </c>
      <c r="G20" s="6" t="str">
        <f>VLOOKUP(F20,UNSD_met_def!$A$2:$C$18,3,0)</f>
        <v>Sub-Saharan Africa</v>
      </c>
      <c r="H20" s="5" t="s">
        <v>550</v>
      </c>
      <c r="I20" s="6">
        <v>14</v>
      </c>
      <c r="J20" s="6">
        <v>175</v>
      </c>
      <c r="K20" s="5" t="s">
        <v>592</v>
      </c>
      <c r="L20" s="5" t="s">
        <v>408</v>
      </c>
      <c r="M20" s="6">
        <v>175</v>
      </c>
      <c r="N20" s="5" t="s">
        <v>604</v>
      </c>
      <c r="O20" s="5" t="s">
        <v>157</v>
      </c>
      <c r="S20" s="5" t="s">
        <v>584</v>
      </c>
    </row>
    <row r="21" spans="1:19">
      <c r="A21" s="6">
        <v>1</v>
      </c>
      <c r="B21" s="5" t="s">
        <v>150</v>
      </c>
      <c r="C21" s="5" t="s">
        <v>580</v>
      </c>
      <c r="D21" s="6">
        <v>2</v>
      </c>
      <c r="E21" s="5" t="s">
        <v>581</v>
      </c>
      <c r="F21" s="6">
        <v>202</v>
      </c>
      <c r="G21" s="6" t="str">
        <f>VLOOKUP(F21,UNSD_met_def!$A$2:$C$18,3,0)</f>
        <v>Sub-Saharan Africa</v>
      </c>
      <c r="H21" s="5" t="s">
        <v>550</v>
      </c>
      <c r="I21" s="6">
        <v>14</v>
      </c>
      <c r="J21" s="6">
        <v>508</v>
      </c>
      <c r="K21" s="5" t="s">
        <v>592</v>
      </c>
      <c r="L21" s="5" t="s">
        <v>401</v>
      </c>
      <c r="M21" s="6">
        <v>508</v>
      </c>
      <c r="N21" s="5" t="s">
        <v>605</v>
      </c>
      <c r="O21" s="5" t="s">
        <v>150</v>
      </c>
      <c r="P21" s="5" t="s">
        <v>589</v>
      </c>
      <c r="S21" s="5" t="s">
        <v>584</v>
      </c>
    </row>
    <row r="22" spans="1:19">
      <c r="A22" s="6">
        <v>1</v>
      </c>
      <c r="B22" s="5" t="s">
        <v>186</v>
      </c>
      <c r="C22" s="5" t="s">
        <v>580</v>
      </c>
      <c r="D22" s="6">
        <v>2</v>
      </c>
      <c r="E22" s="5" t="s">
        <v>581</v>
      </c>
      <c r="F22" s="6">
        <v>202</v>
      </c>
      <c r="G22" s="6" t="str">
        <f>VLOOKUP(F22,UNSD_met_def!$A$2:$C$18,3,0)</f>
        <v>Sub-Saharan Africa</v>
      </c>
      <c r="H22" s="5" t="s">
        <v>550</v>
      </c>
      <c r="I22" s="6">
        <v>14</v>
      </c>
      <c r="J22" s="6">
        <v>638</v>
      </c>
      <c r="K22" s="5" t="s">
        <v>592</v>
      </c>
      <c r="L22" s="5" t="s">
        <v>529</v>
      </c>
      <c r="M22" s="6">
        <v>638</v>
      </c>
      <c r="N22" s="5" t="s">
        <v>606</v>
      </c>
      <c r="O22" s="5" t="s">
        <v>186</v>
      </c>
      <c r="S22" s="5" t="s">
        <v>584</v>
      </c>
    </row>
    <row r="23" spans="1:19">
      <c r="A23" s="6">
        <v>1</v>
      </c>
      <c r="B23" s="5" t="s">
        <v>189</v>
      </c>
      <c r="C23" s="5" t="s">
        <v>580</v>
      </c>
      <c r="D23" s="6">
        <v>2</v>
      </c>
      <c r="E23" s="5" t="s">
        <v>581</v>
      </c>
      <c r="F23" s="6">
        <v>202</v>
      </c>
      <c r="G23" s="6" t="str">
        <f>VLOOKUP(F23,UNSD_met_def!$A$2:$C$18,3,0)</f>
        <v>Sub-Saharan Africa</v>
      </c>
      <c r="H23" s="5" t="s">
        <v>550</v>
      </c>
      <c r="I23" s="6">
        <v>14</v>
      </c>
      <c r="J23" s="6">
        <v>646</v>
      </c>
      <c r="K23" s="5" t="s">
        <v>592</v>
      </c>
      <c r="L23" s="5" t="s">
        <v>439</v>
      </c>
      <c r="M23" s="6">
        <v>646</v>
      </c>
      <c r="N23" s="5" t="s">
        <v>607</v>
      </c>
      <c r="O23" s="5" t="s">
        <v>189</v>
      </c>
      <c r="P23" s="5" t="s">
        <v>589</v>
      </c>
      <c r="Q23" s="5" t="s">
        <v>589</v>
      </c>
      <c r="S23" s="5" t="s">
        <v>584</v>
      </c>
    </row>
    <row r="24" spans="1:19">
      <c r="A24" s="6">
        <v>1</v>
      </c>
      <c r="B24" s="5" t="s">
        <v>212</v>
      </c>
      <c r="C24" s="5" t="s">
        <v>580</v>
      </c>
      <c r="D24" s="6">
        <v>2</v>
      </c>
      <c r="E24" s="5" t="s">
        <v>581</v>
      </c>
      <c r="F24" s="6">
        <v>202</v>
      </c>
      <c r="G24" s="6" t="str">
        <f>VLOOKUP(F24,UNSD_met_def!$A$2:$C$18,3,0)</f>
        <v>Sub-Saharan Africa</v>
      </c>
      <c r="H24" s="5" t="s">
        <v>550</v>
      </c>
      <c r="I24" s="6">
        <v>14</v>
      </c>
      <c r="J24" s="6">
        <v>690</v>
      </c>
      <c r="K24" s="5" t="s">
        <v>592</v>
      </c>
      <c r="L24" s="5" t="s">
        <v>461</v>
      </c>
      <c r="M24" s="6">
        <v>690</v>
      </c>
      <c r="N24" s="5" t="s">
        <v>608</v>
      </c>
      <c r="O24" s="5" t="s">
        <v>212</v>
      </c>
      <c r="R24" s="5" t="s">
        <v>589</v>
      </c>
      <c r="S24" s="5" t="s">
        <v>584</v>
      </c>
    </row>
    <row r="25" spans="1:19">
      <c r="A25" s="6">
        <v>1</v>
      </c>
      <c r="B25" s="5" t="s">
        <v>201</v>
      </c>
      <c r="C25" s="5" t="s">
        <v>580</v>
      </c>
      <c r="D25" s="6">
        <v>2</v>
      </c>
      <c r="E25" s="5" t="s">
        <v>581</v>
      </c>
      <c r="F25" s="6">
        <v>202</v>
      </c>
      <c r="G25" s="6" t="str">
        <f>VLOOKUP(F25,UNSD_met_def!$A$2:$C$18,3,0)</f>
        <v>Sub-Saharan Africa</v>
      </c>
      <c r="H25" s="5" t="s">
        <v>550</v>
      </c>
      <c r="I25" s="6">
        <v>14</v>
      </c>
      <c r="J25" s="6">
        <v>706</v>
      </c>
      <c r="K25" s="5" t="s">
        <v>592</v>
      </c>
      <c r="L25" s="5" t="s">
        <v>451</v>
      </c>
      <c r="M25" s="6">
        <v>706</v>
      </c>
      <c r="N25" s="5" t="s">
        <v>609</v>
      </c>
      <c r="O25" s="5" t="s">
        <v>201</v>
      </c>
      <c r="P25" s="5" t="s">
        <v>589</v>
      </c>
      <c r="S25" s="5" t="s">
        <v>584</v>
      </c>
    </row>
    <row r="26" spans="1:19">
      <c r="A26" s="6">
        <v>1</v>
      </c>
      <c r="B26" s="5" t="s">
        <v>204</v>
      </c>
      <c r="C26" s="5" t="s">
        <v>580</v>
      </c>
      <c r="D26" s="6">
        <v>2</v>
      </c>
      <c r="E26" s="5" t="s">
        <v>581</v>
      </c>
      <c r="F26" s="6">
        <v>202</v>
      </c>
      <c r="G26" s="6" t="str">
        <f>VLOOKUP(F26,UNSD_met_def!$A$2:$C$18,3,0)</f>
        <v>Sub-Saharan Africa</v>
      </c>
      <c r="H26" s="5" t="s">
        <v>550</v>
      </c>
      <c r="I26" s="6">
        <v>14</v>
      </c>
      <c r="J26" s="6">
        <v>728</v>
      </c>
      <c r="K26" s="5" t="s">
        <v>592</v>
      </c>
      <c r="L26" s="5" t="s">
        <v>454</v>
      </c>
      <c r="M26" s="6">
        <v>728</v>
      </c>
      <c r="N26" s="5" t="s">
        <v>610</v>
      </c>
      <c r="O26" s="5" t="s">
        <v>204</v>
      </c>
      <c r="P26" s="5" t="s">
        <v>589</v>
      </c>
      <c r="Q26" s="5" t="s">
        <v>589</v>
      </c>
      <c r="S26" s="5" t="s">
        <v>584</v>
      </c>
    </row>
    <row r="27" spans="1:19">
      <c r="A27" s="6">
        <v>1</v>
      </c>
      <c r="B27" s="5" t="s">
        <v>229</v>
      </c>
      <c r="C27" s="5" t="s">
        <v>580</v>
      </c>
      <c r="D27" s="6">
        <v>2</v>
      </c>
      <c r="E27" s="5" t="s">
        <v>581</v>
      </c>
      <c r="F27" s="6">
        <v>202</v>
      </c>
      <c r="G27" s="6" t="str">
        <f>VLOOKUP(F27,UNSD_met_def!$A$2:$C$18,3,0)</f>
        <v>Sub-Saharan Africa</v>
      </c>
      <c r="H27" s="5" t="s">
        <v>550</v>
      </c>
      <c r="I27" s="6">
        <v>14</v>
      </c>
      <c r="J27" s="6">
        <v>800</v>
      </c>
      <c r="K27" s="5" t="s">
        <v>592</v>
      </c>
      <c r="L27" s="5" t="s">
        <v>478</v>
      </c>
      <c r="M27" s="6">
        <v>800</v>
      </c>
      <c r="N27" s="5" t="s">
        <v>611</v>
      </c>
      <c r="O27" s="5" t="s">
        <v>229</v>
      </c>
      <c r="P27" s="5" t="s">
        <v>589</v>
      </c>
      <c r="Q27" s="5" t="s">
        <v>589</v>
      </c>
      <c r="S27" s="5" t="s">
        <v>584</v>
      </c>
    </row>
    <row r="28" spans="1:19">
      <c r="A28" s="6">
        <v>1</v>
      </c>
      <c r="B28" s="5" t="s">
        <v>228</v>
      </c>
      <c r="C28" s="5" t="s">
        <v>580</v>
      </c>
      <c r="D28" s="6">
        <v>2</v>
      </c>
      <c r="E28" s="5" t="s">
        <v>581</v>
      </c>
      <c r="F28" s="6">
        <v>202</v>
      </c>
      <c r="G28" s="6" t="str">
        <f>VLOOKUP(F28,UNSD_met_def!$A$2:$C$18,3,0)</f>
        <v>Sub-Saharan Africa</v>
      </c>
      <c r="H28" s="5" t="s">
        <v>550</v>
      </c>
      <c r="I28" s="6">
        <v>14</v>
      </c>
      <c r="J28" s="6">
        <v>834</v>
      </c>
      <c r="K28" s="5" t="s">
        <v>592</v>
      </c>
      <c r="L28" s="5" t="s">
        <v>536</v>
      </c>
      <c r="M28" s="6">
        <v>834</v>
      </c>
      <c r="N28" s="5" t="s">
        <v>612</v>
      </c>
      <c r="O28" s="5" t="s">
        <v>228</v>
      </c>
      <c r="P28" s="5" t="s">
        <v>589</v>
      </c>
      <c r="S28" s="5" t="s">
        <v>584</v>
      </c>
    </row>
    <row r="29" spans="1:19">
      <c r="A29" s="6">
        <v>1</v>
      </c>
      <c r="B29" s="5" t="s">
        <v>252</v>
      </c>
      <c r="C29" s="5" t="s">
        <v>580</v>
      </c>
      <c r="D29" s="6">
        <v>2</v>
      </c>
      <c r="E29" s="5" t="s">
        <v>581</v>
      </c>
      <c r="F29" s="6">
        <v>202</v>
      </c>
      <c r="G29" s="6" t="str">
        <f>VLOOKUP(F29,UNSD_met_def!$A$2:$C$18,3,0)</f>
        <v>Sub-Saharan Africa</v>
      </c>
      <c r="H29" s="5" t="s">
        <v>550</v>
      </c>
      <c r="I29" s="6">
        <v>14</v>
      </c>
      <c r="J29" s="6">
        <v>894</v>
      </c>
      <c r="K29" s="5" t="s">
        <v>592</v>
      </c>
      <c r="L29" s="5" t="s">
        <v>501</v>
      </c>
      <c r="M29" s="6">
        <v>894</v>
      </c>
      <c r="N29" s="5" t="s">
        <v>613</v>
      </c>
      <c r="O29" s="5" t="s">
        <v>252</v>
      </c>
      <c r="P29" s="5" t="s">
        <v>589</v>
      </c>
      <c r="Q29" s="5" t="s">
        <v>589</v>
      </c>
      <c r="S29" s="5" t="s">
        <v>584</v>
      </c>
    </row>
    <row r="30" spans="1:19">
      <c r="A30" s="6">
        <v>1</v>
      </c>
      <c r="B30" s="5" t="s">
        <v>254</v>
      </c>
      <c r="C30" s="5" t="s">
        <v>580</v>
      </c>
      <c r="D30" s="6">
        <v>2</v>
      </c>
      <c r="E30" s="5" t="s">
        <v>581</v>
      </c>
      <c r="F30" s="6">
        <v>202</v>
      </c>
      <c r="G30" s="6" t="str">
        <f>VLOOKUP(F30,UNSD_met_def!$A$2:$C$18,3,0)</f>
        <v>Sub-Saharan Africa</v>
      </c>
      <c r="H30" s="5" t="s">
        <v>550</v>
      </c>
      <c r="I30" s="6">
        <v>14</v>
      </c>
      <c r="J30" s="6">
        <v>716</v>
      </c>
      <c r="K30" s="5" t="s">
        <v>592</v>
      </c>
      <c r="L30" s="5" t="s">
        <v>503</v>
      </c>
      <c r="M30" s="6">
        <v>716</v>
      </c>
      <c r="N30" s="5" t="s">
        <v>614</v>
      </c>
      <c r="O30" s="5" t="s">
        <v>254</v>
      </c>
      <c r="Q30" s="5" t="s">
        <v>589</v>
      </c>
      <c r="S30" s="5" t="s">
        <v>584</v>
      </c>
    </row>
    <row r="31" spans="1:19">
      <c r="A31" s="6">
        <v>1</v>
      </c>
      <c r="B31" s="5" t="s">
        <v>3</v>
      </c>
      <c r="C31" s="5" t="s">
        <v>580</v>
      </c>
      <c r="D31" s="6">
        <v>2</v>
      </c>
      <c r="E31" s="5" t="s">
        <v>581</v>
      </c>
      <c r="F31" s="6">
        <v>202</v>
      </c>
      <c r="G31" s="6" t="str">
        <f>VLOOKUP(F31,UNSD_met_def!$A$2:$C$18,3,0)</f>
        <v>Sub-Saharan Africa</v>
      </c>
      <c r="H31" s="5" t="s">
        <v>550</v>
      </c>
      <c r="I31" s="6">
        <v>17</v>
      </c>
      <c r="J31" s="6">
        <v>24</v>
      </c>
      <c r="K31" s="5" t="s">
        <v>615</v>
      </c>
      <c r="L31" s="5" t="s">
        <v>259</v>
      </c>
      <c r="M31" s="6">
        <v>24</v>
      </c>
      <c r="N31" s="5" t="s">
        <v>616</v>
      </c>
      <c r="O31" s="5" t="s">
        <v>3</v>
      </c>
      <c r="P31" s="5" t="s">
        <v>589</v>
      </c>
      <c r="S31" s="5" t="s">
        <v>584</v>
      </c>
    </row>
    <row r="32" spans="1:19">
      <c r="A32" s="6">
        <v>1</v>
      </c>
      <c r="B32" s="5" t="s">
        <v>46</v>
      </c>
      <c r="C32" s="5" t="s">
        <v>580</v>
      </c>
      <c r="D32" s="6">
        <v>2</v>
      </c>
      <c r="E32" s="5" t="s">
        <v>581</v>
      </c>
      <c r="F32" s="6">
        <v>202</v>
      </c>
      <c r="G32" s="6" t="str">
        <f>VLOOKUP(F32,UNSD_met_def!$A$2:$C$18,3,0)</f>
        <v>Sub-Saharan Africa</v>
      </c>
      <c r="H32" s="5" t="s">
        <v>550</v>
      </c>
      <c r="I32" s="6">
        <v>17</v>
      </c>
      <c r="J32" s="6">
        <v>120</v>
      </c>
      <c r="K32" s="5" t="s">
        <v>615</v>
      </c>
      <c r="L32" s="5" t="s">
        <v>299</v>
      </c>
      <c r="M32" s="6">
        <v>120</v>
      </c>
      <c r="N32" s="5" t="s">
        <v>617</v>
      </c>
      <c r="O32" s="5" t="s">
        <v>46</v>
      </c>
      <c r="S32" s="5" t="s">
        <v>584</v>
      </c>
    </row>
    <row r="33" spans="1:19">
      <c r="A33" s="6">
        <v>1</v>
      </c>
      <c r="B33" s="5" t="s">
        <v>39</v>
      </c>
      <c r="C33" s="5" t="s">
        <v>580</v>
      </c>
      <c r="D33" s="6">
        <v>2</v>
      </c>
      <c r="E33" s="5" t="s">
        <v>581</v>
      </c>
      <c r="F33" s="6">
        <v>202</v>
      </c>
      <c r="G33" s="6" t="str">
        <f>VLOOKUP(F33,UNSD_met_def!$A$2:$C$18,3,0)</f>
        <v>Sub-Saharan Africa</v>
      </c>
      <c r="H33" s="5" t="s">
        <v>550</v>
      </c>
      <c r="I33" s="6">
        <v>17</v>
      </c>
      <c r="J33" s="6">
        <v>140</v>
      </c>
      <c r="K33" s="5" t="s">
        <v>615</v>
      </c>
      <c r="L33" s="5" t="s">
        <v>293</v>
      </c>
      <c r="M33" s="6">
        <v>140</v>
      </c>
      <c r="N33" s="5" t="s">
        <v>618</v>
      </c>
      <c r="O33" s="5" t="s">
        <v>39</v>
      </c>
      <c r="P33" s="5" t="s">
        <v>589</v>
      </c>
      <c r="Q33" s="5" t="s">
        <v>589</v>
      </c>
      <c r="S33" s="5" t="s">
        <v>584</v>
      </c>
    </row>
    <row r="34" spans="1:19">
      <c r="A34" s="6">
        <v>1</v>
      </c>
      <c r="B34" s="5" t="s">
        <v>215</v>
      </c>
      <c r="C34" s="5" t="s">
        <v>580</v>
      </c>
      <c r="D34" s="6">
        <v>2</v>
      </c>
      <c r="E34" s="5" t="s">
        <v>581</v>
      </c>
      <c r="F34" s="6">
        <v>202</v>
      </c>
      <c r="G34" s="6" t="str">
        <f>VLOOKUP(F34,UNSD_met_def!$A$2:$C$18,3,0)</f>
        <v>Sub-Saharan Africa</v>
      </c>
      <c r="H34" s="5" t="s">
        <v>550</v>
      </c>
      <c r="I34" s="6">
        <v>17</v>
      </c>
      <c r="J34" s="6">
        <v>148</v>
      </c>
      <c r="K34" s="5" t="s">
        <v>615</v>
      </c>
      <c r="L34" s="5" t="s">
        <v>464</v>
      </c>
      <c r="M34" s="6">
        <v>148</v>
      </c>
      <c r="N34" s="5" t="s">
        <v>619</v>
      </c>
      <c r="O34" s="5" t="s">
        <v>215</v>
      </c>
      <c r="P34" s="5" t="s">
        <v>589</v>
      </c>
      <c r="Q34" s="5" t="s">
        <v>589</v>
      </c>
      <c r="S34" s="5" t="s">
        <v>584</v>
      </c>
    </row>
    <row r="35" spans="1:19">
      <c r="A35" s="6">
        <v>1</v>
      </c>
      <c r="B35" s="5" t="s">
        <v>48</v>
      </c>
      <c r="C35" s="5" t="s">
        <v>580</v>
      </c>
      <c r="D35" s="6">
        <v>2</v>
      </c>
      <c r="E35" s="5" t="s">
        <v>581</v>
      </c>
      <c r="F35" s="6">
        <v>202</v>
      </c>
      <c r="G35" s="6" t="str">
        <f>VLOOKUP(F35,UNSD_met_def!$A$2:$C$18,3,0)</f>
        <v>Sub-Saharan Africa</v>
      </c>
      <c r="H35" s="5" t="s">
        <v>550</v>
      </c>
      <c r="I35" s="6">
        <v>17</v>
      </c>
      <c r="J35" s="6">
        <v>178</v>
      </c>
      <c r="K35" s="5" t="s">
        <v>615</v>
      </c>
      <c r="L35" s="5" t="s">
        <v>517</v>
      </c>
      <c r="M35" s="6">
        <v>178</v>
      </c>
      <c r="N35" s="5" t="s">
        <v>620</v>
      </c>
      <c r="O35" s="5" t="s">
        <v>48</v>
      </c>
      <c r="S35" s="5" t="s">
        <v>584</v>
      </c>
    </row>
    <row r="36" spans="1:19">
      <c r="A36" s="6">
        <v>1</v>
      </c>
      <c r="B36" s="5" t="s">
        <v>47</v>
      </c>
      <c r="C36" s="5" t="s">
        <v>580</v>
      </c>
      <c r="D36" s="6">
        <v>2</v>
      </c>
      <c r="E36" s="5" t="s">
        <v>581</v>
      </c>
      <c r="F36" s="6">
        <v>202</v>
      </c>
      <c r="G36" s="6" t="str">
        <f>VLOOKUP(F36,UNSD_met_def!$A$2:$C$18,3,0)</f>
        <v>Sub-Saharan Africa</v>
      </c>
      <c r="H36" s="5" t="s">
        <v>550</v>
      </c>
      <c r="I36" s="6">
        <v>17</v>
      </c>
      <c r="J36" s="6">
        <v>180</v>
      </c>
      <c r="K36" s="5" t="s">
        <v>615</v>
      </c>
      <c r="L36" s="5" t="s">
        <v>300</v>
      </c>
      <c r="M36" s="6">
        <v>180</v>
      </c>
      <c r="N36" s="5" t="s">
        <v>621</v>
      </c>
      <c r="O36" s="5" t="s">
        <v>47</v>
      </c>
      <c r="P36" s="5" t="s">
        <v>589</v>
      </c>
      <c r="S36" s="5" t="s">
        <v>584</v>
      </c>
    </row>
    <row r="37" spans="1:19">
      <c r="A37" s="6">
        <v>1</v>
      </c>
      <c r="B37" s="5" t="s">
        <v>89</v>
      </c>
      <c r="C37" s="5" t="s">
        <v>580</v>
      </c>
      <c r="D37" s="6">
        <v>2</v>
      </c>
      <c r="E37" s="5" t="s">
        <v>581</v>
      </c>
      <c r="F37" s="6">
        <v>202</v>
      </c>
      <c r="G37" s="6" t="str">
        <f>VLOOKUP(F37,UNSD_met_def!$A$2:$C$18,3,0)</f>
        <v>Sub-Saharan Africa</v>
      </c>
      <c r="H37" s="5" t="s">
        <v>550</v>
      </c>
      <c r="I37" s="6">
        <v>17</v>
      </c>
      <c r="J37" s="6">
        <v>226</v>
      </c>
      <c r="K37" s="5" t="s">
        <v>615</v>
      </c>
      <c r="L37" s="5" t="s">
        <v>341</v>
      </c>
      <c r="M37" s="6">
        <v>226</v>
      </c>
      <c r="N37" s="5" t="s">
        <v>622</v>
      </c>
      <c r="O37" s="5" t="s">
        <v>89</v>
      </c>
      <c r="S37" s="5" t="s">
        <v>584</v>
      </c>
    </row>
    <row r="38" spans="1:19">
      <c r="A38" s="6">
        <v>1</v>
      </c>
      <c r="B38" s="5" t="s">
        <v>79</v>
      </c>
      <c r="C38" s="5" t="s">
        <v>580</v>
      </c>
      <c r="D38" s="6">
        <v>2</v>
      </c>
      <c r="E38" s="5" t="s">
        <v>581</v>
      </c>
      <c r="F38" s="6">
        <v>202</v>
      </c>
      <c r="G38" s="6" t="str">
        <f>VLOOKUP(F38,UNSD_met_def!$A$2:$C$18,3,0)</f>
        <v>Sub-Saharan Africa</v>
      </c>
      <c r="H38" s="5" t="s">
        <v>550</v>
      </c>
      <c r="I38" s="6">
        <v>17</v>
      </c>
      <c r="J38" s="6">
        <v>266</v>
      </c>
      <c r="K38" s="5" t="s">
        <v>615</v>
      </c>
      <c r="L38" s="5" t="s">
        <v>331</v>
      </c>
      <c r="M38" s="6">
        <v>266</v>
      </c>
      <c r="N38" s="5" t="s">
        <v>623</v>
      </c>
      <c r="O38" s="5" t="s">
        <v>79</v>
      </c>
      <c r="S38" s="5" t="s">
        <v>584</v>
      </c>
    </row>
    <row r="39" spans="1:19">
      <c r="A39" s="6">
        <v>1</v>
      </c>
      <c r="B39" s="5" t="s">
        <v>205</v>
      </c>
      <c r="C39" s="5" t="s">
        <v>580</v>
      </c>
      <c r="D39" s="6">
        <v>2</v>
      </c>
      <c r="E39" s="5" t="s">
        <v>581</v>
      </c>
      <c r="F39" s="6">
        <v>202</v>
      </c>
      <c r="G39" s="6" t="str">
        <f>VLOOKUP(F39,UNSD_met_def!$A$2:$C$18,3,0)</f>
        <v>Sub-Saharan Africa</v>
      </c>
      <c r="H39" s="5" t="s">
        <v>550</v>
      </c>
      <c r="I39" s="6">
        <v>17</v>
      </c>
      <c r="J39" s="6">
        <v>678</v>
      </c>
      <c r="K39" s="5" t="s">
        <v>615</v>
      </c>
      <c r="L39" s="5" t="s">
        <v>508</v>
      </c>
      <c r="M39" s="6">
        <v>678</v>
      </c>
      <c r="N39" s="5" t="s">
        <v>624</v>
      </c>
      <c r="O39" s="5" t="s">
        <v>205</v>
      </c>
      <c r="P39" s="5" t="s">
        <v>589</v>
      </c>
      <c r="R39" s="5" t="s">
        <v>589</v>
      </c>
      <c r="S39" s="5" t="s">
        <v>584</v>
      </c>
    </row>
    <row r="40" spans="1:19">
      <c r="A40" s="6">
        <v>1</v>
      </c>
      <c r="B40" s="5" t="s">
        <v>38</v>
      </c>
      <c r="C40" s="5" t="s">
        <v>580</v>
      </c>
      <c r="D40" s="6">
        <v>2</v>
      </c>
      <c r="E40" s="5" t="s">
        <v>581</v>
      </c>
      <c r="F40" s="6">
        <v>202</v>
      </c>
      <c r="G40" s="6" t="str">
        <f>VLOOKUP(F40,UNSD_met_def!$A$2:$C$18,3,0)</f>
        <v>Sub-Saharan Africa</v>
      </c>
      <c r="H40" s="5" t="s">
        <v>550</v>
      </c>
      <c r="I40" s="6">
        <v>18</v>
      </c>
      <c r="J40" s="6">
        <v>72</v>
      </c>
      <c r="K40" s="5" t="s">
        <v>625</v>
      </c>
      <c r="L40" s="5" t="s">
        <v>292</v>
      </c>
      <c r="M40" s="6">
        <v>72</v>
      </c>
      <c r="N40" s="5" t="s">
        <v>626</v>
      </c>
      <c r="O40" s="5" t="s">
        <v>38</v>
      </c>
      <c r="Q40" s="5" t="s">
        <v>589</v>
      </c>
      <c r="S40" s="5" t="s">
        <v>584</v>
      </c>
    </row>
    <row r="41" spans="1:19">
      <c r="A41" s="6">
        <v>1</v>
      </c>
      <c r="B41" s="5" t="s">
        <v>210</v>
      </c>
      <c r="C41" s="5" t="s">
        <v>580</v>
      </c>
      <c r="D41" s="6">
        <v>2</v>
      </c>
      <c r="E41" s="5" t="s">
        <v>581</v>
      </c>
      <c r="F41" s="6">
        <v>202</v>
      </c>
      <c r="G41" s="6" t="str">
        <f>VLOOKUP(F41,UNSD_met_def!$A$2:$C$18,3,0)</f>
        <v>Sub-Saharan Africa</v>
      </c>
      <c r="H41" s="5" t="s">
        <v>550</v>
      </c>
      <c r="I41" s="6">
        <v>18</v>
      </c>
      <c r="J41" s="6">
        <v>748</v>
      </c>
      <c r="K41" s="5" t="s">
        <v>625</v>
      </c>
      <c r="L41" s="5" t="s">
        <v>533</v>
      </c>
      <c r="M41" s="6">
        <v>748</v>
      </c>
      <c r="N41" s="5" t="s">
        <v>627</v>
      </c>
      <c r="O41" s="5" t="s">
        <v>210</v>
      </c>
      <c r="Q41" s="5" t="s">
        <v>589</v>
      </c>
      <c r="S41" s="5" t="s">
        <v>584</v>
      </c>
    </row>
    <row r="42" spans="1:19">
      <c r="A42" s="6">
        <v>1</v>
      </c>
      <c r="B42" s="5" t="s">
        <v>131</v>
      </c>
      <c r="C42" s="5" t="s">
        <v>580</v>
      </c>
      <c r="D42" s="6">
        <v>2</v>
      </c>
      <c r="E42" s="5" t="s">
        <v>581</v>
      </c>
      <c r="F42" s="6">
        <v>202</v>
      </c>
      <c r="G42" s="6" t="str">
        <f>VLOOKUP(F42,UNSD_met_def!$A$2:$C$18,3,0)</f>
        <v>Sub-Saharan Africa</v>
      </c>
      <c r="H42" s="5" t="s">
        <v>550</v>
      </c>
      <c r="I42" s="6">
        <v>18</v>
      </c>
      <c r="J42" s="6">
        <v>426</v>
      </c>
      <c r="K42" s="5" t="s">
        <v>625</v>
      </c>
      <c r="L42" s="5" t="s">
        <v>383</v>
      </c>
      <c r="M42" s="6">
        <v>426</v>
      </c>
      <c r="N42" s="5" t="s">
        <v>628</v>
      </c>
      <c r="O42" s="5" t="s">
        <v>131</v>
      </c>
      <c r="P42" s="5" t="s">
        <v>589</v>
      </c>
      <c r="Q42" s="5" t="s">
        <v>589</v>
      </c>
      <c r="S42" s="5" t="s">
        <v>584</v>
      </c>
    </row>
    <row r="43" spans="1:19">
      <c r="A43" s="6">
        <v>1</v>
      </c>
      <c r="B43" s="5" t="s">
        <v>158</v>
      </c>
      <c r="C43" s="5" t="s">
        <v>580</v>
      </c>
      <c r="D43" s="6">
        <v>2</v>
      </c>
      <c r="E43" s="5" t="s">
        <v>581</v>
      </c>
      <c r="F43" s="6">
        <v>202</v>
      </c>
      <c r="G43" s="6" t="str">
        <f>VLOOKUP(F43,UNSD_met_def!$A$2:$C$18,3,0)</f>
        <v>Sub-Saharan Africa</v>
      </c>
      <c r="H43" s="5" t="s">
        <v>550</v>
      </c>
      <c r="I43" s="6">
        <v>18</v>
      </c>
      <c r="J43" s="6">
        <v>516</v>
      </c>
      <c r="K43" s="5" t="s">
        <v>625</v>
      </c>
      <c r="L43" s="5" t="s">
        <v>409</v>
      </c>
      <c r="M43" s="6">
        <v>516</v>
      </c>
      <c r="N43" s="5" t="s">
        <v>629</v>
      </c>
      <c r="O43" s="5" t="s">
        <v>158</v>
      </c>
      <c r="S43" s="5" t="s">
        <v>584</v>
      </c>
    </row>
    <row r="44" spans="1:19">
      <c r="A44" s="6">
        <v>1</v>
      </c>
      <c r="B44" s="5" t="s">
        <v>251</v>
      </c>
      <c r="C44" s="5" t="s">
        <v>580</v>
      </c>
      <c r="D44" s="6">
        <v>2</v>
      </c>
      <c r="E44" s="5" t="s">
        <v>581</v>
      </c>
      <c r="F44" s="6">
        <v>202</v>
      </c>
      <c r="G44" s="6" t="str">
        <f>VLOOKUP(F44,UNSD_met_def!$A$2:$C$18,3,0)</f>
        <v>Sub-Saharan Africa</v>
      </c>
      <c r="H44" s="5" t="s">
        <v>550</v>
      </c>
      <c r="I44" s="6">
        <v>18</v>
      </c>
      <c r="J44" s="6">
        <v>710</v>
      </c>
      <c r="K44" s="5" t="s">
        <v>625</v>
      </c>
      <c r="L44" s="5" t="s">
        <v>500</v>
      </c>
      <c r="M44" s="6">
        <v>710</v>
      </c>
      <c r="N44" s="5" t="s">
        <v>630</v>
      </c>
      <c r="O44" s="5" t="s">
        <v>251</v>
      </c>
      <c r="S44" s="5" t="s">
        <v>584</v>
      </c>
    </row>
    <row r="45" spans="1:19">
      <c r="A45" s="6">
        <v>1</v>
      </c>
      <c r="B45" s="5" t="s">
        <v>20</v>
      </c>
      <c r="C45" s="5" t="s">
        <v>580</v>
      </c>
      <c r="D45" s="6">
        <v>2</v>
      </c>
      <c r="E45" s="5" t="s">
        <v>581</v>
      </c>
      <c r="F45" s="6">
        <v>202</v>
      </c>
      <c r="G45" s="6" t="str">
        <f>VLOOKUP(F45,UNSD_met_def!$A$2:$C$18,3,0)</f>
        <v>Sub-Saharan Africa</v>
      </c>
      <c r="H45" s="5" t="s">
        <v>550</v>
      </c>
      <c r="I45" s="6">
        <v>11</v>
      </c>
      <c r="J45" s="6">
        <v>204</v>
      </c>
      <c r="K45" s="5" t="s">
        <v>631</v>
      </c>
      <c r="L45" s="5" t="s">
        <v>275</v>
      </c>
      <c r="M45" s="6">
        <v>204</v>
      </c>
      <c r="N45" s="5" t="s">
        <v>632</v>
      </c>
      <c r="O45" s="5" t="s">
        <v>20</v>
      </c>
      <c r="P45" s="5" t="s">
        <v>589</v>
      </c>
      <c r="S45" s="5" t="s">
        <v>584</v>
      </c>
    </row>
    <row r="46" spans="1:19">
      <c r="A46" s="6">
        <v>1</v>
      </c>
      <c r="B46" s="5" t="s">
        <v>22</v>
      </c>
      <c r="C46" s="5" t="s">
        <v>580</v>
      </c>
      <c r="D46" s="6">
        <v>2</v>
      </c>
      <c r="E46" s="5" t="s">
        <v>581</v>
      </c>
      <c r="F46" s="6">
        <v>202</v>
      </c>
      <c r="G46" s="6" t="str">
        <f>VLOOKUP(F46,UNSD_met_def!$A$2:$C$18,3,0)</f>
        <v>Sub-Saharan Africa</v>
      </c>
      <c r="H46" s="5" t="s">
        <v>550</v>
      </c>
      <c r="I46" s="6">
        <v>11</v>
      </c>
      <c r="J46" s="6">
        <v>854</v>
      </c>
      <c r="K46" s="5" t="s">
        <v>631</v>
      </c>
      <c r="L46" s="5" t="s">
        <v>277</v>
      </c>
      <c r="M46" s="6">
        <v>854</v>
      </c>
      <c r="N46" s="5" t="s">
        <v>633</v>
      </c>
      <c r="O46" s="5" t="s">
        <v>22</v>
      </c>
      <c r="P46" s="5" t="s">
        <v>589</v>
      </c>
      <c r="Q46" s="5" t="s">
        <v>589</v>
      </c>
      <c r="S46" s="5" t="s">
        <v>584</v>
      </c>
    </row>
    <row r="47" spans="1:19">
      <c r="A47" s="6">
        <v>1</v>
      </c>
      <c r="B47" s="5" t="s">
        <v>52</v>
      </c>
      <c r="C47" s="5" t="s">
        <v>580</v>
      </c>
      <c r="D47" s="6">
        <v>2</v>
      </c>
      <c r="E47" s="5" t="s">
        <v>581</v>
      </c>
      <c r="F47" s="6">
        <v>202</v>
      </c>
      <c r="G47" s="6" t="str">
        <f>VLOOKUP(F47,UNSD_met_def!$A$2:$C$18,3,0)</f>
        <v>Sub-Saharan Africa</v>
      </c>
      <c r="H47" s="5" t="s">
        <v>550</v>
      </c>
      <c r="I47" s="6">
        <v>11</v>
      </c>
      <c r="J47" s="6">
        <v>132</v>
      </c>
      <c r="K47" s="5" t="s">
        <v>631</v>
      </c>
      <c r="L47" s="5" t="s">
        <v>305</v>
      </c>
      <c r="M47" s="6">
        <v>132</v>
      </c>
      <c r="N47" s="5" t="s">
        <v>634</v>
      </c>
      <c r="O47" s="5" t="s">
        <v>52</v>
      </c>
      <c r="R47" s="5" t="s">
        <v>589</v>
      </c>
      <c r="S47" s="5" t="s">
        <v>584</v>
      </c>
    </row>
    <row r="48" spans="1:19">
      <c r="A48" s="6">
        <v>1</v>
      </c>
      <c r="B48" s="5" t="s">
        <v>45</v>
      </c>
      <c r="C48" s="5" t="s">
        <v>580</v>
      </c>
      <c r="D48" s="6">
        <v>2</v>
      </c>
      <c r="E48" s="5" t="s">
        <v>581</v>
      </c>
      <c r="F48" s="6">
        <v>202</v>
      </c>
      <c r="G48" s="6" t="str">
        <f>VLOOKUP(F48,UNSD_met_def!$A$2:$C$18,3,0)</f>
        <v>Sub-Saharan Africa</v>
      </c>
      <c r="H48" s="5" t="s">
        <v>550</v>
      </c>
      <c r="I48" s="6">
        <v>11</v>
      </c>
      <c r="J48" s="6">
        <v>384</v>
      </c>
      <c r="K48" s="5" t="s">
        <v>631</v>
      </c>
      <c r="L48" s="5" t="s">
        <v>635</v>
      </c>
      <c r="M48" s="6">
        <v>384</v>
      </c>
      <c r="N48" s="5" t="s">
        <v>636</v>
      </c>
      <c r="O48" s="5" t="s">
        <v>45</v>
      </c>
      <c r="S48" s="5" t="s">
        <v>584</v>
      </c>
    </row>
    <row r="49" spans="1:19">
      <c r="A49" s="6">
        <v>1</v>
      </c>
      <c r="B49" s="5" t="s">
        <v>87</v>
      </c>
      <c r="C49" s="5" t="s">
        <v>580</v>
      </c>
      <c r="D49" s="6">
        <v>2</v>
      </c>
      <c r="E49" s="5" t="s">
        <v>581</v>
      </c>
      <c r="F49" s="6">
        <v>202</v>
      </c>
      <c r="G49" s="6" t="str">
        <f>VLOOKUP(F49,UNSD_met_def!$A$2:$C$18,3,0)</f>
        <v>Sub-Saharan Africa</v>
      </c>
      <c r="H49" s="5" t="s">
        <v>550</v>
      </c>
      <c r="I49" s="6">
        <v>11</v>
      </c>
      <c r="J49" s="6">
        <v>270</v>
      </c>
      <c r="K49" s="5" t="s">
        <v>631</v>
      </c>
      <c r="L49" s="5" t="s">
        <v>339</v>
      </c>
      <c r="M49" s="6">
        <v>270</v>
      </c>
      <c r="N49" s="5" t="s">
        <v>637</v>
      </c>
      <c r="O49" s="5" t="s">
        <v>87</v>
      </c>
      <c r="P49" s="5" t="s">
        <v>589</v>
      </c>
      <c r="S49" s="5" t="s">
        <v>584</v>
      </c>
    </row>
    <row r="50" spans="1:19">
      <c r="A50" s="6">
        <v>1</v>
      </c>
      <c r="B50" s="5" t="s">
        <v>83</v>
      </c>
      <c r="C50" s="5" t="s">
        <v>580</v>
      </c>
      <c r="D50" s="6">
        <v>2</v>
      </c>
      <c r="E50" s="5" t="s">
        <v>581</v>
      </c>
      <c r="F50" s="6">
        <v>202</v>
      </c>
      <c r="G50" s="6" t="str">
        <f>VLOOKUP(F50,UNSD_met_def!$A$2:$C$18,3,0)</f>
        <v>Sub-Saharan Africa</v>
      </c>
      <c r="H50" s="5" t="s">
        <v>550</v>
      </c>
      <c r="I50" s="6">
        <v>11</v>
      </c>
      <c r="J50" s="6">
        <v>288</v>
      </c>
      <c r="K50" s="5" t="s">
        <v>631</v>
      </c>
      <c r="L50" s="5" t="s">
        <v>335</v>
      </c>
      <c r="M50" s="6">
        <v>288</v>
      </c>
      <c r="N50" s="5" t="s">
        <v>638</v>
      </c>
      <c r="O50" s="5" t="s">
        <v>83</v>
      </c>
      <c r="S50" s="5" t="s">
        <v>584</v>
      </c>
    </row>
    <row r="51" spans="1:19">
      <c r="A51" s="6">
        <v>1</v>
      </c>
      <c r="B51" s="5" t="s">
        <v>85</v>
      </c>
      <c r="C51" s="5" t="s">
        <v>580</v>
      </c>
      <c r="D51" s="6">
        <v>2</v>
      </c>
      <c r="E51" s="5" t="s">
        <v>581</v>
      </c>
      <c r="F51" s="6">
        <v>202</v>
      </c>
      <c r="G51" s="6" t="str">
        <f>VLOOKUP(F51,UNSD_met_def!$A$2:$C$18,3,0)</f>
        <v>Sub-Saharan Africa</v>
      </c>
      <c r="H51" s="5" t="s">
        <v>550</v>
      </c>
      <c r="I51" s="6">
        <v>11</v>
      </c>
      <c r="J51" s="6">
        <v>324</v>
      </c>
      <c r="K51" s="5" t="s">
        <v>631</v>
      </c>
      <c r="L51" s="5" t="s">
        <v>337</v>
      </c>
      <c r="M51" s="6">
        <v>324</v>
      </c>
      <c r="N51" s="5" t="s">
        <v>639</v>
      </c>
      <c r="O51" s="5" t="s">
        <v>85</v>
      </c>
      <c r="P51" s="5" t="s">
        <v>589</v>
      </c>
      <c r="S51" s="5" t="s">
        <v>584</v>
      </c>
    </row>
    <row r="52" spans="1:19">
      <c r="A52" s="6">
        <v>1</v>
      </c>
      <c r="B52" s="5" t="s">
        <v>88</v>
      </c>
      <c r="C52" s="5" t="s">
        <v>580</v>
      </c>
      <c r="D52" s="6">
        <v>2</v>
      </c>
      <c r="E52" s="5" t="s">
        <v>581</v>
      </c>
      <c r="F52" s="6">
        <v>202</v>
      </c>
      <c r="G52" s="6" t="str">
        <f>VLOOKUP(F52,UNSD_met_def!$A$2:$C$18,3,0)</f>
        <v>Sub-Saharan Africa</v>
      </c>
      <c r="H52" s="5" t="s">
        <v>550</v>
      </c>
      <c r="I52" s="6">
        <v>11</v>
      </c>
      <c r="J52" s="6">
        <v>624</v>
      </c>
      <c r="K52" s="5" t="s">
        <v>631</v>
      </c>
      <c r="L52" s="5" t="s">
        <v>340</v>
      </c>
      <c r="M52" s="6">
        <v>624</v>
      </c>
      <c r="N52" s="5" t="s">
        <v>640</v>
      </c>
      <c r="O52" s="5" t="s">
        <v>88</v>
      </c>
      <c r="P52" s="5" t="s">
        <v>589</v>
      </c>
      <c r="R52" s="5" t="s">
        <v>589</v>
      </c>
      <c r="S52" s="5" t="s">
        <v>584</v>
      </c>
    </row>
    <row r="53" spans="1:19">
      <c r="A53" s="6">
        <v>1</v>
      </c>
      <c r="B53" s="5" t="s">
        <v>126</v>
      </c>
      <c r="C53" s="5" t="s">
        <v>580</v>
      </c>
      <c r="D53" s="6">
        <v>2</v>
      </c>
      <c r="E53" s="5" t="s">
        <v>581</v>
      </c>
      <c r="F53" s="6">
        <v>202</v>
      </c>
      <c r="G53" s="6" t="str">
        <f>VLOOKUP(F53,UNSD_met_def!$A$2:$C$18,3,0)</f>
        <v>Sub-Saharan Africa</v>
      </c>
      <c r="H53" s="5" t="s">
        <v>550</v>
      </c>
      <c r="I53" s="6">
        <v>11</v>
      </c>
      <c r="J53" s="6">
        <v>430</v>
      </c>
      <c r="K53" s="5" t="s">
        <v>631</v>
      </c>
      <c r="L53" s="5" t="s">
        <v>378</v>
      </c>
      <c r="M53" s="6">
        <v>430</v>
      </c>
      <c r="N53" s="5" t="s">
        <v>641</v>
      </c>
      <c r="O53" s="5" t="s">
        <v>126</v>
      </c>
      <c r="P53" s="5" t="s">
        <v>589</v>
      </c>
      <c r="S53" s="5" t="s">
        <v>584</v>
      </c>
    </row>
    <row r="54" spans="1:19">
      <c r="A54" s="6">
        <v>1</v>
      </c>
      <c r="B54" s="5" t="s">
        <v>144</v>
      </c>
      <c r="C54" s="5" t="s">
        <v>580</v>
      </c>
      <c r="D54" s="6">
        <v>2</v>
      </c>
      <c r="E54" s="5" t="s">
        <v>581</v>
      </c>
      <c r="F54" s="6">
        <v>202</v>
      </c>
      <c r="G54" s="6" t="str">
        <f>VLOOKUP(F54,UNSD_met_def!$A$2:$C$18,3,0)</f>
        <v>Sub-Saharan Africa</v>
      </c>
      <c r="H54" s="5" t="s">
        <v>550</v>
      </c>
      <c r="I54" s="6">
        <v>11</v>
      </c>
      <c r="J54" s="6">
        <v>466</v>
      </c>
      <c r="K54" s="5" t="s">
        <v>631</v>
      </c>
      <c r="L54" s="5" t="s">
        <v>395</v>
      </c>
      <c r="M54" s="6">
        <v>466</v>
      </c>
      <c r="N54" s="5" t="s">
        <v>642</v>
      </c>
      <c r="O54" s="5" t="s">
        <v>144</v>
      </c>
      <c r="P54" s="5" t="s">
        <v>589</v>
      </c>
      <c r="Q54" s="5" t="s">
        <v>589</v>
      </c>
      <c r="S54" s="5" t="s">
        <v>584</v>
      </c>
    </row>
    <row r="55" spans="1:19">
      <c r="A55" s="6">
        <v>1</v>
      </c>
      <c r="B55" s="5" t="s">
        <v>151</v>
      </c>
      <c r="C55" s="5" t="s">
        <v>580</v>
      </c>
      <c r="D55" s="6">
        <v>2</v>
      </c>
      <c r="E55" s="5" t="s">
        <v>581</v>
      </c>
      <c r="F55" s="6">
        <v>202</v>
      </c>
      <c r="G55" s="6" t="str">
        <f>VLOOKUP(F55,UNSD_met_def!$A$2:$C$18,3,0)</f>
        <v>Sub-Saharan Africa</v>
      </c>
      <c r="H55" s="5" t="s">
        <v>550</v>
      </c>
      <c r="I55" s="6">
        <v>11</v>
      </c>
      <c r="J55" s="6">
        <v>478</v>
      </c>
      <c r="K55" s="5" t="s">
        <v>631</v>
      </c>
      <c r="L55" s="5" t="s">
        <v>402</v>
      </c>
      <c r="M55" s="6">
        <v>478</v>
      </c>
      <c r="N55" s="5" t="s">
        <v>643</v>
      </c>
      <c r="O55" s="5" t="s">
        <v>151</v>
      </c>
      <c r="P55" s="5" t="s">
        <v>589</v>
      </c>
      <c r="S55" s="5" t="s">
        <v>584</v>
      </c>
    </row>
    <row r="56" spans="1:19">
      <c r="A56" s="6">
        <v>1</v>
      </c>
      <c r="B56" s="5" t="s">
        <v>160</v>
      </c>
      <c r="C56" s="5" t="s">
        <v>580</v>
      </c>
      <c r="D56" s="6">
        <v>2</v>
      </c>
      <c r="E56" s="5" t="s">
        <v>581</v>
      </c>
      <c r="F56" s="6">
        <v>202</v>
      </c>
      <c r="G56" s="6" t="str">
        <f>VLOOKUP(F56,UNSD_met_def!$A$2:$C$18,3,0)</f>
        <v>Sub-Saharan Africa</v>
      </c>
      <c r="H56" s="5" t="s">
        <v>550</v>
      </c>
      <c r="I56" s="6">
        <v>11</v>
      </c>
      <c r="J56" s="6">
        <v>562</v>
      </c>
      <c r="K56" s="5" t="s">
        <v>631</v>
      </c>
      <c r="L56" s="5" t="s">
        <v>411</v>
      </c>
      <c r="M56" s="6">
        <v>562</v>
      </c>
      <c r="N56" s="5" t="s">
        <v>644</v>
      </c>
      <c r="O56" s="5" t="s">
        <v>160</v>
      </c>
      <c r="P56" s="5" t="s">
        <v>589</v>
      </c>
      <c r="Q56" s="5" t="s">
        <v>589</v>
      </c>
      <c r="S56" s="5" t="s">
        <v>584</v>
      </c>
    </row>
    <row r="57" spans="1:19">
      <c r="A57" s="6">
        <v>1</v>
      </c>
      <c r="B57" s="5" t="s">
        <v>162</v>
      </c>
      <c r="C57" s="5" t="s">
        <v>580</v>
      </c>
      <c r="D57" s="6">
        <v>2</v>
      </c>
      <c r="E57" s="5" t="s">
        <v>581</v>
      </c>
      <c r="F57" s="6">
        <v>202</v>
      </c>
      <c r="G57" s="6" t="str">
        <f>VLOOKUP(F57,UNSD_met_def!$A$2:$C$18,3,0)</f>
        <v>Sub-Saharan Africa</v>
      </c>
      <c r="H57" s="5" t="s">
        <v>550</v>
      </c>
      <c r="I57" s="6">
        <v>11</v>
      </c>
      <c r="J57" s="6">
        <v>566</v>
      </c>
      <c r="K57" s="5" t="s">
        <v>631</v>
      </c>
      <c r="L57" s="5" t="s">
        <v>413</v>
      </c>
      <c r="M57" s="6">
        <v>566</v>
      </c>
      <c r="N57" s="5" t="s">
        <v>645</v>
      </c>
      <c r="O57" s="5" t="s">
        <v>162</v>
      </c>
      <c r="S57" s="5" t="s">
        <v>584</v>
      </c>
    </row>
    <row r="58" spans="1:19">
      <c r="A58" s="6">
        <v>1</v>
      </c>
      <c r="B58" s="5" t="s">
        <v>195</v>
      </c>
      <c r="C58" s="5" t="s">
        <v>580</v>
      </c>
      <c r="D58" s="6">
        <v>2</v>
      </c>
      <c r="E58" s="5" t="s">
        <v>581</v>
      </c>
      <c r="F58" s="6">
        <v>202</v>
      </c>
      <c r="G58" s="6" t="str">
        <f>VLOOKUP(F58,UNSD_met_def!$A$2:$C$18,3,0)</f>
        <v>Sub-Saharan Africa</v>
      </c>
      <c r="H58" s="5" t="s">
        <v>550</v>
      </c>
      <c r="I58" s="6">
        <v>11</v>
      </c>
      <c r="J58" s="6">
        <v>654</v>
      </c>
      <c r="K58" s="5" t="s">
        <v>631</v>
      </c>
      <c r="L58" s="5" t="s">
        <v>532</v>
      </c>
      <c r="M58" s="6">
        <v>654</v>
      </c>
      <c r="N58" s="5" t="s">
        <v>646</v>
      </c>
      <c r="O58" s="5" t="s">
        <v>195</v>
      </c>
      <c r="S58" s="5" t="s">
        <v>584</v>
      </c>
    </row>
    <row r="59" spans="1:19">
      <c r="A59" s="6">
        <v>1</v>
      </c>
      <c r="B59" s="5" t="s">
        <v>192</v>
      </c>
      <c r="C59" s="5" t="s">
        <v>580</v>
      </c>
      <c r="D59" s="6">
        <v>2</v>
      </c>
      <c r="E59" s="5" t="s">
        <v>581</v>
      </c>
      <c r="F59" s="6">
        <v>202</v>
      </c>
      <c r="G59" s="6" t="str">
        <f>VLOOKUP(F59,UNSD_met_def!$A$2:$C$18,3,0)</f>
        <v>Sub-Saharan Africa</v>
      </c>
      <c r="H59" s="5" t="s">
        <v>550</v>
      </c>
      <c r="I59" s="6">
        <v>11</v>
      </c>
      <c r="J59" s="6">
        <v>686</v>
      </c>
      <c r="K59" s="5" t="s">
        <v>631</v>
      </c>
      <c r="L59" s="5" t="s">
        <v>442</v>
      </c>
      <c r="M59" s="6">
        <v>686</v>
      </c>
      <c r="N59" s="5" t="s">
        <v>647</v>
      </c>
      <c r="O59" s="5" t="s">
        <v>192</v>
      </c>
      <c r="P59" s="5" t="s">
        <v>589</v>
      </c>
      <c r="S59" s="5" t="s">
        <v>584</v>
      </c>
    </row>
    <row r="60" spans="1:19">
      <c r="A60" s="6">
        <v>1</v>
      </c>
      <c r="B60" s="5" t="s">
        <v>198</v>
      </c>
      <c r="C60" s="5" t="s">
        <v>580</v>
      </c>
      <c r="D60" s="6">
        <v>2</v>
      </c>
      <c r="E60" s="5" t="s">
        <v>581</v>
      </c>
      <c r="F60" s="6">
        <v>202</v>
      </c>
      <c r="G60" s="6" t="str">
        <f>VLOOKUP(F60,UNSD_met_def!$A$2:$C$18,3,0)</f>
        <v>Sub-Saharan Africa</v>
      </c>
      <c r="H60" s="5" t="s">
        <v>550</v>
      </c>
      <c r="I60" s="6">
        <v>11</v>
      </c>
      <c r="J60" s="6">
        <v>694</v>
      </c>
      <c r="K60" s="5" t="s">
        <v>631</v>
      </c>
      <c r="L60" s="5" t="s">
        <v>448</v>
      </c>
      <c r="M60" s="6">
        <v>694</v>
      </c>
      <c r="N60" s="5" t="s">
        <v>648</v>
      </c>
      <c r="O60" s="5" t="s">
        <v>198</v>
      </c>
      <c r="P60" s="5" t="s">
        <v>589</v>
      </c>
      <c r="S60" s="5" t="s">
        <v>584</v>
      </c>
    </row>
    <row r="61" spans="1:19">
      <c r="A61" s="6">
        <v>1</v>
      </c>
      <c r="B61" s="5" t="s">
        <v>216</v>
      </c>
      <c r="C61" s="5" t="s">
        <v>580</v>
      </c>
      <c r="D61" s="6">
        <v>2</v>
      </c>
      <c r="E61" s="5" t="s">
        <v>581</v>
      </c>
      <c r="F61" s="6">
        <v>202</v>
      </c>
      <c r="G61" s="6" t="str">
        <f>VLOOKUP(F61,UNSD_met_def!$A$2:$C$18,3,0)</f>
        <v>Sub-Saharan Africa</v>
      </c>
      <c r="H61" s="5" t="s">
        <v>550</v>
      </c>
      <c r="I61" s="6">
        <v>11</v>
      </c>
      <c r="J61" s="6">
        <v>768</v>
      </c>
      <c r="K61" s="5" t="s">
        <v>631</v>
      </c>
      <c r="L61" s="5" t="s">
        <v>465</v>
      </c>
      <c r="M61" s="6">
        <v>768</v>
      </c>
      <c r="N61" s="5" t="s">
        <v>649</v>
      </c>
      <c r="O61" s="5" t="s">
        <v>216</v>
      </c>
      <c r="P61" s="5" t="s">
        <v>589</v>
      </c>
      <c r="S61" s="5" t="s">
        <v>584</v>
      </c>
    </row>
    <row r="62" spans="1:19">
      <c r="A62" s="6">
        <v>1</v>
      </c>
      <c r="B62" s="5" t="s">
        <v>4</v>
      </c>
      <c r="C62" s="5" t="s">
        <v>580</v>
      </c>
      <c r="D62" s="6">
        <v>19</v>
      </c>
      <c r="E62" s="5" t="s">
        <v>650</v>
      </c>
      <c r="F62" s="6">
        <v>419</v>
      </c>
      <c r="G62" s="6" t="str">
        <f>VLOOKUP(F62,UNSD_met_def!$A$2:$C$18,3,0)</f>
        <v>Latin America and the Caribbean</v>
      </c>
      <c r="H62" s="5" t="s">
        <v>548</v>
      </c>
      <c r="I62" s="6">
        <v>29</v>
      </c>
      <c r="J62" s="6">
        <v>660</v>
      </c>
      <c r="K62" s="5" t="s">
        <v>651</v>
      </c>
      <c r="L62" s="5" t="s">
        <v>260</v>
      </c>
      <c r="M62" s="6">
        <v>660</v>
      </c>
      <c r="N62" s="5" t="s">
        <v>652</v>
      </c>
      <c r="O62" s="5" t="s">
        <v>4</v>
      </c>
      <c r="R62" s="5" t="s">
        <v>589</v>
      </c>
      <c r="S62" s="5" t="s">
        <v>584</v>
      </c>
    </row>
    <row r="63" spans="1:19">
      <c r="A63" s="6">
        <v>1</v>
      </c>
      <c r="B63" s="5" t="s">
        <v>14</v>
      </c>
      <c r="C63" s="5" t="s">
        <v>580</v>
      </c>
      <c r="D63" s="6">
        <v>19</v>
      </c>
      <c r="E63" s="5" t="s">
        <v>650</v>
      </c>
      <c r="F63" s="6">
        <v>419</v>
      </c>
      <c r="G63" s="6" t="str">
        <f>VLOOKUP(F63,UNSD_met_def!$A$2:$C$18,3,0)</f>
        <v>Latin America and the Caribbean</v>
      </c>
      <c r="H63" s="5" t="s">
        <v>548</v>
      </c>
      <c r="I63" s="6">
        <v>29</v>
      </c>
      <c r="J63" s="6">
        <v>28</v>
      </c>
      <c r="K63" s="5" t="s">
        <v>651</v>
      </c>
      <c r="L63" s="5" t="s">
        <v>269</v>
      </c>
      <c r="M63" s="6">
        <v>28</v>
      </c>
      <c r="N63" s="5" t="s">
        <v>653</v>
      </c>
      <c r="O63" s="5" t="s">
        <v>14</v>
      </c>
      <c r="R63" s="5" t="s">
        <v>589</v>
      </c>
      <c r="S63" s="5" t="s">
        <v>584</v>
      </c>
    </row>
    <row r="64" spans="1:19">
      <c r="A64" s="6">
        <v>1</v>
      </c>
      <c r="B64" s="5" t="s">
        <v>1</v>
      </c>
      <c r="C64" s="5" t="s">
        <v>580</v>
      </c>
      <c r="D64" s="6">
        <v>19</v>
      </c>
      <c r="E64" s="5" t="s">
        <v>650</v>
      </c>
      <c r="F64" s="6">
        <v>419</v>
      </c>
      <c r="G64" s="6" t="str">
        <f>VLOOKUP(F64,UNSD_met_def!$A$2:$C$18,3,0)</f>
        <v>Latin America and the Caribbean</v>
      </c>
      <c r="H64" s="5" t="s">
        <v>548</v>
      </c>
      <c r="I64" s="6">
        <v>29</v>
      </c>
      <c r="J64" s="6">
        <v>533</v>
      </c>
      <c r="K64" s="5" t="s">
        <v>651</v>
      </c>
      <c r="L64" s="5" t="s">
        <v>257</v>
      </c>
      <c r="M64" s="6">
        <v>533</v>
      </c>
      <c r="N64" s="5" t="s">
        <v>654</v>
      </c>
      <c r="O64" s="5" t="s">
        <v>1</v>
      </c>
      <c r="R64" s="5" t="s">
        <v>589</v>
      </c>
      <c r="S64" s="5" t="s">
        <v>584</v>
      </c>
    </row>
    <row r="65" spans="1:19">
      <c r="A65" s="6">
        <v>1</v>
      </c>
      <c r="B65" s="5" t="s">
        <v>26</v>
      </c>
      <c r="C65" s="5" t="s">
        <v>580</v>
      </c>
      <c r="D65" s="6">
        <v>19</v>
      </c>
      <c r="E65" s="5" t="s">
        <v>650</v>
      </c>
      <c r="F65" s="6">
        <v>419</v>
      </c>
      <c r="G65" s="6" t="str">
        <f>VLOOKUP(F65,UNSD_met_def!$A$2:$C$18,3,0)</f>
        <v>Latin America and the Caribbean</v>
      </c>
      <c r="H65" s="5" t="s">
        <v>548</v>
      </c>
      <c r="I65" s="6">
        <v>29</v>
      </c>
      <c r="J65" s="6">
        <v>44</v>
      </c>
      <c r="K65" s="5" t="s">
        <v>651</v>
      </c>
      <c r="L65" s="5" t="s">
        <v>281</v>
      </c>
      <c r="M65" s="6">
        <v>44</v>
      </c>
      <c r="N65" s="5" t="s">
        <v>655</v>
      </c>
      <c r="O65" s="5" t="s">
        <v>26</v>
      </c>
      <c r="R65" s="5" t="s">
        <v>589</v>
      </c>
      <c r="S65" s="5" t="s">
        <v>584</v>
      </c>
    </row>
    <row r="66" spans="1:19">
      <c r="A66" s="6">
        <v>1</v>
      </c>
      <c r="B66" s="5" t="s">
        <v>34</v>
      </c>
      <c r="C66" s="5" t="s">
        <v>580</v>
      </c>
      <c r="D66" s="6">
        <v>19</v>
      </c>
      <c r="E66" s="5" t="s">
        <v>650</v>
      </c>
      <c r="F66" s="6">
        <v>419</v>
      </c>
      <c r="G66" s="6" t="str">
        <f>VLOOKUP(F66,UNSD_met_def!$A$2:$C$18,3,0)</f>
        <v>Latin America and the Caribbean</v>
      </c>
      <c r="H66" s="5" t="s">
        <v>548</v>
      </c>
      <c r="I66" s="6">
        <v>29</v>
      </c>
      <c r="J66" s="6">
        <v>52</v>
      </c>
      <c r="K66" s="5" t="s">
        <v>651</v>
      </c>
      <c r="L66" s="5" t="s">
        <v>288</v>
      </c>
      <c r="M66" s="6">
        <v>52</v>
      </c>
      <c r="N66" s="5" t="s">
        <v>656</v>
      </c>
      <c r="O66" s="5" t="s">
        <v>34</v>
      </c>
      <c r="R66" s="5" t="s">
        <v>589</v>
      </c>
      <c r="S66" s="5" t="s">
        <v>584</v>
      </c>
    </row>
    <row r="67" spans="1:19">
      <c r="A67" s="6">
        <v>1</v>
      </c>
      <c r="B67" s="5" t="s">
        <v>21</v>
      </c>
      <c r="C67" s="5" t="s">
        <v>580</v>
      </c>
      <c r="D67" s="6">
        <v>19</v>
      </c>
      <c r="E67" s="5" t="s">
        <v>650</v>
      </c>
      <c r="F67" s="6">
        <v>419</v>
      </c>
      <c r="G67" s="6" t="str">
        <f>VLOOKUP(F67,UNSD_met_def!$A$2:$C$18,3,0)</f>
        <v>Latin America and the Caribbean</v>
      </c>
      <c r="H67" s="5" t="s">
        <v>548</v>
      </c>
      <c r="I67" s="6">
        <v>29</v>
      </c>
      <c r="J67" s="6">
        <v>535</v>
      </c>
      <c r="K67" s="5" t="s">
        <v>651</v>
      </c>
      <c r="L67" s="5" t="s">
        <v>276</v>
      </c>
      <c r="M67" s="6">
        <v>535</v>
      </c>
      <c r="N67" s="5" t="s">
        <v>657</v>
      </c>
      <c r="O67" s="5" t="s">
        <v>21</v>
      </c>
      <c r="R67" s="5" t="s">
        <v>589</v>
      </c>
      <c r="S67" s="5" t="s">
        <v>584</v>
      </c>
    </row>
    <row r="68" spans="1:19">
      <c r="A68" s="6">
        <v>1</v>
      </c>
      <c r="B68" s="5" t="s">
        <v>238</v>
      </c>
      <c r="C68" s="5" t="s">
        <v>580</v>
      </c>
      <c r="D68" s="6">
        <v>19</v>
      </c>
      <c r="E68" s="5" t="s">
        <v>650</v>
      </c>
      <c r="F68" s="6">
        <v>419</v>
      </c>
      <c r="G68" s="6" t="str">
        <f>VLOOKUP(F68,UNSD_met_def!$A$2:$C$18,3,0)</f>
        <v>Latin America and the Caribbean</v>
      </c>
      <c r="H68" s="5" t="s">
        <v>548</v>
      </c>
      <c r="I68" s="6">
        <v>29</v>
      </c>
      <c r="J68" s="6">
        <v>92</v>
      </c>
      <c r="K68" s="5" t="s">
        <v>651</v>
      </c>
      <c r="L68" s="5" t="s">
        <v>487</v>
      </c>
      <c r="M68" s="6">
        <v>92</v>
      </c>
      <c r="N68" s="5" t="s">
        <v>658</v>
      </c>
      <c r="O68" s="5" t="s">
        <v>238</v>
      </c>
      <c r="R68" s="5" t="s">
        <v>589</v>
      </c>
      <c r="S68" s="5" t="s">
        <v>584</v>
      </c>
    </row>
    <row r="69" spans="1:19">
      <c r="A69" s="6">
        <v>1</v>
      </c>
      <c r="B69" s="5" t="s">
        <v>57</v>
      </c>
      <c r="C69" s="5" t="s">
        <v>580</v>
      </c>
      <c r="D69" s="6">
        <v>19</v>
      </c>
      <c r="E69" s="5" t="s">
        <v>650</v>
      </c>
      <c r="F69" s="6">
        <v>419</v>
      </c>
      <c r="G69" s="6" t="str">
        <f>VLOOKUP(F69,UNSD_met_def!$A$2:$C$18,3,0)</f>
        <v>Latin America and the Caribbean</v>
      </c>
      <c r="H69" s="5" t="s">
        <v>548</v>
      </c>
      <c r="I69" s="6">
        <v>29</v>
      </c>
      <c r="J69" s="6">
        <v>136</v>
      </c>
      <c r="K69" s="5" t="s">
        <v>651</v>
      </c>
      <c r="L69" s="5" t="s">
        <v>309</v>
      </c>
      <c r="M69" s="6">
        <v>136</v>
      </c>
      <c r="N69" s="5" t="s">
        <v>659</v>
      </c>
      <c r="O69" s="5" t="s">
        <v>57</v>
      </c>
      <c r="S69" s="5" t="s">
        <v>584</v>
      </c>
    </row>
    <row r="70" spans="1:19">
      <c r="A70" s="6">
        <v>1</v>
      </c>
      <c r="B70" s="5" t="s">
        <v>54</v>
      </c>
      <c r="C70" s="5" t="s">
        <v>580</v>
      </c>
      <c r="D70" s="6">
        <v>19</v>
      </c>
      <c r="E70" s="5" t="s">
        <v>650</v>
      </c>
      <c r="F70" s="6">
        <v>419</v>
      </c>
      <c r="G70" s="6" t="str">
        <f>VLOOKUP(F70,UNSD_met_def!$A$2:$C$18,3,0)</f>
        <v>Latin America and the Caribbean</v>
      </c>
      <c r="H70" s="5" t="s">
        <v>548</v>
      </c>
      <c r="I70" s="6">
        <v>29</v>
      </c>
      <c r="J70" s="6">
        <v>192</v>
      </c>
      <c r="K70" s="5" t="s">
        <v>651</v>
      </c>
      <c r="L70" s="5" t="s">
        <v>307</v>
      </c>
      <c r="M70" s="6">
        <v>192</v>
      </c>
      <c r="N70" s="5" t="s">
        <v>660</v>
      </c>
      <c r="O70" s="5" t="s">
        <v>54</v>
      </c>
      <c r="R70" s="5" t="s">
        <v>589</v>
      </c>
      <c r="S70" s="5" t="s">
        <v>584</v>
      </c>
    </row>
    <row r="71" spans="1:19">
      <c r="A71" s="6">
        <v>1</v>
      </c>
      <c r="B71" s="5" t="s">
        <v>55</v>
      </c>
      <c r="C71" s="5" t="s">
        <v>580</v>
      </c>
      <c r="D71" s="6">
        <v>19</v>
      </c>
      <c r="E71" s="5" t="s">
        <v>650</v>
      </c>
      <c r="F71" s="6">
        <v>419</v>
      </c>
      <c r="G71" s="6" t="str">
        <f>VLOOKUP(F71,UNSD_met_def!$A$2:$C$18,3,0)</f>
        <v>Latin America and the Caribbean</v>
      </c>
      <c r="H71" s="5" t="s">
        <v>548</v>
      </c>
      <c r="I71" s="6">
        <v>29</v>
      </c>
      <c r="J71" s="6">
        <v>531</v>
      </c>
      <c r="K71" s="5" t="s">
        <v>651</v>
      </c>
      <c r="L71" s="5" t="s">
        <v>518</v>
      </c>
      <c r="M71" s="6">
        <v>531</v>
      </c>
      <c r="N71" s="5" t="s">
        <v>661</v>
      </c>
      <c r="O71" s="5" t="s">
        <v>55</v>
      </c>
      <c r="R71" s="5" t="s">
        <v>589</v>
      </c>
      <c r="S71" s="5" t="s">
        <v>584</v>
      </c>
    </row>
    <row r="72" spans="1:19">
      <c r="A72" s="6">
        <v>1</v>
      </c>
      <c r="B72" s="5" t="s">
        <v>62</v>
      </c>
      <c r="C72" s="5" t="s">
        <v>580</v>
      </c>
      <c r="D72" s="6">
        <v>19</v>
      </c>
      <c r="E72" s="5" t="s">
        <v>650</v>
      </c>
      <c r="F72" s="6">
        <v>419</v>
      </c>
      <c r="G72" s="6" t="str">
        <f>VLOOKUP(F72,UNSD_met_def!$A$2:$C$18,3,0)</f>
        <v>Latin America and the Caribbean</v>
      </c>
      <c r="H72" s="5" t="s">
        <v>548</v>
      </c>
      <c r="I72" s="6">
        <v>29</v>
      </c>
      <c r="J72" s="6">
        <v>212</v>
      </c>
      <c r="K72" s="5" t="s">
        <v>651</v>
      </c>
      <c r="L72" s="5" t="s">
        <v>314</v>
      </c>
      <c r="M72" s="6">
        <v>212</v>
      </c>
      <c r="N72" s="5" t="s">
        <v>662</v>
      </c>
      <c r="O72" s="5" t="s">
        <v>62</v>
      </c>
      <c r="R72" s="5" t="s">
        <v>589</v>
      </c>
      <c r="S72" s="5" t="s">
        <v>584</v>
      </c>
    </row>
    <row r="73" spans="1:19">
      <c r="A73" s="6">
        <v>1</v>
      </c>
      <c r="B73" s="5" t="s">
        <v>64</v>
      </c>
      <c r="C73" s="5" t="s">
        <v>580</v>
      </c>
      <c r="D73" s="6">
        <v>19</v>
      </c>
      <c r="E73" s="5" t="s">
        <v>650</v>
      </c>
      <c r="F73" s="6">
        <v>419</v>
      </c>
      <c r="G73" s="6" t="str">
        <f>VLOOKUP(F73,UNSD_met_def!$A$2:$C$18,3,0)</f>
        <v>Latin America and the Caribbean</v>
      </c>
      <c r="H73" s="5" t="s">
        <v>548</v>
      </c>
      <c r="I73" s="6">
        <v>29</v>
      </c>
      <c r="J73" s="6">
        <v>214</v>
      </c>
      <c r="K73" s="5" t="s">
        <v>651</v>
      </c>
      <c r="L73" s="5" t="s">
        <v>316</v>
      </c>
      <c r="M73" s="6">
        <v>214</v>
      </c>
      <c r="N73" s="5" t="s">
        <v>663</v>
      </c>
      <c r="O73" s="5" t="s">
        <v>64</v>
      </c>
      <c r="R73" s="5" t="s">
        <v>589</v>
      </c>
      <c r="S73" s="5" t="s">
        <v>584</v>
      </c>
    </row>
    <row r="74" spans="1:19">
      <c r="A74" s="6">
        <v>1</v>
      </c>
      <c r="B74" s="5" t="s">
        <v>91</v>
      </c>
      <c r="C74" s="5" t="s">
        <v>580</v>
      </c>
      <c r="D74" s="6">
        <v>19</v>
      </c>
      <c r="E74" s="5" t="s">
        <v>650</v>
      </c>
      <c r="F74" s="6">
        <v>419</v>
      </c>
      <c r="G74" s="6" t="str">
        <f>VLOOKUP(F74,UNSD_met_def!$A$2:$C$18,3,0)</f>
        <v>Latin America and the Caribbean</v>
      </c>
      <c r="H74" s="5" t="s">
        <v>548</v>
      </c>
      <c r="I74" s="6">
        <v>29</v>
      </c>
      <c r="J74" s="6">
        <v>308</v>
      </c>
      <c r="K74" s="5" t="s">
        <v>651</v>
      </c>
      <c r="L74" s="5" t="s">
        <v>343</v>
      </c>
      <c r="M74" s="6">
        <v>308</v>
      </c>
      <c r="N74" s="5" t="s">
        <v>664</v>
      </c>
      <c r="O74" s="5" t="s">
        <v>91</v>
      </c>
      <c r="R74" s="5" t="s">
        <v>589</v>
      </c>
      <c r="S74" s="5" t="s">
        <v>584</v>
      </c>
    </row>
    <row r="75" spans="1:19">
      <c r="A75" s="6">
        <v>1</v>
      </c>
      <c r="B75" s="5" t="s">
        <v>86</v>
      </c>
      <c r="C75" s="5" t="s">
        <v>580</v>
      </c>
      <c r="D75" s="6">
        <v>19</v>
      </c>
      <c r="E75" s="5" t="s">
        <v>650</v>
      </c>
      <c r="F75" s="6">
        <v>419</v>
      </c>
      <c r="G75" s="6" t="str">
        <f>VLOOKUP(F75,UNSD_met_def!$A$2:$C$18,3,0)</f>
        <v>Latin America and the Caribbean</v>
      </c>
      <c r="H75" s="5" t="s">
        <v>548</v>
      </c>
      <c r="I75" s="6">
        <v>29</v>
      </c>
      <c r="J75" s="6">
        <v>312</v>
      </c>
      <c r="K75" s="5" t="s">
        <v>651</v>
      </c>
      <c r="L75" s="5" t="s">
        <v>338</v>
      </c>
      <c r="M75" s="6">
        <v>312</v>
      </c>
      <c r="N75" s="5" t="s">
        <v>665</v>
      </c>
      <c r="O75" s="5" t="s">
        <v>86</v>
      </c>
      <c r="S75" s="5" t="s">
        <v>584</v>
      </c>
    </row>
    <row r="76" spans="1:19">
      <c r="A76" s="6">
        <v>1</v>
      </c>
      <c r="B76" s="5" t="s">
        <v>100</v>
      </c>
      <c r="C76" s="5" t="s">
        <v>580</v>
      </c>
      <c r="D76" s="6">
        <v>19</v>
      </c>
      <c r="E76" s="5" t="s">
        <v>650</v>
      </c>
      <c r="F76" s="6">
        <v>419</v>
      </c>
      <c r="G76" s="6" t="str">
        <f>VLOOKUP(F76,UNSD_met_def!$A$2:$C$18,3,0)</f>
        <v>Latin America and the Caribbean</v>
      </c>
      <c r="H76" s="5" t="s">
        <v>548</v>
      </c>
      <c r="I76" s="6">
        <v>29</v>
      </c>
      <c r="J76" s="6">
        <v>332</v>
      </c>
      <c r="K76" s="5" t="s">
        <v>651</v>
      </c>
      <c r="L76" s="5" t="s">
        <v>352</v>
      </c>
      <c r="M76" s="6">
        <v>332</v>
      </c>
      <c r="N76" s="5" t="s">
        <v>666</v>
      </c>
      <c r="O76" s="5" t="s">
        <v>100</v>
      </c>
      <c r="P76" s="5" t="s">
        <v>589</v>
      </c>
      <c r="R76" s="5" t="s">
        <v>589</v>
      </c>
      <c r="S76" s="5" t="s">
        <v>584</v>
      </c>
    </row>
    <row r="77" spans="1:19">
      <c r="A77" s="6">
        <v>1</v>
      </c>
      <c r="B77" s="5" t="s">
        <v>112</v>
      </c>
      <c r="C77" s="5" t="s">
        <v>580</v>
      </c>
      <c r="D77" s="6">
        <v>19</v>
      </c>
      <c r="E77" s="5" t="s">
        <v>650</v>
      </c>
      <c r="F77" s="6">
        <v>419</v>
      </c>
      <c r="G77" s="6" t="str">
        <f>VLOOKUP(F77,UNSD_met_def!$A$2:$C$18,3,0)</f>
        <v>Latin America and the Caribbean</v>
      </c>
      <c r="H77" s="5" t="s">
        <v>548</v>
      </c>
      <c r="I77" s="6">
        <v>29</v>
      </c>
      <c r="J77" s="6">
        <v>388</v>
      </c>
      <c r="K77" s="5" t="s">
        <v>651</v>
      </c>
      <c r="L77" s="5" t="s">
        <v>364</v>
      </c>
      <c r="M77" s="6">
        <v>388</v>
      </c>
      <c r="N77" s="5" t="s">
        <v>667</v>
      </c>
      <c r="O77" s="5" t="s">
        <v>112</v>
      </c>
      <c r="R77" s="5" t="s">
        <v>589</v>
      </c>
      <c r="S77" s="5" t="s">
        <v>584</v>
      </c>
    </row>
    <row r="78" spans="1:19">
      <c r="A78" s="6">
        <v>1</v>
      </c>
      <c r="B78" s="5" t="s">
        <v>153</v>
      </c>
      <c r="C78" s="5" t="s">
        <v>580</v>
      </c>
      <c r="D78" s="6">
        <v>19</v>
      </c>
      <c r="E78" s="5" t="s">
        <v>650</v>
      </c>
      <c r="F78" s="6">
        <v>419</v>
      </c>
      <c r="G78" s="6" t="str">
        <f>VLOOKUP(F78,UNSD_met_def!$A$2:$C$18,3,0)</f>
        <v>Latin America and the Caribbean</v>
      </c>
      <c r="H78" s="5" t="s">
        <v>548</v>
      </c>
      <c r="I78" s="6">
        <v>29</v>
      </c>
      <c r="J78" s="6">
        <v>474</v>
      </c>
      <c r="K78" s="5" t="s">
        <v>651</v>
      </c>
      <c r="L78" s="5" t="s">
        <v>404</v>
      </c>
      <c r="M78" s="6">
        <v>474</v>
      </c>
      <c r="N78" s="5" t="s">
        <v>668</v>
      </c>
      <c r="O78" s="5" t="s">
        <v>153</v>
      </c>
      <c r="S78" s="5" t="s">
        <v>584</v>
      </c>
    </row>
    <row r="79" spans="1:19">
      <c r="A79" s="6">
        <v>1</v>
      </c>
      <c r="B79" s="5" t="s">
        <v>152</v>
      </c>
      <c r="C79" s="5" t="s">
        <v>580</v>
      </c>
      <c r="D79" s="6">
        <v>19</v>
      </c>
      <c r="E79" s="5" t="s">
        <v>650</v>
      </c>
      <c r="F79" s="6">
        <v>419</v>
      </c>
      <c r="G79" s="6" t="str">
        <f>VLOOKUP(F79,UNSD_met_def!$A$2:$C$18,3,0)</f>
        <v>Latin America and the Caribbean</v>
      </c>
      <c r="H79" s="5" t="s">
        <v>548</v>
      </c>
      <c r="I79" s="6">
        <v>29</v>
      </c>
      <c r="J79" s="6">
        <v>500</v>
      </c>
      <c r="K79" s="5" t="s">
        <v>651</v>
      </c>
      <c r="L79" s="5" t="s">
        <v>403</v>
      </c>
      <c r="M79" s="6">
        <v>500</v>
      </c>
      <c r="N79" s="5" t="s">
        <v>669</v>
      </c>
      <c r="O79" s="5" t="s">
        <v>152</v>
      </c>
      <c r="R79" s="5" t="s">
        <v>589</v>
      </c>
      <c r="S79" s="5" t="s">
        <v>584</v>
      </c>
    </row>
    <row r="80" spans="1:19">
      <c r="A80" s="6">
        <v>1</v>
      </c>
      <c r="B80" s="5" t="s">
        <v>179</v>
      </c>
      <c r="C80" s="5" t="s">
        <v>580</v>
      </c>
      <c r="D80" s="6">
        <v>19</v>
      </c>
      <c r="E80" s="5" t="s">
        <v>650</v>
      </c>
      <c r="F80" s="6">
        <v>419</v>
      </c>
      <c r="G80" s="6" t="str">
        <f>VLOOKUP(F80,UNSD_met_def!$A$2:$C$18,3,0)</f>
        <v>Latin America and the Caribbean</v>
      </c>
      <c r="H80" s="5" t="s">
        <v>548</v>
      </c>
      <c r="I80" s="6">
        <v>29</v>
      </c>
      <c r="J80" s="6">
        <v>630</v>
      </c>
      <c r="K80" s="5" t="s">
        <v>651</v>
      </c>
      <c r="L80" s="5" t="s">
        <v>430</v>
      </c>
      <c r="M80" s="6">
        <v>630</v>
      </c>
      <c r="N80" s="5" t="s">
        <v>670</v>
      </c>
      <c r="O80" s="5" t="s">
        <v>179</v>
      </c>
      <c r="R80" s="5" t="s">
        <v>589</v>
      </c>
      <c r="S80" s="5" t="s">
        <v>584</v>
      </c>
    </row>
    <row r="81" spans="1:19">
      <c r="A81" s="6">
        <v>1</v>
      </c>
      <c r="B81" s="5" t="s">
        <v>28</v>
      </c>
      <c r="C81" s="5" t="s">
        <v>580</v>
      </c>
      <c r="D81" s="6">
        <v>19</v>
      </c>
      <c r="E81" s="5" t="s">
        <v>650</v>
      </c>
      <c r="F81" s="6">
        <v>419</v>
      </c>
      <c r="G81" s="6" t="str">
        <f>VLOOKUP(F81,UNSD_met_def!$A$2:$C$18,3,0)</f>
        <v>Latin America and the Caribbean</v>
      </c>
      <c r="H81" s="5" t="s">
        <v>548</v>
      </c>
      <c r="I81" s="6">
        <v>29</v>
      </c>
      <c r="J81" s="6">
        <v>652</v>
      </c>
      <c r="K81" s="5" t="s">
        <v>651</v>
      </c>
      <c r="L81" s="5" t="s">
        <v>513</v>
      </c>
      <c r="M81" s="6">
        <v>652</v>
      </c>
      <c r="N81" s="5" t="s">
        <v>671</v>
      </c>
      <c r="O81" s="5" t="s">
        <v>28</v>
      </c>
      <c r="S81" s="5" t="s">
        <v>584</v>
      </c>
    </row>
    <row r="82" spans="1:19">
      <c r="A82" s="6">
        <v>1</v>
      </c>
      <c r="B82" s="5" t="s">
        <v>121</v>
      </c>
      <c r="C82" s="5" t="s">
        <v>580</v>
      </c>
      <c r="D82" s="6">
        <v>19</v>
      </c>
      <c r="E82" s="5" t="s">
        <v>650</v>
      </c>
      <c r="F82" s="6">
        <v>419</v>
      </c>
      <c r="G82" s="6" t="str">
        <f>VLOOKUP(F82,UNSD_met_def!$A$2:$C$18,3,0)</f>
        <v>Latin America and the Caribbean</v>
      </c>
      <c r="H82" s="5" t="s">
        <v>548</v>
      </c>
      <c r="I82" s="6">
        <v>29</v>
      </c>
      <c r="J82" s="6">
        <v>659</v>
      </c>
      <c r="K82" s="5" t="s">
        <v>651</v>
      </c>
      <c r="L82" s="5" t="s">
        <v>373</v>
      </c>
      <c r="M82" s="6">
        <v>659</v>
      </c>
      <c r="N82" s="5" t="s">
        <v>672</v>
      </c>
      <c r="O82" s="5" t="s">
        <v>121</v>
      </c>
      <c r="R82" s="5" t="s">
        <v>589</v>
      </c>
      <c r="S82" s="5" t="s">
        <v>584</v>
      </c>
    </row>
    <row r="83" spans="1:19">
      <c r="A83" s="6">
        <v>1</v>
      </c>
      <c r="B83" s="5" t="s">
        <v>128</v>
      </c>
      <c r="C83" s="5" t="s">
        <v>580</v>
      </c>
      <c r="D83" s="6">
        <v>19</v>
      </c>
      <c r="E83" s="5" t="s">
        <v>650</v>
      </c>
      <c r="F83" s="6">
        <v>419</v>
      </c>
      <c r="G83" s="6" t="str">
        <f>VLOOKUP(F83,UNSD_met_def!$A$2:$C$18,3,0)</f>
        <v>Latin America and the Caribbean</v>
      </c>
      <c r="H83" s="5" t="s">
        <v>548</v>
      </c>
      <c r="I83" s="6">
        <v>29</v>
      </c>
      <c r="J83" s="6">
        <v>662</v>
      </c>
      <c r="K83" s="5" t="s">
        <v>651</v>
      </c>
      <c r="L83" s="5" t="s">
        <v>380</v>
      </c>
      <c r="M83" s="6">
        <v>662</v>
      </c>
      <c r="N83" s="5" t="s">
        <v>673</v>
      </c>
      <c r="O83" s="5" t="s">
        <v>128</v>
      </c>
      <c r="R83" s="5" t="s">
        <v>589</v>
      </c>
      <c r="S83" s="5" t="s">
        <v>584</v>
      </c>
    </row>
    <row r="84" spans="1:19">
      <c r="A84" s="6">
        <v>1</v>
      </c>
      <c r="B84" s="5" t="s">
        <v>135</v>
      </c>
      <c r="C84" s="5" t="s">
        <v>580</v>
      </c>
      <c r="D84" s="6">
        <v>19</v>
      </c>
      <c r="E84" s="5" t="s">
        <v>650</v>
      </c>
      <c r="F84" s="6">
        <v>419</v>
      </c>
      <c r="G84" s="6" t="str">
        <f>VLOOKUP(F84,UNSD_met_def!$A$2:$C$18,3,0)</f>
        <v>Latin America and the Caribbean</v>
      </c>
      <c r="H84" s="5" t="s">
        <v>548</v>
      </c>
      <c r="I84" s="6">
        <v>29</v>
      </c>
      <c r="J84" s="6">
        <v>663</v>
      </c>
      <c r="K84" s="5" t="s">
        <v>651</v>
      </c>
      <c r="L84" s="5" t="s">
        <v>674</v>
      </c>
      <c r="M84" s="6">
        <v>663</v>
      </c>
      <c r="N84" s="5" t="s">
        <v>675</v>
      </c>
      <c r="O84" s="5" t="s">
        <v>135</v>
      </c>
      <c r="S84" s="5" t="s">
        <v>584</v>
      </c>
    </row>
    <row r="85" spans="1:19">
      <c r="A85" s="6">
        <v>1</v>
      </c>
      <c r="B85" s="5" t="s">
        <v>236</v>
      </c>
      <c r="C85" s="5" t="s">
        <v>580</v>
      </c>
      <c r="D85" s="6">
        <v>19</v>
      </c>
      <c r="E85" s="5" t="s">
        <v>650</v>
      </c>
      <c r="F85" s="6">
        <v>419</v>
      </c>
      <c r="G85" s="6" t="str">
        <f>VLOOKUP(F85,UNSD_met_def!$A$2:$C$18,3,0)</f>
        <v>Latin America and the Caribbean</v>
      </c>
      <c r="H85" s="5" t="s">
        <v>548</v>
      </c>
      <c r="I85" s="6">
        <v>29</v>
      </c>
      <c r="J85" s="6">
        <v>670</v>
      </c>
      <c r="K85" s="5" t="s">
        <v>651</v>
      </c>
      <c r="L85" s="5" t="s">
        <v>485</v>
      </c>
      <c r="M85" s="6">
        <v>670</v>
      </c>
      <c r="N85" s="5" t="s">
        <v>676</v>
      </c>
      <c r="O85" s="5" t="s">
        <v>236</v>
      </c>
      <c r="R85" s="5" t="s">
        <v>589</v>
      </c>
      <c r="S85" s="5" t="s">
        <v>584</v>
      </c>
    </row>
    <row r="86" spans="1:19">
      <c r="A86" s="6">
        <v>1</v>
      </c>
      <c r="B86" s="5" t="s">
        <v>211</v>
      </c>
      <c r="C86" s="5" t="s">
        <v>580</v>
      </c>
      <c r="D86" s="6">
        <v>19</v>
      </c>
      <c r="E86" s="5" t="s">
        <v>650</v>
      </c>
      <c r="F86" s="6">
        <v>419</v>
      </c>
      <c r="G86" s="6" t="str">
        <f>VLOOKUP(F86,UNSD_met_def!$A$2:$C$18,3,0)</f>
        <v>Latin America and the Caribbean</v>
      </c>
      <c r="H86" s="5" t="s">
        <v>548</v>
      </c>
      <c r="I86" s="6">
        <v>29</v>
      </c>
      <c r="J86" s="6">
        <v>534</v>
      </c>
      <c r="K86" s="5" t="s">
        <v>651</v>
      </c>
      <c r="L86" s="5" t="s">
        <v>534</v>
      </c>
      <c r="M86" s="6">
        <v>534</v>
      </c>
      <c r="N86" s="5" t="s">
        <v>677</v>
      </c>
      <c r="O86" s="5" t="s">
        <v>211</v>
      </c>
      <c r="R86" s="5" t="s">
        <v>589</v>
      </c>
      <c r="S86" s="5" t="s">
        <v>584</v>
      </c>
    </row>
    <row r="87" spans="1:19">
      <c r="A87" s="6">
        <v>1</v>
      </c>
      <c r="B87" s="5" t="s">
        <v>223</v>
      </c>
      <c r="C87" s="5" t="s">
        <v>580</v>
      </c>
      <c r="D87" s="6">
        <v>19</v>
      </c>
      <c r="E87" s="5" t="s">
        <v>650</v>
      </c>
      <c r="F87" s="6">
        <v>419</v>
      </c>
      <c r="G87" s="6" t="str">
        <f>VLOOKUP(F87,UNSD_met_def!$A$2:$C$18,3,0)</f>
        <v>Latin America and the Caribbean</v>
      </c>
      <c r="H87" s="5" t="s">
        <v>548</v>
      </c>
      <c r="I87" s="6">
        <v>29</v>
      </c>
      <c r="J87" s="6">
        <v>780</v>
      </c>
      <c r="K87" s="5" t="s">
        <v>651</v>
      </c>
      <c r="L87" s="5" t="s">
        <v>472</v>
      </c>
      <c r="M87" s="6">
        <v>780</v>
      </c>
      <c r="N87" s="5" t="s">
        <v>678</v>
      </c>
      <c r="O87" s="5" t="s">
        <v>223</v>
      </c>
      <c r="R87" s="5" t="s">
        <v>589</v>
      </c>
      <c r="S87" s="5" t="s">
        <v>584</v>
      </c>
    </row>
    <row r="88" spans="1:19">
      <c r="A88" s="6">
        <v>1</v>
      </c>
      <c r="B88" s="5" t="s">
        <v>214</v>
      </c>
      <c r="C88" s="5" t="s">
        <v>580</v>
      </c>
      <c r="D88" s="6">
        <v>19</v>
      </c>
      <c r="E88" s="5" t="s">
        <v>650</v>
      </c>
      <c r="F88" s="6">
        <v>419</v>
      </c>
      <c r="G88" s="6" t="str">
        <f>VLOOKUP(F88,UNSD_met_def!$A$2:$C$18,3,0)</f>
        <v>Latin America and the Caribbean</v>
      </c>
      <c r="H88" s="5" t="s">
        <v>548</v>
      </c>
      <c r="I88" s="6">
        <v>29</v>
      </c>
      <c r="J88" s="6">
        <v>796</v>
      </c>
      <c r="K88" s="5" t="s">
        <v>651</v>
      </c>
      <c r="L88" s="5" t="s">
        <v>463</v>
      </c>
      <c r="M88" s="6">
        <v>796</v>
      </c>
      <c r="N88" s="5" t="s">
        <v>679</v>
      </c>
      <c r="O88" s="5" t="s">
        <v>214</v>
      </c>
      <c r="S88" s="5" t="s">
        <v>584</v>
      </c>
    </row>
    <row r="89" spans="1:19">
      <c r="A89" s="6">
        <v>1</v>
      </c>
      <c r="B89" s="5" t="s">
        <v>239</v>
      </c>
      <c r="C89" s="5" t="s">
        <v>580</v>
      </c>
      <c r="D89" s="6">
        <v>19</v>
      </c>
      <c r="E89" s="5" t="s">
        <v>650</v>
      </c>
      <c r="F89" s="6">
        <v>419</v>
      </c>
      <c r="G89" s="6" t="str">
        <f>VLOOKUP(F89,UNSD_met_def!$A$2:$C$18,3,0)</f>
        <v>Latin America and the Caribbean</v>
      </c>
      <c r="H89" s="5" t="s">
        <v>548</v>
      </c>
      <c r="I89" s="6">
        <v>29</v>
      </c>
      <c r="J89" s="6">
        <v>850</v>
      </c>
      <c r="K89" s="5" t="s">
        <v>651</v>
      </c>
      <c r="L89" s="5" t="s">
        <v>540</v>
      </c>
      <c r="M89" s="6">
        <v>850</v>
      </c>
      <c r="N89" s="5" t="s">
        <v>680</v>
      </c>
      <c r="O89" s="5" t="s">
        <v>239</v>
      </c>
      <c r="R89" s="5" t="s">
        <v>589</v>
      </c>
      <c r="S89" s="5" t="s">
        <v>584</v>
      </c>
    </row>
    <row r="90" spans="1:19">
      <c r="A90" s="6">
        <v>1</v>
      </c>
      <c r="B90" s="5" t="s">
        <v>30</v>
      </c>
      <c r="C90" s="5" t="s">
        <v>580</v>
      </c>
      <c r="D90" s="6">
        <v>19</v>
      </c>
      <c r="E90" s="5" t="s">
        <v>650</v>
      </c>
      <c r="F90" s="6">
        <v>419</v>
      </c>
      <c r="G90" s="6" t="str">
        <f>VLOOKUP(F90,UNSD_met_def!$A$2:$C$18,3,0)</f>
        <v>Latin America and the Caribbean</v>
      </c>
      <c r="H90" s="5" t="s">
        <v>548</v>
      </c>
      <c r="I90" s="6">
        <v>13</v>
      </c>
      <c r="J90" s="6">
        <v>84</v>
      </c>
      <c r="K90" s="5" t="s">
        <v>681</v>
      </c>
      <c r="L90" s="5" t="s">
        <v>284</v>
      </c>
      <c r="M90" s="6">
        <v>84</v>
      </c>
      <c r="N90" s="5" t="s">
        <v>682</v>
      </c>
      <c r="O90" s="5" t="s">
        <v>30</v>
      </c>
      <c r="R90" s="5" t="s">
        <v>589</v>
      </c>
      <c r="S90" s="5" t="s">
        <v>584</v>
      </c>
    </row>
    <row r="91" spans="1:19">
      <c r="A91" s="6">
        <v>1</v>
      </c>
      <c r="B91" s="5" t="s">
        <v>53</v>
      </c>
      <c r="C91" s="5" t="s">
        <v>580</v>
      </c>
      <c r="D91" s="6">
        <v>19</v>
      </c>
      <c r="E91" s="5" t="s">
        <v>650</v>
      </c>
      <c r="F91" s="6">
        <v>419</v>
      </c>
      <c r="G91" s="6" t="str">
        <f>VLOOKUP(F91,UNSD_met_def!$A$2:$C$18,3,0)</f>
        <v>Latin America and the Caribbean</v>
      </c>
      <c r="H91" s="5" t="s">
        <v>548</v>
      </c>
      <c r="I91" s="6">
        <v>13</v>
      </c>
      <c r="J91" s="6">
        <v>188</v>
      </c>
      <c r="K91" s="5" t="s">
        <v>681</v>
      </c>
      <c r="L91" s="5" t="s">
        <v>306</v>
      </c>
      <c r="M91" s="6">
        <v>188</v>
      </c>
      <c r="N91" s="5" t="s">
        <v>683</v>
      </c>
      <c r="O91" s="5" t="s">
        <v>53</v>
      </c>
      <c r="S91" s="5" t="s">
        <v>584</v>
      </c>
    </row>
    <row r="92" spans="1:19">
      <c r="A92" s="6">
        <v>1</v>
      </c>
      <c r="B92" s="5" t="s">
        <v>199</v>
      </c>
      <c r="C92" s="5" t="s">
        <v>580</v>
      </c>
      <c r="D92" s="6">
        <v>19</v>
      </c>
      <c r="E92" s="5" t="s">
        <v>650</v>
      </c>
      <c r="F92" s="6">
        <v>419</v>
      </c>
      <c r="G92" s="6" t="str">
        <f>VLOOKUP(F92,UNSD_met_def!$A$2:$C$18,3,0)</f>
        <v>Latin America and the Caribbean</v>
      </c>
      <c r="H92" s="5" t="s">
        <v>548</v>
      </c>
      <c r="I92" s="6">
        <v>13</v>
      </c>
      <c r="J92" s="6">
        <v>222</v>
      </c>
      <c r="K92" s="5" t="s">
        <v>681</v>
      </c>
      <c r="L92" s="5" t="s">
        <v>449</v>
      </c>
      <c r="M92" s="6">
        <v>222</v>
      </c>
      <c r="N92" s="5" t="s">
        <v>684</v>
      </c>
      <c r="O92" s="5" t="s">
        <v>199</v>
      </c>
      <c r="S92" s="5" t="s">
        <v>584</v>
      </c>
    </row>
    <row r="93" spans="1:19">
      <c r="A93" s="6">
        <v>1</v>
      </c>
      <c r="B93" s="5" t="s">
        <v>93</v>
      </c>
      <c r="C93" s="5" t="s">
        <v>580</v>
      </c>
      <c r="D93" s="6">
        <v>19</v>
      </c>
      <c r="E93" s="5" t="s">
        <v>650</v>
      </c>
      <c r="F93" s="6">
        <v>419</v>
      </c>
      <c r="G93" s="6" t="str">
        <f>VLOOKUP(F93,UNSD_met_def!$A$2:$C$18,3,0)</f>
        <v>Latin America and the Caribbean</v>
      </c>
      <c r="H93" s="5" t="s">
        <v>548</v>
      </c>
      <c r="I93" s="6">
        <v>13</v>
      </c>
      <c r="J93" s="6">
        <v>320</v>
      </c>
      <c r="K93" s="5" t="s">
        <v>681</v>
      </c>
      <c r="L93" s="5" t="s">
        <v>345</v>
      </c>
      <c r="M93" s="6">
        <v>320</v>
      </c>
      <c r="N93" s="5" t="s">
        <v>685</v>
      </c>
      <c r="O93" s="5" t="s">
        <v>93</v>
      </c>
      <c r="S93" s="5" t="s">
        <v>584</v>
      </c>
    </row>
    <row r="94" spans="1:19">
      <c r="A94" s="6">
        <v>1</v>
      </c>
      <c r="B94" s="5" t="s">
        <v>98</v>
      </c>
      <c r="C94" s="5" t="s">
        <v>580</v>
      </c>
      <c r="D94" s="6">
        <v>19</v>
      </c>
      <c r="E94" s="5" t="s">
        <v>650</v>
      </c>
      <c r="F94" s="6">
        <v>419</v>
      </c>
      <c r="G94" s="6" t="str">
        <f>VLOOKUP(F94,UNSD_met_def!$A$2:$C$18,3,0)</f>
        <v>Latin America and the Caribbean</v>
      </c>
      <c r="H94" s="5" t="s">
        <v>548</v>
      </c>
      <c r="I94" s="6">
        <v>13</v>
      </c>
      <c r="J94" s="6">
        <v>340</v>
      </c>
      <c r="K94" s="5" t="s">
        <v>681</v>
      </c>
      <c r="L94" s="5" t="s">
        <v>350</v>
      </c>
      <c r="M94" s="6">
        <v>340</v>
      </c>
      <c r="N94" s="5" t="s">
        <v>686</v>
      </c>
      <c r="O94" s="5" t="s">
        <v>98</v>
      </c>
      <c r="S94" s="5" t="s">
        <v>584</v>
      </c>
    </row>
    <row r="95" spans="1:19">
      <c r="A95" s="6">
        <v>1</v>
      </c>
      <c r="B95" s="5" t="s">
        <v>141</v>
      </c>
      <c r="C95" s="5" t="s">
        <v>580</v>
      </c>
      <c r="D95" s="6">
        <v>19</v>
      </c>
      <c r="E95" s="5" t="s">
        <v>650</v>
      </c>
      <c r="F95" s="6">
        <v>419</v>
      </c>
      <c r="G95" s="6" t="str">
        <f>VLOOKUP(F95,UNSD_met_def!$A$2:$C$18,3,0)</f>
        <v>Latin America and the Caribbean</v>
      </c>
      <c r="H95" s="5" t="s">
        <v>548</v>
      </c>
      <c r="I95" s="6">
        <v>13</v>
      </c>
      <c r="J95" s="6">
        <v>484</v>
      </c>
      <c r="K95" s="5" t="s">
        <v>681</v>
      </c>
      <c r="L95" s="5" t="s">
        <v>506</v>
      </c>
      <c r="M95" s="6">
        <v>484</v>
      </c>
      <c r="N95" s="5" t="s">
        <v>687</v>
      </c>
      <c r="O95" s="5" t="s">
        <v>141</v>
      </c>
      <c r="S95" s="5" t="s">
        <v>584</v>
      </c>
    </row>
    <row r="96" spans="1:19">
      <c r="A96" s="6">
        <v>1</v>
      </c>
      <c r="B96" s="5" t="s">
        <v>163</v>
      </c>
      <c r="C96" s="5" t="s">
        <v>580</v>
      </c>
      <c r="D96" s="6">
        <v>19</v>
      </c>
      <c r="E96" s="5" t="s">
        <v>650</v>
      </c>
      <c r="F96" s="6">
        <v>419</v>
      </c>
      <c r="G96" s="6" t="str">
        <f>VLOOKUP(F96,UNSD_met_def!$A$2:$C$18,3,0)</f>
        <v>Latin America and the Caribbean</v>
      </c>
      <c r="H96" s="5" t="s">
        <v>548</v>
      </c>
      <c r="I96" s="6">
        <v>13</v>
      </c>
      <c r="J96" s="6">
        <v>558</v>
      </c>
      <c r="K96" s="5" t="s">
        <v>681</v>
      </c>
      <c r="L96" s="5" t="s">
        <v>414</v>
      </c>
      <c r="M96" s="6">
        <v>558</v>
      </c>
      <c r="N96" s="5" t="s">
        <v>688</v>
      </c>
      <c r="O96" s="5" t="s">
        <v>163</v>
      </c>
      <c r="S96" s="5" t="s">
        <v>584</v>
      </c>
    </row>
    <row r="97" spans="1:19">
      <c r="A97" s="6">
        <v>1</v>
      </c>
      <c r="B97" s="5" t="s">
        <v>172</v>
      </c>
      <c r="C97" s="5" t="s">
        <v>580</v>
      </c>
      <c r="D97" s="6">
        <v>19</v>
      </c>
      <c r="E97" s="5" t="s">
        <v>650</v>
      </c>
      <c r="F97" s="6">
        <v>419</v>
      </c>
      <c r="G97" s="6" t="str">
        <f>VLOOKUP(F97,UNSD_met_def!$A$2:$C$18,3,0)</f>
        <v>Latin America and the Caribbean</v>
      </c>
      <c r="H97" s="5" t="s">
        <v>548</v>
      </c>
      <c r="I97" s="6">
        <v>13</v>
      </c>
      <c r="J97" s="6">
        <v>591</v>
      </c>
      <c r="K97" s="5" t="s">
        <v>681</v>
      </c>
      <c r="L97" s="5" t="s">
        <v>423</v>
      </c>
      <c r="M97" s="6">
        <v>591</v>
      </c>
      <c r="N97" s="5" t="s">
        <v>689</v>
      </c>
      <c r="O97" s="5" t="s">
        <v>172</v>
      </c>
      <c r="S97" s="5" t="s">
        <v>584</v>
      </c>
    </row>
    <row r="98" spans="1:19">
      <c r="A98" s="6">
        <v>1</v>
      </c>
      <c r="B98" s="5" t="s">
        <v>9</v>
      </c>
      <c r="C98" s="5" t="s">
        <v>580</v>
      </c>
      <c r="D98" s="6">
        <v>19</v>
      </c>
      <c r="E98" s="5" t="s">
        <v>650</v>
      </c>
      <c r="F98" s="6">
        <v>419</v>
      </c>
      <c r="G98" s="6" t="str">
        <f>VLOOKUP(F98,UNSD_met_def!$A$2:$C$18,3,0)</f>
        <v>Latin America and the Caribbean</v>
      </c>
      <c r="H98" s="5" t="s">
        <v>548</v>
      </c>
      <c r="I98" s="6">
        <v>5</v>
      </c>
      <c r="J98" s="6">
        <v>32</v>
      </c>
      <c r="K98" s="5" t="s">
        <v>690</v>
      </c>
      <c r="L98" s="5" t="s">
        <v>264</v>
      </c>
      <c r="M98" s="6">
        <v>32</v>
      </c>
      <c r="N98" s="5" t="s">
        <v>691</v>
      </c>
      <c r="O98" s="5" t="s">
        <v>9</v>
      </c>
      <c r="S98" s="5" t="s">
        <v>584</v>
      </c>
    </row>
    <row r="99" spans="1:19">
      <c r="A99" s="6">
        <v>1</v>
      </c>
      <c r="B99" s="5" t="s">
        <v>32</v>
      </c>
      <c r="C99" s="5" t="s">
        <v>580</v>
      </c>
      <c r="D99" s="6">
        <v>19</v>
      </c>
      <c r="E99" s="5" t="s">
        <v>650</v>
      </c>
      <c r="F99" s="6">
        <v>419</v>
      </c>
      <c r="G99" s="6" t="str">
        <f>VLOOKUP(F99,UNSD_met_def!$A$2:$C$18,3,0)</f>
        <v>Latin America and the Caribbean</v>
      </c>
      <c r="H99" s="5" t="s">
        <v>548</v>
      </c>
      <c r="I99" s="6">
        <v>5</v>
      </c>
      <c r="J99" s="6">
        <v>68</v>
      </c>
      <c r="K99" s="5" t="s">
        <v>690</v>
      </c>
      <c r="L99" s="5" t="s">
        <v>514</v>
      </c>
      <c r="M99" s="6">
        <v>68</v>
      </c>
      <c r="N99" s="5" t="s">
        <v>692</v>
      </c>
      <c r="O99" s="5" t="s">
        <v>32</v>
      </c>
      <c r="Q99" s="5" t="s">
        <v>589</v>
      </c>
      <c r="S99" s="5" t="s">
        <v>584</v>
      </c>
    </row>
    <row r="100" spans="1:19">
      <c r="A100" s="6">
        <v>1</v>
      </c>
      <c r="B100" s="5" t="s">
        <v>37</v>
      </c>
      <c r="C100" s="5" t="s">
        <v>580</v>
      </c>
      <c r="D100" s="6">
        <v>19</v>
      </c>
      <c r="E100" s="5" t="s">
        <v>650</v>
      </c>
      <c r="F100" s="6">
        <v>419</v>
      </c>
      <c r="G100" s="6" t="str">
        <f>VLOOKUP(F100,UNSD_met_def!$A$2:$C$18,3,0)</f>
        <v>Latin America and the Caribbean</v>
      </c>
      <c r="H100" s="5" t="s">
        <v>548</v>
      </c>
      <c r="I100" s="6">
        <v>5</v>
      </c>
      <c r="J100" s="6">
        <v>74</v>
      </c>
      <c r="K100" s="5" t="s">
        <v>690</v>
      </c>
      <c r="L100" s="5" t="s">
        <v>291</v>
      </c>
      <c r="M100" s="6">
        <v>74</v>
      </c>
      <c r="N100" s="5" t="s">
        <v>693</v>
      </c>
      <c r="O100" s="5" t="s">
        <v>37</v>
      </c>
      <c r="S100" s="5" t="s">
        <v>584</v>
      </c>
    </row>
    <row r="101" spans="1:19">
      <c r="A101" s="6">
        <v>1</v>
      </c>
      <c r="B101" s="5" t="s">
        <v>33</v>
      </c>
      <c r="C101" s="5" t="s">
        <v>580</v>
      </c>
      <c r="D101" s="6">
        <v>19</v>
      </c>
      <c r="E101" s="5" t="s">
        <v>650</v>
      </c>
      <c r="F101" s="6">
        <v>419</v>
      </c>
      <c r="G101" s="6" t="str">
        <f>VLOOKUP(F101,UNSD_met_def!$A$2:$C$18,3,0)</f>
        <v>Latin America and the Caribbean</v>
      </c>
      <c r="H101" s="5" t="s">
        <v>548</v>
      </c>
      <c r="I101" s="6">
        <v>5</v>
      </c>
      <c r="J101" s="6">
        <v>76</v>
      </c>
      <c r="K101" s="5" t="s">
        <v>690</v>
      </c>
      <c r="L101" s="5" t="s">
        <v>287</v>
      </c>
      <c r="M101" s="6">
        <v>76</v>
      </c>
      <c r="N101" s="5" t="s">
        <v>694</v>
      </c>
      <c r="O101" s="5" t="s">
        <v>33</v>
      </c>
      <c r="S101" s="5" t="s">
        <v>584</v>
      </c>
    </row>
    <row r="102" spans="1:19">
      <c r="A102" s="6">
        <v>1</v>
      </c>
      <c r="B102" s="5" t="s">
        <v>43</v>
      </c>
      <c r="C102" s="5" t="s">
        <v>580</v>
      </c>
      <c r="D102" s="6">
        <v>19</v>
      </c>
      <c r="E102" s="5" t="s">
        <v>650</v>
      </c>
      <c r="F102" s="6">
        <v>419</v>
      </c>
      <c r="G102" s="6" t="str">
        <f>VLOOKUP(F102,UNSD_met_def!$A$2:$C$18,3,0)</f>
        <v>Latin America and the Caribbean</v>
      </c>
      <c r="H102" s="5" t="s">
        <v>548</v>
      </c>
      <c r="I102" s="6">
        <v>5</v>
      </c>
      <c r="J102" s="6">
        <v>152</v>
      </c>
      <c r="K102" s="5" t="s">
        <v>690</v>
      </c>
      <c r="L102" s="5" t="s">
        <v>297</v>
      </c>
      <c r="M102" s="6">
        <v>152</v>
      </c>
      <c r="N102" s="5" t="s">
        <v>695</v>
      </c>
      <c r="O102" s="5" t="s">
        <v>43</v>
      </c>
      <c r="S102" s="5" t="s">
        <v>584</v>
      </c>
    </row>
    <row r="103" spans="1:19">
      <c r="A103" s="6">
        <v>1</v>
      </c>
      <c r="B103" s="5" t="s">
        <v>50</v>
      </c>
      <c r="C103" s="5" t="s">
        <v>580</v>
      </c>
      <c r="D103" s="6">
        <v>19</v>
      </c>
      <c r="E103" s="5" t="s">
        <v>650</v>
      </c>
      <c r="F103" s="6">
        <v>419</v>
      </c>
      <c r="G103" s="6" t="str">
        <f>VLOOKUP(F103,UNSD_met_def!$A$2:$C$18,3,0)</f>
        <v>Latin America and the Caribbean</v>
      </c>
      <c r="H103" s="5" t="s">
        <v>548</v>
      </c>
      <c r="I103" s="6">
        <v>5</v>
      </c>
      <c r="J103" s="6">
        <v>170</v>
      </c>
      <c r="K103" s="5" t="s">
        <v>690</v>
      </c>
      <c r="L103" s="5" t="s">
        <v>303</v>
      </c>
      <c r="M103" s="6">
        <v>170</v>
      </c>
      <c r="N103" s="5" t="s">
        <v>696</v>
      </c>
      <c r="O103" s="5" t="s">
        <v>50</v>
      </c>
      <c r="S103" s="5" t="s">
        <v>584</v>
      </c>
    </row>
    <row r="104" spans="1:19">
      <c r="A104" s="6">
        <v>1</v>
      </c>
      <c r="B104" s="5" t="s">
        <v>66</v>
      </c>
      <c r="C104" s="5" t="s">
        <v>580</v>
      </c>
      <c r="D104" s="6">
        <v>19</v>
      </c>
      <c r="E104" s="5" t="s">
        <v>650</v>
      </c>
      <c r="F104" s="6">
        <v>419</v>
      </c>
      <c r="G104" s="6" t="str">
        <f>VLOOKUP(F104,UNSD_met_def!$A$2:$C$18,3,0)</f>
        <v>Latin America and the Caribbean</v>
      </c>
      <c r="H104" s="5" t="s">
        <v>548</v>
      </c>
      <c r="I104" s="6">
        <v>5</v>
      </c>
      <c r="J104" s="6">
        <v>218</v>
      </c>
      <c r="K104" s="5" t="s">
        <v>690</v>
      </c>
      <c r="L104" s="5" t="s">
        <v>318</v>
      </c>
      <c r="M104" s="6">
        <v>218</v>
      </c>
      <c r="N104" s="5" t="s">
        <v>697</v>
      </c>
      <c r="O104" s="5" t="s">
        <v>66</v>
      </c>
      <c r="S104" s="5" t="s">
        <v>584</v>
      </c>
    </row>
    <row r="105" spans="1:19">
      <c r="A105" s="6">
        <v>1</v>
      </c>
      <c r="B105" s="5" t="s">
        <v>75</v>
      </c>
      <c r="C105" s="5" t="s">
        <v>580</v>
      </c>
      <c r="D105" s="6">
        <v>19</v>
      </c>
      <c r="E105" s="5" t="s">
        <v>650</v>
      </c>
      <c r="F105" s="6">
        <v>419</v>
      </c>
      <c r="G105" s="6" t="str">
        <f>VLOOKUP(F105,UNSD_met_def!$A$2:$C$18,3,0)</f>
        <v>Latin America and the Caribbean</v>
      </c>
      <c r="H105" s="5" t="s">
        <v>548</v>
      </c>
      <c r="I105" s="6">
        <v>5</v>
      </c>
      <c r="J105" s="6">
        <v>238</v>
      </c>
      <c r="K105" s="5" t="s">
        <v>690</v>
      </c>
      <c r="L105" s="5" t="s">
        <v>519</v>
      </c>
      <c r="M105" s="6">
        <v>238</v>
      </c>
      <c r="N105" s="5" t="s">
        <v>698</v>
      </c>
      <c r="O105" s="5" t="s">
        <v>75</v>
      </c>
      <c r="S105" s="5" t="s">
        <v>584</v>
      </c>
    </row>
    <row r="106" spans="1:19">
      <c r="A106" s="6">
        <v>1</v>
      </c>
      <c r="B106" s="5" t="s">
        <v>94</v>
      </c>
      <c r="C106" s="5" t="s">
        <v>580</v>
      </c>
      <c r="D106" s="6">
        <v>19</v>
      </c>
      <c r="E106" s="5" t="s">
        <v>650</v>
      </c>
      <c r="F106" s="6">
        <v>419</v>
      </c>
      <c r="G106" s="6" t="str">
        <f>VLOOKUP(F106,UNSD_met_def!$A$2:$C$18,3,0)</f>
        <v>Latin America and the Caribbean</v>
      </c>
      <c r="H106" s="5" t="s">
        <v>548</v>
      </c>
      <c r="I106" s="6">
        <v>5</v>
      </c>
      <c r="J106" s="6">
        <v>254</v>
      </c>
      <c r="K106" s="5" t="s">
        <v>690</v>
      </c>
      <c r="L106" s="5" t="s">
        <v>346</v>
      </c>
      <c r="M106" s="6">
        <v>254</v>
      </c>
      <c r="N106" s="5" t="s">
        <v>699</v>
      </c>
      <c r="O106" s="5" t="s">
        <v>94</v>
      </c>
      <c r="S106" s="5" t="s">
        <v>584</v>
      </c>
    </row>
    <row r="107" spans="1:19">
      <c r="A107" s="6">
        <v>1</v>
      </c>
      <c r="B107" s="5" t="s">
        <v>96</v>
      </c>
      <c r="C107" s="5" t="s">
        <v>580</v>
      </c>
      <c r="D107" s="6">
        <v>19</v>
      </c>
      <c r="E107" s="5" t="s">
        <v>650</v>
      </c>
      <c r="F107" s="6">
        <v>419</v>
      </c>
      <c r="G107" s="6" t="str">
        <f>VLOOKUP(F107,UNSD_met_def!$A$2:$C$18,3,0)</f>
        <v>Latin America and the Caribbean</v>
      </c>
      <c r="H107" s="5" t="s">
        <v>548</v>
      </c>
      <c r="I107" s="6">
        <v>5</v>
      </c>
      <c r="J107" s="6">
        <v>328</v>
      </c>
      <c r="K107" s="5" t="s">
        <v>690</v>
      </c>
      <c r="L107" s="5" t="s">
        <v>348</v>
      </c>
      <c r="M107" s="6">
        <v>328</v>
      </c>
      <c r="N107" s="5" t="s">
        <v>700</v>
      </c>
      <c r="O107" s="5" t="s">
        <v>96</v>
      </c>
      <c r="R107" s="5" t="s">
        <v>589</v>
      </c>
      <c r="S107" s="5" t="s">
        <v>584</v>
      </c>
    </row>
    <row r="108" spans="1:19">
      <c r="A108" s="6">
        <v>1</v>
      </c>
      <c r="B108" s="5" t="s">
        <v>182</v>
      </c>
      <c r="C108" s="5" t="s">
        <v>580</v>
      </c>
      <c r="D108" s="6">
        <v>19</v>
      </c>
      <c r="E108" s="5" t="s">
        <v>650</v>
      </c>
      <c r="F108" s="6">
        <v>419</v>
      </c>
      <c r="G108" s="6" t="str">
        <f>VLOOKUP(F108,UNSD_met_def!$A$2:$C$18,3,0)</f>
        <v>Latin America and the Caribbean</v>
      </c>
      <c r="H108" s="5" t="s">
        <v>548</v>
      </c>
      <c r="I108" s="6">
        <v>5</v>
      </c>
      <c r="J108" s="6">
        <v>600</v>
      </c>
      <c r="K108" s="5" t="s">
        <v>690</v>
      </c>
      <c r="L108" s="5" t="s">
        <v>433</v>
      </c>
      <c r="M108" s="6">
        <v>600</v>
      </c>
      <c r="N108" s="5" t="s">
        <v>701</v>
      </c>
      <c r="O108" s="5" t="s">
        <v>182</v>
      </c>
      <c r="Q108" s="5" t="s">
        <v>589</v>
      </c>
      <c r="S108" s="5" t="s">
        <v>584</v>
      </c>
    </row>
    <row r="109" spans="1:19">
      <c r="A109" s="6">
        <v>1</v>
      </c>
      <c r="B109" s="5" t="s">
        <v>174</v>
      </c>
      <c r="C109" s="5" t="s">
        <v>580</v>
      </c>
      <c r="D109" s="6">
        <v>19</v>
      </c>
      <c r="E109" s="5" t="s">
        <v>650</v>
      </c>
      <c r="F109" s="6">
        <v>419</v>
      </c>
      <c r="G109" s="6" t="str">
        <f>VLOOKUP(F109,UNSD_met_def!$A$2:$C$18,3,0)</f>
        <v>Latin America and the Caribbean</v>
      </c>
      <c r="H109" s="5" t="s">
        <v>548</v>
      </c>
      <c r="I109" s="6">
        <v>5</v>
      </c>
      <c r="J109" s="6">
        <v>604</v>
      </c>
      <c r="K109" s="5" t="s">
        <v>690</v>
      </c>
      <c r="L109" s="5" t="s">
        <v>425</v>
      </c>
      <c r="M109" s="6">
        <v>604</v>
      </c>
      <c r="N109" s="5" t="s">
        <v>702</v>
      </c>
      <c r="O109" s="5" t="s">
        <v>174</v>
      </c>
      <c r="S109" s="5" t="s">
        <v>584</v>
      </c>
    </row>
    <row r="110" spans="1:19">
      <c r="A110" s="6">
        <v>1</v>
      </c>
      <c r="B110" s="5" t="s">
        <v>194</v>
      </c>
      <c r="C110" s="5" t="s">
        <v>580</v>
      </c>
      <c r="D110" s="6">
        <v>19</v>
      </c>
      <c r="E110" s="5" t="s">
        <v>650</v>
      </c>
      <c r="F110" s="6">
        <v>419</v>
      </c>
      <c r="G110" s="6" t="str">
        <f>VLOOKUP(F110,UNSD_met_def!$A$2:$C$18,3,0)</f>
        <v>Latin America and the Caribbean</v>
      </c>
      <c r="H110" s="5" t="s">
        <v>548</v>
      </c>
      <c r="I110" s="6">
        <v>5</v>
      </c>
      <c r="J110" s="6">
        <v>239</v>
      </c>
      <c r="K110" s="5" t="s">
        <v>690</v>
      </c>
      <c r="L110" s="5" t="s">
        <v>531</v>
      </c>
      <c r="M110" s="6">
        <v>239</v>
      </c>
      <c r="N110" s="5" t="s">
        <v>703</v>
      </c>
      <c r="O110" s="5" t="s">
        <v>194</v>
      </c>
      <c r="S110" s="5" t="s">
        <v>584</v>
      </c>
    </row>
    <row r="111" spans="1:19">
      <c r="A111" s="6">
        <v>1</v>
      </c>
      <c r="B111" s="5" t="s">
        <v>206</v>
      </c>
      <c r="C111" s="5" t="s">
        <v>580</v>
      </c>
      <c r="D111" s="6">
        <v>19</v>
      </c>
      <c r="E111" s="5" t="s">
        <v>650</v>
      </c>
      <c r="F111" s="6">
        <v>419</v>
      </c>
      <c r="G111" s="6" t="str">
        <f>VLOOKUP(F111,UNSD_met_def!$A$2:$C$18,3,0)</f>
        <v>Latin America and the Caribbean</v>
      </c>
      <c r="H111" s="5" t="s">
        <v>548</v>
      </c>
      <c r="I111" s="6">
        <v>5</v>
      </c>
      <c r="J111" s="6">
        <v>740</v>
      </c>
      <c r="K111" s="5" t="s">
        <v>690</v>
      </c>
      <c r="L111" s="5" t="s">
        <v>455</v>
      </c>
      <c r="M111" s="6">
        <v>740</v>
      </c>
      <c r="N111" s="5" t="s">
        <v>704</v>
      </c>
      <c r="O111" s="5" t="s">
        <v>206</v>
      </c>
      <c r="R111" s="5" t="s">
        <v>589</v>
      </c>
      <c r="S111" s="5" t="s">
        <v>584</v>
      </c>
    </row>
    <row r="112" spans="1:19">
      <c r="A112" s="6">
        <v>1</v>
      </c>
      <c r="B112" s="5" t="s">
        <v>232</v>
      </c>
      <c r="C112" s="5" t="s">
        <v>580</v>
      </c>
      <c r="D112" s="6">
        <v>19</v>
      </c>
      <c r="E112" s="5" t="s">
        <v>650</v>
      </c>
      <c r="F112" s="6">
        <v>419</v>
      </c>
      <c r="G112" s="6" t="str">
        <f>VLOOKUP(F112,UNSD_met_def!$A$2:$C$18,3,0)</f>
        <v>Latin America and the Caribbean</v>
      </c>
      <c r="H112" s="5" t="s">
        <v>548</v>
      </c>
      <c r="I112" s="6">
        <v>5</v>
      </c>
      <c r="J112" s="6">
        <v>858</v>
      </c>
      <c r="K112" s="5" t="s">
        <v>690</v>
      </c>
      <c r="L112" s="5" t="s">
        <v>481</v>
      </c>
      <c r="M112" s="6">
        <v>858</v>
      </c>
      <c r="N112" s="5" t="s">
        <v>705</v>
      </c>
      <c r="O112" s="5" t="s">
        <v>232</v>
      </c>
      <c r="S112" s="5" t="s">
        <v>584</v>
      </c>
    </row>
    <row r="113" spans="1:19">
      <c r="A113" s="6">
        <v>1</v>
      </c>
      <c r="B113" s="5" t="s">
        <v>237</v>
      </c>
      <c r="C113" s="5" t="s">
        <v>580</v>
      </c>
      <c r="D113" s="6">
        <v>19</v>
      </c>
      <c r="E113" s="5" t="s">
        <v>650</v>
      </c>
      <c r="F113" s="6">
        <v>419</v>
      </c>
      <c r="G113" s="6" t="str">
        <f>VLOOKUP(F113,UNSD_met_def!$A$2:$C$18,3,0)</f>
        <v>Latin America and the Caribbean</v>
      </c>
      <c r="H113" s="5" t="s">
        <v>548</v>
      </c>
      <c r="I113" s="6">
        <v>5</v>
      </c>
      <c r="J113" s="6">
        <v>862</v>
      </c>
      <c r="K113" s="5" t="s">
        <v>690</v>
      </c>
      <c r="L113" s="5" t="s">
        <v>539</v>
      </c>
      <c r="M113" s="6">
        <v>862</v>
      </c>
      <c r="N113" s="5" t="s">
        <v>706</v>
      </c>
      <c r="O113" s="5" t="s">
        <v>237</v>
      </c>
      <c r="S113" s="5" t="s">
        <v>584</v>
      </c>
    </row>
    <row r="114" spans="1:19">
      <c r="A114" s="6">
        <v>1</v>
      </c>
      <c r="B114" s="5" t="s">
        <v>31</v>
      </c>
      <c r="C114" s="5" t="s">
        <v>580</v>
      </c>
      <c r="D114" s="6">
        <v>19</v>
      </c>
      <c r="E114" s="5" t="s">
        <v>650</v>
      </c>
      <c r="F114" s="6">
        <v>21</v>
      </c>
      <c r="G114" s="6" t="str">
        <f>VLOOKUP(F114,UNSD_met_def!$A$2:$C$18,3,0)</f>
        <v>Northern America</v>
      </c>
      <c r="H114" s="5" t="s">
        <v>555</v>
      </c>
      <c r="I114" s="6">
        <v>21</v>
      </c>
      <c r="J114" s="6">
        <v>60</v>
      </c>
      <c r="K114" s="5" t="s">
        <v>555</v>
      </c>
      <c r="L114" s="5" t="s">
        <v>285</v>
      </c>
      <c r="M114" s="6">
        <v>60</v>
      </c>
      <c r="N114" s="5" t="s">
        <v>707</v>
      </c>
      <c r="O114" s="5" t="s">
        <v>31</v>
      </c>
      <c r="S114" s="5" t="s">
        <v>708</v>
      </c>
    </row>
    <row r="115" spans="1:19">
      <c r="A115" s="6">
        <v>1</v>
      </c>
      <c r="B115" s="5" t="s">
        <v>40</v>
      </c>
      <c r="C115" s="5" t="s">
        <v>580</v>
      </c>
      <c r="D115" s="6">
        <v>19</v>
      </c>
      <c r="E115" s="5" t="s">
        <v>650</v>
      </c>
      <c r="F115" s="6">
        <v>21</v>
      </c>
      <c r="G115" s="6" t="str">
        <f>VLOOKUP(F115,UNSD_met_def!$A$2:$C$18,3,0)</f>
        <v>Northern America</v>
      </c>
      <c r="H115" s="5" t="s">
        <v>555</v>
      </c>
      <c r="I115" s="6">
        <v>21</v>
      </c>
      <c r="J115" s="6">
        <v>124</v>
      </c>
      <c r="K115" s="5" t="s">
        <v>555</v>
      </c>
      <c r="L115" s="5" t="s">
        <v>294</v>
      </c>
      <c r="M115" s="6">
        <v>124</v>
      </c>
      <c r="N115" s="5" t="s">
        <v>709</v>
      </c>
      <c r="O115" s="5" t="s">
        <v>40</v>
      </c>
      <c r="S115" s="5" t="s">
        <v>708</v>
      </c>
    </row>
    <row r="116" spans="1:19">
      <c r="A116" s="6">
        <v>1</v>
      </c>
      <c r="B116" s="5" t="s">
        <v>92</v>
      </c>
      <c r="C116" s="5" t="s">
        <v>580</v>
      </c>
      <c r="D116" s="6">
        <v>19</v>
      </c>
      <c r="E116" s="5" t="s">
        <v>650</v>
      </c>
      <c r="F116" s="6">
        <v>21</v>
      </c>
      <c r="G116" s="6" t="str">
        <f>VLOOKUP(F116,UNSD_met_def!$A$2:$C$18,3,0)</f>
        <v>Northern America</v>
      </c>
      <c r="H116" s="5" t="s">
        <v>555</v>
      </c>
      <c r="I116" s="6">
        <v>21</v>
      </c>
      <c r="J116" s="6">
        <v>304</v>
      </c>
      <c r="K116" s="5" t="s">
        <v>555</v>
      </c>
      <c r="L116" s="5" t="s">
        <v>344</v>
      </c>
      <c r="M116" s="6">
        <v>304</v>
      </c>
      <c r="N116" s="5" t="s">
        <v>710</v>
      </c>
      <c r="O116" s="5" t="s">
        <v>92</v>
      </c>
      <c r="S116" s="5" t="s">
        <v>708</v>
      </c>
    </row>
    <row r="117" spans="1:19">
      <c r="A117" s="6">
        <v>1</v>
      </c>
      <c r="B117" s="5" t="s">
        <v>202</v>
      </c>
      <c r="C117" s="5" t="s">
        <v>580</v>
      </c>
      <c r="D117" s="6">
        <v>19</v>
      </c>
      <c r="E117" s="5" t="s">
        <v>650</v>
      </c>
      <c r="F117" s="6">
        <v>21</v>
      </c>
      <c r="G117" s="6" t="str">
        <f>VLOOKUP(F117,UNSD_met_def!$A$2:$C$18,3,0)</f>
        <v>Northern America</v>
      </c>
      <c r="H117" s="5" t="s">
        <v>555</v>
      </c>
      <c r="I117" s="6">
        <v>21</v>
      </c>
      <c r="J117" s="6">
        <v>666</v>
      </c>
      <c r="K117" s="5" t="s">
        <v>555</v>
      </c>
      <c r="L117" s="5" t="s">
        <v>452</v>
      </c>
      <c r="M117" s="6">
        <v>666</v>
      </c>
      <c r="N117" s="5" t="s">
        <v>711</v>
      </c>
      <c r="O117" s="5" t="s">
        <v>202</v>
      </c>
      <c r="S117" s="5" t="s">
        <v>708</v>
      </c>
    </row>
    <row r="118" spans="1:19">
      <c r="A118" s="6">
        <v>1</v>
      </c>
      <c r="B118" s="5" t="s">
        <v>233</v>
      </c>
      <c r="C118" s="5" t="s">
        <v>580</v>
      </c>
      <c r="D118" s="6">
        <v>19</v>
      </c>
      <c r="E118" s="5" t="s">
        <v>650</v>
      </c>
      <c r="F118" s="6">
        <v>21</v>
      </c>
      <c r="G118" s="6" t="str">
        <f>VLOOKUP(F118,UNSD_met_def!$A$2:$C$18,3,0)</f>
        <v>Northern America</v>
      </c>
      <c r="H118" s="5" t="s">
        <v>555</v>
      </c>
      <c r="I118" s="6">
        <v>21</v>
      </c>
      <c r="J118" s="6">
        <v>840</v>
      </c>
      <c r="K118" s="5" t="s">
        <v>555</v>
      </c>
      <c r="L118" s="5" t="s">
        <v>537</v>
      </c>
      <c r="M118" s="6">
        <v>840</v>
      </c>
      <c r="N118" s="5" t="s">
        <v>712</v>
      </c>
      <c r="O118" s="5" t="s">
        <v>233</v>
      </c>
      <c r="S118" s="5" t="s">
        <v>708</v>
      </c>
    </row>
    <row r="119" spans="1:19">
      <c r="A119" s="6">
        <v>1</v>
      </c>
      <c r="B119" s="5" t="s">
        <v>12</v>
      </c>
      <c r="C119" s="5" t="s">
        <v>580</v>
      </c>
      <c r="G119" s="6" t="e">
        <f>VLOOKUP(F119,UNSD_met_def!$A$2:$C$18,3,0)</f>
        <v>#N/A</v>
      </c>
      <c r="J119" s="6">
        <v>10</v>
      </c>
      <c r="L119" s="5" t="s">
        <v>267</v>
      </c>
      <c r="M119" s="6">
        <v>10</v>
      </c>
      <c r="N119" s="5" t="s">
        <v>713</v>
      </c>
      <c r="O119" s="5" t="s">
        <v>12</v>
      </c>
    </row>
    <row r="120" spans="1:19">
      <c r="A120" s="6">
        <v>1</v>
      </c>
      <c r="B120" s="5" t="s">
        <v>116</v>
      </c>
      <c r="C120" s="5" t="s">
        <v>580</v>
      </c>
      <c r="D120" s="6">
        <v>142</v>
      </c>
      <c r="E120" s="5" t="s">
        <v>714</v>
      </c>
      <c r="F120" s="6">
        <v>143</v>
      </c>
      <c r="G120" s="6" t="str">
        <f>VLOOKUP(F120,UNSD_met_def!$A$2:$C$18,3,0)</f>
        <v>Central and Southern Asia</v>
      </c>
      <c r="H120" s="5" t="s">
        <v>715</v>
      </c>
      <c r="I120" s="6">
        <v>143</v>
      </c>
      <c r="J120" s="6">
        <v>398</v>
      </c>
      <c r="K120" s="5" t="s">
        <v>715</v>
      </c>
      <c r="L120" s="5" t="s">
        <v>368</v>
      </c>
      <c r="M120" s="6">
        <v>398</v>
      </c>
      <c r="N120" s="5" t="s">
        <v>716</v>
      </c>
      <c r="O120" s="5" t="s">
        <v>116</v>
      </c>
      <c r="Q120" s="5" t="s">
        <v>589</v>
      </c>
      <c r="S120" s="5" t="s">
        <v>584</v>
      </c>
    </row>
    <row r="121" spans="1:19">
      <c r="A121" s="6">
        <v>1</v>
      </c>
      <c r="B121" s="5" t="s">
        <v>118</v>
      </c>
      <c r="C121" s="5" t="s">
        <v>580</v>
      </c>
      <c r="D121" s="6">
        <v>142</v>
      </c>
      <c r="E121" s="5" t="s">
        <v>714</v>
      </c>
      <c r="F121" s="6">
        <v>143</v>
      </c>
      <c r="G121" s="6" t="str">
        <f>VLOOKUP(F121,UNSD_met_def!$A$2:$C$18,3,0)</f>
        <v>Central and Southern Asia</v>
      </c>
      <c r="H121" s="5" t="s">
        <v>715</v>
      </c>
      <c r="I121" s="6">
        <v>143</v>
      </c>
      <c r="J121" s="6">
        <v>417</v>
      </c>
      <c r="K121" s="5" t="s">
        <v>715</v>
      </c>
      <c r="L121" s="5" t="s">
        <v>370</v>
      </c>
      <c r="M121" s="6">
        <v>417</v>
      </c>
      <c r="N121" s="5" t="s">
        <v>717</v>
      </c>
      <c r="O121" s="5" t="s">
        <v>118</v>
      </c>
      <c r="Q121" s="5" t="s">
        <v>589</v>
      </c>
      <c r="S121" s="5" t="s">
        <v>584</v>
      </c>
    </row>
    <row r="122" spans="1:19">
      <c r="A122" s="6">
        <v>1</v>
      </c>
      <c r="B122" s="5" t="s">
        <v>218</v>
      </c>
      <c r="C122" s="5" t="s">
        <v>580</v>
      </c>
      <c r="D122" s="6">
        <v>142</v>
      </c>
      <c r="E122" s="5" t="s">
        <v>714</v>
      </c>
      <c r="F122" s="6">
        <v>143</v>
      </c>
      <c r="G122" s="6" t="str">
        <f>VLOOKUP(F122,UNSD_met_def!$A$2:$C$18,3,0)</f>
        <v>Central and Southern Asia</v>
      </c>
      <c r="H122" s="5" t="s">
        <v>715</v>
      </c>
      <c r="I122" s="6">
        <v>143</v>
      </c>
      <c r="J122" s="6">
        <v>762</v>
      </c>
      <c r="K122" s="5" t="s">
        <v>715</v>
      </c>
      <c r="L122" s="5" t="s">
        <v>467</v>
      </c>
      <c r="M122" s="6">
        <v>762</v>
      </c>
      <c r="N122" s="5" t="s">
        <v>718</v>
      </c>
      <c r="O122" s="5" t="s">
        <v>218</v>
      </c>
      <c r="Q122" s="5" t="s">
        <v>589</v>
      </c>
      <c r="S122" s="5" t="s">
        <v>584</v>
      </c>
    </row>
    <row r="123" spans="1:19">
      <c r="A123" s="6">
        <v>1</v>
      </c>
      <c r="B123" s="5" t="s">
        <v>220</v>
      </c>
      <c r="C123" s="5" t="s">
        <v>580</v>
      </c>
      <c r="D123" s="6">
        <v>142</v>
      </c>
      <c r="E123" s="5" t="s">
        <v>714</v>
      </c>
      <c r="F123" s="6">
        <v>143</v>
      </c>
      <c r="G123" s="6" t="str">
        <f>VLOOKUP(F123,UNSD_met_def!$A$2:$C$18,3,0)</f>
        <v>Central and Southern Asia</v>
      </c>
      <c r="H123" s="5" t="s">
        <v>715</v>
      </c>
      <c r="I123" s="6">
        <v>143</v>
      </c>
      <c r="J123" s="6">
        <v>795</v>
      </c>
      <c r="K123" s="5" t="s">
        <v>715</v>
      </c>
      <c r="L123" s="5" t="s">
        <v>469</v>
      </c>
      <c r="M123" s="6">
        <v>795</v>
      </c>
      <c r="N123" s="5" t="s">
        <v>719</v>
      </c>
      <c r="O123" s="5" t="s">
        <v>220</v>
      </c>
      <c r="Q123" s="5" t="s">
        <v>589</v>
      </c>
      <c r="S123" s="5" t="s">
        <v>584</v>
      </c>
    </row>
    <row r="124" spans="1:19">
      <c r="A124" s="6">
        <v>1</v>
      </c>
      <c r="B124" s="5" t="s">
        <v>234</v>
      </c>
      <c r="C124" s="5" t="s">
        <v>580</v>
      </c>
      <c r="D124" s="6">
        <v>142</v>
      </c>
      <c r="E124" s="5" t="s">
        <v>714</v>
      </c>
      <c r="F124" s="6">
        <v>143</v>
      </c>
      <c r="G124" s="6" t="str">
        <f>VLOOKUP(F124,UNSD_met_def!$A$2:$C$18,3,0)</f>
        <v>Central and Southern Asia</v>
      </c>
      <c r="H124" s="5" t="s">
        <v>715</v>
      </c>
      <c r="I124" s="6">
        <v>143</v>
      </c>
      <c r="J124" s="6">
        <v>860</v>
      </c>
      <c r="K124" s="5" t="s">
        <v>715</v>
      </c>
      <c r="L124" s="5" t="s">
        <v>483</v>
      </c>
      <c r="M124" s="6">
        <v>860</v>
      </c>
      <c r="N124" s="5" t="s">
        <v>720</v>
      </c>
      <c r="O124" s="5" t="s">
        <v>234</v>
      </c>
      <c r="Q124" s="5" t="s">
        <v>589</v>
      </c>
      <c r="S124" s="5" t="s">
        <v>584</v>
      </c>
    </row>
    <row r="125" spans="1:19">
      <c r="A125" s="6">
        <v>1</v>
      </c>
      <c r="B125" s="5" t="s">
        <v>44</v>
      </c>
      <c r="C125" s="5" t="s">
        <v>580</v>
      </c>
      <c r="D125" s="6">
        <v>142</v>
      </c>
      <c r="E125" s="5" t="s">
        <v>714</v>
      </c>
      <c r="F125" s="6">
        <v>30</v>
      </c>
      <c r="G125" s="6" t="str">
        <f>VLOOKUP(F125,UNSD_met_def!$A$2:$C$18,3,0)</f>
        <v>Eastern and Southern Asia</v>
      </c>
      <c r="H125" s="5" t="s">
        <v>721</v>
      </c>
      <c r="I125" s="6">
        <v>30</v>
      </c>
      <c r="J125" s="6">
        <v>156</v>
      </c>
      <c r="K125" s="5" t="s">
        <v>721</v>
      </c>
      <c r="L125" s="5" t="s">
        <v>298</v>
      </c>
      <c r="M125" s="6">
        <v>156</v>
      </c>
      <c r="N125" s="5" t="s">
        <v>722</v>
      </c>
      <c r="O125" s="5" t="s">
        <v>44</v>
      </c>
      <c r="S125" s="5" t="s">
        <v>584</v>
      </c>
    </row>
    <row r="126" spans="1:19">
      <c r="A126" s="6">
        <v>1</v>
      </c>
      <c r="B126" s="5" t="s">
        <v>723</v>
      </c>
      <c r="C126" s="5" t="s">
        <v>580</v>
      </c>
      <c r="D126" s="6">
        <v>142</v>
      </c>
      <c r="E126" s="5" t="s">
        <v>714</v>
      </c>
      <c r="F126" s="6">
        <v>30</v>
      </c>
      <c r="G126" s="6" t="str">
        <f>VLOOKUP(F126,UNSD_met_def!$A$2:$C$18,3,0)</f>
        <v>Eastern and Southern Asia</v>
      </c>
      <c r="H126" s="5" t="s">
        <v>721</v>
      </c>
      <c r="I126" s="6">
        <v>30</v>
      </c>
      <c r="J126" s="6">
        <v>344</v>
      </c>
      <c r="K126" s="5" t="s">
        <v>721</v>
      </c>
      <c r="L126" s="5" t="s">
        <v>724</v>
      </c>
      <c r="M126" s="6">
        <v>344</v>
      </c>
      <c r="N126" s="5" t="s">
        <v>725</v>
      </c>
      <c r="O126" s="5" t="s">
        <v>723</v>
      </c>
      <c r="S126" s="5" t="s">
        <v>584</v>
      </c>
    </row>
    <row r="127" spans="1:19">
      <c r="A127" s="6">
        <v>1</v>
      </c>
      <c r="B127" s="5" t="s">
        <v>726</v>
      </c>
      <c r="C127" s="5" t="s">
        <v>580</v>
      </c>
      <c r="D127" s="6">
        <v>142</v>
      </c>
      <c r="E127" s="5" t="s">
        <v>714</v>
      </c>
      <c r="F127" s="6">
        <v>30</v>
      </c>
      <c r="G127" s="6" t="str">
        <f>VLOOKUP(F127,UNSD_met_def!$A$2:$C$18,3,0)</f>
        <v>Eastern and Southern Asia</v>
      </c>
      <c r="H127" s="5" t="s">
        <v>721</v>
      </c>
      <c r="I127" s="6">
        <v>30</v>
      </c>
      <c r="J127" s="6">
        <v>446</v>
      </c>
      <c r="K127" s="5" t="s">
        <v>721</v>
      </c>
      <c r="L127" s="5" t="s">
        <v>727</v>
      </c>
      <c r="M127" s="6">
        <v>446</v>
      </c>
      <c r="N127" s="5" t="s">
        <v>728</v>
      </c>
      <c r="O127" s="5" t="s">
        <v>726</v>
      </c>
      <c r="S127" s="5" t="s">
        <v>584</v>
      </c>
    </row>
    <row r="128" spans="1:19">
      <c r="A128" s="6">
        <v>1</v>
      </c>
      <c r="B128" s="5" t="s">
        <v>180</v>
      </c>
      <c r="C128" s="5" t="s">
        <v>580</v>
      </c>
      <c r="D128" s="6">
        <v>142</v>
      </c>
      <c r="E128" s="5" t="s">
        <v>714</v>
      </c>
      <c r="F128" s="6">
        <v>30</v>
      </c>
      <c r="G128" s="6" t="str">
        <f>VLOOKUP(F128,UNSD_met_def!$A$2:$C$18,3,0)</f>
        <v>Eastern and Southern Asia</v>
      </c>
      <c r="H128" s="5" t="s">
        <v>721</v>
      </c>
      <c r="I128" s="6">
        <v>30</v>
      </c>
      <c r="J128" s="6">
        <v>408</v>
      </c>
      <c r="K128" s="5" t="s">
        <v>721</v>
      </c>
      <c r="L128" s="5" t="s">
        <v>729</v>
      </c>
      <c r="M128" s="6">
        <v>408</v>
      </c>
      <c r="N128" s="5" t="s">
        <v>730</v>
      </c>
      <c r="O128" s="5" t="s">
        <v>180</v>
      </c>
      <c r="S128" s="5" t="s">
        <v>584</v>
      </c>
    </row>
    <row r="129" spans="1:19">
      <c r="A129" s="6">
        <v>1</v>
      </c>
      <c r="B129" s="5" t="s">
        <v>115</v>
      </c>
      <c r="C129" s="5" t="s">
        <v>580</v>
      </c>
      <c r="D129" s="6">
        <v>142</v>
      </c>
      <c r="E129" s="5" t="s">
        <v>714</v>
      </c>
      <c r="F129" s="6">
        <v>30</v>
      </c>
      <c r="G129" s="6" t="str">
        <f>VLOOKUP(F129,UNSD_met_def!$A$2:$C$18,3,0)</f>
        <v>Eastern and Southern Asia</v>
      </c>
      <c r="H129" s="5" t="s">
        <v>721</v>
      </c>
      <c r="I129" s="6">
        <v>30</v>
      </c>
      <c r="J129" s="6">
        <v>392</v>
      </c>
      <c r="K129" s="5" t="s">
        <v>721</v>
      </c>
      <c r="L129" s="5" t="s">
        <v>367</v>
      </c>
      <c r="M129" s="6">
        <v>392</v>
      </c>
      <c r="N129" s="5" t="s">
        <v>731</v>
      </c>
      <c r="O129" s="5" t="s">
        <v>115</v>
      </c>
      <c r="S129" s="5" t="s">
        <v>708</v>
      </c>
    </row>
    <row r="130" spans="1:19">
      <c r="A130" s="6">
        <v>1</v>
      </c>
      <c r="B130" s="5" t="s">
        <v>148</v>
      </c>
      <c r="C130" s="5" t="s">
        <v>580</v>
      </c>
      <c r="D130" s="6">
        <v>142</v>
      </c>
      <c r="E130" s="5" t="s">
        <v>714</v>
      </c>
      <c r="F130" s="6">
        <v>30</v>
      </c>
      <c r="G130" s="6" t="str">
        <f>VLOOKUP(F130,UNSD_met_def!$A$2:$C$18,3,0)</f>
        <v>Eastern and Southern Asia</v>
      </c>
      <c r="H130" s="5" t="s">
        <v>721</v>
      </c>
      <c r="I130" s="6">
        <v>30</v>
      </c>
      <c r="J130" s="6">
        <v>496</v>
      </c>
      <c r="K130" s="5" t="s">
        <v>721</v>
      </c>
      <c r="L130" s="5" t="s">
        <v>399</v>
      </c>
      <c r="M130" s="6">
        <v>496</v>
      </c>
      <c r="N130" s="5" t="s">
        <v>732</v>
      </c>
      <c r="O130" s="5" t="s">
        <v>148</v>
      </c>
      <c r="Q130" s="5" t="s">
        <v>589</v>
      </c>
      <c r="S130" s="5" t="s">
        <v>584</v>
      </c>
    </row>
    <row r="131" spans="1:19">
      <c r="A131" s="6">
        <v>1</v>
      </c>
      <c r="B131" s="5" t="s">
        <v>122</v>
      </c>
      <c r="C131" s="5" t="s">
        <v>580</v>
      </c>
      <c r="D131" s="6">
        <v>142</v>
      </c>
      <c r="E131" s="5" t="s">
        <v>714</v>
      </c>
      <c r="F131" s="6">
        <v>30</v>
      </c>
      <c r="G131" s="6" t="str">
        <f>VLOOKUP(F131,UNSD_met_def!$A$2:$C$18,3,0)</f>
        <v>Eastern and Southern Asia</v>
      </c>
      <c r="H131" s="5" t="s">
        <v>721</v>
      </c>
      <c r="I131" s="6">
        <v>30</v>
      </c>
      <c r="J131" s="6">
        <v>410</v>
      </c>
      <c r="K131" s="5" t="s">
        <v>721</v>
      </c>
      <c r="L131" s="5" t="s">
        <v>523</v>
      </c>
      <c r="M131" s="6">
        <v>410</v>
      </c>
      <c r="N131" s="5" t="s">
        <v>733</v>
      </c>
      <c r="O131" s="5" t="s">
        <v>122</v>
      </c>
      <c r="S131" s="5" t="s">
        <v>584</v>
      </c>
    </row>
    <row r="132" spans="1:19">
      <c r="A132" s="6">
        <v>1</v>
      </c>
      <c r="B132" s="5" t="s">
        <v>35</v>
      </c>
      <c r="C132" s="5" t="s">
        <v>580</v>
      </c>
      <c r="D132" s="6">
        <v>142</v>
      </c>
      <c r="E132" s="5" t="s">
        <v>714</v>
      </c>
      <c r="F132" s="6">
        <v>35</v>
      </c>
      <c r="G132" s="6" t="str">
        <f>VLOOKUP(F132,UNSD_met_def!$A$2:$C$18,3,0)</f>
        <v>Eastern and Southern Asia</v>
      </c>
      <c r="H132" s="5" t="s">
        <v>734</v>
      </c>
      <c r="I132" s="6">
        <v>35</v>
      </c>
      <c r="J132" s="6">
        <v>96</v>
      </c>
      <c r="K132" s="5" t="s">
        <v>734</v>
      </c>
      <c r="L132" s="5" t="s">
        <v>515</v>
      </c>
      <c r="M132" s="6">
        <v>96</v>
      </c>
      <c r="N132" s="5" t="s">
        <v>735</v>
      </c>
      <c r="O132" s="5" t="s">
        <v>35</v>
      </c>
      <c r="S132" s="5" t="s">
        <v>584</v>
      </c>
    </row>
    <row r="133" spans="1:19">
      <c r="A133" s="6">
        <v>1</v>
      </c>
      <c r="B133" s="5" t="s">
        <v>119</v>
      </c>
      <c r="C133" s="5" t="s">
        <v>580</v>
      </c>
      <c r="D133" s="6">
        <v>142</v>
      </c>
      <c r="E133" s="5" t="s">
        <v>714</v>
      </c>
      <c r="F133" s="6">
        <v>35</v>
      </c>
      <c r="G133" s="6" t="str">
        <f>VLOOKUP(F133,UNSD_met_def!$A$2:$C$18,3,0)</f>
        <v>Eastern and Southern Asia</v>
      </c>
      <c r="H133" s="5" t="s">
        <v>734</v>
      </c>
      <c r="I133" s="6">
        <v>35</v>
      </c>
      <c r="J133" s="6">
        <v>116</v>
      </c>
      <c r="K133" s="5" t="s">
        <v>734</v>
      </c>
      <c r="L133" s="5" t="s">
        <v>371</v>
      </c>
      <c r="M133" s="6">
        <v>116</v>
      </c>
      <c r="N133" s="5" t="s">
        <v>736</v>
      </c>
      <c r="O133" s="5" t="s">
        <v>119</v>
      </c>
      <c r="P133" s="5" t="s">
        <v>589</v>
      </c>
      <c r="S133" s="5" t="s">
        <v>584</v>
      </c>
    </row>
    <row r="134" spans="1:19">
      <c r="A134" s="6">
        <v>1</v>
      </c>
      <c r="B134" s="5" t="s">
        <v>102</v>
      </c>
      <c r="C134" s="5" t="s">
        <v>580</v>
      </c>
      <c r="D134" s="6">
        <v>142</v>
      </c>
      <c r="E134" s="5" t="s">
        <v>714</v>
      </c>
      <c r="F134" s="6">
        <v>35</v>
      </c>
      <c r="G134" s="6" t="str">
        <f>VLOOKUP(F134,UNSD_met_def!$A$2:$C$18,3,0)</f>
        <v>Eastern and Southern Asia</v>
      </c>
      <c r="H134" s="5" t="s">
        <v>734</v>
      </c>
      <c r="I134" s="6">
        <v>35</v>
      </c>
      <c r="J134" s="6">
        <v>360</v>
      </c>
      <c r="K134" s="5" t="s">
        <v>734</v>
      </c>
      <c r="L134" s="5" t="s">
        <v>354</v>
      </c>
      <c r="M134" s="6">
        <v>360</v>
      </c>
      <c r="N134" s="5" t="s">
        <v>737</v>
      </c>
      <c r="O134" s="5" t="s">
        <v>102</v>
      </c>
      <c r="S134" s="5" t="s">
        <v>584</v>
      </c>
    </row>
    <row r="135" spans="1:19">
      <c r="A135" s="6">
        <v>1</v>
      </c>
      <c r="B135" s="5" t="s">
        <v>124</v>
      </c>
      <c r="C135" s="5" t="s">
        <v>580</v>
      </c>
      <c r="D135" s="6">
        <v>142</v>
      </c>
      <c r="E135" s="5" t="s">
        <v>714</v>
      </c>
      <c r="F135" s="6">
        <v>35</v>
      </c>
      <c r="G135" s="6" t="str">
        <f>VLOOKUP(F135,UNSD_met_def!$A$2:$C$18,3,0)</f>
        <v>Eastern and Southern Asia</v>
      </c>
      <c r="H135" s="5" t="s">
        <v>734</v>
      </c>
      <c r="I135" s="6">
        <v>35</v>
      </c>
      <c r="J135" s="6">
        <v>418</v>
      </c>
      <c r="K135" s="5" t="s">
        <v>734</v>
      </c>
      <c r="L135" s="5" t="s">
        <v>524</v>
      </c>
      <c r="M135" s="6">
        <v>418</v>
      </c>
      <c r="N135" s="5" t="s">
        <v>738</v>
      </c>
      <c r="O135" s="5" t="s">
        <v>124</v>
      </c>
      <c r="P135" s="5" t="s">
        <v>589</v>
      </c>
      <c r="Q135" s="5" t="s">
        <v>589</v>
      </c>
      <c r="S135" s="5" t="s">
        <v>584</v>
      </c>
    </row>
    <row r="136" spans="1:19">
      <c r="A136" s="6">
        <v>1</v>
      </c>
      <c r="B136" s="5" t="s">
        <v>156</v>
      </c>
      <c r="C136" s="5" t="s">
        <v>580</v>
      </c>
      <c r="D136" s="6">
        <v>142</v>
      </c>
      <c r="E136" s="5" t="s">
        <v>714</v>
      </c>
      <c r="F136" s="6">
        <v>35</v>
      </c>
      <c r="G136" s="6" t="str">
        <f>VLOOKUP(F136,UNSD_met_def!$A$2:$C$18,3,0)</f>
        <v>Eastern and Southern Asia</v>
      </c>
      <c r="H136" s="5" t="s">
        <v>734</v>
      </c>
      <c r="I136" s="6">
        <v>35</v>
      </c>
      <c r="J136" s="6">
        <v>458</v>
      </c>
      <c r="K136" s="5" t="s">
        <v>734</v>
      </c>
      <c r="L136" s="5" t="s">
        <v>407</v>
      </c>
      <c r="M136" s="6">
        <v>458</v>
      </c>
      <c r="N136" s="5" t="s">
        <v>739</v>
      </c>
      <c r="O136" s="5" t="s">
        <v>156</v>
      </c>
      <c r="S136" s="5" t="s">
        <v>584</v>
      </c>
    </row>
    <row r="137" spans="1:19">
      <c r="A137" s="6">
        <v>1</v>
      </c>
      <c r="B137" s="5" t="s">
        <v>146</v>
      </c>
      <c r="C137" s="5" t="s">
        <v>580</v>
      </c>
      <c r="D137" s="6">
        <v>142</v>
      </c>
      <c r="E137" s="5" t="s">
        <v>714</v>
      </c>
      <c r="F137" s="6">
        <v>35</v>
      </c>
      <c r="G137" s="6" t="str">
        <f>VLOOKUP(F137,UNSD_met_def!$A$2:$C$18,3,0)</f>
        <v>Eastern and Southern Asia</v>
      </c>
      <c r="H137" s="5" t="s">
        <v>734</v>
      </c>
      <c r="I137" s="6">
        <v>35</v>
      </c>
      <c r="J137" s="6">
        <v>104</v>
      </c>
      <c r="K137" s="5" t="s">
        <v>734</v>
      </c>
      <c r="L137" s="5" t="s">
        <v>397</v>
      </c>
      <c r="M137" s="6">
        <v>104</v>
      </c>
      <c r="N137" s="5" t="s">
        <v>740</v>
      </c>
      <c r="O137" s="5" t="s">
        <v>146</v>
      </c>
      <c r="P137" s="5" t="s">
        <v>589</v>
      </c>
      <c r="S137" s="5" t="s">
        <v>584</v>
      </c>
    </row>
    <row r="138" spans="1:19">
      <c r="A138" s="6">
        <v>1</v>
      </c>
      <c r="B138" s="5" t="s">
        <v>175</v>
      </c>
      <c r="C138" s="5" t="s">
        <v>580</v>
      </c>
      <c r="D138" s="6">
        <v>142</v>
      </c>
      <c r="E138" s="5" t="s">
        <v>714</v>
      </c>
      <c r="F138" s="6">
        <v>35</v>
      </c>
      <c r="G138" s="6" t="str">
        <f>VLOOKUP(F138,UNSD_met_def!$A$2:$C$18,3,0)</f>
        <v>Eastern and Southern Asia</v>
      </c>
      <c r="H138" s="5" t="s">
        <v>734</v>
      </c>
      <c r="I138" s="6">
        <v>35</v>
      </c>
      <c r="J138" s="6">
        <v>608</v>
      </c>
      <c r="K138" s="5" t="s">
        <v>734</v>
      </c>
      <c r="L138" s="5" t="s">
        <v>426</v>
      </c>
      <c r="M138" s="6">
        <v>608</v>
      </c>
      <c r="N138" s="5" t="s">
        <v>741</v>
      </c>
      <c r="O138" s="5" t="s">
        <v>175</v>
      </c>
      <c r="S138" s="5" t="s">
        <v>584</v>
      </c>
    </row>
    <row r="139" spans="1:19">
      <c r="A139" s="6">
        <v>1</v>
      </c>
      <c r="B139" s="5" t="s">
        <v>193</v>
      </c>
      <c r="C139" s="5" t="s">
        <v>580</v>
      </c>
      <c r="D139" s="6">
        <v>142</v>
      </c>
      <c r="E139" s="5" t="s">
        <v>714</v>
      </c>
      <c r="F139" s="6">
        <v>35</v>
      </c>
      <c r="G139" s="6" t="str">
        <f>VLOOKUP(F139,UNSD_met_def!$A$2:$C$18,3,0)</f>
        <v>Eastern and Southern Asia</v>
      </c>
      <c r="H139" s="5" t="s">
        <v>734</v>
      </c>
      <c r="I139" s="6">
        <v>35</v>
      </c>
      <c r="J139" s="6">
        <v>702</v>
      </c>
      <c r="K139" s="5" t="s">
        <v>734</v>
      </c>
      <c r="L139" s="5" t="s">
        <v>443</v>
      </c>
      <c r="M139" s="6">
        <v>702</v>
      </c>
      <c r="N139" s="5" t="s">
        <v>742</v>
      </c>
      <c r="O139" s="5" t="s">
        <v>193</v>
      </c>
      <c r="R139" s="5" t="s">
        <v>589</v>
      </c>
      <c r="S139" s="5" t="s">
        <v>584</v>
      </c>
    </row>
    <row r="140" spans="1:19">
      <c r="A140" s="6">
        <v>1</v>
      </c>
      <c r="B140" s="5" t="s">
        <v>217</v>
      </c>
      <c r="C140" s="5" t="s">
        <v>580</v>
      </c>
      <c r="D140" s="6">
        <v>142</v>
      </c>
      <c r="E140" s="5" t="s">
        <v>714</v>
      </c>
      <c r="F140" s="6">
        <v>35</v>
      </c>
      <c r="G140" s="6" t="str">
        <f>VLOOKUP(F140,UNSD_met_def!$A$2:$C$18,3,0)</f>
        <v>Eastern and Southern Asia</v>
      </c>
      <c r="H140" s="5" t="s">
        <v>734</v>
      </c>
      <c r="I140" s="6">
        <v>35</v>
      </c>
      <c r="J140" s="6">
        <v>764</v>
      </c>
      <c r="K140" s="5" t="s">
        <v>734</v>
      </c>
      <c r="L140" s="5" t="s">
        <v>466</v>
      </c>
      <c r="M140" s="6">
        <v>764</v>
      </c>
      <c r="N140" s="5" t="s">
        <v>743</v>
      </c>
      <c r="O140" s="5" t="s">
        <v>217</v>
      </c>
      <c r="S140" s="5" t="s">
        <v>584</v>
      </c>
    </row>
    <row r="141" spans="1:19">
      <c r="A141" s="6">
        <v>1</v>
      </c>
      <c r="B141" s="5" t="s">
        <v>221</v>
      </c>
      <c r="C141" s="5" t="s">
        <v>580</v>
      </c>
      <c r="D141" s="6">
        <v>142</v>
      </c>
      <c r="E141" s="5" t="s">
        <v>714</v>
      </c>
      <c r="F141" s="6">
        <v>35</v>
      </c>
      <c r="G141" s="6" t="str">
        <f>VLOOKUP(F141,UNSD_met_def!$A$2:$C$18,3,0)</f>
        <v>Eastern and Southern Asia</v>
      </c>
      <c r="H141" s="5" t="s">
        <v>734</v>
      </c>
      <c r="I141" s="6">
        <v>35</v>
      </c>
      <c r="J141" s="6">
        <v>626</v>
      </c>
      <c r="K141" s="5" t="s">
        <v>734</v>
      </c>
      <c r="L141" s="5" t="s">
        <v>470</v>
      </c>
      <c r="M141" s="6">
        <v>626</v>
      </c>
      <c r="N141" s="5" t="s">
        <v>744</v>
      </c>
      <c r="O141" s="5" t="s">
        <v>221</v>
      </c>
      <c r="P141" s="5" t="s">
        <v>589</v>
      </c>
      <c r="R141" s="5" t="s">
        <v>589</v>
      </c>
      <c r="S141" s="5" t="s">
        <v>584</v>
      </c>
    </row>
    <row r="142" spans="1:19">
      <c r="A142" s="6">
        <v>1</v>
      </c>
      <c r="B142" s="5" t="s">
        <v>240</v>
      </c>
      <c r="C142" s="5" t="s">
        <v>580</v>
      </c>
      <c r="D142" s="6">
        <v>142</v>
      </c>
      <c r="E142" s="5" t="s">
        <v>714</v>
      </c>
      <c r="F142" s="6">
        <v>35</v>
      </c>
      <c r="G142" s="6" t="str">
        <f>VLOOKUP(F142,UNSD_met_def!$A$2:$C$18,3,0)</f>
        <v>Eastern and Southern Asia</v>
      </c>
      <c r="H142" s="5" t="s">
        <v>734</v>
      </c>
      <c r="I142" s="6">
        <v>35</v>
      </c>
      <c r="J142" s="6">
        <v>704</v>
      </c>
      <c r="K142" s="5" t="s">
        <v>734</v>
      </c>
      <c r="L142" s="5" t="s">
        <v>541</v>
      </c>
      <c r="M142" s="6">
        <v>704</v>
      </c>
      <c r="N142" s="5" t="s">
        <v>745</v>
      </c>
      <c r="O142" s="5" t="s">
        <v>240</v>
      </c>
      <c r="S142" s="5" t="s">
        <v>584</v>
      </c>
    </row>
    <row r="143" spans="1:19">
      <c r="A143" s="6">
        <v>1</v>
      </c>
      <c r="B143" s="5" t="s">
        <v>2</v>
      </c>
      <c r="C143" s="5" t="s">
        <v>580</v>
      </c>
      <c r="D143" s="6">
        <v>142</v>
      </c>
      <c r="E143" s="5" t="s">
        <v>714</v>
      </c>
      <c r="F143" s="6">
        <v>34</v>
      </c>
      <c r="G143" s="6" t="str">
        <f>VLOOKUP(F143,UNSD_met_def!$A$2:$C$18,3,0)</f>
        <v>Central and Southern Asia</v>
      </c>
      <c r="H143" s="5" t="s">
        <v>746</v>
      </c>
      <c r="I143" s="6">
        <v>34</v>
      </c>
      <c r="J143" s="6">
        <v>4</v>
      </c>
      <c r="K143" s="5" t="s">
        <v>746</v>
      </c>
      <c r="L143" s="5" t="s">
        <v>258</v>
      </c>
      <c r="M143" s="6">
        <v>4</v>
      </c>
      <c r="N143" s="5" t="s">
        <v>747</v>
      </c>
      <c r="O143" s="5" t="s">
        <v>2</v>
      </c>
      <c r="P143" s="5" t="s">
        <v>589</v>
      </c>
      <c r="Q143" s="5" t="s">
        <v>589</v>
      </c>
      <c r="S143" s="5" t="s">
        <v>584</v>
      </c>
    </row>
    <row r="144" spans="1:19">
      <c r="A144" s="6">
        <v>1</v>
      </c>
      <c r="B144" s="5" t="s">
        <v>23</v>
      </c>
      <c r="C144" s="5" t="s">
        <v>580</v>
      </c>
      <c r="D144" s="6">
        <v>142</v>
      </c>
      <c r="E144" s="5" t="s">
        <v>714</v>
      </c>
      <c r="F144" s="6">
        <v>34</v>
      </c>
      <c r="G144" s="6" t="str">
        <f>VLOOKUP(F144,UNSD_met_def!$A$2:$C$18,3,0)</f>
        <v>Central and Southern Asia</v>
      </c>
      <c r="H144" s="5" t="s">
        <v>746</v>
      </c>
      <c r="I144" s="6">
        <v>34</v>
      </c>
      <c r="J144" s="6">
        <v>50</v>
      </c>
      <c r="K144" s="5" t="s">
        <v>746</v>
      </c>
      <c r="L144" s="5" t="s">
        <v>278</v>
      </c>
      <c r="M144" s="6">
        <v>50</v>
      </c>
      <c r="N144" s="5" t="s">
        <v>748</v>
      </c>
      <c r="O144" s="5" t="s">
        <v>23</v>
      </c>
      <c r="P144" s="5" t="s">
        <v>589</v>
      </c>
      <c r="S144" s="5" t="s">
        <v>584</v>
      </c>
    </row>
    <row r="145" spans="1:19">
      <c r="A145" s="6">
        <v>1</v>
      </c>
      <c r="B145" s="5" t="s">
        <v>36</v>
      </c>
      <c r="C145" s="5" t="s">
        <v>580</v>
      </c>
      <c r="D145" s="6">
        <v>142</v>
      </c>
      <c r="E145" s="5" t="s">
        <v>714</v>
      </c>
      <c r="F145" s="6">
        <v>34</v>
      </c>
      <c r="G145" s="6" t="str">
        <f>VLOOKUP(F145,UNSD_met_def!$A$2:$C$18,3,0)</f>
        <v>Central and Southern Asia</v>
      </c>
      <c r="H145" s="5" t="s">
        <v>746</v>
      </c>
      <c r="I145" s="6">
        <v>34</v>
      </c>
      <c r="J145" s="6">
        <v>64</v>
      </c>
      <c r="K145" s="5" t="s">
        <v>746</v>
      </c>
      <c r="L145" s="5" t="s">
        <v>290</v>
      </c>
      <c r="M145" s="6">
        <v>64</v>
      </c>
      <c r="N145" s="5" t="s">
        <v>749</v>
      </c>
      <c r="O145" s="5" t="s">
        <v>36</v>
      </c>
      <c r="P145" s="5" t="s">
        <v>589</v>
      </c>
      <c r="Q145" s="5" t="s">
        <v>589</v>
      </c>
      <c r="S145" s="5" t="s">
        <v>584</v>
      </c>
    </row>
    <row r="146" spans="1:19">
      <c r="A146" s="6">
        <v>1</v>
      </c>
      <c r="B146" s="5" t="s">
        <v>104</v>
      </c>
      <c r="C146" s="5" t="s">
        <v>580</v>
      </c>
      <c r="D146" s="6">
        <v>142</v>
      </c>
      <c r="E146" s="5" t="s">
        <v>714</v>
      </c>
      <c r="F146" s="6">
        <v>34</v>
      </c>
      <c r="G146" s="6" t="str">
        <f>VLOOKUP(F146,UNSD_met_def!$A$2:$C$18,3,0)</f>
        <v>Central and Southern Asia</v>
      </c>
      <c r="H146" s="5" t="s">
        <v>746</v>
      </c>
      <c r="I146" s="6">
        <v>34</v>
      </c>
      <c r="J146" s="6">
        <v>356</v>
      </c>
      <c r="K146" s="5" t="s">
        <v>746</v>
      </c>
      <c r="L146" s="5" t="s">
        <v>356</v>
      </c>
      <c r="M146" s="6">
        <v>356</v>
      </c>
      <c r="N146" s="5" t="s">
        <v>750</v>
      </c>
      <c r="O146" s="5" t="s">
        <v>104</v>
      </c>
      <c r="S146" s="5" t="s">
        <v>584</v>
      </c>
    </row>
    <row r="147" spans="1:19">
      <c r="A147" s="6">
        <v>1</v>
      </c>
      <c r="B147" s="5" t="s">
        <v>107</v>
      </c>
      <c r="C147" s="5" t="s">
        <v>580</v>
      </c>
      <c r="D147" s="6">
        <v>142</v>
      </c>
      <c r="E147" s="5" t="s">
        <v>714</v>
      </c>
      <c r="F147" s="6">
        <v>34</v>
      </c>
      <c r="G147" s="6" t="str">
        <f>VLOOKUP(F147,UNSD_met_def!$A$2:$C$18,3,0)</f>
        <v>Central and Southern Asia</v>
      </c>
      <c r="H147" s="5" t="s">
        <v>746</v>
      </c>
      <c r="I147" s="6">
        <v>34</v>
      </c>
      <c r="J147" s="6">
        <v>364</v>
      </c>
      <c r="K147" s="5" t="s">
        <v>746</v>
      </c>
      <c r="L147" s="5" t="s">
        <v>522</v>
      </c>
      <c r="M147" s="6">
        <v>364</v>
      </c>
      <c r="N147" s="5" t="s">
        <v>751</v>
      </c>
      <c r="O147" s="5" t="s">
        <v>107</v>
      </c>
      <c r="S147" s="5" t="s">
        <v>584</v>
      </c>
    </row>
    <row r="148" spans="1:19">
      <c r="A148" s="6">
        <v>1</v>
      </c>
      <c r="B148" s="5" t="s">
        <v>140</v>
      </c>
      <c r="C148" s="5" t="s">
        <v>580</v>
      </c>
      <c r="D148" s="6">
        <v>142</v>
      </c>
      <c r="E148" s="5" t="s">
        <v>714</v>
      </c>
      <c r="F148" s="6">
        <v>34</v>
      </c>
      <c r="G148" s="6" t="str">
        <f>VLOOKUP(F148,UNSD_met_def!$A$2:$C$18,3,0)</f>
        <v>Central and Southern Asia</v>
      </c>
      <c r="H148" s="5" t="s">
        <v>746</v>
      </c>
      <c r="I148" s="6">
        <v>34</v>
      </c>
      <c r="J148" s="6">
        <v>462</v>
      </c>
      <c r="K148" s="5" t="s">
        <v>746</v>
      </c>
      <c r="L148" s="5" t="s">
        <v>392</v>
      </c>
      <c r="M148" s="6">
        <v>462</v>
      </c>
      <c r="N148" s="5" t="s">
        <v>752</v>
      </c>
      <c r="O148" s="5" t="s">
        <v>140</v>
      </c>
      <c r="R148" s="5" t="s">
        <v>589</v>
      </c>
      <c r="S148" s="5" t="s">
        <v>584</v>
      </c>
    </row>
    <row r="149" spans="1:19">
      <c r="A149" s="6">
        <v>1</v>
      </c>
      <c r="B149" s="5" t="s">
        <v>167</v>
      </c>
      <c r="C149" s="5" t="s">
        <v>580</v>
      </c>
      <c r="D149" s="6">
        <v>142</v>
      </c>
      <c r="E149" s="5" t="s">
        <v>714</v>
      </c>
      <c r="F149" s="6">
        <v>34</v>
      </c>
      <c r="G149" s="6" t="str">
        <f>VLOOKUP(F149,UNSD_met_def!$A$2:$C$18,3,0)</f>
        <v>Central and Southern Asia</v>
      </c>
      <c r="H149" s="5" t="s">
        <v>746</v>
      </c>
      <c r="I149" s="6">
        <v>34</v>
      </c>
      <c r="J149" s="6">
        <v>524</v>
      </c>
      <c r="K149" s="5" t="s">
        <v>746</v>
      </c>
      <c r="L149" s="5" t="s">
        <v>418</v>
      </c>
      <c r="M149" s="6">
        <v>524</v>
      </c>
      <c r="N149" s="5" t="s">
        <v>753</v>
      </c>
      <c r="O149" s="5" t="s">
        <v>167</v>
      </c>
      <c r="P149" s="5" t="s">
        <v>589</v>
      </c>
      <c r="Q149" s="5" t="s">
        <v>589</v>
      </c>
      <c r="S149" s="5" t="s">
        <v>584</v>
      </c>
    </row>
    <row r="150" spans="1:19">
      <c r="A150" s="6">
        <v>1</v>
      </c>
      <c r="B150" s="5" t="s">
        <v>171</v>
      </c>
      <c r="C150" s="5" t="s">
        <v>580</v>
      </c>
      <c r="D150" s="6">
        <v>142</v>
      </c>
      <c r="E150" s="5" t="s">
        <v>714</v>
      </c>
      <c r="F150" s="6">
        <v>34</v>
      </c>
      <c r="G150" s="6" t="str">
        <f>VLOOKUP(F150,UNSD_met_def!$A$2:$C$18,3,0)</f>
        <v>Central and Southern Asia</v>
      </c>
      <c r="H150" s="5" t="s">
        <v>746</v>
      </c>
      <c r="I150" s="6">
        <v>34</v>
      </c>
      <c r="J150" s="6">
        <v>586</v>
      </c>
      <c r="K150" s="5" t="s">
        <v>746</v>
      </c>
      <c r="L150" s="5" t="s">
        <v>422</v>
      </c>
      <c r="M150" s="6">
        <v>586</v>
      </c>
      <c r="N150" s="5" t="s">
        <v>754</v>
      </c>
      <c r="O150" s="5" t="s">
        <v>171</v>
      </c>
      <c r="S150" s="5" t="s">
        <v>584</v>
      </c>
    </row>
    <row r="151" spans="1:19">
      <c r="A151" s="6">
        <v>1</v>
      </c>
      <c r="B151" s="5" t="s">
        <v>130</v>
      </c>
      <c r="C151" s="5" t="s">
        <v>580</v>
      </c>
      <c r="D151" s="6">
        <v>142</v>
      </c>
      <c r="E151" s="5" t="s">
        <v>714</v>
      </c>
      <c r="F151" s="6">
        <v>34</v>
      </c>
      <c r="G151" s="6" t="str">
        <f>VLOOKUP(F151,UNSD_met_def!$A$2:$C$18,3,0)</f>
        <v>Central and Southern Asia</v>
      </c>
      <c r="H151" s="5" t="s">
        <v>746</v>
      </c>
      <c r="I151" s="6">
        <v>34</v>
      </c>
      <c r="J151" s="6">
        <v>144</v>
      </c>
      <c r="K151" s="5" t="s">
        <v>746</v>
      </c>
      <c r="L151" s="5" t="s">
        <v>382</v>
      </c>
      <c r="M151" s="6">
        <v>144</v>
      </c>
      <c r="N151" s="5" t="s">
        <v>755</v>
      </c>
      <c r="O151" s="5" t="s">
        <v>130</v>
      </c>
      <c r="S151" s="5" t="s">
        <v>584</v>
      </c>
    </row>
    <row r="152" spans="1:19">
      <c r="A152" s="6">
        <v>1</v>
      </c>
      <c r="B152" s="5" t="s">
        <v>10</v>
      </c>
      <c r="C152" s="5" t="s">
        <v>580</v>
      </c>
      <c r="D152" s="6">
        <v>142</v>
      </c>
      <c r="E152" s="5" t="s">
        <v>714</v>
      </c>
      <c r="F152" s="6">
        <v>145</v>
      </c>
      <c r="G152" s="6" t="str">
        <f>VLOOKUP(F152,UNSD_met_def!$A$2:$C$18,3,0)</f>
        <v>Northern Africa and Western Asia</v>
      </c>
      <c r="H152" s="5" t="s">
        <v>756</v>
      </c>
      <c r="I152" s="6">
        <v>145</v>
      </c>
      <c r="J152" s="6">
        <v>51</v>
      </c>
      <c r="K152" s="5" t="s">
        <v>756</v>
      </c>
      <c r="L152" s="5" t="s">
        <v>265</v>
      </c>
      <c r="M152" s="6">
        <v>51</v>
      </c>
      <c r="N152" s="5" t="s">
        <v>757</v>
      </c>
      <c r="O152" s="5" t="s">
        <v>10</v>
      </c>
      <c r="Q152" s="5" t="s">
        <v>589</v>
      </c>
      <c r="S152" s="5" t="s">
        <v>584</v>
      </c>
    </row>
    <row r="153" spans="1:19">
      <c r="A153" s="6">
        <v>1</v>
      </c>
      <c r="B153" s="5" t="s">
        <v>17</v>
      </c>
      <c r="C153" s="5" t="s">
        <v>580</v>
      </c>
      <c r="D153" s="6">
        <v>142</v>
      </c>
      <c r="E153" s="5" t="s">
        <v>714</v>
      </c>
      <c r="F153" s="6">
        <v>145</v>
      </c>
      <c r="G153" s="6" t="str">
        <f>VLOOKUP(F153,UNSD_met_def!$A$2:$C$18,3,0)</f>
        <v>Northern Africa and Western Asia</v>
      </c>
      <c r="H153" s="5" t="s">
        <v>756</v>
      </c>
      <c r="I153" s="6">
        <v>145</v>
      </c>
      <c r="J153" s="6">
        <v>31</v>
      </c>
      <c r="K153" s="5" t="s">
        <v>756</v>
      </c>
      <c r="L153" s="5" t="s">
        <v>272</v>
      </c>
      <c r="M153" s="6">
        <v>31</v>
      </c>
      <c r="N153" s="5" t="s">
        <v>758</v>
      </c>
      <c r="O153" s="5" t="s">
        <v>17</v>
      </c>
      <c r="Q153" s="5" t="s">
        <v>589</v>
      </c>
      <c r="S153" s="5" t="s">
        <v>584</v>
      </c>
    </row>
    <row r="154" spans="1:19">
      <c r="A154" s="6">
        <v>1</v>
      </c>
      <c r="B154" s="5" t="s">
        <v>25</v>
      </c>
      <c r="C154" s="5" t="s">
        <v>580</v>
      </c>
      <c r="D154" s="6">
        <v>142</v>
      </c>
      <c r="E154" s="5" t="s">
        <v>714</v>
      </c>
      <c r="F154" s="6">
        <v>145</v>
      </c>
      <c r="G154" s="6" t="str">
        <f>VLOOKUP(F154,UNSD_met_def!$A$2:$C$18,3,0)</f>
        <v>Northern Africa and Western Asia</v>
      </c>
      <c r="H154" s="5" t="s">
        <v>756</v>
      </c>
      <c r="I154" s="6">
        <v>145</v>
      </c>
      <c r="J154" s="6">
        <v>48</v>
      </c>
      <c r="K154" s="5" t="s">
        <v>756</v>
      </c>
      <c r="L154" s="5" t="s">
        <v>280</v>
      </c>
      <c r="M154" s="6">
        <v>48</v>
      </c>
      <c r="N154" s="5" t="s">
        <v>759</v>
      </c>
      <c r="O154" s="5" t="s">
        <v>25</v>
      </c>
      <c r="S154" s="5" t="s">
        <v>584</v>
      </c>
    </row>
    <row r="155" spans="1:19">
      <c r="A155" s="6">
        <v>1</v>
      </c>
      <c r="B155" s="5" t="s">
        <v>58</v>
      </c>
      <c r="C155" s="5" t="s">
        <v>580</v>
      </c>
      <c r="D155" s="6">
        <v>142</v>
      </c>
      <c r="E155" s="5" t="s">
        <v>714</v>
      </c>
      <c r="F155" s="6">
        <v>145</v>
      </c>
      <c r="G155" s="6" t="str">
        <f>VLOOKUP(F155,UNSD_met_def!$A$2:$C$18,3,0)</f>
        <v>Northern Africa and Western Asia</v>
      </c>
      <c r="H155" s="5" t="s">
        <v>756</v>
      </c>
      <c r="I155" s="6">
        <v>145</v>
      </c>
      <c r="J155" s="6">
        <v>196</v>
      </c>
      <c r="K155" s="5" t="s">
        <v>756</v>
      </c>
      <c r="L155" s="5" t="s">
        <v>310</v>
      </c>
      <c r="M155" s="6">
        <v>196</v>
      </c>
      <c r="N155" s="5" t="s">
        <v>760</v>
      </c>
      <c r="O155" s="5" t="s">
        <v>58</v>
      </c>
      <c r="S155" s="5" t="s">
        <v>708</v>
      </c>
    </row>
    <row r="156" spans="1:19">
      <c r="A156" s="6">
        <v>1</v>
      </c>
      <c r="B156" s="5" t="s">
        <v>81</v>
      </c>
      <c r="C156" s="5" t="s">
        <v>580</v>
      </c>
      <c r="D156" s="6">
        <v>142</v>
      </c>
      <c r="E156" s="5" t="s">
        <v>714</v>
      </c>
      <c r="F156" s="6">
        <v>145</v>
      </c>
      <c r="G156" s="6" t="str">
        <f>VLOOKUP(F156,UNSD_met_def!$A$2:$C$18,3,0)</f>
        <v>Northern Africa and Western Asia</v>
      </c>
      <c r="H156" s="5" t="s">
        <v>756</v>
      </c>
      <c r="I156" s="6">
        <v>145</v>
      </c>
      <c r="J156" s="6">
        <v>268</v>
      </c>
      <c r="K156" s="5" t="s">
        <v>756</v>
      </c>
      <c r="L156" s="5" t="s">
        <v>333</v>
      </c>
      <c r="M156" s="6">
        <v>268</v>
      </c>
      <c r="N156" s="5" t="s">
        <v>761</v>
      </c>
      <c r="O156" s="5" t="s">
        <v>81</v>
      </c>
      <c r="S156" s="5" t="s">
        <v>584</v>
      </c>
    </row>
    <row r="157" spans="1:19">
      <c r="A157" s="6">
        <v>1</v>
      </c>
      <c r="B157" s="5" t="s">
        <v>108</v>
      </c>
      <c r="C157" s="5" t="s">
        <v>580</v>
      </c>
      <c r="D157" s="6">
        <v>142</v>
      </c>
      <c r="E157" s="5" t="s">
        <v>714</v>
      </c>
      <c r="F157" s="6">
        <v>145</v>
      </c>
      <c r="G157" s="6" t="str">
        <f>VLOOKUP(F157,UNSD_met_def!$A$2:$C$18,3,0)</f>
        <v>Northern Africa and Western Asia</v>
      </c>
      <c r="H157" s="5" t="s">
        <v>756</v>
      </c>
      <c r="I157" s="6">
        <v>145</v>
      </c>
      <c r="J157" s="6">
        <v>368</v>
      </c>
      <c r="K157" s="5" t="s">
        <v>756</v>
      </c>
      <c r="L157" s="5" t="s">
        <v>360</v>
      </c>
      <c r="M157" s="6">
        <v>368</v>
      </c>
      <c r="N157" s="5" t="s">
        <v>762</v>
      </c>
      <c r="O157" s="5" t="s">
        <v>108</v>
      </c>
      <c r="S157" s="5" t="s">
        <v>584</v>
      </c>
    </row>
    <row r="158" spans="1:19">
      <c r="A158" s="6">
        <v>1</v>
      </c>
      <c r="B158" s="5" t="s">
        <v>110</v>
      </c>
      <c r="C158" s="5" t="s">
        <v>580</v>
      </c>
      <c r="D158" s="6">
        <v>142</v>
      </c>
      <c r="E158" s="5" t="s">
        <v>714</v>
      </c>
      <c r="F158" s="6">
        <v>145</v>
      </c>
      <c r="G158" s="6" t="str">
        <f>VLOOKUP(F158,UNSD_met_def!$A$2:$C$18,3,0)</f>
        <v>Northern Africa and Western Asia</v>
      </c>
      <c r="H158" s="5" t="s">
        <v>756</v>
      </c>
      <c r="I158" s="6">
        <v>145</v>
      </c>
      <c r="J158" s="6">
        <v>376</v>
      </c>
      <c r="K158" s="5" t="s">
        <v>756</v>
      </c>
      <c r="L158" s="5" t="s">
        <v>362</v>
      </c>
      <c r="M158" s="6">
        <v>376</v>
      </c>
      <c r="N158" s="5" t="s">
        <v>763</v>
      </c>
      <c r="O158" s="5" t="s">
        <v>110</v>
      </c>
      <c r="S158" s="5" t="s">
        <v>708</v>
      </c>
    </row>
    <row r="159" spans="1:19">
      <c r="A159" s="6">
        <v>1</v>
      </c>
      <c r="B159" s="5" t="s">
        <v>114</v>
      </c>
      <c r="C159" s="5" t="s">
        <v>580</v>
      </c>
      <c r="D159" s="6">
        <v>142</v>
      </c>
      <c r="E159" s="5" t="s">
        <v>714</v>
      </c>
      <c r="F159" s="6">
        <v>145</v>
      </c>
      <c r="G159" s="6" t="str">
        <f>VLOOKUP(F159,UNSD_met_def!$A$2:$C$18,3,0)</f>
        <v>Northern Africa and Western Asia</v>
      </c>
      <c r="H159" s="5" t="s">
        <v>756</v>
      </c>
      <c r="I159" s="6">
        <v>145</v>
      </c>
      <c r="J159" s="6">
        <v>400</v>
      </c>
      <c r="K159" s="5" t="s">
        <v>756</v>
      </c>
      <c r="L159" s="5" t="s">
        <v>366</v>
      </c>
      <c r="M159" s="6">
        <v>400</v>
      </c>
      <c r="N159" s="5" t="s">
        <v>764</v>
      </c>
      <c r="O159" s="5" t="s">
        <v>114</v>
      </c>
      <c r="S159" s="5" t="s">
        <v>584</v>
      </c>
    </row>
    <row r="160" spans="1:19">
      <c r="A160" s="6">
        <v>1</v>
      </c>
      <c r="B160" s="5" t="s">
        <v>123</v>
      </c>
      <c r="C160" s="5" t="s">
        <v>580</v>
      </c>
      <c r="D160" s="6">
        <v>142</v>
      </c>
      <c r="E160" s="5" t="s">
        <v>714</v>
      </c>
      <c r="F160" s="6">
        <v>145</v>
      </c>
      <c r="G160" s="6" t="str">
        <f>VLOOKUP(F160,UNSD_met_def!$A$2:$C$18,3,0)</f>
        <v>Northern Africa and Western Asia</v>
      </c>
      <c r="H160" s="5" t="s">
        <v>756</v>
      </c>
      <c r="I160" s="6">
        <v>145</v>
      </c>
      <c r="J160" s="6">
        <v>414</v>
      </c>
      <c r="K160" s="5" t="s">
        <v>756</v>
      </c>
      <c r="L160" s="5" t="s">
        <v>375</v>
      </c>
      <c r="M160" s="6">
        <v>414</v>
      </c>
      <c r="N160" s="5" t="s">
        <v>765</v>
      </c>
      <c r="O160" s="5" t="s">
        <v>123</v>
      </c>
      <c r="S160" s="5" t="s">
        <v>584</v>
      </c>
    </row>
    <row r="161" spans="1:19">
      <c r="A161" s="6">
        <v>1</v>
      </c>
      <c r="B161" s="5" t="s">
        <v>125</v>
      </c>
      <c r="C161" s="5" t="s">
        <v>580</v>
      </c>
      <c r="D161" s="6">
        <v>142</v>
      </c>
      <c r="E161" s="5" t="s">
        <v>714</v>
      </c>
      <c r="F161" s="6">
        <v>145</v>
      </c>
      <c r="G161" s="6" t="str">
        <f>VLOOKUP(F161,UNSD_met_def!$A$2:$C$18,3,0)</f>
        <v>Northern Africa and Western Asia</v>
      </c>
      <c r="H161" s="5" t="s">
        <v>756</v>
      </c>
      <c r="I161" s="6">
        <v>145</v>
      </c>
      <c r="J161" s="6">
        <v>422</v>
      </c>
      <c r="K161" s="5" t="s">
        <v>756</v>
      </c>
      <c r="L161" s="5" t="s">
        <v>377</v>
      </c>
      <c r="M161" s="6">
        <v>422</v>
      </c>
      <c r="N161" s="5" t="s">
        <v>766</v>
      </c>
      <c r="O161" s="5" t="s">
        <v>125</v>
      </c>
      <c r="S161" s="5" t="s">
        <v>584</v>
      </c>
    </row>
    <row r="162" spans="1:19">
      <c r="A162" s="6">
        <v>1</v>
      </c>
      <c r="B162" s="5" t="s">
        <v>170</v>
      </c>
      <c r="C162" s="5" t="s">
        <v>580</v>
      </c>
      <c r="D162" s="6">
        <v>142</v>
      </c>
      <c r="E162" s="5" t="s">
        <v>714</v>
      </c>
      <c r="F162" s="6">
        <v>145</v>
      </c>
      <c r="G162" s="6" t="str">
        <f>VLOOKUP(F162,UNSD_met_def!$A$2:$C$18,3,0)</f>
        <v>Northern Africa and Western Asia</v>
      </c>
      <c r="H162" s="5" t="s">
        <v>756</v>
      </c>
      <c r="I162" s="6">
        <v>145</v>
      </c>
      <c r="J162" s="6">
        <v>512</v>
      </c>
      <c r="K162" s="5" t="s">
        <v>756</v>
      </c>
      <c r="L162" s="5" t="s">
        <v>421</v>
      </c>
      <c r="M162" s="6">
        <v>512</v>
      </c>
      <c r="N162" s="5" t="s">
        <v>767</v>
      </c>
      <c r="O162" s="5" t="s">
        <v>170</v>
      </c>
      <c r="S162" s="5" t="s">
        <v>584</v>
      </c>
    </row>
    <row r="163" spans="1:19">
      <c r="A163" s="6">
        <v>1</v>
      </c>
      <c r="B163" s="5" t="s">
        <v>185</v>
      </c>
      <c r="C163" s="5" t="s">
        <v>580</v>
      </c>
      <c r="D163" s="6">
        <v>142</v>
      </c>
      <c r="E163" s="5" t="s">
        <v>714</v>
      </c>
      <c r="F163" s="6">
        <v>145</v>
      </c>
      <c r="G163" s="6" t="str">
        <f>VLOOKUP(F163,UNSD_met_def!$A$2:$C$18,3,0)</f>
        <v>Northern Africa and Western Asia</v>
      </c>
      <c r="H163" s="5" t="s">
        <v>756</v>
      </c>
      <c r="I163" s="6">
        <v>145</v>
      </c>
      <c r="J163" s="6">
        <v>634</v>
      </c>
      <c r="K163" s="5" t="s">
        <v>756</v>
      </c>
      <c r="L163" s="5" t="s">
        <v>436</v>
      </c>
      <c r="M163" s="6">
        <v>634</v>
      </c>
      <c r="N163" s="5" t="s">
        <v>768</v>
      </c>
      <c r="O163" s="5" t="s">
        <v>185</v>
      </c>
      <c r="S163" s="5" t="s">
        <v>584</v>
      </c>
    </row>
    <row r="164" spans="1:19">
      <c r="A164" s="6">
        <v>1</v>
      </c>
      <c r="B164" s="5" t="s">
        <v>190</v>
      </c>
      <c r="C164" s="5" t="s">
        <v>580</v>
      </c>
      <c r="D164" s="6">
        <v>142</v>
      </c>
      <c r="E164" s="5" t="s">
        <v>714</v>
      </c>
      <c r="F164" s="6">
        <v>145</v>
      </c>
      <c r="G164" s="6" t="str">
        <f>VLOOKUP(F164,UNSD_met_def!$A$2:$C$18,3,0)</f>
        <v>Northern Africa and Western Asia</v>
      </c>
      <c r="H164" s="5" t="s">
        <v>756</v>
      </c>
      <c r="I164" s="6">
        <v>145</v>
      </c>
      <c r="J164" s="6">
        <v>682</v>
      </c>
      <c r="K164" s="5" t="s">
        <v>756</v>
      </c>
      <c r="L164" s="5" t="s">
        <v>440</v>
      </c>
      <c r="M164" s="6">
        <v>682</v>
      </c>
      <c r="N164" s="5" t="s">
        <v>769</v>
      </c>
      <c r="O164" s="5" t="s">
        <v>190</v>
      </c>
      <c r="S164" s="5" t="s">
        <v>584</v>
      </c>
    </row>
    <row r="165" spans="1:19">
      <c r="A165" s="6">
        <v>1</v>
      </c>
      <c r="B165" s="5" t="s">
        <v>183</v>
      </c>
      <c r="C165" s="5" t="s">
        <v>580</v>
      </c>
      <c r="D165" s="6">
        <v>142</v>
      </c>
      <c r="E165" s="5" t="s">
        <v>714</v>
      </c>
      <c r="F165" s="6">
        <v>145</v>
      </c>
      <c r="G165" s="6" t="str">
        <f>VLOOKUP(F165,UNSD_met_def!$A$2:$C$18,3,0)</f>
        <v>Northern Africa and Western Asia</v>
      </c>
      <c r="H165" s="5" t="s">
        <v>756</v>
      </c>
      <c r="I165" s="6">
        <v>145</v>
      </c>
      <c r="J165" s="6">
        <v>275</v>
      </c>
      <c r="K165" s="5" t="s">
        <v>756</v>
      </c>
      <c r="L165" s="5" t="s">
        <v>528</v>
      </c>
      <c r="M165" s="6">
        <v>275</v>
      </c>
      <c r="N165" s="5" t="s">
        <v>770</v>
      </c>
      <c r="O165" s="5" t="s">
        <v>183</v>
      </c>
      <c r="S165" s="5" t="s">
        <v>584</v>
      </c>
    </row>
    <row r="166" spans="1:19">
      <c r="A166" s="6">
        <v>1</v>
      </c>
      <c r="B166" s="5" t="s">
        <v>213</v>
      </c>
      <c r="C166" s="5" t="s">
        <v>580</v>
      </c>
      <c r="D166" s="6">
        <v>142</v>
      </c>
      <c r="E166" s="5" t="s">
        <v>714</v>
      </c>
      <c r="F166" s="6">
        <v>145</v>
      </c>
      <c r="G166" s="6" t="str">
        <f>VLOOKUP(F166,UNSD_met_def!$A$2:$C$18,3,0)</f>
        <v>Northern Africa and Western Asia</v>
      </c>
      <c r="H166" s="5" t="s">
        <v>756</v>
      </c>
      <c r="I166" s="6">
        <v>145</v>
      </c>
      <c r="J166" s="6">
        <v>760</v>
      </c>
      <c r="K166" s="5" t="s">
        <v>756</v>
      </c>
      <c r="L166" s="5" t="s">
        <v>535</v>
      </c>
      <c r="M166" s="6">
        <v>760</v>
      </c>
      <c r="N166" s="5" t="s">
        <v>771</v>
      </c>
      <c r="O166" s="5" t="s">
        <v>213</v>
      </c>
      <c r="S166" s="5" t="s">
        <v>584</v>
      </c>
    </row>
    <row r="167" spans="1:19">
      <c r="A167" s="6">
        <v>1</v>
      </c>
      <c r="B167" s="5" t="s">
        <v>225</v>
      </c>
      <c r="C167" s="5" t="s">
        <v>580</v>
      </c>
      <c r="D167" s="6">
        <v>142</v>
      </c>
      <c r="E167" s="5" t="s">
        <v>714</v>
      </c>
      <c r="F167" s="6">
        <v>145</v>
      </c>
      <c r="G167" s="6" t="str">
        <f>VLOOKUP(F167,UNSD_met_def!$A$2:$C$18,3,0)</f>
        <v>Northern Africa and Western Asia</v>
      </c>
      <c r="H167" s="5" t="s">
        <v>756</v>
      </c>
      <c r="I167" s="6">
        <v>145</v>
      </c>
      <c r="J167" s="6">
        <v>792</v>
      </c>
      <c r="K167" s="5" t="s">
        <v>756</v>
      </c>
      <c r="L167" s="5" t="s">
        <v>474</v>
      </c>
      <c r="M167" s="6">
        <v>792</v>
      </c>
      <c r="N167" s="5" t="s">
        <v>772</v>
      </c>
      <c r="O167" s="5" t="s">
        <v>225</v>
      </c>
      <c r="S167" s="5" t="s">
        <v>584</v>
      </c>
    </row>
    <row r="168" spans="1:19">
      <c r="A168" s="6">
        <v>1</v>
      </c>
      <c r="B168" s="5" t="s">
        <v>8</v>
      </c>
      <c r="C168" s="5" t="s">
        <v>580</v>
      </c>
      <c r="D168" s="6">
        <v>142</v>
      </c>
      <c r="E168" s="5" t="s">
        <v>714</v>
      </c>
      <c r="F168" s="6">
        <v>145</v>
      </c>
      <c r="G168" s="6" t="str">
        <f>VLOOKUP(F168,UNSD_met_def!$A$2:$C$18,3,0)</f>
        <v>Northern Africa and Western Asia</v>
      </c>
      <c r="H168" s="5" t="s">
        <v>756</v>
      </c>
      <c r="I168" s="6">
        <v>145</v>
      </c>
      <c r="J168" s="6">
        <v>784</v>
      </c>
      <c r="K168" s="5" t="s">
        <v>756</v>
      </c>
      <c r="L168" s="5" t="s">
        <v>263</v>
      </c>
      <c r="M168" s="6">
        <v>784</v>
      </c>
      <c r="N168" s="5" t="s">
        <v>773</v>
      </c>
      <c r="O168" s="5" t="s">
        <v>8</v>
      </c>
      <c r="S168" s="5" t="s">
        <v>584</v>
      </c>
    </row>
    <row r="169" spans="1:19">
      <c r="A169" s="6">
        <v>1</v>
      </c>
      <c r="B169" s="5" t="s">
        <v>250</v>
      </c>
      <c r="C169" s="5" t="s">
        <v>580</v>
      </c>
      <c r="D169" s="6">
        <v>142</v>
      </c>
      <c r="E169" s="5" t="s">
        <v>714</v>
      </c>
      <c r="F169" s="6">
        <v>145</v>
      </c>
      <c r="G169" s="6" t="str">
        <f>VLOOKUP(F169,UNSD_met_def!$A$2:$C$18,3,0)</f>
        <v>Northern Africa and Western Asia</v>
      </c>
      <c r="H169" s="5" t="s">
        <v>756</v>
      </c>
      <c r="I169" s="6">
        <v>145</v>
      </c>
      <c r="J169" s="6">
        <v>887</v>
      </c>
      <c r="K169" s="5" t="s">
        <v>756</v>
      </c>
      <c r="L169" s="5" t="s">
        <v>499</v>
      </c>
      <c r="M169" s="6">
        <v>887</v>
      </c>
      <c r="N169" s="5" t="s">
        <v>774</v>
      </c>
      <c r="O169" s="5" t="s">
        <v>250</v>
      </c>
      <c r="P169" s="5" t="s">
        <v>589</v>
      </c>
      <c r="S169" s="5" t="s">
        <v>584</v>
      </c>
    </row>
    <row r="170" spans="1:19">
      <c r="A170" s="6">
        <v>1</v>
      </c>
      <c r="B170" s="5" t="s">
        <v>29</v>
      </c>
      <c r="C170" s="5" t="s">
        <v>580</v>
      </c>
      <c r="D170" s="6">
        <v>150</v>
      </c>
      <c r="E170" s="5" t="s">
        <v>551</v>
      </c>
      <c r="F170" s="6">
        <v>151</v>
      </c>
      <c r="G170" s="6" t="str">
        <f>VLOOKUP(F170,UNSD_met_def!$A$2:$C$18,3,0)</f>
        <v>Europe</v>
      </c>
      <c r="H170" s="5" t="s">
        <v>775</v>
      </c>
      <c r="I170" s="6">
        <v>151</v>
      </c>
      <c r="J170" s="6">
        <v>112</v>
      </c>
      <c r="K170" s="5" t="s">
        <v>775</v>
      </c>
      <c r="L170" s="5" t="s">
        <v>283</v>
      </c>
      <c r="M170" s="6">
        <v>112</v>
      </c>
      <c r="N170" s="5" t="s">
        <v>776</v>
      </c>
      <c r="O170" s="5" t="s">
        <v>29</v>
      </c>
      <c r="S170" s="5" t="s">
        <v>708</v>
      </c>
    </row>
    <row r="171" spans="1:19">
      <c r="A171" s="6">
        <v>1</v>
      </c>
      <c r="B171" s="5" t="s">
        <v>24</v>
      </c>
      <c r="C171" s="5" t="s">
        <v>580</v>
      </c>
      <c r="D171" s="6">
        <v>150</v>
      </c>
      <c r="E171" s="5" t="s">
        <v>551</v>
      </c>
      <c r="F171" s="6">
        <v>151</v>
      </c>
      <c r="G171" s="6" t="str">
        <f>VLOOKUP(F171,UNSD_met_def!$A$2:$C$18,3,0)</f>
        <v>Europe</v>
      </c>
      <c r="H171" s="5" t="s">
        <v>775</v>
      </c>
      <c r="I171" s="6">
        <v>151</v>
      </c>
      <c r="J171" s="6">
        <v>100</v>
      </c>
      <c r="K171" s="5" t="s">
        <v>775</v>
      </c>
      <c r="L171" s="5" t="s">
        <v>279</v>
      </c>
      <c r="M171" s="6">
        <v>100</v>
      </c>
      <c r="N171" s="5" t="s">
        <v>777</v>
      </c>
      <c r="O171" s="5" t="s">
        <v>24</v>
      </c>
      <c r="S171" s="5" t="s">
        <v>708</v>
      </c>
    </row>
    <row r="172" spans="1:19">
      <c r="A172" s="6">
        <v>1</v>
      </c>
      <c r="B172" s="5" t="s">
        <v>59</v>
      </c>
      <c r="C172" s="5" t="s">
        <v>580</v>
      </c>
      <c r="D172" s="6">
        <v>150</v>
      </c>
      <c r="E172" s="5" t="s">
        <v>551</v>
      </c>
      <c r="F172" s="6">
        <v>151</v>
      </c>
      <c r="G172" s="6" t="str">
        <f>VLOOKUP(F172,UNSD_met_def!$A$2:$C$18,3,0)</f>
        <v>Europe</v>
      </c>
      <c r="H172" s="5" t="s">
        <v>775</v>
      </c>
      <c r="I172" s="6">
        <v>151</v>
      </c>
      <c r="J172" s="6">
        <v>203</v>
      </c>
      <c r="K172" s="5" t="s">
        <v>775</v>
      </c>
      <c r="L172" s="5" t="s">
        <v>311</v>
      </c>
      <c r="M172" s="6">
        <v>203</v>
      </c>
      <c r="N172" s="5" t="s">
        <v>778</v>
      </c>
      <c r="O172" s="5" t="s">
        <v>59</v>
      </c>
      <c r="S172" s="5" t="s">
        <v>708</v>
      </c>
    </row>
    <row r="173" spans="1:19">
      <c r="A173" s="6">
        <v>1</v>
      </c>
      <c r="B173" s="5" t="s">
        <v>101</v>
      </c>
      <c r="C173" s="5" t="s">
        <v>580</v>
      </c>
      <c r="D173" s="6">
        <v>150</v>
      </c>
      <c r="E173" s="5" t="s">
        <v>551</v>
      </c>
      <c r="F173" s="6">
        <v>151</v>
      </c>
      <c r="G173" s="6" t="str">
        <f>VLOOKUP(F173,UNSD_met_def!$A$2:$C$18,3,0)</f>
        <v>Europe</v>
      </c>
      <c r="H173" s="5" t="s">
        <v>775</v>
      </c>
      <c r="I173" s="6">
        <v>151</v>
      </c>
      <c r="J173" s="6">
        <v>348</v>
      </c>
      <c r="K173" s="5" t="s">
        <v>775</v>
      </c>
      <c r="L173" s="5" t="s">
        <v>353</v>
      </c>
      <c r="M173" s="6">
        <v>348</v>
      </c>
      <c r="N173" s="5" t="s">
        <v>779</v>
      </c>
      <c r="O173" s="5" t="s">
        <v>101</v>
      </c>
      <c r="S173" s="5" t="s">
        <v>708</v>
      </c>
    </row>
    <row r="174" spans="1:19">
      <c r="A174" s="6">
        <v>1</v>
      </c>
      <c r="B174" s="5" t="s">
        <v>178</v>
      </c>
      <c r="C174" s="5" t="s">
        <v>580</v>
      </c>
      <c r="D174" s="6">
        <v>150</v>
      </c>
      <c r="E174" s="5" t="s">
        <v>551</v>
      </c>
      <c r="F174" s="6">
        <v>151</v>
      </c>
      <c r="G174" s="6" t="str">
        <f>VLOOKUP(F174,UNSD_met_def!$A$2:$C$18,3,0)</f>
        <v>Europe</v>
      </c>
      <c r="H174" s="5" t="s">
        <v>775</v>
      </c>
      <c r="I174" s="6">
        <v>151</v>
      </c>
      <c r="J174" s="6">
        <v>616</v>
      </c>
      <c r="K174" s="5" t="s">
        <v>775</v>
      </c>
      <c r="L174" s="5" t="s">
        <v>429</v>
      </c>
      <c r="M174" s="6">
        <v>616</v>
      </c>
      <c r="N174" s="5" t="s">
        <v>780</v>
      </c>
      <c r="O174" s="5" t="s">
        <v>178</v>
      </c>
      <c r="S174" s="5" t="s">
        <v>708</v>
      </c>
    </row>
    <row r="175" spans="1:19">
      <c r="A175" s="6">
        <v>1</v>
      </c>
      <c r="B175" s="5" t="s">
        <v>138</v>
      </c>
      <c r="C175" s="5" t="s">
        <v>580</v>
      </c>
      <c r="D175" s="6">
        <v>150</v>
      </c>
      <c r="E175" s="5" t="s">
        <v>551</v>
      </c>
      <c r="F175" s="6">
        <v>151</v>
      </c>
      <c r="G175" s="6" t="str">
        <f>VLOOKUP(F175,UNSD_met_def!$A$2:$C$18,3,0)</f>
        <v>Europe</v>
      </c>
      <c r="H175" s="5" t="s">
        <v>775</v>
      </c>
      <c r="I175" s="6">
        <v>151</v>
      </c>
      <c r="J175" s="6">
        <v>498</v>
      </c>
      <c r="K175" s="5" t="s">
        <v>775</v>
      </c>
      <c r="L175" s="5" t="s">
        <v>525</v>
      </c>
      <c r="M175" s="6">
        <v>498</v>
      </c>
      <c r="N175" s="5" t="s">
        <v>781</v>
      </c>
      <c r="O175" s="5" t="s">
        <v>138</v>
      </c>
      <c r="Q175" s="5" t="s">
        <v>589</v>
      </c>
      <c r="S175" s="5" t="s">
        <v>708</v>
      </c>
    </row>
    <row r="176" spans="1:19">
      <c r="A176" s="6">
        <v>1</v>
      </c>
      <c r="B176" s="5" t="s">
        <v>187</v>
      </c>
      <c r="C176" s="5" t="s">
        <v>580</v>
      </c>
      <c r="D176" s="6">
        <v>150</v>
      </c>
      <c r="E176" s="5" t="s">
        <v>551</v>
      </c>
      <c r="F176" s="6">
        <v>151</v>
      </c>
      <c r="G176" s="6" t="str">
        <f>VLOOKUP(F176,UNSD_met_def!$A$2:$C$18,3,0)</f>
        <v>Europe</v>
      </c>
      <c r="H176" s="5" t="s">
        <v>775</v>
      </c>
      <c r="I176" s="6">
        <v>151</v>
      </c>
      <c r="J176" s="6">
        <v>642</v>
      </c>
      <c r="K176" s="5" t="s">
        <v>775</v>
      </c>
      <c r="L176" s="5" t="s">
        <v>437</v>
      </c>
      <c r="M176" s="6">
        <v>642</v>
      </c>
      <c r="N176" s="5" t="s">
        <v>782</v>
      </c>
      <c r="O176" s="5" t="s">
        <v>187</v>
      </c>
      <c r="S176" s="5" t="s">
        <v>708</v>
      </c>
    </row>
    <row r="177" spans="1:19">
      <c r="A177" s="6">
        <v>1</v>
      </c>
      <c r="B177" s="5" t="s">
        <v>188</v>
      </c>
      <c r="C177" s="5" t="s">
        <v>580</v>
      </c>
      <c r="D177" s="6">
        <v>150</v>
      </c>
      <c r="E177" s="5" t="s">
        <v>551</v>
      </c>
      <c r="F177" s="6">
        <v>151</v>
      </c>
      <c r="G177" s="6" t="str">
        <f>VLOOKUP(F177,UNSD_met_def!$A$2:$C$18,3,0)</f>
        <v>Europe</v>
      </c>
      <c r="H177" s="5" t="s">
        <v>775</v>
      </c>
      <c r="I177" s="6">
        <v>151</v>
      </c>
      <c r="J177" s="6">
        <v>643</v>
      </c>
      <c r="K177" s="5" t="s">
        <v>775</v>
      </c>
      <c r="L177" s="5" t="s">
        <v>530</v>
      </c>
      <c r="M177" s="6">
        <v>643</v>
      </c>
      <c r="N177" s="5" t="s">
        <v>783</v>
      </c>
      <c r="O177" s="5" t="s">
        <v>188</v>
      </c>
      <c r="S177" s="5" t="s">
        <v>708</v>
      </c>
    </row>
    <row r="178" spans="1:19">
      <c r="A178" s="6">
        <v>1</v>
      </c>
      <c r="B178" s="5" t="s">
        <v>207</v>
      </c>
      <c r="C178" s="5" t="s">
        <v>580</v>
      </c>
      <c r="D178" s="6">
        <v>150</v>
      </c>
      <c r="E178" s="5" t="s">
        <v>551</v>
      </c>
      <c r="F178" s="6">
        <v>151</v>
      </c>
      <c r="G178" s="6" t="str">
        <f>VLOOKUP(F178,UNSD_met_def!$A$2:$C$18,3,0)</f>
        <v>Europe</v>
      </c>
      <c r="H178" s="5" t="s">
        <v>775</v>
      </c>
      <c r="I178" s="6">
        <v>151</v>
      </c>
      <c r="J178" s="6">
        <v>703</v>
      </c>
      <c r="K178" s="5" t="s">
        <v>775</v>
      </c>
      <c r="L178" s="5" t="s">
        <v>456</v>
      </c>
      <c r="M178" s="6">
        <v>703</v>
      </c>
      <c r="N178" s="5" t="s">
        <v>784</v>
      </c>
      <c r="O178" s="5" t="s">
        <v>207</v>
      </c>
      <c r="S178" s="5" t="s">
        <v>708</v>
      </c>
    </row>
    <row r="179" spans="1:19">
      <c r="A179" s="6">
        <v>1</v>
      </c>
      <c r="B179" s="5" t="s">
        <v>230</v>
      </c>
      <c r="C179" s="5" t="s">
        <v>580</v>
      </c>
      <c r="D179" s="6">
        <v>150</v>
      </c>
      <c r="E179" s="5" t="s">
        <v>551</v>
      </c>
      <c r="F179" s="6">
        <v>151</v>
      </c>
      <c r="G179" s="6" t="str">
        <f>VLOOKUP(F179,UNSD_met_def!$A$2:$C$18,3,0)</f>
        <v>Europe</v>
      </c>
      <c r="H179" s="5" t="s">
        <v>775</v>
      </c>
      <c r="I179" s="6">
        <v>151</v>
      </c>
      <c r="J179" s="6">
        <v>804</v>
      </c>
      <c r="K179" s="5" t="s">
        <v>775</v>
      </c>
      <c r="L179" s="5" t="s">
        <v>479</v>
      </c>
      <c r="M179" s="6">
        <v>804</v>
      </c>
      <c r="N179" s="5" t="s">
        <v>785</v>
      </c>
      <c r="O179" s="5" t="s">
        <v>230</v>
      </c>
      <c r="S179" s="5" t="s">
        <v>708</v>
      </c>
    </row>
    <row r="180" spans="1:19">
      <c r="A180" s="6">
        <v>1</v>
      </c>
      <c r="B180" s="5" t="s">
        <v>5</v>
      </c>
      <c r="C180" s="5" t="s">
        <v>580</v>
      </c>
      <c r="D180" s="6">
        <v>150</v>
      </c>
      <c r="E180" s="5" t="s">
        <v>551</v>
      </c>
      <c r="F180" s="6">
        <v>154</v>
      </c>
      <c r="G180" s="6" t="str">
        <f>VLOOKUP(F180,UNSD_met_def!$A$2:$C$18,3,0)</f>
        <v>Europe</v>
      </c>
      <c r="H180" s="5" t="s">
        <v>786</v>
      </c>
      <c r="I180" s="6">
        <v>154</v>
      </c>
      <c r="J180" s="6">
        <v>248</v>
      </c>
      <c r="K180" s="5" t="s">
        <v>786</v>
      </c>
      <c r="L180" s="5" t="s">
        <v>787</v>
      </c>
      <c r="M180" s="6">
        <v>248</v>
      </c>
      <c r="N180" s="5" t="s">
        <v>788</v>
      </c>
      <c r="O180" s="5" t="s">
        <v>5</v>
      </c>
      <c r="S180" s="5" t="s">
        <v>708</v>
      </c>
    </row>
    <row r="181" spans="1:19">
      <c r="A181" s="6">
        <v>1</v>
      </c>
      <c r="B181" s="5" t="s">
        <v>82</v>
      </c>
      <c r="C181" s="5" t="s">
        <v>580</v>
      </c>
      <c r="D181" s="6">
        <v>150</v>
      </c>
      <c r="E181" s="5" t="s">
        <v>551</v>
      </c>
      <c r="F181" s="6">
        <v>154</v>
      </c>
      <c r="G181" s="6" t="str">
        <f>VLOOKUP(F181,UNSD_met_def!$A$2:$C$18,3,0)</f>
        <v>Europe</v>
      </c>
      <c r="H181" s="5" t="s">
        <v>786</v>
      </c>
      <c r="I181" s="6">
        <v>154</v>
      </c>
      <c r="J181" s="6">
        <v>831</v>
      </c>
      <c r="K181" s="5" t="s">
        <v>786</v>
      </c>
      <c r="L181" s="5" t="s">
        <v>334</v>
      </c>
      <c r="M181" s="6">
        <v>831</v>
      </c>
      <c r="N181" s="5" t="s">
        <v>789</v>
      </c>
      <c r="O181" s="5" t="s">
        <v>82</v>
      </c>
      <c r="S181" s="5" t="s">
        <v>708</v>
      </c>
    </row>
    <row r="182" spans="1:19">
      <c r="A182" s="6">
        <v>1</v>
      </c>
      <c r="B182" s="5" t="s">
        <v>113</v>
      </c>
      <c r="C182" s="5" t="s">
        <v>580</v>
      </c>
      <c r="D182" s="6">
        <v>150</v>
      </c>
      <c r="E182" s="5" t="s">
        <v>551</v>
      </c>
      <c r="F182" s="6">
        <v>154</v>
      </c>
      <c r="G182" s="6" t="str">
        <f>VLOOKUP(F182,UNSD_met_def!$A$2:$C$18,3,0)</f>
        <v>Europe</v>
      </c>
      <c r="H182" s="5" t="s">
        <v>786</v>
      </c>
      <c r="I182" s="6">
        <v>154</v>
      </c>
      <c r="J182" s="6">
        <v>832</v>
      </c>
      <c r="K182" s="5" t="s">
        <v>786</v>
      </c>
      <c r="L182" s="5" t="s">
        <v>365</v>
      </c>
      <c r="M182" s="6">
        <v>832</v>
      </c>
      <c r="N182" s="5" t="s">
        <v>790</v>
      </c>
      <c r="O182" s="5" t="s">
        <v>113</v>
      </c>
      <c r="S182" s="5" t="s">
        <v>708</v>
      </c>
    </row>
    <row r="183" spans="1:19">
      <c r="A183" s="6">
        <v>1</v>
      </c>
      <c r="C183" s="5" t="s">
        <v>580</v>
      </c>
      <c r="D183" s="6">
        <v>150</v>
      </c>
      <c r="E183" s="5" t="s">
        <v>551</v>
      </c>
      <c r="F183" s="6">
        <v>154</v>
      </c>
      <c r="G183" s="6" t="str">
        <f>VLOOKUP(F183,UNSD_met_def!$A$2:$C$18,3,0)</f>
        <v>Europe</v>
      </c>
      <c r="H183" s="5" t="s">
        <v>786</v>
      </c>
      <c r="I183" s="6">
        <v>154</v>
      </c>
      <c r="J183" s="6">
        <v>680</v>
      </c>
      <c r="K183" s="5" t="s">
        <v>786</v>
      </c>
      <c r="L183" s="5" t="s">
        <v>791</v>
      </c>
      <c r="M183" s="6">
        <v>680</v>
      </c>
      <c r="S183" s="5" t="s">
        <v>708</v>
      </c>
    </row>
    <row r="184" spans="1:19">
      <c r="A184" s="6">
        <v>1</v>
      </c>
      <c r="B184" s="5" t="s">
        <v>63</v>
      </c>
      <c r="C184" s="5" t="s">
        <v>580</v>
      </c>
      <c r="D184" s="6">
        <v>150</v>
      </c>
      <c r="E184" s="5" t="s">
        <v>551</v>
      </c>
      <c r="F184" s="6">
        <v>154</v>
      </c>
      <c r="G184" s="6" t="str">
        <f>VLOOKUP(F184,UNSD_met_def!$A$2:$C$18,3,0)</f>
        <v>Europe</v>
      </c>
      <c r="H184" s="5" t="s">
        <v>786</v>
      </c>
      <c r="I184" s="6">
        <v>154</v>
      </c>
      <c r="J184" s="6">
        <v>208</v>
      </c>
      <c r="K184" s="5" t="s">
        <v>786</v>
      </c>
      <c r="L184" s="5" t="s">
        <v>315</v>
      </c>
      <c r="M184" s="6">
        <v>208</v>
      </c>
      <c r="N184" s="5" t="s">
        <v>792</v>
      </c>
      <c r="O184" s="5" t="s">
        <v>63</v>
      </c>
      <c r="S184" s="5" t="s">
        <v>708</v>
      </c>
    </row>
    <row r="185" spans="1:19">
      <c r="A185" s="6">
        <v>1</v>
      </c>
      <c r="B185" s="5" t="s">
        <v>71</v>
      </c>
      <c r="C185" s="5" t="s">
        <v>580</v>
      </c>
      <c r="D185" s="6">
        <v>150</v>
      </c>
      <c r="E185" s="5" t="s">
        <v>551</v>
      </c>
      <c r="F185" s="6">
        <v>154</v>
      </c>
      <c r="G185" s="6" t="str">
        <f>VLOOKUP(F185,UNSD_met_def!$A$2:$C$18,3,0)</f>
        <v>Europe</v>
      </c>
      <c r="H185" s="5" t="s">
        <v>786</v>
      </c>
      <c r="I185" s="6">
        <v>154</v>
      </c>
      <c r="J185" s="6">
        <v>233</v>
      </c>
      <c r="K185" s="5" t="s">
        <v>786</v>
      </c>
      <c r="L185" s="5" t="s">
        <v>323</v>
      </c>
      <c r="M185" s="6">
        <v>233</v>
      </c>
      <c r="N185" s="5" t="s">
        <v>793</v>
      </c>
      <c r="O185" s="5" t="s">
        <v>71</v>
      </c>
      <c r="S185" s="5" t="s">
        <v>708</v>
      </c>
    </row>
    <row r="186" spans="1:19">
      <c r="A186" s="6">
        <v>1</v>
      </c>
      <c r="B186" s="5" t="s">
        <v>77</v>
      </c>
      <c r="C186" s="5" t="s">
        <v>580</v>
      </c>
      <c r="D186" s="6">
        <v>150</v>
      </c>
      <c r="E186" s="5" t="s">
        <v>551</v>
      </c>
      <c r="F186" s="6">
        <v>154</v>
      </c>
      <c r="G186" s="6" t="str">
        <f>VLOOKUP(F186,UNSD_met_def!$A$2:$C$18,3,0)</f>
        <v>Europe</v>
      </c>
      <c r="H186" s="5" t="s">
        <v>786</v>
      </c>
      <c r="I186" s="6">
        <v>154</v>
      </c>
      <c r="J186" s="6">
        <v>234</v>
      </c>
      <c r="K186" s="5" t="s">
        <v>786</v>
      </c>
      <c r="L186" s="5" t="s">
        <v>329</v>
      </c>
      <c r="M186" s="6">
        <v>234</v>
      </c>
      <c r="N186" s="5" t="s">
        <v>794</v>
      </c>
      <c r="O186" s="5" t="s">
        <v>77</v>
      </c>
      <c r="S186" s="5" t="s">
        <v>708</v>
      </c>
    </row>
    <row r="187" spans="1:19">
      <c r="A187" s="6">
        <v>1</v>
      </c>
      <c r="B187" s="5" t="s">
        <v>73</v>
      </c>
      <c r="C187" s="5" t="s">
        <v>580</v>
      </c>
      <c r="D187" s="6">
        <v>150</v>
      </c>
      <c r="E187" s="5" t="s">
        <v>551</v>
      </c>
      <c r="F187" s="6">
        <v>154</v>
      </c>
      <c r="G187" s="6" t="str">
        <f>VLOOKUP(F187,UNSD_met_def!$A$2:$C$18,3,0)</f>
        <v>Europe</v>
      </c>
      <c r="H187" s="5" t="s">
        <v>786</v>
      </c>
      <c r="I187" s="6">
        <v>154</v>
      </c>
      <c r="J187" s="6">
        <v>246</v>
      </c>
      <c r="K187" s="5" t="s">
        <v>786</v>
      </c>
      <c r="L187" s="5" t="s">
        <v>325</v>
      </c>
      <c r="M187" s="6">
        <v>246</v>
      </c>
      <c r="N187" s="5" t="s">
        <v>795</v>
      </c>
      <c r="O187" s="5" t="s">
        <v>73</v>
      </c>
      <c r="S187" s="5" t="s">
        <v>708</v>
      </c>
    </row>
    <row r="188" spans="1:19">
      <c r="A188" s="6">
        <v>1</v>
      </c>
      <c r="B188" s="5" t="s">
        <v>109</v>
      </c>
      <c r="C188" s="5" t="s">
        <v>580</v>
      </c>
      <c r="D188" s="6">
        <v>150</v>
      </c>
      <c r="E188" s="5" t="s">
        <v>551</v>
      </c>
      <c r="F188" s="6">
        <v>154</v>
      </c>
      <c r="G188" s="6" t="str">
        <f>VLOOKUP(F188,UNSD_met_def!$A$2:$C$18,3,0)</f>
        <v>Europe</v>
      </c>
      <c r="H188" s="5" t="s">
        <v>786</v>
      </c>
      <c r="I188" s="6">
        <v>154</v>
      </c>
      <c r="J188" s="6">
        <v>352</v>
      </c>
      <c r="K188" s="5" t="s">
        <v>786</v>
      </c>
      <c r="L188" s="5" t="s">
        <v>361</v>
      </c>
      <c r="M188" s="6">
        <v>352</v>
      </c>
      <c r="N188" s="5" t="s">
        <v>796</v>
      </c>
      <c r="O188" s="5" t="s">
        <v>109</v>
      </c>
      <c r="S188" s="5" t="s">
        <v>708</v>
      </c>
    </row>
    <row r="189" spans="1:19">
      <c r="A189" s="6">
        <v>1</v>
      </c>
      <c r="B189" s="5" t="s">
        <v>106</v>
      </c>
      <c r="C189" s="5" t="s">
        <v>580</v>
      </c>
      <c r="D189" s="6">
        <v>150</v>
      </c>
      <c r="E189" s="5" t="s">
        <v>551</v>
      </c>
      <c r="F189" s="6">
        <v>154</v>
      </c>
      <c r="G189" s="6" t="str">
        <f>VLOOKUP(F189,UNSD_met_def!$A$2:$C$18,3,0)</f>
        <v>Europe</v>
      </c>
      <c r="H189" s="5" t="s">
        <v>786</v>
      </c>
      <c r="I189" s="6">
        <v>154</v>
      </c>
      <c r="J189" s="6">
        <v>372</v>
      </c>
      <c r="K189" s="5" t="s">
        <v>786</v>
      </c>
      <c r="L189" s="5" t="s">
        <v>358</v>
      </c>
      <c r="M189" s="6">
        <v>372</v>
      </c>
      <c r="N189" s="5" t="s">
        <v>797</v>
      </c>
      <c r="O189" s="5" t="s">
        <v>106</v>
      </c>
      <c r="S189" s="5" t="s">
        <v>708</v>
      </c>
    </row>
    <row r="190" spans="1:19">
      <c r="A190" s="6">
        <v>1</v>
      </c>
      <c r="B190" s="5" t="s">
        <v>103</v>
      </c>
      <c r="C190" s="5" t="s">
        <v>580</v>
      </c>
      <c r="D190" s="6">
        <v>150</v>
      </c>
      <c r="E190" s="5" t="s">
        <v>551</v>
      </c>
      <c r="F190" s="6">
        <v>154</v>
      </c>
      <c r="G190" s="6" t="str">
        <f>VLOOKUP(F190,UNSD_met_def!$A$2:$C$18,3,0)</f>
        <v>Europe</v>
      </c>
      <c r="H190" s="5" t="s">
        <v>786</v>
      </c>
      <c r="I190" s="6">
        <v>154</v>
      </c>
      <c r="J190" s="6">
        <v>833</v>
      </c>
      <c r="K190" s="5" t="s">
        <v>786</v>
      </c>
      <c r="L190" s="5" t="s">
        <v>355</v>
      </c>
      <c r="M190" s="6">
        <v>833</v>
      </c>
      <c r="N190" s="5" t="s">
        <v>798</v>
      </c>
      <c r="O190" s="5" t="s">
        <v>103</v>
      </c>
      <c r="S190" s="5" t="s">
        <v>708</v>
      </c>
    </row>
    <row r="191" spans="1:19">
      <c r="A191" s="6">
        <v>1</v>
      </c>
      <c r="B191" s="5" t="s">
        <v>134</v>
      </c>
      <c r="C191" s="5" t="s">
        <v>580</v>
      </c>
      <c r="D191" s="6">
        <v>150</v>
      </c>
      <c r="E191" s="5" t="s">
        <v>551</v>
      </c>
      <c r="F191" s="6">
        <v>154</v>
      </c>
      <c r="G191" s="6" t="str">
        <f>VLOOKUP(F191,UNSD_met_def!$A$2:$C$18,3,0)</f>
        <v>Europe</v>
      </c>
      <c r="H191" s="5" t="s">
        <v>786</v>
      </c>
      <c r="I191" s="6">
        <v>154</v>
      </c>
      <c r="J191" s="6">
        <v>428</v>
      </c>
      <c r="K191" s="5" t="s">
        <v>786</v>
      </c>
      <c r="L191" s="5" t="s">
        <v>386</v>
      </c>
      <c r="M191" s="6">
        <v>428</v>
      </c>
      <c r="N191" s="5" t="s">
        <v>799</v>
      </c>
      <c r="O191" s="5" t="s">
        <v>134</v>
      </c>
      <c r="S191" s="5" t="s">
        <v>708</v>
      </c>
    </row>
    <row r="192" spans="1:19">
      <c r="A192" s="6">
        <v>1</v>
      </c>
      <c r="B192" s="5" t="s">
        <v>132</v>
      </c>
      <c r="C192" s="5" t="s">
        <v>580</v>
      </c>
      <c r="D192" s="6">
        <v>150</v>
      </c>
      <c r="E192" s="5" t="s">
        <v>551</v>
      </c>
      <c r="F192" s="6">
        <v>154</v>
      </c>
      <c r="G192" s="6" t="str">
        <f>VLOOKUP(F192,UNSD_met_def!$A$2:$C$18,3,0)</f>
        <v>Europe</v>
      </c>
      <c r="H192" s="5" t="s">
        <v>786</v>
      </c>
      <c r="I192" s="6">
        <v>154</v>
      </c>
      <c r="J192" s="6">
        <v>440</v>
      </c>
      <c r="K192" s="5" t="s">
        <v>786</v>
      </c>
      <c r="L192" s="5" t="s">
        <v>384</v>
      </c>
      <c r="M192" s="6">
        <v>440</v>
      </c>
      <c r="N192" s="5" t="s">
        <v>800</v>
      </c>
      <c r="O192" s="5" t="s">
        <v>132</v>
      </c>
      <c r="S192" s="5" t="s">
        <v>708</v>
      </c>
    </row>
    <row r="193" spans="1:19">
      <c r="A193" s="6">
        <v>1</v>
      </c>
      <c r="B193" s="5" t="s">
        <v>166</v>
      </c>
      <c r="C193" s="5" t="s">
        <v>580</v>
      </c>
      <c r="D193" s="6">
        <v>150</v>
      </c>
      <c r="E193" s="5" t="s">
        <v>551</v>
      </c>
      <c r="F193" s="6">
        <v>154</v>
      </c>
      <c r="G193" s="6" t="str">
        <f>VLOOKUP(F193,UNSD_met_def!$A$2:$C$18,3,0)</f>
        <v>Europe</v>
      </c>
      <c r="H193" s="5" t="s">
        <v>786</v>
      </c>
      <c r="I193" s="6">
        <v>154</v>
      </c>
      <c r="J193" s="6">
        <v>578</v>
      </c>
      <c r="K193" s="5" t="s">
        <v>786</v>
      </c>
      <c r="L193" s="5" t="s">
        <v>417</v>
      </c>
      <c r="M193" s="6">
        <v>578</v>
      </c>
      <c r="N193" s="5" t="s">
        <v>801</v>
      </c>
      <c r="O193" s="5" t="s">
        <v>166</v>
      </c>
      <c r="S193" s="5" t="s">
        <v>708</v>
      </c>
    </row>
    <row r="194" spans="1:19">
      <c r="A194" s="6">
        <v>1</v>
      </c>
      <c r="B194" s="5" t="s">
        <v>196</v>
      </c>
      <c r="C194" s="5" t="s">
        <v>580</v>
      </c>
      <c r="D194" s="6">
        <v>150</v>
      </c>
      <c r="E194" s="5" t="s">
        <v>551</v>
      </c>
      <c r="F194" s="6">
        <v>154</v>
      </c>
      <c r="G194" s="6" t="str">
        <f>VLOOKUP(F194,UNSD_met_def!$A$2:$C$18,3,0)</f>
        <v>Europe</v>
      </c>
      <c r="H194" s="5" t="s">
        <v>786</v>
      </c>
      <c r="I194" s="6">
        <v>154</v>
      </c>
      <c r="J194" s="6">
        <v>744</v>
      </c>
      <c r="K194" s="5" t="s">
        <v>786</v>
      </c>
      <c r="L194" s="5" t="s">
        <v>802</v>
      </c>
      <c r="M194" s="6">
        <v>744</v>
      </c>
      <c r="N194" s="5" t="s">
        <v>803</v>
      </c>
      <c r="O194" s="5" t="s">
        <v>196</v>
      </c>
      <c r="S194" s="5" t="s">
        <v>708</v>
      </c>
    </row>
    <row r="195" spans="1:19">
      <c r="A195" s="6">
        <v>1</v>
      </c>
      <c r="B195" s="5" t="s">
        <v>209</v>
      </c>
      <c r="C195" s="5" t="s">
        <v>580</v>
      </c>
      <c r="D195" s="6">
        <v>150</v>
      </c>
      <c r="E195" s="5" t="s">
        <v>551</v>
      </c>
      <c r="F195" s="6">
        <v>154</v>
      </c>
      <c r="G195" s="6" t="str">
        <f>VLOOKUP(F195,UNSD_met_def!$A$2:$C$18,3,0)</f>
        <v>Europe</v>
      </c>
      <c r="H195" s="5" t="s">
        <v>786</v>
      </c>
      <c r="I195" s="6">
        <v>154</v>
      </c>
      <c r="J195" s="6">
        <v>752</v>
      </c>
      <c r="K195" s="5" t="s">
        <v>786</v>
      </c>
      <c r="L195" s="5" t="s">
        <v>458</v>
      </c>
      <c r="M195" s="6">
        <v>752</v>
      </c>
      <c r="N195" s="5" t="s">
        <v>804</v>
      </c>
      <c r="O195" s="5" t="s">
        <v>209</v>
      </c>
      <c r="S195" s="5" t="s">
        <v>708</v>
      </c>
    </row>
    <row r="196" spans="1:19">
      <c r="A196" s="6">
        <v>1</v>
      </c>
      <c r="B196" s="5" t="s">
        <v>80</v>
      </c>
      <c r="C196" s="5" t="s">
        <v>580</v>
      </c>
      <c r="D196" s="6">
        <v>150</v>
      </c>
      <c r="E196" s="5" t="s">
        <v>551</v>
      </c>
      <c r="F196" s="6">
        <v>154</v>
      </c>
      <c r="G196" s="6" t="str">
        <f>VLOOKUP(F196,UNSD_met_def!$A$2:$C$18,3,0)</f>
        <v>Europe</v>
      </c>
      <c r="H196" s="5" t="s">
        <v>786</v>
      </c>
      <c r="I196" s="6">
        <v>154</v>
      </c>
      <c r="J196" s="6">
        <v>826</v>
      </c>
      <c r="K196" s="5" t="s">
        <v>786</v>
      </c>
      <c r="L196" s="5" t="s">
        <v>805</v>
      </c>
      <c r="M196" s="6">
        <v>826</v>
      </c>
      <c r="N196" s="5" t="s">
        <v>806</v>
      </c>
      <c r="O196" s="5" t="s">
        <v>80</v>
      </c>
      <c r="S196" s="5" t="s">
        <v>708</v>
      </c>
    </row>
    <row r="197" spans="1:19">
      <c r="A197" s="6">
        <v>1</v>
      </c>
      <c r="B197" s="5" t="s">
        <v>6</v>
      </c>
      <c r="C197" s="5" t="s">
        <v>580</v>
      </c>
      <c r="D197" s="6">
        <v>150</v>
      </c>
      <c r="E197" s="5" t="s">
        <v>551</v>
      </c>
      <c r="F197" s="6">
        <v>39</v>
      </c>
      <c r="G197" s="6" t="str">
        <f>VLOOKUP(F197,UNSD_met_def!$A$2:$C$18,3,0)</f>
        <v>Europe</v>
      </c>
      <c r="H197" s="5" t="s">
        <v>807</v>
      </c>
      <c r="I197" s="6">
        <v>39</v>
      </c>
      <c r="J197" s="6">
        <v>8</v>
      </c>
      <c r="K197" s="5" t="s">
        <v>807</v>
      </c>
      <c r="L197" s="5" t="s">
        <v>261</v>
      </c>
      <c r="M197" s="6">
        <v>8</v>
      </c>
      <c r="N197" s="5" t="s">
        <v>808</v>
      </c>
      <c r="O197" s="5" t="s">
        <v>6</v>
      </c>
      <c r="S197" s="5" t="s">
        <v>708</v>
      </c>
    </row>
    <row r="198" spans="1:19">
      <c r="A198" s="6">
        <v>1</v>
      </c>
      <c r="B198" s="5" t="s">
        <v>7</v>
      </c>
      <c r="C198" s="5" t="s">
        <v>580</v>
      </c>
      <c r="D198" s="6">
        <v>150</v>
      </c>
      <c r="E198" s="5" t="s">
        <v>551</v>
      </c>
      <c r="F198" s="6">
        <v>39</v>
      </c>
      <c r="G198" s="6" t="str">
        <f>VLOOKUP(F198,UNSD_met_def!$A$2:$C$18,3,0)</f>
        <v>Europe</v>
      </c>
      <c r="H198" s="5" t="s">
        <v>807</v>
      </c>
      <c r="I198" s="6">
        <v>39</v>
      </c>
      <c r="J198" s="6">
        <v>20</v>
      </c>
      <c r="K198" s="5" t="s">
        <v>807</v>
      </c>
      <c r="L198" s="5" t="s">
        <v>262</v>
      </c>
      <c r="M198" s="6">
        <v>20</v>
      </c>
      <c r="N198" s="5" t="s">
        <v>809</v>
      </c>
      <c r="O198" s="5" t="s">
        <v>7</v>
      </c>
      <c r="S198" s="5" t="s">
        <v>708</v>
      </c>
    </row>
    <row r="199" spans="1:19">
      <c r="A199" s="6">
        <v>1</v>
      </c>
      <c r="B199" s="5" t="s">
        <v>27</v>
      </c>
      <c r="C199" s="5" t="s">
        <v>580</v>
      </c>
      <c r="D199" s="6">
        <v>150</v>
      </c>
      <c r="E199" s="5" t="s">
        <v>551</v>
      </c>
      <c r="F199" s="6">
        <v>39</v>
      </c>
      <c r="G199" s="6" t="str">
        <f>VLOOKUP(F199,UNSD_met_def!$A$2:$C$18,3,0)</f>
        <v>Europe</v>
      </c>
      <c r="H199" s="5" t="s">
        <v>807</v>
      </c>
      <c r="I199" s="6">
        <v>39</v>
      </c>
      <c r="J199" s="6">
        <v>70</v>
      </c>
      <c r="K199" s="5" t="s">
        <v>807</v>
      </c>
      <c r="L199" s="5" t="s">
        <v>282</v>
      </c>
      <c r="M199" s="6">
        <v>70</v>
      </c>
      <c r="N199" s="5" t="s">
        <v>810</v>
      </c>
      <c r="O199" s="5" t="s">
        <v>27</v>
      </c>
      <c r="S199" s="5" t="s">
        <v>708</v>
      </c>
    </row>
    <row r="200" spans="1:19">
      <c r="A200" s="6">
        <v>1</v>
      </c>
      <c r="B200" s="5" t="s">
        <v>99</v>
      </c>
      <c r="C200" s="5" t="s">
        <v>580</v>
      </c>
      <c r="D200" s="6">
        <v>150</v>
      </c>
      <c r="E200" s="5" t="s">
        <v>551</v>
      </c>
      <c r="F200" s="6">
        <v>39</v>
      </c>
      <c r="G200" s="6" t="str">
        <f>VLOOKUP(F200,UNSD_met_def!$A$2:$C$18,3,0)</f>
        <v>Europe</v>
      </c>
      <c r="H200" s="5" t="s">
        <v>807</v>
      </c>
      <c r="I200" s="6">
        <v>39</v>
      </c>
      <c r="J200" s="6">
        <v>191</v>
      </c>
      <c r="K200" s="5" t="s">
        <v>807</v>
      </c>
      <c r="L200" s="5" t="s">
        <v>351</v>
      </c>
      <c r="M200" s="6">
        <v>191</v>
      </c>
      <c r="N200" s="5" t="s">
        <v>811</v>
      </c>
      <c r="O200" s="5" t="s">
        <v>99</v>
      </c>
      <c r="S200" s="5" t="s">
        <v>708</v>
      </c>
    </row>
    <row r="201" spans="1:19">
      <c r="A201" s="6">
        <v>1</v>
      </c>
      <c r="B201" s="5" t="s">
        <v>84</v>
      </c>
      <c r="C201" s="5" t="s">
        <v>580</v>
      </c>
      <c r="D201" s="6">
        <v>150</v>
      </c>
      <c r="E201" s="5" t="s">
        <v>551</v>
      </c>
      <c r="F201" s="6">
        <v>39</v>
      </c>
      <c r="G201" s="6" t="str">
        <f>VLOOKUP(F201,UNSD_met_def!$A$2:$C$18,3,0)</f>
        <v>Europe</v>
      </c>
      <c r="H201" s="5" t="s">
        <v>807</v>
      </c>
      <c r="I201" s="6">
        <v>39</v>
      </c>
      <c r="J201" s="6">
        <v>292</v>
      </c>
      <c r="K201" s="5" t="s">
        <v>807</v>
      </c>
      <c r="L201" s="5" t="s">
        <v>336</v>
      </c>
      <c r="M201" s="6">
        <v>292</v>
      </c>
      <c r="N201" s="5" t="s">
        <v>812</v>
      </c>
      <c r="O201" s="5" t="s">
        <v>84</v>
      </c>
      <c r="S201" s="5" t="s">
        <v>708</v>
      </c>
    </row>
    <row r="202" spans="1:19">
      <c r="A202" s="6">
        <v>1</v>
      </c>
      <c r="B202" s="5" t="s">
        <v>90</v>
      </c>
      <c r="C202" s="5" t="s">
        <v>580</v>
      </c>
      <c r="D202" s="6">
        <v>150</v>
      </c>
      <c r="E202" s="5" t="s">
        <v>551</v>
      </c>
      <c r="F202" s="6">
        <v>39</v>
      </c>
      <c r="G202" s="6" t="str">
        <f>VLOOKUP(F202,UNSD_met_def!$A$2:$C$18,3,0)</f>
        <v>Europe</v>
      </c>
      <c r="H202" s="5" t="s">
        <v>807</v>
      </c>
      <c r="I202" s="6">
        <v>39</v>
      </c>
      <c r="J202" s="6">
        <v>300</v>
      </c>
      <c r="K202" s="5" t="s">
        <v>807</v>
      </c>
      <c r="L202" s="5" t="s">
        <v>342</v>
      </c>
      <c r="M202" s="6">
        <v>300</v>
      </c>
      <c r="N202" s="5" t="s">
        <v>813</v>
      </c>
      <c r="O202" s="5" t="s">
        <v>90</v>
      </c>
      <c r="S202" s="5" t="s">
        <v>708</v>
      </c>
    </row>
    <row r="203" spans="1:19">
      <c r="A203" s="6">
        <v>1</v>
      </c>
      <c r="B203" s="5" t="s">
        <v>235</v>
      </c>
      <c r="C203" s="5" t="s">
        <v>580</v>
      </c>
      <c r="D203" s="6">
        <v>150</v>
      </c>
      <c r="E203" s="5" t="s">
        <v>551</v>
      </c>
      <c r="F203" s="6">
        <v>39</v>
      </c>
      <c r="G203" s="6" t="str">
        <f>VLOOKUP(F203,UNSD_met_def!$A$2:$C$18,3,0)</f>
        <v>Europe</v>
      </c>
      <c r="H203" s="5" t="s">
        <v>807</v>
      </c>
      <c r="I203" s="6">
        <v>39</v>
      </c>
      <c r="J203" s="6">
        <v>336</v>
      </c>
      <c r="K203" s="5" t="s">
        <v>807</v>
      </c>
      <c r="L203" s="5" t="s">
        <v>538</v>
      </c>
      <c r="M203" s="6">
        <v>336</v>
      </c>
      <c r="N203" s="5" t="s">
        <v>814</v>
      </c>
      <c r="O203" s="5" t="s">
        <v>235</v>
      </c>
      <c r="S203" s="5" t="s">
        <v>708</v>
      </c>
    </row>
    <row r="204" spans="1:19">
      <c r="A204" s="6">
        <v>1</v>
      </c>
      <c r="B204" s="5" t="s">
        <v>111</v>
      </c>
      <c r="C204" s="5" t="s">
        <v>580</v>
      </c>
      <c r="D204" s="6">
        <v>150</v>
      </c>
      <c r="E204" s="5" t="s">
        <v>551</v>
      </c>
      <c r="F204" s="6">
        <v>39</v>
      </c>
      <c r="G204" s="6" t="str">
        <f>VLOOKUP(F204,UNSD_met_def!$A$2:$C$18,3,0)</f>
        <v>Europe</v>
      </c>
      <c r="H204" s="5" t="s">
        <v>807</v>
      </c>
      <c r="I204" s="6">
        <v>39</v>
      </c>
      <c r="J204" s="6">
        <v>380</v>
      </c>
      <c r="K204" s="5" t="s">
        <v>807</v>
      </c>
      <c r="L204" s="5" t="s">
        <v>363</v>
      </c>
      <c r="M204" s="6">
        <v>380</v>
      </c>
      <c r="N204" s="5" t="s">
        <v>815</v>
      </c>
      <c r="O204" s="5" t="s">
        <v>111</v>
      </c>
      <c r="S204" s="5" t="s">
        <v>708</v>
      </c>
    </row>
    <row r="205" spans="1:19">
      <c r="A205" s="6">
        <v>1</v>
      </c>
      <c r="B205" s="5" t="s">
        <v>145</v>
      </c>
      <c r="C205" s="5" t="s">
        <v>580</v>
      </c>
      <c r="D205" s="6">
        <v>150</v>
      </c>
      <c r="E205" s="5" t="s">
        <v>551</v>
      </c>
      <c r="F205" s="6">
        <v>39</v>
      </c>
      <c r="G205" s="6" t="str">
        <f>VLOOKUP(F205,UNSD_met_def!$A$2:$C$18,3,0)</f>
        <v>Europe</v>
      </c>
      <c r="H205" s="5" t="s">
        <v>807</v>
      </c>
      <c r="I205" s="6">
        <v>39</v>
      </c>
      <c r="J205" s="6">
        <v>470</v>
      </c>
      <c r="K205" s="5" t="s">
        <v>807</v>
      </c>
      <c r="L205" s="5" t="s">
        <v>396</v>
      </c>
      <c r="M205" s="6">
        <v>470</v>
      </c>
      <c r="N205" s="5" t="s">
        <v>816</v>
      </c>
      <c r="O205" s="5" t="s">
        <v>145</v>
      </c>
      <c r="S205" s="5" t="s">
        <v>708</v>
      </c>
    </row>
    <row r="206" spans="1:19">
      <c r="A206" s="6">
        <v>1</v>
      </c>
      <c r="B206" s="5" t="s">
        <v>147</v>
      </c>
      <c r="C206" s="5" t="s">
        <v>580</v>
      </c>
      <c r="D206" s="6">
        <v>150</v>
      </c>
      <c r="E206" s="5" t="s">
        <v>551</v>
      </c>
      <c r="F206" s="6">
        <v>39</v>
      </c>
      <c r="G206" s="6" t="str">
        <f>VLOOKUP(F206,UNSD_met_def!$A$2:$C$18,3,0)</f>
        <v>Europe</v>
      </c>
      <c r="H206" s="5" t="s">
        <v>807</v>
      </c>
      <c r="I206" s="6">
        <v>39</v>
      </c>
      <c r="J206" s="6">
        <v>499</v>
      </c>
      <c r="K206" s="5" t="s">
        <v>807</v>
      </c>
      <c r="L206" s="5" t="s">
        <v>398</v>
      </c>
      <c r="M206" s="6">
        <v>499</v>
      </c>
      <c r="N206" s="5" t="s">
        <v>817</v>
      </c>
      <c r="O206" s="5" t="s">
        <v>147</v>
      </c>
      <c r="S206" s="5" t="s">
        <v>708</v>
      </c>
    </row>
    <row r="207" spans="1:19">
      <c r="A207" s="6">
        <v>1</v>
      </c>
      <c r="B207" s="5" t="s">
        <v>143</v>
      </c>
      <c r="C207" s="5" t="s">
        <v>580</v>
      </c>
      <c r="D207" s="6">
        <v>150</v>
      </c>
      <c r="E207" s="5" t="s">
        <v>551</v>
      </c>
      <c r="F207" s="6">
        <v>39</v>
      </c>
      <c r="G207" s="6" t="str">
        <f>VLOOKUP(F207,UNSD_met_def!$A$2:$C$18,3,0)</f>
        <v>Europe</v>
      </c>
      <c r="H207" s="5" t="s">
        <v>807</v>
      </c>
      <c r="I207" s="6">
        <v>39</v>
      </c>
      <c r="J207" s="6">
        <v>807</v>
      </c>
      <c r="K207" s="5" t="s">
        <v>807</v>
      </c>
      <c r="L207" s="5" t="s">
        <v>394</v>
      </c>
      <c r="M207" s="6">
        <v>807</v>
      </c>
      <c r="N207" s="5" t="s">
        <v>818</v>
      </c>
      <c r="O207" s="5" t="s">
        <v>143</v>
      </c>
      <c r="Q207" s="5" t="s">
        <v>589</v>
      </c>
      <c r="S207" s="5" t="s">
        <v>708</v>
      </c>
    </row>
    <row r="208" spans="1:19">
      <c r="A208" s="6">
        <v>1</v>
      </c>
      <c r="B208" s="5" t="s">
        <v>181</v>
      </c>
      <c r="C208" s="5" t="s">
        <v>580</v>
      </c>
      <c r="D208" s="6">
        <v>150</v>
      </c>
      <c r="E208" s="5" t="s">
        <v>551</v>
      </c>
      <c r="F208" s="6">
        <v>39</v>
      </c>
      <c r="G208" s="6" t="str">
        <f>VLOOKUP(F208,UNSD_met_def!$A$2:$C$18,3,0)</f>
        <v>Europe</v>
      </c>
      <c r="H208" s="5" t="s">
        <v>807</v>
      </c>
      <c r="I208" s="6">
        <v>39</v>
      </c>
      <c r="J208" s="6">
        <v>620</v>
      </c>
      <c r="K208" s="5" t="s">
        <v>807</v>
      </c>
      <c r="L208" s="5" t="s">
        <v>432</v>
      </c>
      <c r="M208" s="6">
        <v>620</v>
      </c>
      <c r="N208" s="5" t="s">
        <v>819</v>
      </c>
      <c r="O208" s="5" t="s">
        <v>181</v>
      </c>
      <c r="S208" s="5" t="s">
        <v>708</v>
      </c>
    </row>
    <row r="209" spans="1:19">
      <c r="A209" s="6">
        <v>1</v>
      </c>
      <c r="B209" s="5" t="s">
        <v>200</v>
      </c>
      <c r="C209" s="5" t="s">
        <v>580</v>
      </c>
      <c r="D209" s="6">
        <v>150</v>
      </c>
      <c r="E209" s="5" t="s">
        <v>551</v>
      </c>
      <c r="F209" s="6">
        <v>39</v>
      </c>
      <c r="G209" s="6" t="str">
        <f>VLOOKUP(F209,UNSD_met_def!$A$2:$C$18,3,0)</f>
        <v>Europe</v>
      </c>
      <c r="H209" s="5" t="s">
        <v>807</v>
      </c>
      <c r="I209" s="6">
        <v>39</v>
      </c>
      <c r="J209" s="6">
        <v>674</v>
      </c>
      <c r="K209" s="5" t="s">
        <v>807</v>
      </c>
      <c r="L209" s="5" t="s">
        <v>450</v>
      </c>
      <c r="M209" s="6">
        <v>674</v>
      </c>
      <c r="N209" s="5" t="s">
        <v>820</v>
      </c>
      <c r="O209" s="5" t="s">
        <v>200</v>
      </c>
      <c r="S209" s="5" t="s">
        <v>708</v>
      </c>
    </row>
    <row r="210" spans="1:19">
      <c r="A210" s="6">
        <v>1</v>
      </c>
      <c r="B210" s="5" t="s">
        <v>203</v>
      </c>
      <c r="C210" s="5" t="s">
        <v>580</v>
      </c>
      <c r="D210" s="6">
        <v>150</v>
      </c>
      <c r="E210" s="5" t="s">
        <v>551</v>
      </c>
      <c r="F210" s="6">
        <v>39</v>
      </c>
      <c r="G210" s="6" t="str">
        <f>VLOOKUP(F210,UNSD_met_def!$A$2:$C$18,3,0)</f>
        <v>Europe</v>
      </c>
      <c r="H210" s="5" t="s">
        <v>807</v>
      </c>
      <c r="I210" s="6">
        <v>39</v>
      </c>
      <c r="J210" s="6">
        <v>688</v>
      </c>
      <c r="K210" s="5" t="s">
        <v>807</v>
      </c>
      <c r="L210" s="5" t="s">
        <v>453</v>
      </c>
      <c r="M210" s="6">
        <v>688</v>
      </c>
      <c r="N210" s="5" t="s">
        <v>821</v>
      </c>
      <c r="O210" s="5" t="s">
        <v>203</v>
      </c>
      <c r="S210" s="5" t="s">
        <v>708</v>
      </c>
    </row>
    <row r="211" spans="1:19">
      <c r="A211" s="6">
        <v>1</v>
      </c>
      <c r="B211" s="5" t="s">
        <v>208</v>
      </c>
      <c r="C211" s="5" t="s">
        <v>580</v>
      </c>
      <c r="D211" s="6">
        <v>150</v>
      </c>
      <c r="E211" s="5" t="s">
        <v>551</v>
      </c>
      <c r="F211" s="6">
        <v>39</v>
      </c>
      <c r="G211" s="6" t="str">
        <f>VLOOKUP(F211,UNSD_met_def!$A$2:$C$18,3,0)</f>
        <v>Europe</v>
      </c>
      <c r="H211" s="5" t="s">
        <v>807</v>
      </c>
      <c r="I211" s="6">
        <v>39</v>
      </c>
      <c r="J211" s="6">
        <v>705</v>
      </c>
      <c r="K211" s="5" t="s">
        <v>807</v>
      </c>
      <c r="L211" s="5" t="s">
        <v>457</v>
      </c>
      <c r="M211" s="6">
        <v>705</v>
      </c>
      <c r="N211" s="5" t="s">
        <v>822</v>
      </c>
      <c r="O211" s="5" t="s">
        <v>208</v>
      </c>
      <c r="S211" s="5" t="s">
        <v>708</v>
      </c>
    </row>
    <row r="212" spans="1:19">
      <c r="A212" s="6">
        <v>1</v>
      </c>
      <c r="B212" s="5" t="s">
        <v>70</v>
      </c>
      <c r="C212" s="5" t="s">
        <v>580</v>
      </c>
      <c r="D212" s="6">
        <v>150</v>
      </c>
      <c r="E212" s="5" t="s">
        <v>551</v>
      </c>
      <c r="F212" s="6">
        <v>39</v>
      </c>
      <c r="G212" s="6" t="str">
        <f>VLOOKUP(F212,UNSD_met_def!$A$2:$C$18,3,0)</f>
        <v>Europe</v>
      </c>
      <c r="H212" s="5" t="s">
        <v>807</v>
      </c>
      <c r="I212" s="6">
        <v>39</v>
      </c>
      <c r="J212" s="6">
        <v>724</v>
      </c>
      <c r="K212" s="5" t="s">
        <v>807</v>
      </c>
      <c r="L212" s="5" t="s">
        <v>322</v>
      </c>
      <c r="M212" s="6">
        <v>724</v>
      </c>
      <c r="N212" s="5" t="s">
        <v>823</v>
      </c>
      <c r="O212" s="5" t="s">
        <v>70</v>
      </c>
      <c r="S212" s="5" t="s">
        <v>708</v>
      </c>
    </row>
    <row r="213" spans="1:19">
      <c r="A213" s="6">
        <v>1</v>
      </c>
      <c r="B213" s="5" t="s">
        <v>16</v>
      </c>
      <c r="C213" s="5" t="s">
        <v>580</v>
      </c>
      <c r="D213" s="6">
        <v>150</v>
      </c>
      <c r="E213" s="5" t="s">
        <v>551</v>
      </c>
      <c r="F213" s="6">
        <v>155</v>
      </c>
      <c r="G213" s="6" t="str">
        <f>VLOOKUP(F213,UNSD_met_def!$A$2:$C$18,3,0)</f>
        <v>Europe</v>
      </c>
      <c r="H213" s="5" t="s">
        <v>824</v>
      </c>
      <c r="I213" s="6">
        <v>155</v>
      </c>
      <c r="J213" s="6">
        <v>40</v>
      </c>
      <c r="K213" s="5" t="s">
        <v>824</v>
      </c>
      <c r="L213" s="5" t="s">
        <v>271</v>
      </c>
      <c r="M213" s="6">
        <v>40</v>
      </c>
      <c r="N213" s="5" t="s">
        <v>825</v>
      </c>
      <c r="O213" s="5" t="s">
        <v>16</v>
      </c>
      <c r="S213" s="5" t="s">
        <v>708</v>
      </c>
    </row>
    <row r="214" spans="1:19">
      <c r="A214" s="6">
        <v>1</v>
      </c>
      <c r="B214" s="5" t="s">
        <v>19</v>
      </c>
      <c r="C214" s="5" t="s">
        <v>580</v>
      </c>
      <c r="D214" s="6">
        <v>150</v>
      </c>
      <c r="E214" s="5" t="s">
        <v>551</v>
      </c>
      <c r="F214" s="6">
        <v>155</v>
      </c>
      <c r="G214" s="6" t="str">
        <f>VLOOKUP(F214,UNSD_met_def!$A$2:$C$18,3,0)</f>
        <v>Europe</v>
      </c>
      <c r="H214" s="5" t="s">
        <v>824</v>
      </c>
      <c r="I214" s="6">
        <v>155</v>
      </c>
      <c r="J214" s="6">
        <v>56</v>
      </c>
      <c r="K214" s="5" t="s">
        <v>824</v>
      </c>
      <c r="L214" s="5" t="s">
        <v>274</v>
      </c>
      <c r="M214" s="6">
        <v>56</v>
      </c>
      <c r="N214" s="5" t="s">
        <v>826</v>
      </c>
      <c r="O214" s="5" t="s">
        <v>19</v>
      </c>
      <c r="S214" s="5" t="s">
        <v>708</v>
      </c>
    </row>
    <row r="215" spans="1:19">
      <c r="A215" s="6">
        <v>1</v>
      </c>
      <c r="B215" s="5" t="s">
        <v>76</v>
      </c>
      <c r="C215" s="5" t="s">
        <v>580</v>
      </c>
      <c r="D215" s="6">
        <v>150</v>
      </c>
      <c r="E215" s="5" t="s">
        <v>551</v>
      </c>
      <c r="F215" s="6">
        <v>155</v>
      </c>
      <c r="G215" s="6" t="str">
        <f>VLOOKUP(F215,UNSD_met_def!$A$2:$C$18,3,0)</f>
        <v>Europe</v>
      </c>
      <c r="H215" s="5" t="s">
        <v>824</v>
      </c>
      <c r="I215" s="6">
        <v>155</v>
      </c>
      <c r="J215" s="6">
        <v>250</v>
      </c>
      <c r="K215" s="5" t="s">
        <v>824</v>
      </c>
      <c r="L215" s="5" t="s">
        <v>328</v>
      </c>
      <c r="M215" s="6">
        <v>250</v>
      </c>
      <c r="N215" s="5" t="s">
        <v>827</v>
      </c>
      <c r="O215" s="5" t="s">
        <v>76</v>
      </c>
      <c r="S215" s="5" t="s">
        <v>708</v>
      </c>
    </row>
    <row r="216" spans="1:19">
      <c r="A216" s="6">
        <v>1</v>
      </c>
      <c r="B216" s="5" t="s">
        <v>60</v>
      </c>
      <c r="C216" s="5" t="s">
        <v>580</v>
      </c>
      <c r="D216" s="6">
        <v>150</v>
      </c>
      <c r="E216" s="5" t="s">
        <v>551</v>
      </c>
      <c r="F216" s="6">
        <v>155</v>
      </c>
      <c r="G216" s="6" t="str">
        <f>VLOOKUP(F216,UNSD_met_def!$A$2:$C$18,3,0)</f>
        <v>Europe</v>
      </c>
      <c r="H216" s="5" t="s">
        <v>824</v>
      </c>
      <c r="I216" s="6">
        <v>155</v>
      </c>
      <c r="J216" s="6">
        <v>276</v>
      </c>
      <c r="K216" s="5" t="s">
        <v>824</v>
      </c>
      <c r="L216" s="5" t="s">
        <v>312</v>
      </c>
      <c r="M216" s="6">
        <v>276</v>
      </c>
      <c r="N216" s="5" t="s">
        <v>828</v>
      </c>
      <c r="O216" s="5" t="s">
        <v>60</v>
      </c>
      <c r="S216" s="5" t="s">
        <v>708</v>
      </c>
    </row>
    <row r="217" spans="1:19">
      <c r="A217" s="6">
        <v>1</v>
      </c>
      <c r="B217" s="5" t="s">
        <v>129</v>
      </c>
      <c r="C217" s="5" t="s">
        <v>580</v>
      </c>
      <c r="D217" s="6">
        <v>150</v>
      </c>
      <c r="E217" s="5" t="s">
        <v>551</v>
      </c>
      <c r="F217" s="6">
        <v>155</v>
      </c>
      <c r="G217" s="6" t="str">
        <f>VLOOKUP(F217,UNSD_met_def!$A$2:$C$18,3,0)</f>
        <v>Europe</v>
      </c>
      <c r="H217" s="5" t="s">
        <v>824</v>
      </c>
      <c r="I217" s="6">
        <v>155</v>
      </c>
      <c r="J217" s="6">
        <v>438</v>
      </c>
      <c r="K217" s="5" t="s">
        <v>824</v>
      </c>
      <c r="L217" s="5" t="s">
        <v>381</v>
      </c>
      <c r="M217" s="6">
        <v>438</v>
      </c>
      <c r="N217" s="5" t="s">
        <v>829</v>
      </c>
      <c r="O217" s="5" t="s">
        <v>129</v>
      </c>
      <c r="S217" s="5" t="s">
        <v>708</v>
      </c>
    </row>
    <row r="218" spans="1:19">
      <c r="A218" s="6">
        <v>1</v>
      </c>
      <c r="B218" s="5" t="s">
        <v>133</v>
      </c>
      <c r="C218" s="5" t="s">
        <v>580</v>
      </c>
      <c r="D218" s="6">
        <v>150</v>
      </c>
      <c r="E218" s="5" t="s">
        <v>551</v>
      </c>
      <c r="F218" s="6">
        <v>155</v>
      </c>
      <c r="G218" s="6" t="str">
        <f>VLOOKUP(F218,UNSD_met_def!$A$2:$C$18,3,0)</f>
        <v>Europe</v>
      </c>
      <c r="H218" s="5" t="s">
        <v>824</v>
      </c>
      <c r="I218" s="6">
        <v>155</v>
      </c>
      <c r="J218" s="6">
        <v>442</v>
      </c>
      <c r="K218" s="5" t="s">
        <v>824</v>
      </c>
      <c r="L218" s="5" t="s">
        <v>385</v>
      </c>
      <c r="M218" s="6">
        <v>442</v>
      </c>
      <c r="N218" s="5" t="s">
        <v>830</v>
      </c>
      <c r="O218" s="5" t="s">
        <v>133</v>
      </c>
      <c r="S218" s="5" t="s">
        <v>708</v>
      </c>
    </row>
    <row r="219" spans="1:19">
      <c r="A219" s="6">
        <v>1</v>
      </c>
      <c r="B219" s="5" t="s">
        <v>137</v>
      </c>
      <c r="C219" s="5" t="s">
        <v>580</v>
      </c>
      <c r="D219" s="6">
        <v>150</v>
      </c>
      <c r="E219" s="5" t="s">
        <v>551</v>
      </c>
      <c r="F219" s="6">
        <v>155</v>
      </c>
      <c r="G219" s="6" t="str">
        <f>VLOOKUP(F219,UNSD_met_def!$A$2:$C$18,3,0)</f>
        <v>Europe</v>
      </c>
      <c r="H219" s="5" t="s">
        <v>824</v>
      </c>
      <c r="I219" s="6">
        <v>155</v>
      </c>
      <c r="J219" s="6">
        <v>492</v>
      </c>
      <c r="K219" s="5" t="s">
        <v>824</v>
      </c>
      <c r="L219" s="5" t="s">
        <v>389</v>
      </c>
      <c r="M219" s="6">
        <v>492</v>
      </c>
      <c r="N219" s="5" t="s">
        <v>831</v>
      </c>
      <c r="O219" s="5" t="s">
        <v>137</v>
      </c>
      <c r="S219" s="5" t="s">
        <v>708</v>
      </c>
    </row>
    <row r="220" spans="1:19">
      <c r="A220" s="6">
        <v>1</v>
      </c>
      <c r="B220" s="5" t="s">
        <v>165</v>
      </c>
      <c r="C220" s="5" t="s">
        <v>580</v>
      </c>
      <c r="D220" s="6">
        <v>150</v>
      </c>
      <c r="E220" s="5" t="s">
        <v>551</v>
      </c>
      <c r="F220" s="6">
        <v>155</v>
      </c>
      <c r="G220" s="6" t="str">
        <f>VLOOKUP(F220,UNSD_met_def!$A$2:$C$18,3,0)</f>
        <v>Europe</v>
      </c>
      <c r="H220" s="5" t="s">
        <v>824</v>
      </c>
      <c r="I220" s="6">
        <v>155</v>
      </c>
      <c r="J220" s="6">
        <v>528</v>
      </c>
      <c r="K220" s="5" t="s">
        <v>824</v>
      </c>
      <c r="L220" s="5" t="s">
        <v>416</v>
      </c>
      <c r="M220" s="6">
        <v>528</v>
      </c>
      <c r="N220" s="5" t="s">
        <v>832</v>
      </c>
      <c r="O220" s="5" t="s">
        <v>165</v>
      </c>
      <c r="S220" s="5" t="s">
        <v>708</v>
      </c>
    </row>
    <row r="221" spans="1:19">
      <c r="A221" s="6">
        <v>1</v>
      </c>
      <c r="B221" s="5" t="s">
        <v>42</v>
      </c>
      <c r="C221" s="5" t="s">
        <v>580</v>
      </c>
      <c r="D221" s="6">
        <v>150</v>
      </c>
      <c r="E221" s="5" t="s">
        <v>551</v>
      </c>
      <c r="F221" s="6">
        <v>155</v>
      </c>
      <c r="G221" s="6" t="str">
        <f>VLOOKUP(F221,UNSD_met_def!$A$2:$C$18,3,0)</f>
        <v>Europe</v>
      </c>
      <c r="H221" s="5" t="s">
        <v>824</v>
      </c>
      <c r="I221" s="6">
        <v>155</v>
      </c>
      <c r="J221" s="6">
        <v>756</v>
      </c>
      <c r="K221" s="5" t="s">
        <v>824</v>
      </c>
      <c r="L221" s="5" t="s">
        <v>296</v>
      </c>
      <c r="M221" s="6">
        <v>756</v>
      </c>
      <c r="N221" s="5" t="s">
        <v>833</v>
      </c>
      <c r="O221" s="5" t="s">
        <v>42</v>
      </c>
      <c r="S221" s="5" t="s">
        <v>708</v>
      </c>
    </row>
    <row r="222" spans="1:19">
      <c r="A222" s="6">
        <v>1</v>
      </c>
      <c r="B222" s="5" t="s">
        <v>15</v>
      </c>
      <c r="C222" s="5" t="s">
        <v>580</v>
      </c>
      <c r="D222" s="6">
        <v>9</v>
      </c>
      <c r="E222" s="5" t="s">
        <v>553</v>
      </c>
      <c r="F222" s="6">
        <v>53</v>
      </c>
      <c r="G222" s="6" t="str">
        <f>VLOOKUP(F222,UNSD_met_def!$A$2:$C$18,3,0)</f>
        <v>Australia and New Zealand</v>
      </c>
      <c r="H222" s="5" t="s">
        <v>554</v>
      </c>
      <c r="I222" s="6">
        <v>53</v>
      </c>
      <c r="J222" s="6">
        <v>36</v>
      </c>
      <c r="K222" s="5" t="s">
        <v>554</v>
      </c>
      <c r="L222" s="5" t="s">
        <v>270</v>
      </c>
      <c r="M222" s="6">
        <v>36</v>
      </c>
      <c r="N222" s="5" t="s">
        <v>834</v>
      </c>
      <c r="O222" s="5" t="s">
        <v>15</v>
      </c>
      <c r="S222" s="5" t="s">
        <v>708</v>
      </c>
    </row>
    <row r="223" spans="1:19">
      <c r="A223" s="6">
        <v>1</v>
      </c>
      <c r="B223" s="5" t="s">
        <v>56</v>
      </c>
      <c r="C223" s="5" t="s">
        <v>580</v>
      </c>
      <c r="D223" s="6">
        <v>9</v>
      </c>
      <c r="E223" s="5" t="s">
        <v>553</v>
      </c>
      <c r="F223" s="6">
        <v>53</v>
      </c>
      <c r="G223" s="6" t="str">
        <f>VLOOKUP(F223,UNSD_met_def!$A$2:$C$18,3,0)</f>
        <v>Australia and New Zealand</v>
      </c>
      <c r="H223" s="5" t="s">
        <v>554</v>
      </c>
      <c r="I223" s="6">
        <v>53</v>
      </c>
      <c r="J223" s="6">
        <v>162</v>
      </c>
      <c r="K223" s="5" t="s">
        <v>554</v>
      </c>
      <c r="L223" s="5" t="s">
        <v>308</v>
      </c>
      <c r="M223" s="6">
        <v>162</v>
      </c>
      <c r="N223" s="5" t="s">
        <v>835</v>
      </c>
      <c r="O223" s="5" t="s">
        <v>56</v>
      </c>
      <c r="S223" s="5" t="s">
        <v>708</v>
      </c>
    </row>
    <row r="224" spans="1:19">
      <c r="A224" s="6">
        <v>1</v>
      </c>
      <c r="B224" s="5" t="s">
        <v>41</v>
      </c>
      <c r="C224" s="5" t="s">
        <v>580</v>
      </c>
      <c r="D224" s="6">
        <v>9</v>
      </c>
      <c r="E224" s="5" t="s">
        <v>553</v>
      </c>
      <c r="F224" s="6">
        <v>53</v>
      </c>
      <c r="G224" s="6" t="str">
        <f>VLOOKUP(F224,UNSD_met_def!$A$2:$C$18,3,0)</f>
        <v>Australia and New Zealand</v>
      </c>
      <c r="H224" s="5" t="s">
        <v>554</v>
      </c>
      <c r="I224" s="6">
        <v>53</v>
      </c>
      <c r="J224" s="6">
        <v>166</v>
      </c>
      <c r="K224" s="5" t="s">
        <v>554</v>
      </c>
      <c r="L224" s="5" t="s">
        <v>836</v>
      </c>
      <c r="M224" s="6">
        <v>166</v>
      </c>
      <c r="N224" s="5" t="s">
        <v>837</v>
      </c>
      <c r="O224" s="5" t="s">
        <v>41</v>
      </c>
      <c r="S224" s="5" t="s">
        <v>708</v>
      </c>
    </row>
    <row r="225" spans="1:19">
      <c r="A225" s="6">
        <v>1</v>
      </c>
      <c r="B225" s="5" t="s">
        <v>97</v>
      </c>
      <c r="C225" s="5" t="s">
        <v>580</v>
      </c>
      <c r="D225" s="6">
        <v>9</v>
      </c>
      <c r="E225" s="5" t="s">
        <v>553</v>
      </c>
      <c r="F225" s="6">
        <v>53</v>
      </c>
      <c r="G225" s="6" t="str">
        <f>VLOOKUP(F225,UNSD_met_def!$A$2:$C$18,3,0)</f>
        <v>Australia and New Zealand</v>
      </c>
      <c r="H225" s="5" t="s">
        <v>554</v>
      </c>
      <c r="I225" s="6">
        <v>53</v>
      </c>
      <c r="J225" s="6">
        <v>334</v>
      </c>
      <c r="K225" s="5" t="s">
        <v>554</v>
      </c>
      <c r="L225" s="5" t="s">
        <v>521</v>
      </c>
      <c r="M225" s="6">
        <v>334</v>
      </c>
      <c r="N225" s="5" t="s">
        <v>838</v>
      </c>
      <c r="O225" s="5" t="s">
        <v>97</v>
      </c>
      <c r="S225" s="5" t="s">
        <v>708</v>
      </c>
    </row>
    <row r="226" spans="1:19">
      <c r="A226" s="6">
        <v>1</v>
      </c>
      <c r="B226" s="5" t="s">
        <v>169</v>
      </c>
      <c r="C226" s="5" t="s">
        <v>580</v>
      </c>
      <c r="D226" s="6">
        <v>9</v>
      </c>
      <c r="E226" s="5" t="s">
        <v>553</v>
      </c>
      <c r="F226" s="6">
        <v>53</v>
      </c>
      <c r="G226" s="6" t="str">
        <f>VLOOKUP(F226,UNSD_met_def!$A$2:$C$18,3,0)</f>
        <v>Australia and New Zealand</v>
      </c>
      <c r="H226" s="5" t="s">
        <v>554</v>
      </c>
      <c r="I226" s="6">
        <v>53</v>
      </c>
      <c r="J226" s="6">
        <v>554</v>
      </c>
      <c r="K226" s="5" t="s">
        <v>554</v>
      </c>
      <c r="L226" s="5" t="s">
        <v>420</v>
      </c>
      <c r="M226" s="6">
        <v>554</v>
      </c>
      <c r="N226" s="5" t="s">
        <v>839</v>
      </c>
      <c r="O226" s="5" t="s">
        <v>169</v>
      </c>
      <c r="S226" s="5" t="s">
        <v>708</v>
      </c>
    </row>
    <row r="227" spans="1:19">
      <c r="A227" s="6">
        <v>1</v>
      </c>
      <c r="B227" s="5" t="s">
        <v>161</v>
      </c>
      <c r="C227" s="5" t="s">
        <v>580</v>
      </c>
      <c r="D227" s="6">
        <v>9</v>
      </c>
      <c r="E227" s="5" t="s">
        <v>553</v>
      </c>
      <c r="F227" s="6">
        <v>53</v>
      </c>
      <c r="G227" s="6" t="str">
        <f>VLOOKUP(F227,UNSD_met_def!$A$2:$C$18,3,0)</f>
        <v>Australia and New Zealand</v>
      </c>
      <c r="H227" s="5" t="s">
        <v>554</v>
      </c>
      <c r="I227" s="6">
        <v>53</v>
      </c>
      <c r="J227" s="6">
        <v>574</v>
      </c>
      <c r="K227" s="5" t="s">
        <v>554</v>
      </c>
      <c r="L227" s="5" t="s">
        <v>412</v>
      </c>
      <c r="M227" s="6">
        <v>574</v>
      </c>
      <c r="N227" s="5" t="s">
        <v>840</v>
      </c>
      <c r="O227" s="5" t="s">
        <v>161</v>
      </c>
      <c r="S227" s="5" t="s">
        <v>708</v>
      </c>
    </row>
    <row r="228" spans="1:19">
      <c r="A228" s="6">
        <v>1</v>
      </c>
      <c r="B228" s="5" t="s">
        <v>74</v>
      </c>
      <c r="C228" s="5" t="s">
        <v>580</v>
      </c>
      <c r="D228" s="6">
        <v>9</v>
      </c>
      <c r="E228" s="5" t="s">
        <v>553</v>
      </c>
      <c r="F228" s="6">
        <v>54</v>
      </c>
      <c r="G228" s="6" t="str">
        <f>VLOOKUP(F228,UNSD_met_def!$A$2:$C$18,3,0)</f>
        <v>Oceania</v>
      </c>
      <c r="H228" s="5" t="s">
        <v>841</v>
      </c>
      <c r="I228" s="7" t="s">
        <v>871</v>
      </c>
      <c r="J228" s="6">
        <v>242</v>
      </c>
      <c r="K228" s="5" t="s">
        <v>870</v>
      </c>
      <c r="L228" s="5" t="s">
        <v>326</v>
      </c>
      <c r="M228" s="6">
        <v>242</v>
      </c>
      <c r="N228" s="5" t="s">
        <v>842</v>
      </c>
      <c r="O228" s="5" t="s">
        <v>74</v>
      </c>
      <c r="R228" s="5" t="s">
        <v>589</v>
      </c>
      <c r="S228" s="5" t="s">
        <v>584</v>
      </c>
    </row>
    <row r="229" spans="1:19">
      <c r="A229" s="6">
        <v>1</v>
      </c>
      <c r="B229" s="5" t="s">
        <v>159</v>
      </c>
      <c r="C229" s="5" t="s">
        <v>580</v>
      </c>
      <c r="D229" s="6">
        <v>9</v>
      </c>
      <c r="E229" s="5" t="s">
        <v>553</v>
      </c>
      <c r="F229" s="6">
        <v>54</v>
      </c>
      <c r="G229" s="6" t="str">
        <f>VLOOKUP(F229,UNSD_met_def!$A$2:$C$18,3,0)</f>
        <v>Oceania</v>
      </c>
      <c r="H229" s="5" t="s">
        <v>841</v>
      </c>
      <c r="I229" s="7" t="s">
        <v>871</v>
      </c>
      <c r="J229" s="6">
        <v>540</v>
      </c>
      <c r="K229" s="5" t="s">
        <v>870</v>
      </c>
      <c r="L229" s="5" t="s">
        <v>410</v>
      </c>
      <c r="M229" s="6">
        <v>540</v>
      </c>
      <c r="N229" s="5" t="s">
        <v>843</v>
      </c>
      <c r="O229" s="5" t="s">
        <v>159</v>
      </c>
      <c r="R229" s="5" t="s">
        <v>589</v>
      </c>
      <c r="S229" s="5" t="s">
        <v>584</v>
      </c>
    </row>
    <row r="230" spans="1:19">
      <c r="A230" s="6">
        <v>1</v>
      </c>
      <c r="B230" s="5" t="s">
        <v>177</v>
      </c>
      <c r="C230" s="5" t="s">
        <v>580</v>
      </c>
      <c r="D230" s="6">
        <v>9</v>
      </c>
      <c r="E230" s="5" t="s">
        <v>553</v>
      </c>
      <c r="F230" s="6">
        <v>54</v>
      </c>
      <c r="G230" s="6" t="str">
        <f>VLOOKUP(F230,UNSD_met_def!$A$2:$C$18,3,0)</f>
        <v>Oceania</v>
      </c>
      <c r="H230" s="5" t="s">
        <v>841</v>
      </c>
      <c r="I230" s="7" t="s">
        <v>871</v>
      </c>
      <c r="J230" s="6">
        <v>598</v>
      </c>
      <c r="K230" s="5" t="s">
        <v>870</v>
      </c>
      <c r="L230" s="5" t="s">
        <v>428</v>
      </c>
      <c r="M230" s="6">
        <v>598</v>
      </c>
      <c r="N230" s="5" t="s">
        <v>844</v>
      </c>
      <c r="O230" s="5" t="s">
        <v>177</v>
      </c>
      <c r="R230" s="5" t="s">
        <v>589</v>
      </c>
      <c r="S230" s="5" t="s">
        <v>584</v>
      </c>
    </row>
    <row r="231" spans="1:19">
      <c r="A231" s="6">
        <v>1</v>
      </c>
      <c r="B231" s="5" t="s">
        <v>197</v>
      </c>
      <c r="C231" s="5" t="s">
        <v>580</v>
      </c>
      <c r="D231" s="6">
        <v>9</v>
      </c>
      <c r="E231" s="5" t="s">
        <v>553</v>
      </c>
      <c r="F231" s="6">
        <v>54</v>
      </c>
      <c r="G231" s="6" t="str">
        <f>VLOOKUP(F231,UNSD_met_def!$A$2:$C$18,3,0)</f>
        <v>Oceania</v>
      </c>
      <c r="H231" s="5" t="s">
        <v>841</v>
      </c>
      <c r="I231" s="7" t="s">
        <v>871</v>
      </c>
      <c r="J231" s="6">
        <v>90</v>
      </c>
      <c r="K231" s="5" t="s">
        <v>870</v>
      </c>
      <c r="L231" s="5" t="s">
        <v>447</v>
      </c>
      <c r="M231" s="6">
        <v>90</v>
      </c>
      <c r="N231" s="5" t="s">
        <v>845</v>
      </c>
      <c r="O231" s="5" t="s">
        <v>197</v>
      </c>
      <c r="P231" s="5" t="s">
        <v>589</v>
      </c>
      <c r="R231" s="5" t="s">
        <v>589</v>
      </c>
      <c r="S231" s="5" t="s">
        <v>584</v>
      </c>
    </row>
    <row r="232" spans="1:19">
      <c r="A232" s="6">
        <v>1</v>
      </c>
      <c r="B232" s="5" t="s">
        <v>241</v>
      </c>
      <c r="C232" s="5" t="s">
        <v>580</v>
      </c>
      <c r="D232" s="6">
        <v>9</v>
      </c>
      <c r="E232" s="5" t="s">
        <v>553</v>
      </c>
      <c r="F232" s="6">
        <v>54</v>
      </c>
      <c r="G232" s="6" t="str">
        <f>VLOOKUP(F232,UNSD_met_def!$A$2:$C$18,3,0)</f>
        <v>Oceania</v>
      </c>
      <c r="H232" s="5" t="s">
        <v>841</v>
      </c>
      <c r="I232" s="7" t="s">
        <v>871</v>
      </c>
      <c r="J232" s="6">
        <v>548</v>
      </c>
      <c r="K232" s="5" t="s">
        <v>870</v>
      </c>
      <c r="L232" s="5" t="s">
        <v>490</v>
      </c>
      <c r="M232" s="6">
        <v>548</v>
      </c>
      <c r="N232" s="5" t="s">
        <v>846</v>
      </c>
      <c r="O232" s="5" t="s">
        <v>241</v>
      </c>
      <c r="R232" s="5" t="s">
        <v>589</v>
      </c>
      <c r="S232" s="5" t="s">
        <v>584</v>
      </c>
    </row>
    <row r="233" spans="1:19">
      <c r="A233" s="6">
        <v>1</v>
      </c>
      <c r="B233" s="5" t="s">
        <v>95</v>
      </c>
      <c r="C233" s="5" t="s">
        <v>580</v>
      </c>
      <c r="D233" s="6">
        <v>9</v>
      </c>
      <c r="E233" s="5" t="s">
        <v>553</v>
      </c>
      <c r="F233" s="6">
        <v>57</v>
      </c>
      <c r="G233" s="6" t="str">
        <f>VLOOKUP(F233,UNSD_met_def!$A$2:$C$18,3,0)</f>
        <v>Oceania</v>
      </c>
      <c r="H233" s="5" t="s">
        <v>330</v>
      </c>
      <c r="I233" s="7" t="s">
        <v>871</v>
      </c>
      <c r="J233" s="6">
        <v>316</v>
      </c>
      <c r="K233" s="5" t="s">
        <v>870</v>
      </c>
      <c r="L233" s="5" t="s">
        <v>347</v>
      </c>
      <c r="M233" s="6">
        <v>316</v>
      </c>
      <c r="N233" s="5" t="s">
        <v>847</v>
      </c>
      <c r="O233" s="5" t="s">
        <v>95</v>
      </c>
      <c r="R233" s="5" t="s">
        <v>589</v>
      </c>
      <c r="S233" s="5" t="s">
        <v>584</v>
      </c>
    </row>
    <row r="234" spans="1:19">
      <c r="A234" s="6">
        <v>1</v>
      </c>
      <c r="B234" s="5" t="s">
        <v>120</v>
      </c>
      <c r="C234" s="5" t="s">
        <v>580</v>
      </c>
      <c r="D234" s="6">
        <v>9</v>
      </c>
      <c r="E234" s="5" t="s">
        <v>553</v>
      </c>
      <c r="F234" s="6">
        <v>57</v>
      </c>
      <c r="G234" s="6" t="str">
        <f>VLOOKUP(F234,UNSD_met_def!$A$2:$C$18,3,0)</f>
        <v>Oceania</v>
      </c>
      <c r="H234" s="5" t="s">
        <v>330</v>
      </c>
      <c r="I234" s="7" t="s">
        <v>871</v>
      </c>
      <c r="J234" s="6">
        <v>296</v>
      </c>
      <c r="K234" s="5" t="s">
        <v>870</v>
      </c>
      <c r="L234" s="5" t="s">
        <v>372</v>
      </c>
      <c r="M234" s="6">
        <v>296</v>
      </c>
      <c r="N234" s="5" t="s">
        <v>848</v>
      </c>
      <c r="O234" s="5" t="s">
        <v>120</v>
      </c>
      <c r="P234" s="5" t="s">
        <v>589</v>
      </c>
      <c r="R234" s="5" t="s">
        <v>589</v>
      </c>
      <c r="S234" s="5" t="s">
        <v>584</v>
      </c>
    </row>
    <row r="235" spans="1:19">
      <c r="A235" s="6">
        <v>1</v>
      </c>
      <c r="B235" s="5" t="s">
        <v>142</v>
      </c>
      <c r="C235" s="5" t="s">
        <v>580</v>
      </c>
      <c r="D235" s="6">
        <v>9</v>
      </c>
      <c r="E235" s="5" t="s">
        <v>553</v>
      </c>
      <c r="F235" s="6">
        <v>57</v>
      </c>
      <c r="G235" s="6" t="str">
        <f>VLOOKUP(F235,UNSD_met_def!$A$2:$C$18,3,0)</f>
        <v>Oceania</v>
      </c>
      <c r="H235" s="5" t="s">
        <v>330</v>
      </c>
      <c r="I235" s="7" t="s">
        <v>871</v>
      </c>
      <c r="J235" s="6">
        <v>584</v>
      </c>
      <c r="K235" s="5" t="s">
        <v>870</v>
      </c>
      <c r="L235" s="5" t="s">
        <v>393</v>
      </c>
      <c r="M235" s="6">
        <v>584</v>
      </c>
      <c r="N235" s="5" t="s">
        <v>849</v>
      </c>
      <c r="O235" s="5" t="s">
        <v>142</v>
      </c>
      <c r="R235" s="5" t="s">
        <v>589</v>
      </c>
      <c r="S235" s="5" t="s">
        <v>584</v>
      </c>
    </row>
    <row r="236" spans="1:19">
      <c r="A236" s="6">
        <v>1</v>
      </c>
      <c r="B236" s="5" t="s">
        <v>78</v>
      </c>
      <c r="C236" s="5" t="s">
        <v>580</v>
      </c>
      <c r="D236" s="6">
        <v>9</v>
      </c>
      <c r="E236" s="5" t="s">
        <v>553</v>
      </c>
      <c r="F236" s="6">
        <v>57</v>
      </c>
      <c r="G236" s="6" t="str">
        <f>VLOOKUP(F236,UNSD_met_def!$A$2:$C$18,3,0)</f>
        <v>Oceania</v>
      </c>
      <c r="H236" s="5" t="s">
        <v>330</v>
      </c>
      <c r="I236" s="7" t="s">
        <v>871</v>
      </c>
      <c r="J236" s="6">
        <v>583</v>
      </c>
      <c r="K236" s="5" t="s">
        <v>870</v>
      </c>
      <c r="L236" s="5" t="s">
        <v>850</v>
      </c>
      <c r="M236" s="6">
        <v>583</v>
      </c>
      <c r="N236" s="5" t="s">
        <v>851</v>
      </c>
      <c r="O236" s="5" t="s">
        <v>78</v>
      </c>
      <c r="R236" s="5" t="s">
        <v>589</v>
      </c>
      <c r="S236" s="5" t="s">
        <v>584</v>
      </c>
    </row>
    <row r="237" spans="1:19">
      <c r="A237" s="6">
        <v>1</v>
      </c>
      <c r="B237" s="5" t="s">
        <v>168</v>
      </c>
      <c r="C237" s="5" t="s">
        <v>580</v>
      </c>
      <c r="D237" s="6">
        <v>9</v>
      </c>
      <c r="E237" s="5" t="s">
        <v>553</v>
      </c>
      <c r="F237" s="6">
        <v>57</v>
      </c>
      <c r="G237" s="6" t="str">
        <f>VLOOKUP(F237,UNSD_met_def!$A$2:$C$18,3,0)</f>
        <v>Oceania</v>
      </c>
      <c r="H237" s="5" t="s">
        <v>330</v>
      </c>
      <c r="I237" s="7" t="s">
        <v>871</v>
      </c>
      <c r="J237" s="6">
        <v>520</v>
      </c>
      <c r="K237" s="5" t="s">
        <v>870</v>
      </c>
      <c r="L237" s="5" t="s">
        <v>419</v>
      </c>
      <c r="M237" s="6">
        <v>520</v>
      </c>
      <c r="N237" s="5" t="s">
        <v>852</v>
      </c>
      <c r="O237" s="5" t="s">
        <v>168</v>
      </c>
      <c r="R237" s="5" t="s">
        <v>589</v>
      </c>
      <c r="S237" s="5" t="s">
        <v>584</v>
      </c>
    </row>
    <row r="238" spans="1:19">
      <c r="A238" s="6">
        <v>1</v>
      </c>
      <c r="B238" s="5" t="s">
        <v>149</v>
      </c>
      <c r="C238" s="5" t="s">
        <v>580</v>
      </c>
      <c r="D238" s="6">
        <v>9</v>
      </c>
      <c r="E238" s="5" t="s">
        <v>553</v>
      </c>
      <c r="F238" s="6">
        <v>57</v>
      </c>
      <c r="G238" s="6" t="str">
        <f>VLOOKUP(F238,UNSD_met_def!$A$2:$C$18,3,0)</f>
        <v>Oceania</v>
      </c>
      <c r="H238" s="5" t="s">
        <v>330</v>
      </c>
      <c r="I238" s="7" t="s">
        <v>871</v>
      </c>
      <c r="J238" s="6">
        <v>580</v>
      </c>
      <c r="K238" s="5" t="s">
        <v>870</v>
      </c>
      <c r="L238" s="5" t="s">
        <v>400</v>
      </c>
      <c r="M238" s="6">
        <v>580</v>
      </c>
      <c r="N238" s="5" t="s">
        <v>853</v>
      </c>
      <c r="O238" s="5" t="s">
        <v>149</v>
      </c>
      <c r="R238" s="5" t="s">
        <v>589</v>
      </c>
      <c r="S238" s="5" t="s">
        <v>584</v>
      </c>
    </row>
    <row r="239" spans="1:19">
      <c r="A239" s="6">
        <v>1</v>
      </c>
      <c r="B239" s="5" t="s">
        <v>176</v>
      </c>
      <c r="C239" s="5" t="s">
        <v>580</v>
      </c>
      <c r="D239" s="6">
        <v>9</v>
      </c>
      <c r="E239" s="5" t="s">
        <v>553</v>
      </c>
      <c r="F239" s="6">
        <v>57</v>
      </c>
      <c r="G239" s="6" t="str">
        <f>VLOOKUP(F239,UNSD_met_def!$A$2:$C$18,3,0)</f>
        <v>Oceania</v>
      </c>
      <c r="H239" s="5" t="s">
        <v>330</v>
      </c>
      <c r="I239" s="7" t="s">
        <v>871</v>
      </c>
      <c r="J239" s="6">
        <v>585</v>
      </c>
      <c r="K239" s="5" t="s">
        <v>870</v>
      </c>
      <c r="L239" s="5" t="s">
        <v>427</v>
      </c>
      <c r="M239" s="6">
        <v>585</v>
      </c>
      <c r="N239" s="5" t="s">
        <v>854</v>
      </c>
      <c r="O239" s="5" t="s">
        <v>176</v>
      </c>
      <c r="R239" s="5" t="s">
        <v>589</v>
      </c>
      <c r="S239" s="5" t="s">
        <v>584</v>
      </c>
    </row>
    <row r="240" spans="1:19">
      <c r="A240" s="6">
        <v>1</v>
      </c>
      <c r="B240" s="5" t="s">
        <v>231</v>
      </c>
      <c r="C240" s="5" t="s">
        <v>580</v>
      </c>
      <c r="D240" s="6">
        <v>9</v>
      </c>
      <c r="E240" s="5" t="s">
        <v>553</v>
      </c>
      <c r="F240" s="6">
        <v>57</v>
      </c>
      <c r="G240" s="6" t="str">
        <f>VLOOKUP(F240,UNSD_met_def!$A$2:$C$18,3,0)</f>
        <v>Oceania</v>
      </c>
      <c r="H240" s="5" t="s">
        <v>330</v>
      </c>
      <c r="I240" s="7" t="s">
        <v>871</v>
      </c>
      <c r="J240" s="6">
        <v>581</v>
      </c>
      <c r="K240" s="5" t="s">
        <v>870</v>
      </c>
      <c r="L240" s="5" t="s">
        <v>855</v>
      </c>
      <c r="M240" s="6">
        <v>581</v>
      </c>
      <c r="N240" s="5" t="s">
        <v>856</v>
      </c>
      <c r="O240" s="5" t="s">
        <v>231</v>
      </c>
      <c r="S240" s="5" t="s">
        <v>584</v>
      </c>
    </row>
    <row r="241" spans="1:19">
      <c r="A241" s="6">
        <v>1</v>
      </c>
      <c r="B241" s="5" t="s">
        <v>11</v>
      </c>
      <c r="C241" s="5" t="s">
        <v>580</v>
      </c>
      <c r="D241" s="6">
        <v>9</v>
      </c>
      <c r="E241" s="5" t="s">
        <v>553</v>
      </c>
      <c r="F241" s="6">
        <v>61</v>
      </c>
      <c r="G241" s="6" t="str">
        <f>VLOOKUP(F241,UNSD_met_def!$A$2:$C$18,3,0)</f>
        <v>Oceania</v>
      </c>
      <c r="H241" s="5" t="s">
        <v>857</v>
      </c>
      <c r="I241" s="7" t="s">
        <v>871</v>
      </c>
      <c r="J241" s="6">
        <v>16</v>
      </c>
      <c r="K241" s="5" t="s">
        <v>870</v>
      </c>
      <c r="L241" s="5" t="s">
        <v>266</v>
      </c>
      <c r="M241" s="6">
        <v>16</v>
      </c>
      <c r="N241" s="5" t="s">
        <v>858</v>
      </c>
      <c r="O241" s="5" t="s">
        <v>11</v>
      </c>
      <c r="R241" s="5" t="s">
        <v>589</v>
      </c>
      <c r="S241" s="5" t="s">
        <v>584</v>
      </c>
    </row>
    <row r="242" spans="1:19">
      <c r="A242" s="6">
        <v>1</v>
      </c>
      <c r="B242" s="5" t="s">
        <v>49</v>
      </c>
      <c r="C242" s="5" t="s">
        <v>580</v>
      </c>
      <c r="D242" s="6">
        <v>9</v>
      </c>
      <c r="E242" s="5" t="s">
        <v>553</v>
      </c>
      <c r="F242" s="6">
        <v>61</v>
      </c>
      <c r="G242" s="6" t="str">
        <f>VLOOKUP(F242,UNSD_met_def!$A$2:$C$18,3,0)</f>
        <v>Oceania</v>
      </c>
      <c r="H242" s="5" t="s">
        <v>857</v>
      </c>
      <c r="I242" s="7" t="s">
        <v>871</v>
      </c>
      <c r="J242" s="6">
        <v>184</v>
      </c>
      <c r="K242" s="5" t="s">
        <v>870</v>
      </c>
      <c r="L242" s="5" t="s">
        <v>302</v>
      </c>
      <c r="M242" s="6">
        <v>184</v>
      </c>
      <c r="N242" s="5" t="s">
        <v>859</v>
      </c>
      <c r="O242" s="5" t="s">
        <v>49</v>
      </c>
      <c r="R242" s="5" t="s">
        <v>589</v>
      </c>
      <c r="S242" s="5" t="s">
        <v>584</v>
      </c>
    </row>
    <row r="243" spans="1:19">
      <c r="A243" s="6">
        <v>1</v>
      </c>
      <c r="B243" s="5" t="s">
        <v>184</v>
      </c>
      <c r="C243" s="5" t="s">
        <v>580</v>
      </c>
      <c r="D243" s="6">
        <v>9</v>
      </c>
      <c r="E243" s="5" t="s">
        <v>553</v>
      </c>
      <c r="F243" s="6">
        <v>61</v>
      </c>
      <c r="G243" s="6" t="str">
        <f>VLOOKUP(F243,UNSD_met_def!$A$2:$C$18,3,0)</f>
        <v>Oceania</v>
      </c>
      <c r="H243" s="5" t="s">
        <v>857</v>
      </c>
      <c r="I243" s="7" t="s">
        <v>871</v>
      </c>
      <c r="J243" s="6">
        <v>258</v>
      </c>
      <c r="K243" s="5" t="s">
        <v>870</v>
      </c>
      <c r="L243" s="5" t="s">
        <v>435</v>
      </c>
      <c r="M243" s="6">
        <v>258</v>
      </c>
      <c r="N243" s="5" t="s">
        <v>860</v>
      </c>
      <c r="O243" s="5" t="s">
        <v>184</v>
      </c>
      <c r="R243" s="5" t="s">
        <v>589</v>
      </c>
      <c r="S243" s="5" t="s">
        <v>584</v>
      </c>
    </row>
    <row r="244" spans="1:19">
      <c r="A244" s="6">
        <v>1</v>
      </c>
      <c r="B244" s="5" t="s">
        <v>164</v>
      </c>
      <c r="C244" s="5" t="s">
        <v>580</v>
      </c>
      <c r="D244" s="6">
        <v>9</v>
      </c>
      <c r="E244" s="5" t="s">
        <v>553</v>
      </c>
      <c r="F244" s="6">
        <v>61</v>
      </c>
      <c r="G244" s="6" t="str">
        <f>VLOOKUP(F244,UNSD_met_def!$A$2:$C$18,3,0)</f>
        <v>Oceania</v>
      </c>
      <c r="H244" s="5" t="s">
        <v>857</v>
      </c>
      <c r="I244" s="7" t="s">
        <v>871</v>
      </c>
      <c r="J244" s="6">
        <v>570</v>
      </c>
      <c r="K244" s="5" t="s">
        <v>870</v>
      </c>
      <c r="L244" s="5" t="s">
        <v>415</v>
      </c>
      <c r="M244" s="6">
        <v>570</v>
      </c>
      <c r="N244" s="5" t="s">
        <v>861</v>
      </c>
      <c r="O244" s="5" t="s">
        <v>164</v>
      </c>
      <c r="R244" s="5" t="s">
        <v>589</v>
      </c>
      <c r="S244" s="5" t="s">
        <v>584</v>
      </c>
    </row>
    <row r="245" spans="1:19">
      <c r="A245" s="6">
        <v>1</v>
      </c>
      <c r="B245" s="5" t="s">
        <v>173</v>
      </c>
      <c r="C245" s="5" t="s">
        <v>580</v>
      </c>
      <c r="D245" s="6">
        <v>9</v>
      </c>
      <c r="E245" s="5" t="s">
        <v>553</v>
      </c>
      <c r="F245" s="6">
        <v>61</v>
      </c>
      <c r="G245" s="6" t="str">
        <f>VLOOKUP(F245,UNSD_met_def!$A$2:$C$18,3,0)</f>
        <v>Oceania</v>
      </c>
      <c r="H245" s="5" t="s">
        <v>857</v>
      </c>
      <c r="I245" s="7" t="s">
        <v>871</v>
      </c>
      <c r="J245" s="6">
        <v>612</v>
      </c>
      <c r="K245" s="5" t="s">
        <v>870</v>
      </c>
      <c r="L245" s="5" t="s">
        <v>526</v>
      </c>
      <c r="M245" s="6">
        <v>612</v>
      </c>
      <c r="N245" s="5" t="s">
        <v>862</v>
      </c>
      <c r="O245" s="5" t="s">
        <v>173</v>
      </c>
      <c r="S245" s="5" t="s">
        <v>584</v>
      </c>
    </row>
    <row r="246" spans="1:19">
      <c r="A246" s="6">
        <v>1</v>
      </c>
      <c r="B246" s="5" t="s">
        <v>243</v>
      </c>
      <c r="C246" s="5" t="s">
        <v>580</v>
      </c>
      <c r="D246" s="6">
        <v>9</v>
      </c>
      <c r="E246" s="5" t="s">
        <v>553</v>
      </c>
      <c r="F246" s="6">
        <v>61</v>
      </c>
      <c r="G246" s="6" t="str">
        <f>VLOOKUP(F246,UNSD_met_def!$A$2:$C$18,3,0)</f>
        <v>Oceania</v>
      </c>
      <c r="H246" s="5" t="s">
        <v>857</v>
      </c>
      <c r="I246" s="7" t="s">
        <v>871</v>
      </c>
      <c r="J246" s="6">
        <v>882</v>
      </c>
      <c r="K246" s="5" t="s">
        <v>870</v>
      </c>
      <c r="L246" s="5" t="s">
        <v>492</v>
      </c>
      <c r="M246" s="6">
        <v>882</v>
      </c>
      <c r="N246" s="5" t="s">
        <v>863</v>
      </c>
      <c r="O246" s="5" t="s">
        <v>243</v>
      </c>
      <c r="R246" s="5" t="s">
        <v>589</v>
      </c>
      <c r="S246" s="5" t="s">
        <v>584</v>
      </c>
    </row>
    <row r="247" spans="1:19">
      <c r="A247" s="6">
        <v>1</v>
      </c>
      <c r="B247" s="5" t="s">
        <v>219</v>
      </c>
      <c r="C247" s="5" t="s">
        <v>580</v>
      </c>
      <c r="D247" s="6">
        <v>9</v>
      </c>
      <c r="E247" s="5" t="s">
        <v>553</v>
      </c>
      <c r="F247" s="6">
        <v>61</v>
      </c>
      <c r="G247" s="6" t="str">
        <f>VLOOKUP(F247,UNSD_met_def!$A$2:$C$18,3,0)</f>
        <v>Oceania</v>
      </c>
      <c r="H247" s="5" t="s">
        <v>857</v>
      </c>
      <c r="I247" s="7" t="s">
        <v>871</v>
      </c>
      <c r="J247" s="6">
        <v>772</v>
      </c>
      <c r="K247" s="5" t="s">
        <v>870</v>
      </c>
      <c r="L247" s="5" t="s">
        <v>468</v>
      </c>
      <c r="M247" s="6">
        <v>772</v>
      </c>
      <c r="N247" s="5" t="s">
        <v>864</v>
      </c>
      <c r="O247" s="5" t="s">
        <v>219</v>
      </c>
      <c r="S247" s="5" t="s">
        <v>584</v>
      </c>
    </row>
    <row r="248" spans="1:19">
      <c r="A248" s="6">
        <v>1</v>
      </c>
      <c r="B248" s="5" t="s">
        <v>222</v>
      </c>
      <c r="C248" s="5" t="s">
        <v>580</v>
      </c>
      <c r="D248" s="6">
        <v>9</v>
      </c>
      <c r="E248" s="5" t="s">
        <v>553</v>
      </c>
      <c r="F248" s="6">
        <v>61</v>
      </c>
      <c r="G248" s="6" t="str">
        <f>VLOOKUP(F248,UNSD_met_def!$A$2:$C$18,3,0)</f>
        <v>Oceania</v>
      </c>
      <c r="H248" s="5" t="s">
        <v>857</v>
      </c>
      <c r="I248" s="7" t="s">
        <v>871</v>
      </c>
      <c r="J248" s="6">
        <v>776</v>
      </c>
      <c r="K248" s="5" t="s">
        <v>870</v>
      </c>
      <c r="L248" s="5" t="s">
        <v>471</v>
      </c>
      <c r="M248" s="6">
        <v>776</v>
      </c>
      <c r="N248" s="5" t="s">
        <v>865</v>
      </c>
      <c r="O248" s="5" t="s">
        <v>222</v>
      </c>
      <c r="R248" s="5" t="s">
        <v>589</v>
      </c>
      <c r="S248" s="5" t="s">
        <v>584</v>
      </c>
    </row>
    <row r="249" spans="1:19">
      <c r="A249" s="6">
        <v>1</v>
      </c>
      <c r="B249" s="5" t="s">
        <v>226</v>
      </c>
      <c r="C249" s="5" t="s">
        <v>580</v>
      </c>
      <c r="D249" s="6">
        <v>9</v>
      </c>
      <c r="E249" s="5" t="s">
        <v>553</v>
      </c>
      <c r="F249" s="6">
        <v>61</v>
      </c>
      <c r="G249" s="6" t="str">
        <f>VLOOKUP(F249,UNSD_met_def!$A$2:$C$18,3,0)</f>
        <v>Oceania</v>
      </c>
      <c r="H249" s="5" t="s">
        <v>857</v>
      </c>
      <c r="I249" s="7" t="s">
        <v>871</v>
      </c>
      <c r="J249" s="6">
        <v>798</v>
      </c>
      <c r="K249" s="5" t="s">
        <v>870</v>
      </c>
      <c r="L249" s="5" t="s">
        <v>475</v>
      </c>
      <c r="M249" s="6">
        <v>798</v>
      </c>
      <c r="N249" s="5" t="s">
        <v>866</v>
      </c>
      <c r="O249" s="5" t="s">
        <v>226</v>
      </c>
      <c r="P249" s="5" t="s">
        <v>589</v>
      </c>
      <c r="R249" s="5" t="s">
        <v>589</v>
      </c>
      <c r="S249" s="5" t="s">
        <v>584</v>
      </c>
    </row>
    <row r="250" spans="1:19">
      <c r="A250" s="6">
        <v>1</v>
      </c>
      <c r="B250" s="5" t="s">
        <v>242</v>
      </c>
      <c r="C250" s="5" t="s">
        <v>580</v>
      </c>
      <c r="D250" s="6">
        <v>9</v>
      </c>
      <c r="E250" s="5" t="s">
        <v>553</v>
      </c>
      <c r="F250" s="6">
        <v>61</v>
      </c>
      <c r="G250" s="6" t="str">
        <f>VLOOKUP(F250,UNSD_met_def!$A$2:$C$18,3,0)</f>
        <v>Oceania</v>
      </c>
      <c r="H250" s="5" t="s">
        <v>857</v>
      </c>
      <c r="I250" s="7" t="s">
        <v>871</v>
      </c>
      <c r="J250" s="6">
        <v>876</v>
      </c>
      <c r="K250" s="5" t="s">
        <v>870</v>
      </c>
      <c r="L250" s="5" t="s">
        <v>542</v>
      </c>
      <c r="M250" s="6">
        <v>876</v>
      </c>
      <c r="N250" s="5" t="s">
        <v>867</v>
      </c>
      <c r="O250" s="5" t="s">
        <v>242</v>
      </c>
      <c r="S250" s="5" t="s">
        <v>584</v>
      </c>
    </row>
  </sheetData>
  <autoFilter ref="A1:S250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7A98-EC41-4A1D-A6BD-D2A24584B2D7}">
  <dimension ref="A1:B44"/>
  <sheetViews>
    <sheetView topLeftCell="A42" workbookViewId="0">
      <selection activeCell="D10" sqref="D10"/>
    </sheetView>
  </sheetViews>
  <sheetFormatPr defaultRowHeight="12.75"/>
  <cols>
    <col min="1" max="1" width="27.06640625" bestFit="1" customWidth="1"/>
  </cols>
  <sheetData>
    <row r="1" spans="1:2">
      <c r="A1" t="s">
        <v>896</v>
      </c>
      <c r="B1" t="s">
        <v>897</v>
      </c>
    </row>
    <row r="2" spans="1:2">
      <c r="A2" t="s">
        <v>554</v>
      </c>
      <c r="B2" t="str">
        <f>VLOOKUP(A2,$A$24:$B$44,2,FALSE)</f>
        <v>19_Australia and New Zealand</v>
      </c>
    </row>
    <row r="3" spans="1:2">
      <c r="A3" t="s">
        <v>651</v>
      </c>
      <c r="B3" t="str">
        <f t="shared" ref="B3:B21" si="0">VLOOKUP(A3,$A$24:$B$44,2,FALSE)</f>
        <v>13_Caribbean</v>
      </c>
    </row>
    <row r="4" spans="1:2">
      <c r="A4" t="s">
        <v>681</v>
      </c>
      <c r="B4" t="str">
        <f t="shared" si="0"/>
        <v>12_Central America</v>
      </c>
    </row>
    <row r="5" spans="1:2">
      <c r="A5" t="s">
        <v>715</v>
      </c>
      <c r="B5" t="str">
        <f t="shared" si="0"/>
        <v>08_Central Asia</v>
      </c>
    </row>
    <row r="6" spans="1:2">
      <c r="A6" t="s">
        <v>592</v>
      </c>
      <c r="B6" t="str">
        <f t="shared" si="0"/>
        <v>03_Eastern Africa</v>
      </c>
    </row>
    <row r="7" spans="1:2">
      <c r="A7" t="s">
        <v>721</v>
      </c>
      <c r="B7" t="str">
        <f t="shared" si="0"/>
        <v>06_Eastern Asia</v>
      </c>
    </row>
    <row r="8" spans="1:2">
      <c r="A8" t="s">
        <v>775</v>
      </c>
      <c r="B8" t="str">
        <f t="shared" si="0"/>
        <v>16_Eastern Europe</v>
      </c>
    </row>
    <row r="9" spans="1:2">
      <c r="A9" t="s">
        <v>870</v>
      </c>
      <c r="B9" t="str">
        <f t="shared" si="0"/>
        <v>20_Melanesia-Micronesia-Polynesia</v>
      </c>
    </row>
    <row r="10" spans="1:2">
      <c r="A10" t="s">
        <v>615</v>
      </c>
      <c r="B10" t="str">
        <f t="shared" si="0"/>
        <v>02_Middle Africa</v>
      </c>
    </row>
    <row r="11" spans="1:2">
      <c r="A11" t="s">
        <v>582</v>
      </c>
      <c r="B11" t="str">
        <f t="shared" si="0"/>
        <v>01_Northern Africa</v>
      </c>
    </row>
    <row r="12" spans="1:2">
      <c r="A12" t="s">
        <v>555</v>
      </c>
      <c r="B12" t="str">
        <f t="shared" si="0"/>
        <v>11_Northern America</v>
      </c>
    </row>
    <row r="13" spans="1:2">
      <c r="A13" t="s">
        <v>786</v>
      </c>
      <c r="B13" t="str">
        <f t="shared" si="0"/>
        <v>15_Northern Europe</v>
      </c>
    </row>
    <row r="14" spans="1:2">
      <c r="A14" t="s">
        <v>690</v>
      </c>
      <c r="B14" t="str">
        <f t="shared" si="0"/>
        <v>14_South America</v>
      </c>
    </row>
    <row r="15" spans="1:2">
      <c r="A15" t="s">
        <v>734</v>
      </c>
      <c r="B15" t="str">
        <f t="shared" si="0"/>
        <v>09_South-eastern Asia</v>
      </c>
    </row>
    <row r="16" spans="1:2">
      <c r="A16" t="s">
        <v>625</v>
      </c>
      <c r="B16" t="str">
        <f t="shared" si="0"/>
        <v>05_Southern Africa</v>
      </c>
    </row>
    <row r="17" spans="1:2">
      <c r="A17" t="s">
        <v>746</v>
      </c>
      <c r="B17" t="str">
        <f t="shared" si="0"/>
        <v>10_Southern Asia</v>
      </c>
    </row>
    <row r="18" spans="1:2">
      <c r="A18" t="s">
        <v>807</v>
      </c>
      <c r="B18" t="str">
        <f t="shared" si="0"/>
        <v>18_Southern Europe</v>
      </c>
    </row>
    <row r="19" spans="1:2">
      <c r="A19" t="s">
        <v>631</v>
      </c>
      <c r="B19" t="str">
        <f t="shared" si="0"/>
        <v>04_Western Africa</v>
      </c>
    </row>
    <row r="20" spans="1:2">
      <c r="A20" t="s">
        <v>756</v>
      </c>
      <c r="B20" t="str">
        <f t="shared" si="0"/>
        <v>07_Western Asia</v>
      </c>
    </row>
    <row r="21" spans="1:2">
      <c r="A21" t="s">
        <v>824</v>
      </c>
      <c r="B21" t="str">
        <f t="shared" si="0"/>
        <v>17_Western Europe</v>
      </c>
    </row>
    <row r="24" spans="1:2">
      <c r="A24" t="str">
        <f>RIGHT(B24,LEN(B24)-3)</f>
        <v>Northern Africa</v>
      </c>
      <c r="B24" s="8" t="s">
        <v>873</v>
      </c>
    </row>
    <row r="25" spans="1:2">
      <c r="A25" t="str">
        <f t="shared" ref="A25:A44" si="1">RIGHT(B25,LEN(B25)-3)</f>
        <v>Middle Africa</v>
      </c>
      <c r="B25" s="8" t="s">
        <v>874</v>
      </c>
    </row>
    <row r="26" spans="1:2">
      <c r="A26" t="str">
        <f t="shared" si="1"/>
        <v>Eastern Africa</v>
      </c>
      <c r="B26" s="8" t="s">
        <v>875</v>
      </c>
    </row>
    <row r="27" spans="1:2">
      <c r="A27" t="str">
        <f t="shared" si="1"/>
        <v>Western Africa</v>
      </c>
      <c r="B27" s="8" t="s">
        <v>876</v>
      </c>
    </row>
    <row r="28" spans="1:2">
      <c r="A28" t="str">
        <f t="shared" si="1"/>
        <v>Southern Africa</v>
      </c>
      <c r="B28" s="8" t="s">
        <v>877</v>
      </c>
    </row>
    <row r="29" spans="1:2">
      <c r="A29" t="str">
        <f t="shared" si="1"/>
        <v>Eastern Asia</v>
      </c>
      <c r="B29" s="8" t="s">
        <v>878</v>
      </c>
    </row>
    <row r="30" spans="1:2">
      <c r="A30" t="str">
        <f t="shared" si="1"/>
        <v>Western Asia</v>
      </c>
      <c r="B30" s="8" t="s">
        <v>879</v>
      </c>
    </row>
    <row r="31" spans="1:2">
      <c r="A31" t="str">
        <f t="shared" si="1"/>
        <v>Central Asia</v>
      </c>
      <c r="B31" s="8" t="s">
        <v>880</v>
      </c>
    </row>
    <row r="32" spans="1:2">
      <c r="A32" t="str">
        <f t="shared" si="1"/>
        <v>South-eastern Asia</v>
      </c>
      <c r="B32" s="8" t="s">
        <v>881</v>
      </c>
    </row>
    <row r="33" spans="1:2">
      <c r="A33" t="str">
        <f t="shared" si="1"/>
        <v>Southern Asia</v>
      </c>
      <c r="B33" s="8" t="s">
        <v>882</v>
      </c>
    </row>
    <row r="34" spans="1:2">
      <c r="A34" t="str">
        <f t="shared" si="1"/>
        <v>Northern America</v>
      </c>
      <c r="B34" s="8" t="s">
        <v>883</v>
      </c>
    </row>
    <row r="35" spans="1:2">
      <c r="A35" t="str">
        <f t="shared" si="1"/>
        <v>Central America</v>
      </c>
      <c r="B35" s="8" t="s">
        <v>884</v>
      </c>
    </row>
    <row r="36" spans="1:2">
      <c r="A36" t="str">
        <f t="shared" si="1"/>
        <v>Caribbean</v>
      </c>
      <c r="B36" s="8" t="s">
        <v>885</v>
      </c>
    </row>
    <row r="37" spans="1:2">
      <c r="A37" t="str">
        <f t="shared" si="1"/>
        <v>South America</v>
      </c>
      <c r="B37" s="8" t="s">
        <v>886</v>
      </c>
    </row>
    <row r="38" spans="1:2">
      <c r="A38" t="str">
        <f t="shared" si="1"/>
        <v>Northern Europe</v>
      </c>
      <c r="B38" s="8" t="s">
        <v>887</v>
      </c>
    </row>
    <row r="39" spans="1:2">
      <c r="A39" t="str">
        <f t="shared" si="1"/>
        <v>Eastern Europe</v>
      </c>
      <c r="B39" s="8" t="s">
        <v>888</v>
      </c>
    </row>
    <row r="40" spans="1:2">
      <c r="A40" t="str">
        <f t="shared" si="1"/>
        <v>Western Europe</v>
      </c>
      <c r="B40" s="8" t="s">
        <v>889</v>
      </c>
    </row>
    <row r="41" spans="1:2">
      <c r="A41" t="str">
        <f t="shared" si="1"/>
        <v>Southern Europe</v>
      </c>
      <c r="B41" s="8" t="s">
        <v>890</v>
      </c>
    </row>
    <row r="42" spans="1:2">
      <c r="A42" t="str">
        <f t="shared" si="1"/>
        <v>Australia and New Zealand</v>
      </c>
      <c r="B42" s="8" t="s">
        <v>891</v>
      </c>
    </row>
    <row r="43" spans="1:2">
      <c r="A43" t="str">
        <f t="shared" si="1"/>
        <v>Melanesia-Micronesia-Polynesia</v>
      </c>
      <c r="B43" s="8" t="s">
        <v>892</v>
      </c>
    </row>
    <row r="44" spans="1:2">
      <c r="A44" t="str">
        <f t="shared" si="1"/>
        <v>Antarctica</v>
      </c>
      <c r="B44" s="8" t="s">
        <v>893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workbookViewId="0">
      <selection activeCell="M22" sqref="M2:M22"/>
    </sheetView>
  </sheetViews>
  <sheetFormatPr defaultRowHeight="14.25"/>
  <cols>
    <col min="1" max="1" width="9" style="5"/>
    <col min="2" max="2" width="26.46484375" style="5" bestFit="1" customWidth="1"/>
    <col min="3" max="3" width="27.33203125" style="5" bestFit="1" customWidth="1"/>
    <col min="4" max="9" width="9" style="5"/>
    <col min="10" max="10" width="12.46484375" style="5" customWidth="1"/>
    <col min="11" max="11" width="17" style="5" customWidth="1"/>
    <col min="12" max="12" width="35.265625" style="5" customWidth="1"/>
    <col min="13" max="257" width="9" style="5"/>
    <col min="258" max="258" width="26.46484375" style="5" bestFit="1" customWidth="1"/>
    <col min="259" max="259" width="27.33203125" style="5" bestFit="1" customWidth="1"/>
    <col min="260" max="265" width="9" style="5"/>
    <col min="266" max="266" width="12.46484375" style="5" customWidth="1"/>
    <col min="267" max="267" width="17" style="5" customWidth="1"/>
    <col min="268" max="268" width="35.265625" style="5" customWidth="1"/>
    <col min="269" max="513" width="9" style="5"/>
    <col min="514" max="514" width="26.46484375" style="5" bestFit="1" customWidth="1"/>
    <col min="515" max="515" width="27.33203125" style="5" bestFit="1" customWidth="1"/>
    <col min="516" max="521" width="9" style="5"/>
    <col min="522" max="522" width="12.46484375" style="5" customWidth="1"/>
    <col min="523" max="523" width="17" style="5" customWidth="1"/>
    <col min="524" max="524" width="35.265625" style="5" customWidth="1"/>
    <col min="525" max="769" width="9" style="5"/>
    <col min="770" max="770" width="26.46484375" style="5" bestFit="1" customWidth="1"/>
    <col min="771" max="771" width="27.33203125" style="5" bestFit="1" customWidth="1"/>
    <col min="772" max="777" width="9" style="5"/>
    <col min="778" max="778" width="12.46484375" style="5" customWidth="1"/>
    <col min="779" max="779" width="17" style="5" customWidth="1"/>
    <col min="780" max="780" width="35.265625" style="5" customWidth="1"/>
    <col min="781" max="1025" width="9" style="5"/>
    <col min="1026" max="1026" width="26.46484375" style="5" bestFit="1" customWidth="1"/>
    <col min="1027" max="1027" width="27.33203125" style="5" bestFit="1" customWidth="1"/>
    <col min="1028" max="1033" width="9" style="5"/>
    <col min="1034" max="1034" width="12.46484375" style="5" customWidth="1"/>
    <col min="1035" max="1035" width="17" style="5" customWidth="1"/>
    <col min="1036" max="1036" width="35.265625" style="5" customWidth="1"/>
    <col min="1037" max="1281" width="9" style="5"/>
    <col min="1282" max="1282" width="26.46484375" style="5" bestFit="1" customWidth="1"/>
    <col min="1283" max="1283" width="27.33203125" style="5" bestFit="1" customWidth="1"/>
    <col min="1284" max="1289" width="9" style="5"/>
    <col min="1290" max="1290" width="12.46484375" style="5" customWidth="1"/>
    <col min="1291" max="1291" width="17" style="5" customWidth="1"/>
    <col min="1292" max="1292" width="35.265625" style="5" customWidth="1"/>
    <col min="1293" max="1537" width="9" style="5"/>
    <col min="1538" max="1538" width="26.46484375" style="5" bestFit="1" customWidth="1"/>
    <col min="1539" max="1539" width="27.33203125" style="5" bestFit="1" customWidth="1"/>
    <col min="1540" max="1545" width="9" style="5"/>
    <col min="1546" max="1546" width="12.46484375" style="5" customWidth="1"/>
    <col min="1547" max="1547" width="17" style="5" customWidth="1"/>
    <col min="1548" max="1548" width="35.265625" style="5" customWidth="1"/>
    <col min="1549" max="1793" width="9" style="5"/>
    <col min="1794" max="1794" width="26.46484375" style="5" bestFit="1" customWidth="1"/>
    <col min="1795" max="1795" width="27.33203125" style="5" bestFit="1" customWidth="1"/>
    <col min="1796" max="1801" width="9" style="5"/>
    <col min="1802" max="1802" width="12.46484375" style="5" customWidth="1"/>
    <col min="1803" max="1803" width="17" style="5" customWidth="1"/>
    <col min="1804" max="1804" width="35.265625" style="5" customWidth="1"/>
    <col min="1805" max="2049" width="9" style="5"/>
    <col min="2050" max="2050" width="26.46484375" style="5" bestFit="1" customWidth="1"/>
    <col min="2051" max="2051" width="27.33203125" style="5" bestFit="1" customWidth="1"/>
    <col min="2052" max="2057" width="9" style="5"/>
    <col min="2058" max="2058" width="12.46484375" style="5" customWidth="1"/>
    <col min="2059" max="2059" width="17" style="5" customWidth="1"/>
    <col min="2060" max="2060" width="35.265625" style="5" customWidth="1"/>
    <col min="2061" max="2305" width="9" style="5"/>
    <col min="2306" max="2306" width="26.46484375" style="5" bestFit="1" customWidth="1"/>
    <col min="2307" max="2307" width="27.33203125" style="5" bestFit="1" customWidth="1"/>
    <col min="2308" max="2313" width="9" style="5"/>
    <col min="2314" max="2314" width="12.46484375" style="5" customWidth="1"/>
    <col min="2315" max="2315" width="17" style="5" customWidth="1"/>
    <col min="2316" max="2316" width="35.265625" style="5" customWidth="1"/>
    <col min="2317" max="2561" width="9" style="5"/>
    <col min="2562" max="2562" width="26.46484375" style="5" bestFit="1" customWidth="1"/>
    <col min="2563" max="2563" width="27.33203125" style="5" bestFit="1" customWidth="1"/>
    <col min="2564" max="2569" width="9" style="5"/>
    <col min="2570" max="2570" width="12.46484375" style="5" customWidth="1"/>
    <col min="2571" max="2571" width="17" style="5" customWidth="1"/>
    <col min="2572" max="2572" width="35.265625" style="5" customWidth="1"/>
    <col min="2573" max="2817" width="9" style="5"/>
    <col min="2818" max="2818" width="26.46484375" style="5" bestFit="1" customWidth="1"/>
    <col min="2819" max="2819" width="27.33203125" style="5" bestFit="1" customWidth="1"/>
    <col min="2820" max="2825" width="9" style="5"/>
    <col min="2826" max="2826" width="12.46484375" style="5" customWidth="1"/>
    <col min="2827" max="2827" width="17" style="5" customWidth="1"/>
    <col min="2828" max="2828" width="35.265625" style="5" customWidth="1"/>
    <col min="2829" max="3073" width="9" style="5"/>
    <col min="3074" max="3074" width="26.46484375" style="5" bestFit="1" customWidth="1"/>
    <col min="3075" max="3075" width="27.33203125" style="5" bestFit="1" customWidth="1"/>
    <col min="3076" max="3081" width="9" style="5"/>
    <col min="3082" max="3082" width="12.46484375" style="5" customWidth="1"/>
    <col min="3083" max="3083" width="17" style="5" customWidth="1"/>
    <col min="3084" max="3084" width="35.265625" style="5" customWidth="1"/>
    <col min="3085" max="3329" width="9" style="5"/>
    <col min="3330" max="3330" width="26.46484375" style="5" bestFit="1" customWidth="1"/>
    <col min="3331" max="3331" width="27.33203125" style="5" bestFit="1" customWidth="1"/>
    <col min="3332" max="3337" width="9" style="5"/>
    <col min="3338" max="3338" width="12.46484375" style="5" customWidth="1"/>
    <col min="3339" max="3339" width="17" style="5" customWidth="1"/>
    <col min="3340" max="3340" width="35.265625" style="5" customWidth="1"/>
    <col min="3341" max="3585" width="9" style="5"/>
    <col min="3586" max="3586" width="26.46484375" style="5" bestFit="1" customWidth="1"/>
    <col min="3587" max="3587" width="27.33203125" style="5" bestFit="1" customWidth="1"/>
    <col min="3588" max="3593" width="9" style="5"/>
    <col min="3594" max="3594" width="12.46484375" style="5" customWidth="1"/>
    <col min="3595" max="3595" width="17" style="5" customWidth="1"/>
    <col min="3596" max="3596" width="35.265625" style="5" customWidth="1"/>
    <col min="3597" max="3841" width="9" style="5"/>
    <col min="3842" max="3842" width="26.46484375" style="5" bestFit="1" customWidth="1"/>
    <col min="3843" max="3843" width="27.33203125" style="5" bestFit="1" customWidth="1"/>
    <col min="3844" max="3849" width="9" style="5"/>
    <col min="3850" max="3850" width="12.46484375" style="5" customWidth="1"/>
    <col min="3851" max="3851" width="17" style="5" customWidth="1"/>
    <col min="3852" max="3852" width="35.265625" style="5" customWidth="1"/>
    <col min="3853" max="4097" width="9" style="5"/>
    <col min="4098" max="4098" width="26.46484375" style="5" bestFit="1" customWidth="1"/>
    <col min="4099" max="4099" width="27.33203125" style="5" bestFit="1" customWidth="1"/>
    <col min="4100" max="4105" width="9" style="5"/>
    <col min="4106" max="4106" width="12.46484375" style="5" customWidth="1"/>
    <col min="4107" max="4107" width="17" style="5" customWidth="1"/>
    <col min="4108" max="4108" width="35.265625" style="5" customWidth="1"/>
    <col min="4109" max="4353" width="9" style="5"/>
    <col min="4354" max="4354" width="26.46484375" style="5" bestFit="1" customWidth="1"/>
    <col min="4355" max="4355" width="27.33203125" style="5" bestFit="1" customWidth="1"/>
    <col min="4356" max="4361" width="9" style="5"/>
    <col min="4362" max="4362" width="12.46484375" style="5" customWidth="1"/>
    <col min="4363" max="4363" width="17" style="5" customWidth="1"/>
    <col min="4364" max="4364" width="35.265625" style="5" customWidth="1"/>
    <col min="4365" max="4609" width="9" style="5"/>
    <col min="4610" max="4610" width="26.46484375" style="5" bestFit="1" customWidth="1"/>
    <col min="4611" max="4611" width="27.33203125" style="5" bestFit="1" customWidth="1"/>
    <col min="4612" max="4617" width="9" style="5"/>
    <col min="4618" max="4618" width="12.46484375" style="5" customWidth="1"/>
    <col min="4619" max="4619" width="17" style="5" customWidth="1"/>
    <col min="4620" max="4620" width="35.265625" style="5" customWidth="1"/>
    <col min="4621" max="4865" width="9" style="5"/>
    <col min="4866" max="4866" width="26.46484375" style="5" bestFit="1" customWidth="1"/>
    <col min="4867" max="4867" width="27.33203125" style="5" bestFit="1" customWidth="1"/>
    <col min="4868" max="4873" width="9" style="5"/>
    <col min="4874" max="4874" width="12.46484375" style="5" customWidth="1"/>
    <col min="4875" max="4875" width="17" style="5" customWidth="1"/>
    <col min="4876" max="4876" width="35.265625" style="5" customWidth="1"/>
    <col min="4877" max="5121" width="9" style="5"/>
    <col min="5122" max="5122" width="26.46484375" style="5" bestFit="1" customWidth="1"/>
    <col min="5123" max="5123" width="27.33203125" style="5" bestFit="1" customWidth="1"/>
    <col min="5124" max="5129" width="9" style="5"/>
    <col min="5130" max="5130" width="12.46484375" style="5" customWidth="1"/>
    <col min="5131" max="5131" width="17" style="5" customWidth="1"/>
    <col min="5132" max="5132" width="35.265625" style="5" customWidth="1"/>
    <col min="5133" max="5377" width="9" style="5"/>
    <col min="5378" max="5378" width="26.46484375" style="5" bestFit="1" customWidth="1"/>
    <col min="5379" max="5379" width="27.33203125" style="5" bestFit="1" customWidth="1"/>
    <col min="5380" max="5385" width="9" style="5"/>
    <col min="5386" max="5386" width="12.46484375" style="5" customWidth="1"/>
    <col min="5387" max="5387" width="17" style="5" customWidth="1"/>
    <col min="5388" max="5388" width="35.265625" style="5" customWidth="1"/>
    <col min="5389" max="5633" width="9" style="5"/>
    <col min="5634" max="5634" width="26.46484375" style="5" bestFit="1" customWidth="1"/>
    <col min="5635" max="5635" width="27.33203125" style="5" bestFit="1" customWidth="1"/>
    <col min="5636" max="5641" width="9" style="5"/>
    <col min="5642" max="5642" width="12.46484375" style="5" customWidth="1"/>
    <col min="5643" max="5643" width="17" style="5" customWidth="1"/>
    <col min="5644" max="5644" width="35.265625" style="5" customWidth="1"/>
    <col min="5645" max="5889" width="9" style="5"/>
    <col min="5890" max="5890" width="26.46484375" style="5" bestFit="1" customWidth="1"/>
    <col min="5891" max="5891" width="27.33203125" style="5" bestFit="1" customWidth="1"/>
    <col min="5892" max="5897" width="9" style="5"/>
    <col min="5898" max="5898" width="12.46484375" style="5" customWidth="1"/>
    <col min="5899" max="5899" width="17" style="5" customWidth="1"/>
    <col min="5900" max="5900" width="35.265625" style="5" customWidth="1"/>
    <col min="5901" max="6145" width="9" style="5"/>
    <col min="6146" max="6146" width="26.46484375" style="5" bestFit="1" customWidth="1"/>
    <col min="6147" max="6147" width="27.33203125" style="5" bestFit="1" customWidth="1"/>
    <col min="6148" max="6153" width="9" style="5"/>
    <col min="6154" max="6154" width="12.46484375" style="5" customWidth="1"/>
    <col min="6155" max="6155" width="17" style="5" customWidth="1"/>
    <col min="6156" max="6156" width="35.265625" style="5" customWidth="1"/>
    <col min="6157" max="6401" width="9" style="5"/>
    <col min="6402" max="6402" width="26.46484375" style="5" bestFit="1" customWidth="1"/>
    <col min="6403" max="6403" width="27.33203125" style="5" bestFit="1" customWidth="1"/>
    <col min="6404" max="6409" width="9" style="5"/>
    <col min="6410" max="6410" width="12.46484375" style="5" customWidth="1"/>
    <col min="6411" max="6411" width="17" style="5" customWidth="1"/>
    <col min="6412" max="6412" width="35.265625" style="5" customWidth="1"/>
    <col min="6413" max="6657" width="9" style="5"/>
    <col min="6658" max="6658" width="26.46484375" style="5" bestFit="1" customWidth="1"/>
    <col min="6659" max="6659" width="27.33203125" style="5" bestFit="1" customWidth="1"/>
    <col min="6660" max="6665" width="9" style="5"/>
    <col min="6666" max="6666" width="12.46484375" style="5" customWidth="1"/>
    <col min="6667" max="6667" width="17" style="5" customWidth="1"/>
    <col min="6668" max="6668" width="35.265625" style="5" customWidth="1"/>
    <col min="6669" max="6913" width="9" style="5"/>
    <col min="6914" max="6914" width="26.46484375" style="5" bestFit="1" customWidth="1"/>
    <col min="6915" max="6915" width="27.33203125" style="5" bestFit="1" customWidth="1"/>
    <col min="6916" max="6921" width="9" style="5"/>
    <col min="6922" max="6922" width="12.46484375" style="5" customWidth="1"/>
    <col min="6923" max="6923" width="17" style="5" customWidth="1"/>
    <col min="6924" max="6924" width="35.265625" style="5" customWidth="1"/>
    <col min="6925" max="7169" width="9" style="5"/>
    <col min="7170" max="7170" width="26.46484375" style="5" bestFit="1" customWidth="1"/>
    <col min="7171" max="7171" width="27.33203125" style="5" bestFit="1" customWidth="1"/>
    <col min="7172" max="7177" width="9" style="5"/>
    <col min="7178" max="7178" width="12.46484375" style="5" customWidth="1"/>
    <col min="7179" max="7179" width="17" style="5" customWidth="1"/>
    <col min="7180" max="7180" width="35.265625" style="5" customWidth="1"/>
    <col min="7181" max="7425" width="9" style="5"/>
    <col min="7426" max="7426" width="26.46484375" style="5" bestFit="1" customWidth="1"/>
    <col min="7427" max="7427" width="27.33203125" style="5" bestFit="1" customWidth="1"/>
    <col min="7428" max="7433" width="9" style="5"/>
    <col min="7434" max="7434" width="12.46484375" style="5" customWidth="1"/>
    <col min="7435" max="7435" width="17" style="5" customWidth="1"/>
    <col min="7436" max="7436" width="35.265625" style="5" customWidth="1"/>
    <col min="7437" max="7681" width="9" style="5"/>
    <col min="7682" max="7682" width="26.46484375" style="5" bestFit="1" customWidth="1"/>
    <col min="7683" max="7683" width="27.33203125" style="5" bestFit="1" customWidth="1"/>
    <col min="7684" max="7689" width="9" style="5"/>
    <col min="7690" max="7690" width="12.46484375" style="5" customWidth="1"/>
    <col min="7691" max="7691" width="17" style="5" customWidth="1"/>
    <col min="7692" max="7692" width="35.265625" style="5" customWidth="1"/>
    <col min="7693" max="7937" width="9" style="5"/>
    <col min="7938" max="7938" width="26.46484375" style="5" bestFit="1" customWidth="1"/>
    <col min="7939" max="7939" width="27.33203125" style="5" bestFit="1" customWidth="1"/>
    <col min="7940" max="7945" width="9" style="5"/>
    <col min="7946" max="7946" width="12.46484375" style="5" customWidth="1"/>
    <col min="7947" max="7947" width="17" style="5" customWidth="1"/>
    <col min="7948" max="7948" width="35.265625" style="5" customWidth="1"/>
    <col min="7949" max="8193" width="9" style="5"/>
    <col min="8194" max="8194" width="26.46484375" style="5" bestFit="1" customWidth="1"/>
    <col min="8195" max="8195" width="27.33203125" style="5" bestFit="1" customWidth="1"/>
    <col min="8196" max="8201" width="9" style="5"/>
    <col min="8202" max="8202" width="12.46484375" style="5" customWidth="1"/>
    <col min="8203" max="8203" width="17" style="5" customWidth="1"/>
    <col min="8204" max="8204" width="35.265625" style="5" customWidth="1"/>
    <col min="8205" max="8449" width="9" style="5"/>
    <col min="8450" max="8450" width="26.46484375" style="5" bestFit="1" customWidth="1"/>
    <col min="8451" max="8451" width="27.33203125" style="5" bestFit="1" customWidth="1"/>
    <col min="8452" max="8457" width="9" style="5"/>
    <col min="8458" max="8458" width="12.46484375" style="5" customWidth="1"/>
    <col min="8459" max="8459" width="17" style="5" customWidth="1"/>
    <col min="8460" max="8460" width="35.265625" style="5" customWidth="1"/>
    <col min="8461" max="8705" width="9" style="5"/>
    <col min="8706" max="8706" width="26.46484375" style="5" bestFit="1" customWidth="1"/>
    <col min="8707" max="8707" width="27.33203125" style="5" bestFit="1" customWidth="1"/>
    <col min="8708" max="8713" width="9" style="5"/>
    <col min="8714" max="8714" width="12.46484375" style="5" customWidth="1"/>
    <col min="8715" max="8715" width="17" style="5" customWidth="1"/>
    <col min="8716" max="8716" width="35.265625" style="5" customWidth="1"/>
    <col min="8717" max="8961" width="9" style="5"/>
    <col min="8962" max="8962" width="26.46484375" style="5" bestFit="1" customWidth="1"/>
    <col min="8963" max="8963" width="27.33203125" style="5" bestFit="1" customWidth="1"/>
    <col min="8964" max="8969" width="9" style="5"/>
    <col min="8970" max="8970" width="12.46484375" style="5" customWidth="1"/>
    <col min="8971" max="8971" width="17" style="5" customWidth="1"/>
    <col min="8972" max="8972" width="35.265625" style="5" customWidth="1"/>
    <col min="8973" max="9217" width="9" style="5"/>
    <col min="9218" max="9218" width="26.46484375" style="5" bestFit="1" customWidth="1"/>
    <col min="9219" max="9219" width="27.33203125" style="5" bestFit="1" customWidth="1"/>
    <col min="9220" max="9225" width="9" style="5"/>
    <col min="9226" max="9226" width="12.46484375" style="5" customWidth="1"/>
    <col min="9227" max="9227" width="17" style="5" customWidth="1"/>
    <col min="9228" max="9228" width="35.265625" style="5" customWidth="1"/>
    <col min="9229" max="9473" width="9" style="5"/>
    <col min="9474" max="9474" width="26.46484375" style="5" bestFit="1" customWidth="1"/>
    <col min="9475" max="9475" width="27.33203125" style="5" bestFit="1" customWidth="1"/>
    <col min="9476" max="9481" width="9" style="5"/>
    <col min="9482" max="9482" width="12.46484375" style="5" customWidth="1"/>
    <col min="9483" max="9483" width="17" style="5" customWidth="1"/>
    <col min="9484" max="9484" width="35.265625" style="5" customWidth="1"/>
    <col min="9485" max="9729" width="9" style="5"/>
    <col min="9730" max="9730" width="26.46484375" style="5" bestFit="1" customWidth="1"/>
    <col min="9731" max="9731" width="27.33203125" style="5" bestFit="1" customWidth="1"/>
    <col min="9732" max="9737" width="9" style="5"/>
    <col min="9738" max="9738" width="12.46484375" style="5" customWidth="1"/>
    <col min="9739" max="9739" width="17" style="5" customWidth="1"/>
    <col min="9740" max="9740" width="35.265625" style="5" customWidth="1"/>
    <col min="9741" max="9985" width="9" style="5"/>
    <col min="9986" max="9986" width="26.46484375" style="5" bestFit="1" customWidth="1"/>
    <col min="9987" max="9987" width="27.33203125" style="5" bestFit="1" customWidth="1"/>
    <col min="9988" max="9993" width="9" style="5"/>
    <col min="9994" max="9994" width="12.46484375" style="5" customWidth="1"/>
    <col min="9995" max="9995" width="17" style="5" customWidth="1"/>
    <col min="9996" max="9996" width="35.265625" style="5" customWidth="1"/>
    <col min="9997" max="10241" width="9" style="5"/>
    <col min="10242" max="10242" width="26.46484375" style="5" bestFit="1" customWidth="1"/>
    <col min="10243" max="10243" width="27.33203125" style="5" bestFit="1" customWidth="1"/>
    <col min="10244" max="10249" width="9" style="5"/>
    <col min="10250" max="10250" width="12.46484375" style="5" customWidth="1"/>
    <col min="10251" max="10251" width="17" style="5" customWidth="1"/>
    <col min="10252" max="10252" width="35.265625" style="5" customWidth="1"/>
    <col min="10253" max="10497" width="9" style="5"/>
    <col min="10498" max="10498" width="26.46484375" style="5" bestFit="1" customWidth="1"/>
    <col min="10499" max="10499" width="27.33203125" style="5" bestFit="1" customWidth="1"/>
    <col min="10500" max="10505" width="9" style="5"/>
    <col min="10506" max="10506" width="12.46484375" style="5" customWidth="1"/>
    <col min="10507" max="10507" width="17" style="5" customWidth="1"/>
    <col min="10508" max="10508" width="35.265625" style="5" customWidth="1"/>
    <col min="10509" max="10753" width="9" style="5"/>
    <col min="10754" max="10754" width="26.46484375" style="5" bestFit="1" customWidth="1"/>
    <col min="10755" max="10755" width="27.33203125" style="5" bestFit="1" customWidth="1"/>
    <col min="10756" max="10761" width="9" style="5"/>
    <col min="10762" max="10762" width="12.46484375" style="5" customWidth="1"/>
    <col min="10763" max="10763" width="17" style="5" customWidth="1"/>
    <col min="10764" max="10764" width="35.265625" style="5" customWidth="1"/>
    <col min="10765" max="11009" width="9" style="5"/>
    <col min="11010" max="11010" width="26.46484375" style="5" bestFit="1" customWidth="1"/>
    <col min="11011" max="11011" width="27.33203125" style="5" bestFit="1" customWidth="1"/>
    <col min="11012" max="11017" width="9" style="5"/>
    <col min="11018" max="11018" width="12.46484375" style="5" customWidth="1"/>
    <col min="11019" max="11019" width="17" style="5" customWidth="1"/>
    <col min="11020" max="11020" width="35.265625" style="5" customWidth="1"/>
    <col min="11021" max="11265" width="9" style="5"/>
    <col min="11266" max="11266" width="26.46484375" style="5" bestFit="1" customWidth="1"/>
    <col min="11267" max="11267" width="27.33203125" style="5" bestFit="1" customWidth="1"/>
    <col min="11268" max="11273" width="9" style="5"/>
    <col min="11274" max="11274" width="12.46484375" style="5" customWidth="1"/>
    <col min="11275" max="11275" width="17" style="5" customWidth="1"/>
    <col min="11276" max="11276" width="35.265625" style="5" customWidth="1"/>
    <col min="11277" max="11521" width="9" style="5"/>
    <col min="11522" max="11522" width="26.46484375" style="5" bestFit="1" customWidth="1"/>
    <col min="11523" max="11523" width="27.33203125" style="5" bestFit="1" customWidth="1"/>
    <col min="11524" max="11529" width="9" style="5"/>
    <col min="11530" max="11530" width="12.46484375" style="5" customWidth="1"/>
    <col min="11531" max="11531" width="17" style="5" customWidth="1"/>
    <col min="11532" max="11532" width="35.265625" style="5" customWidth="1"/>
    <col min="11533" max="11777" width="9" style="5"/>
    <col min="11778" max="11778" width="26.46484375" style="5" bestFit="1" customWidth="1"/>
    <col min="11779" max="11779" width="27.33203125" style="5" bestFit="1" customWidth="1"/>
    <col min="11780" max="11785" width="9" style="5"/>
    <col min="11786" max="11786" width="12.46484375" style="5" customWidth="1"/>
    <col min="11787" max="11787" width="17" style="5" customWidth="1"/>
    <col min="11788" max="11788" width="35.265625" style="5" customWidth="1"/>
    <col min="11789" max="12033" width="9" style="5"/>
    <col min="12034" max="12034" width="26.46484375" style="5" bestFit="1" customWidth="1"/>
    <col min="12035" max="12035" width="27.33203125" style="5" bestFit="1" customWidth="1"/>
    <col min="12036" max="12041" width="9" style="5"/>
    <col min="12042" max="12042" width="12.46484375" style="5" customWidth="1"/>
    <col min="12043" max="12043" width="17" style="5" customWidth="1"/>
    <col min="12044" max="12044" width="35.265625" style="5" customWidth="1"/>
    <col min="12045" max="12289" width="9" style="5"/>
    <col min="12290" max="12290" width="26.46484375" style="5" bestFit="1" customWidth="1"/>
    <col min="12291" max="12291" width="27.33203125" style="5" bestFit="1" customWidth="1"/>
    <col min="12292" max="12297" width="9" style="5"/>
    <col min="12298" max="12298" width="12.46484375" style="5" customWidth="1"/>
    <col min="12299" max="12299" width="17" style="5" customWidth="1"/>
    <col min="12300" max="12300" width="35.265625" style="5" customWidth="1"/>
    <col min="12301" max="12545" width="9" style="5"/>
    <col min="12546" max="12546" width="26.46484375" style="5" bestFit="1" customWidth="1"/>
    <col min="12547" max="12547" width="27.33203125" style="5" bestFit="1" customWidth="1"/>
    <col min="12548" max="12553" width="9" style="5"/>
    <col min="12554" max="12554" width="12.46484375" style="5" customWidth="1"/>
    <col min="12555" max="12555" width="17" style="5" customWidth="1"/>
    <col min="12556" max="12556" width="35.265625" style="5" customWidth="1"/>
    <col min="12557" max="12801" width="9" style="5"/>
    <col min="12802" max="12802" width="26.46484375" style="5" bestFit="1" customWidth="1"/>
    <col min="12803" max="12803" width="27.33203125" style="5" bestFit="1" customWidth="1"/>
    <col min="12804" max="12809" width="9" style="5"/>
    <col min="12810" max="12810" width="12.46484375" style="5" customWidth="1"/>
    <col min="12811" max="12811" width="17" style="5" customWidth="1"/>
    <col min="12812" max="12812" width="35.265625" style="5" customWidth="1"/>
    <col min="12813" max="13057" width="9" style="5"/>
    <col min="13058" max="13058" width="26.46484375" style="5" bestFit="1" customWidth="1"/>
    <col min="13059" max="13059" width="27.33203125" style="5" bestFit="1" customWidth="1"/>
    <col min="13060" max="13065" width="9" style="5"/>
    <col min="13066" max="13066" width="12.46484375" style="5" customWidth="1"/>
    <col min="13067" max="13067" width="17" style="5" customWidth="1"/>
    <col min="13068" max="13068" width="35.265625" style="5" customWidth="1"/>
    <col min="13069" max="13313" width="9" style="5"/>
    <col min="13314" max="13314" width="26.46484375" style="5" bestFit="1" customWidth="1"/>
    <col min="13315" max="13315" width="27.33203125" style="5" bestFit="1" customWidth="1"/>
    <col min="13316" max="13321" width="9" style="5"/>
    <col min="13322" max="13322" width="12.46484375" style="5" customWidth="1"/>
    <col min="13323" max="13323" width="17" style="5" customWidth="1"/>
    <col min="13324" max="13324" width="35.265625" style="5" customWidth="1"/>
    <col min="13325" max="13569" width="9" style="5"/>
    <col min="13570" max="13570" width="26.46484375" style="5" bestFit="1" customWidth="1"/>
    <col min="13571" max="13571" width="27.33203125" style="5" bestFit="1" customWidth="1"/>
    <col min="13572" max="13577" width="9" style="5"/>
    <col min="13578" max="13578" width="12.46484375" style="5" customWidth="1"/>
    <col min="13579" max="13579" width="17" style="5" customWidth="1"/>
    <col min="13580" max="13580" width="35.265625" style="5" customWidth="1"/>
    <col min="13581" max="13825" width="9" style="5"/>
    <col min="13826" max="13826" width="26.46484375" style="5" bestFit="1" customWidth="1"/>
    <col min="13827" max="13827" width="27.33203125" style="5" bestFit="1" customWidth="1"/>
    <col min="13828" max="13833" width="9" style="5"/>
    <col min="13834" max="13834" width="12.46484375" style="5" customWidth="1"/>
    <col min="13835" max="13835" width="17" style="5" customWidth="1"/>
    <col min="13836" max="13836" width="35.265625" style="5" customWidth="1"/>
    <col min="13837" max="14081" width="9" style="5"/>
    <col min="14082" max="14082" width="26.46484375" style="5" bestFit="1" customWidth="1"/>
    <col min="14083" max="14083" width="27.33203125" style="5" bestFit="1" customWidth="1"/>
    <col min="14084" max="14089" width="9" style="5"/>
    <col min="14090" max="14090" width="12.46484375" style="5" customWidth="1"/>
    <col min="14091" max="14091" width="17" style="5" customWidth="1"/>
    <col min="14092" max="14092" width="35.265625" style="5" customWidth="1"/>
    <col min="14093" max="14337" width="9" style="5"/>
    <col min="14338" max="14338" width="26.46484375" style="5" bestFit="1" customWidth="1"/>
    <col min="14339" max="14339" width="27.33203125" style="5" bestFit="1" customWidth="1"/>
    <col min="14340" max="14345" width="9" style="5"/>
    <col min="14346" max="14346" width="12.46484375" style="5" customWidth="1"/>
    <col min="14347" max="14347" width="17" style="5" customWidth="1"/>
    <col min="14348" max="14348" width="35.265625" style="5" customWidth="1"/>
    <col min="14349" max="14593" width="9" style="5"/>
    <col min="14594" max="14594" width="26.46484375" style="5" bestFit="1" customWidth="1"/>
    <col min="14595" max="14595" width="27.33203125" style="5" bestFit="1" customWidth="1"/>
    <col min="14596" max="14601" width="9" style="5"/>
    <col min="14602" max="14602" width="12.46484375" style="5" customWidth="1"/>
    <col min="14603" max="14603" width="17" style="5" customWidth="1"/>
    <col min="14604" max="14604" width="35.265625" style="5" customWidth="1"/>
    <col min="14605" max="14849" width="9" style="5"/>
    <col min="14850" max="14850" width="26.46484375" style="5" bestFit="1" customWidth="1"/>
    <col min="14851" max="14851" width="27.33203125" style="5" bestFit="1" customWidth="1"/>
    <col min="14852" max="14857" width="9" style="5"/>
    <col min="14858" max="14858" width="12.46484375" style="5" customWidth="1"/>
    <col min="14859" max="14859" width="17" style="5" customWidth="1"/>
    <col min="14860" max="14860" width="35.265625" style="5" customWidth="1"/>
    <col min="14861" max="15105" width="9" style="5"/>
    <col min="15106" max="15106" width="26.46484375" style="5" bestFit="1" customWidth="1"/>
    <col min="15107" max="15107" width="27.33203125" style="5" bestFit="1" customWidth="1"/>
    <col min="15108" max="15113" width="9" style="5"/>
    <col min="15114" max="15114" width="12.46484375" style="5" customWidth="1"/>
    <col min="15115" max="15115" width="17" style="5" customWidth="1"/>
    <col min="15116" max="15116" width="35.265625" style="5" customWidth="1"/>
    <col min="15117" max="15361" width="9" style="5"/>
    <col min="15362" max="15362" width="26.46484375" style="5" bestFit="1" customWidth="1"/>
    <col min="15363" max="15363" width="27.33203125" style="5" bestFit="1" customWidth="1"/>
    <col min="15364" max="15369" width="9" style="5"/>
    <col min="15370" max="15370" width="12.46484375" style="5" customWidth="1"/>
    <col min="15371" max="15371" width="17" style="5" customWidth="1"/>
    <col min="15372" max="15372" width="35.265625" style="5" customWidth="1"/>
    <col min="15373" max="15617" width="9" style="5"/>
    <col min="15618" max="15618" width="26.46484375" style="5" bestFit="1" customWidth="1"/>
    <col min="15619" max="15619" width="27.33203125" style="5" bestFit="1" customWidth="1"/>
    <col min="15620" max="15625" width="9" style="5"/>
    <col min="15626" max="15626" width="12.46484375" style="5" customWidth="1"/>
    <col min="15627" max="15627" width="17" style="5" customWidth="1"/>
    <col min="15628" max="15628" width="35.265625" style="5" customWidth="1"/>
    <col min="15629" max="15873" width="9" style="5"/>
    <col min="15874" max="15874" width="26.46484375" style="5" bestFit="1" customWidth="1"/>
    <col min="15875" max="15875" width="27.33203125" style="5" bestFit="1" customWidth="1"/>
    <col min="15876" max="15881" width="9" style="5"/>
    <col min="15882" max="15882" width="12.46484375" style="5" customWidth="1"/>
    <col min="15883" max="15883" width="17" style="5" customWidth="1"/>
    <col min="15884" max="15884" width="35.265625" style="5" customWidth="1"/>
    <col min="15885" max="16129" width="9" style="5"/>
    <col min="16130" max="16130" width="26.46484375" style="5" bestFit="1" customWidth="1"/>
    <col min="16131" max="16131" width="27.33203125" style="5" bestFit="1" customWidth="1"/>
    <col min="16132" max="16137" width="9" style="5"/>
    <col min="16138" max="16138" width="12.46484375" style="5" customWidth="1"/>
    <col min="16139" max="16139" width="17" style="5" customWidth="1"/>
    <col min="16140" max="16140" width="35.265625" style="5" customWidth="1"/>
    <col min="16141" max="16384" width="9" style="5"/>
  </cols>
  <sheetData>
    <row r="1" spans="1:12">
      <c r="A1" s="4" t="s">
        <v>568</v>
      </c>
      <c r="B1" s="4" t="s">
        <v>570</v>
      </c>
      <c r="C1" s="4" t="s">
        <v>569</v>
      </c>
      <c r="J1" s="4" t="s">
        <v>567</v>
      </c>
      <c r="K1" s="4" t="s">
        <v>569</v>
      </c>
      <c r="L1" s="4" t="s">
        <v>570</v>
      </c>
    </row>
    <row r="2" spans="1:12">
      <c r="A2" s="6">
        <v>15</v>
      </c>
      <c r="B2" s="5" t="s">
        <v>582</v>
      </c>
      <c r="C2" s="5" t="s">
        <v>552</v>
      </c>
      <c r="J2" s="5" t="s">
        <v>581</v>
      </c>
      <c r="K2" s="6" t="s">
        <v>552</v>
      </c>
      <c r="L2" s="5" t="s">
        <v>582</v>
      </c>
    </row>
    <row r="3" spans="1:12">
      <c r="A3" s="6">
        <v>202</v>
      </c>
      <c r="B3" s="5" t="s">
        <v>550</v>
      </c>
      <c r="C3" s="5" t="s">
        <v>550</v>
      </c>
      <c r="J3" s="5" t="s">
        <v>650</v>
      </c>
      <c r="K3" s="6" t="s">
        <v>550</v>
      </c>
      <c r="L3" s="5" t="s">
        <v>550</v>
      </c>
    </row>
    <row r="4" spans="1:12">
      <c r="A4" s="6">
        <v>419</v>
      </c>
      <c r="B4" s="5" t="s">
        <v>548</v>
      </c>
      <c r="C4" s="5" t="s">
        <v>548</v>
      </c>
      <c r="J4" s="5" t="s">
        <v>714</v>
      </c>
      <c r="K4" s="6" t="s">
        <v>548</v>
      </c>
      <c r="L4" s="5" t="s">
        <v>548</v>
      </c>
    </row>
    <row r="5" spans="1:12">
      <c r="A5" s="6">
        <v>21</v>
      </c>
      <c r="B5" s="5" t="s">
        <v>555</v>
      </c>
      <c r="C5" s="5" t="s">
        <v>555</v>
      </c>
      <c r="J5" s="5" t="s">
        <v>551</v>
      </c>
      <c r="K5" s="6" t="s">
        <v>868</v>
      </c>
      <c r="L5" s="5" t="s">
        <v>555</v>
      </c>
    </row>
    <row r="6" spans="1:12">
      <c r="A6" s="6">
        <v>143</v>
      </c>
      <c r="B6" s="5" t="s">
        <v>715</v>
      </c>
      <c r="C6" s="5" t="s">
        <v>549</v>
      </c>
      <c r="J6" s="5" t="s">
        <v>553</v>
      </c>
      <c r="K6" s="6" t="s">
        <v>549</v>
      </c>
      <c r="L6" s="5" t="s">
        <v>715</v>
      </c>
    </row>
    <row r="7" spans="1:12">
      <c r="A7" s="6">
        <v>30</v>
      </c>
      <c r="B7" s="5" t="s">
        <v>721</v>
      </c>
      <c r="C7" s="5" t="s">
        <v>556</v>
      </c>
      <c r="K7" s="6" t="s">
        <v>556</v>
      </c>
      <c r="L7" s="5" t="s">
        <v>721</v>
      </c>
    </row>
    <row r="8" spans="1:12">
      <c r="A8" s="6">
        <v>35</v>
      </c>
      <c r="B8" s="5" t="s">
        <v>734</v>
      </c>
      <c r="C8" s="5" t="s">
        <v>556</v>
      </c>
      <c r="K8" s="6" t="s">
        <v>554</v>
      </c>
      <c r="L8" s="5" t="s">
        <v>734</v>
      </c>
    </row>
    <row r="9" spans="1:12">
      <c r="A9" s="6">
        <v>34</v>
      </c>
      <c r="B9" s="5" t="s">
        <v>746</v>
      </c>
      <c r="C9" s="5" t="s">
        <v>549</v>
      </c>
      <c r="K9" s="6" t="s">
        <v>553</v>
      </c>
      <c r="L9" s="5" t="s">
        <v>746</v>
      </c>
    </row>
    <row r="10" spans="1:12">
      <c r="A10" s="6">
        <v>145</v>
      </c>
      <c r="B10" s="5" t="s">
        <v>756</v>
      </c>
      <c r="C10" s="5" t="s">
        <v>552</v>
      </c>
      <c r="L10" s="5" t="s">
        <v>756</v>
      </c>
    </row>
    <row r="11" spans="1:12">
      <c r="A11" s="6">
        <v>151</v>
      </c>
      <c r="B11" s="5" t="s">
        <v>775</v>
      </c>
      <c r="C11" s="5" t="s">
        <v>551</v>
      </c>
      <c r="L11" s="5" t="s">
        <v>775</v>
      </c>
    </row>
    <row r="12" spans="1:12">
      <c r="A12" s="6">
        <v>154</v>
      </c>
      <c r="B12" s="5" t="s">
        <v>786</v>
      </c>
      <c r="C12" s="5" t="s">
        <v>551</v>
      </c>
      <c r="L12" s="5" t="s">
        <v>786</v>
      </c>
    </row>
    <row r="13" spans="1:12">
      <c r="A13" s="6">
        <v>39</v>
      </c>
      <c r="B13" s="5" t="s">
        <v>807</v>
      </c>
      <c r="C13" s="5" t="s">
        <v>551</v>
      </c>
      <c r="L13" s="5" t="s">
        <v>807</v>
      </c>
    </row>
    <row r="14" spans="1:12">
      <c r="A14" s="6">
        <v>155</v>
      </c>
      <c r="B14" s="5" t="s">
        <v>824</v>
      </c>
      <c r="C14" s="5" t="s">
        <v>551</v>
      </c>
      <c r="L14" s="5" t="s">
        <v>824</v>
      </c>
    </row>
    <row r="15" spans="1:12">
      <c r="A15" s="6">
        <v>53</v>
      </c>
      <c r="B15" s="5" t="s">
        <v>554</v>
      </c>
      <c r="C15" s="5" t="s">
        <v>554</v>
      </c>
      <c r="L15" s="5" t="s">
        <v>554</v>
      </c>
    </row>
    <row r="16" spans="1:12">
      <c r="A16" s="6">
        <v>54</v>
      </c>
      <c r="B16" s="5" t="s">
        <v>841</v>
      </c>
      <c r="C16" s="5" t="s">
        <v>553</v>
      </c>
      <c r="L16" s="5" t="s">
        <v>841</v>
      </c>
    </row>
    <row r="17" spans="1:12">
      <c r="A17" s="6">
        <v>57</v>
      </c>
      <c r="B17" s="5" t="s">
        <v>330</v>
      </c>
      <c r="C17" s="5" t="s">
        <v>553</v>
      </c>
      <c r="L17" s="5" t="s">
        <v>330</v>
      </c>
    </row>
    <row r="18" spans="1:12">
      <c r="A18" s="6">
        <v>61</v>
      </c>
      <c r="B18" s="5" t="s">
        <v>857</v>
      </c>
      <c r="C18" s="5" t="s">
        <v>553</v>
      </c>
      <c r="L18" s="5" t="s">
        <v>857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80FB2F397B3D448BFDC6DF71B5B186" ma:contentTypeVersion="15" ma:contentTypeDescription="Create a new document." ma:contentTypeScope="" ma:versionID="20836103110e70b6fd3a2359ab7021bc">
  <xsd:schema xmlns:xsd="http://www.w3.org/2001/XMLSchema" xmlns:xs="http://www.w3.org/2001/XMLSchema" xmlns:p="http://schemas.microsoft.com/office/2006/metadata/properties" xmlns:ns3="ffb6d218-e4ef-4c97-8942-1bf8159ddab9" xmlns:ns4="ba75fd84-9932-4f20-bd9a-caf75fd0bd51" targetNamespace="http://schemas.microsoft.com/office/2006/metadata/properties" ma:root="true" ma:fieldsID="2edabb542f49e78675bcbeead4207741" ns3:_="" ns4:_="">
    <xsd:import namespace="ffb6d218-e4ef-4c97-8942-1bf8159ddab9"/>
    <xsd:import namespace="ba75fd84-9932-4f20-bd9a-caf75fd0bd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b6d218-e4ef-4c97-8942-1bf8159dda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75fd84-9932-4f20-bd9a-caf75fd0bd5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b6d218-e4ef-4c97-8942-1bf8159ddab9" xsi:nil="true"/>
  </documentManagement>
</p:properties>
</file>

<file path=customXml/itemProps1.xml><?xml version="1.0" encoding="utf-8"?>
<ds:datastoreItem xmlns:ds="http://schemas.openxmlformats.org/officeDocument/2006/customXml" ds:itemID="{81F76341-A234-4292-B470-8262E641C7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b6d218-e4ef-4c97-8942-1bf8159ddab9"/>
    <ds:schemaRef ds:uri="ba75fd84-9932-4f20-bd9a-caf75fd0bd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57CABF-648E-400F-B3CE-B35890F5B6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410039-611A-40FE-9DD1-6445E1D5F26A}">
  <ds:schemaRefs>
    <ds:schemaRef ds:uri="http://schemas.microsoft.com/office/2006/documentManagement/types"/>
    <ds:schemaRef ds:uri="http://schemas.microsoft.com/office/infopath/2007/PartnerControls"/>
    <ds:schemaRef ds:uri="ba75fd84-9932-4f20-bd9a-caf75fd0bd51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ffb6d218-e4ef-4c97-8942-1bf8159ddab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1</vt:i4>
      </vt:variant>
    </vt:vector>
  </HeadingPairs>
  <TitlesOfParts>
    <vt:vector size="6" baseType="lpstr">
      <vt:lpstr>GADM4104GHSL_code_map</vt:lpstr>
      <vt:lpstr>Blad2</vt:lpstr>
      <vt:lpstr>UNSD_met_list</vt:lpstr>
      <vt:lpstr>Blad1</vt:lpstr>
      <vt:lpstr>UNSD_met_def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SCHIAVINA</dc:creator>
  <cp:lastModifiedBy>Chris Jacobs-Crisioni</cp:lastModifiedBy>
  <dcterms:created xsi:type="dcterms:W3CDTF">2023-02-08T17:20:44Z</dcterms:created>
  <dcterms:modified xsi:type="dcterms:W3CDTF">2025-04-14T12:41:16Z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0x0101003580FB2F397B3D448BFDC6DF71B5B186</vt:lpwstr>
  </property>
  <property fmtid="{D5CDD505-2E9C-101B-9397-08002B2CF9AE}" pid="3" name="MSIP_Label_6bd9ddd1-4d20-43f6-abfa-fc3c07406f94_Enabled">
    <vt:lpwstr>true</vt:lpwstr>
  </property>
  <property fmtid="{D5CDD505-2E9C-101B-9397-08002B2CF9AE}" pid="4" name="MSIP_Label_6bd9ddd1-4d20-43f6-abfa-fc3c07406f94_SetDate">
    <vt:lpwstr>2024-10-07T11:54:09Z</vt:lpwstr>
  </property>
  <property fmtid="{D5CDD505-2E9C-101B-9397-08002B2CF9AE}" pid="5" name="MSIP_Label_6bd9ddd1-4d20-43f6-abfa-fc3c07406f94_Method">
    <vt:lpwstr>Standard</vt:lpwstr>
  </property>
  <property fmtid="{D5CDD505-2E9C-101B-9397-08002B2CF9AE}" pid="6" name="MSIP_Label_6bd9ddd1-4d20-43f6-abfa-fc3c07406f94_Name">
    <vt:lpwstr>Commission Use</vt:lpwstr>
  </property>
  <property fmtid="{D5CDD505-2E9C-101B-9397-08002B2CF9AE}" pid="7" name="MSIP_Label_6bd9ddd1-4d20-43f6-abfa-fc3c07406f94_SiteId">
    <vt:lpwstr>b24c8b06-522c-46fe-9080-70926f8dddb1</vt:lpwstr>
  </property>
  <property fmtid="{D5CDD505-2E9C-101B-9397-08002B2CF9AE}" pid="8" name="MSIP_Label_6bd9ddd1-4d20-43f6-abfa-fc3c07406f94_ActionId">
    <vt:lpwstr>03ef6eb2-4c6b-40aa-b5a8-0494a6f0e569</vt:lpwstr>
  </property>
  <property fmtid="{D5CDD505-2E9C-101B-9397-08002B2CF9AE}" pid="9" name="MSIP_Label_6bd9ddd1-4d20-43f6-abfa-fc3c07406f94_ContentBits">
    <vt:lpwstr>0</vt:lpwstr>
  </property>
</Properties>
</file>