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P9" i="1" l="1"/>
</calcChain>
</file>

<file path=xl/sharedStrings.xml><?xml version="1.0" encoding="utf-8"?>
<sst xmlns="http://schemas.openxmlformats.org/spreadsheetml/2006/main" count="5" uniqueCount="5">
  <si>
    <t>Year</t>
  </si>
  <si>
    <t>False Positive</t>
  </si>
  <si>
    <t>Precision</t>
  </si>
  <si>
    <t>Recall</t>
  </si>
  <si>
    <t>F1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</si>
</sst>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8" tint="0.39998000860214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/>
    <xf numFmtId="0" fontId="2" fillId="0" borderId="0" xfId="0" applyFont="1" applyAlignment="1">
      <alignment horizontal="center"/>
    </xf>
    <xf numFmtId="0" fontId="1" fillId="0" borderId="0" xfId="0" applyAlignment="1">
      <alignment horizontal="center"/>
    </xf>
    <xf numFmtId="0" fontId="1" fillId="2" borderId="0" xfId="0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a87ba5e-fd68-4524-87e7-212f3d4c90b2}">
  <dimension ref="A1:Q10"/>
  <sheetViews>
    <sheetView tabSelected="1" workbookViewId="0" topLeftCell="A1">
      <selection pane="topLeft" activeCell="G3" sqref="G3"/>
    </sheetView>
  </sheetViews>
  <sheetFormatPr defaultRowHeight="14.4" customHeight="1"/>
  <cols>
    <col min="1" max="1" width="9.14285714285714" style="1" customWidth="1"/>
    <col min="2" max="2" width="6" style="1" bestFit="1" customWidth="1"/>
    <col min="3" max="3" width="13.2857142857143" style="1" bestFit="1" customWidth="1"/>
    <col min="4" max="9" width="9.14285714285714" style="1" customWidth="1"/>
    <col min="10" max="10" width="12" style="1" bestFit="1" customWidth="1"/>
    <col min="11" max="11" width="12" style="1" customWidth="1"/>
    <col min="12" max="16384" width="9.14285714285714" style="1" customWidth="1"/>
  </cols>
  <sheetData>
    <row r="1" spans="1:4" ht="14.4">
      <c r="A1" s="2" t="s">
        <v>0</v>
      </c>
      <c r="B1" s="2" t="b">
        <v>1</v>
      </c>
      <c r="C1" s="2" t="s">
        <v>1</v>
      </c>
      <c r="D1" s="2" t="b">
        <v>0</v>
      </c>
    </row>
    <row r="2" spans="1:4" ht="14.4">
      <c r="A2" s="3">
        <v>2017</v>
      </c>
      <c r="B2" s="3">
        <v>54.009999999999998</v>
      </c>
      <c r="C2" s="3">
        <v>15.18</v>
      </c>
      <c r="D2" s="3">
        <v>30.879999999999999</v>
      </c>
    </row>
    <row r="3" spans="1:17" ht="14.4">
      <c r="A3" s="3">
        <v>2018</v>
      </c>
      <c r="B3" s="3">
        <v>59.130000000000003</v>
      </c>
      <c r="C3" s="3">
        <v>14.43</v>
      </c>
      <c r="D3" s="3">
        <v>26.43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4.4">
      <c r="A4" s="3">
        <v>2019</v>
      </c>
      <c r="B4" s="3">
        <v>49.579999999999998</v>
      </c>
      <c r="C4" s="3">
        <v>15.35</v>
      </c>
      <c r="D4" s="3">
        <v>34.57</v>
      </c>
      <c r="G4" s="4"/>
      <c r="H4" s="4"/>
      <c r="I4" s="4"/>
      <c r="J4" s="5">
        <v>2017</v>
      </c>
      <c r="K4" s="5"/>
      <c r="L4" s="5">
        <v>2018</v>
      </c>
      <c r="M4" s="5"/>
      <c r="N4" s="5">
        <v>2019</v>
      </c>
      <c r="O4" s="5"/>
      <c r="P4" s="5">
        <v>2020</v>
      </c>
      <c r="Q4" s="4"/>
    </row>
    <row r="5" spans="1:17" ht="14.4">
      <c r="A5" s="3">
        <v>2020</v>
      </c>
      <c r="B5" s="3">
        <v>51.18</v>
      </c>
      <c r="C5" s="3">
        <v>16.18</v>
      </c>
      <c r="D5" s="3">
        <v>32.640000000000001</v>
      </c>
      <c r="G5" s="6" t="s">
        <v>2</v>
      </c>
      <c r="H5" s="6"/>
      <c r="I5" s="6"/>
      <c r="J5" s="7">
        <f>B2/(B2+C2)</f>
        <v>0.78060413354531</v>
      </c>
      <c r="K5" s="4"/>
      <c r="L5" s="7">
        <f>B3/(B3+C3)</f>
        <v>0.8038336052202284</v>
      </c>
      <c r="M5" s="4"/>
      <c r="N5" s="7">
        <f>B4/(B4+C4)</f>
        <v>0.76359156014169116</v>
      </c>
      <c r="O5" s="4"/>
      <c r="P5" s="7">
        <f>B5/(B5+C5)</f>
        <v>0.75979809976247026</v>
      </c>
      <c r="Q5" s="4"/>
    </row>
    <row r="6" spans="7:17" ht="14.4"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7:17" ht="14.4">
      <c r="G7" s="6" t="s">
        <v>3</v>
      </c>
      <c r="H7" s="6"/>
      <c r="I7" s="6"/>
      <c r="J7" s="7">
        <f>B2/(B2+D2)</f>
        <v>0.63623512781246316</v>
      </c>
      <c r="K7" s="4"/>
      <c r="L7" s="7">
        <f>B3/(B3+D3)</f>
        <v>0.69109396914446009</v>
      </c>
      <c r="M7" s="4"/>
      <c r="N7" s="7">
        <f>B4/(B4+D4)</f>
        <v>0.58918597742127143</v>
      </c>
      <c r="O7" s="4"/>
      <c r="P7" s="7">
        <f>B5/(B5+D5)</f>
        <v>0.61059413027916964</v>
      </c>
      <c r="Q7" s="4"/>
    </row>
    <row r="8" spans="7:17" ht="14.4"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7:17" ht="14.4">
      <c r="G9" s="6" t="s">
        <v>4</v>
      </c>
      <c r="H9" s="6"/>
      <c r="I9" s="6"/>
      <c r="J9" s="7">
        <f>2*((J5*J7)/(J5+J7))</f>
        <v>0.70106438213914846</v>
      </c>
      <c r="K9" s="4"/>
      <c r="L9" s="7">
        <f>2*((L5*L7)/(L5+L7))</f>
        <v>0.74321266968325805</v>
      </c>
      <c r="M9" s="4"/>
      <c r="N9" s="7">
        <f>2*((N5*N7)/(N5+N7))</f>
        <v>0.66514623021196673</v>
      </c>
      <c r="O9" s="4"/>
      <c r="P9" s="7">
        <f>2*((P5*P7)/(P5+P7))</f>
        <v>0.67707368699563442</v>
      </c>
      <c r="Q9" s="4"/>
    </row>
    <row r="10" spans="7:17" ht="14.4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</sheetData>
  <mergeCells count="3">
    <mergeCell ref="G5:I5"/>
    <mergeCell ref="G7:I7"/>
    <mergeCell ref="G9:I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