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usuk\Desktop\07_DL\02_GCI2022Summer\XX_01_公開コンペ1_Titanic\"/>
    </mc:Choice>
  </mc:AlternateContent>
  <xr:revisionPtr revIDLastSave="0" documentId="13_ncr:1_{851802F9-F71C-4651-902E-273B2E310902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1" sheetId="1" r:id="rId1"/>
    <sheet name="XGB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C8" i="1"/>
  <c r="D8" i="1"/>
  <c r="C7" i="1"/>
  <c r="C6" i="1"/>
  <c r="D5" i="1"/>
  <c r="C5" i="1"/>
  <c r="D4" i="1"/>
  <c r="C4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<sst xmlns="http://schemas.openxmlformats.org/spreadsheetml/2006/main" count="307" uniqueCount="29">
  <si>
    <t>No.</t>
    <phoneticPr fontId="1"/>
  </si>
  <si>
    <t>Public</t>
    <phoneticPr fontId="1"/>
  </si>
  <si>
    <t>Train</t>
    <phoneticPr fontId="1"/>
  </si>
  <si>
    <t>Valid</t>
    <phoneticPr fontId="1"/>
  </si>
  <si>
    <t>Overview</t>
    <phoneticPr fontId="1"/>
  </si>
  <si>
    <t>LR</t>
    <phoneticPr fontId="1"/>
  </si>
  <si>
    <t>(LR+RF+MLP)/3</t>
    <phoneticPr fontId="1"/>
  </si>
  <si>
    <t>(daLDA+XGBC+GBC)/3</t>
    <phoneticPr fontId="1"/>
  </si>
  <si>
    <t>Top10Model(Not CV)</t>
    <phoneticPr fontId="1"/>
  </si>
  <si>
    <t>XGBC only</t>
    <phoneticPr fontId="1"/>
  </si>
  <si>
    <t>No</t>
    <phoneticPr fontId="1"/>
  </si>
  <si>
    <t>Pclass</t>
    <phoneticPr fontId="1"/>
  </si>
  <si>
    <t>Age</t>
    <phoneticPr fontId="1"/>
  </si>
  <si>
    <t>SibSp</t>
    <phoneticPr fontId="1"/>
  </si>
  <si>
    <t>Parch</t>
    <phoneticPr fontId="1"/>
  </si>
  <si>
    <t>Ticket</t>
    <phoneticPr fontId="1"/>
  </si>
  <si>
    <t>Fare</t>
    <phoneticPr fontId="1"/>
  </si>
  <si>
    <t>Cabin</t>
    <phoneticPr fontId="1"/>
  </si>
  <si>
    <t>Embarked</t>
    <phoneticPr fontId="1"/>
  </si>
  <si>
    <t>Family</t>
    <phoneticPr fontId="1"/>
  </si>
  <si>
    <t>IsAlone</t>
    <phoneticPr fontId="1"/>
  </si>
  <si>
    <t>Title</t>
    <phoneticPr fontId="1"/>
  </si>
  <si>
    <t>SexCode</t>
    <phoneticPr fontId="1"/>
  </si>
  <si>
    <t>EmbarkedCode</t>
    <phoneticPr fontId="1"/>
  </si>
  <si>
    <t>TitleCode</t>
    <phoneticPr fontId="1"/>
  </si>
  <si>
    <t>AgeCode</t>
    <phoneticPr fontId="1"/>
  </si>
  <si>
    <t>○</t>
  </si>
  <si>
    <t>✗</t>
  </si>
  <si>
    <t>FareBinCode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</si>
</sst>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Score</a:t>
            </a:r>
            <a:endParaRPr lang="ja-JP" altLang="en-US"/>
          </a:p>
        </c:rich>
      </c:tx>
      <c:layout>
        <c:manualLayout>
          <c:xMode val="edge"/>
          <c:yMode val="edge"/>
          <c:x val="0.3456041119860017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Public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0.76600000000000001</c:v>
                </c:pt>
                <c:pt idx="1">
                  <c:v>0.76600000000000001</c:v>
                </c:pt>
                <c:pt idx="2">
                  <c:v>0.78400000000000003</c:v>
                </c:pt>
                <c:pt idx="3">
                  <c:v>0.76900000000000002</c:v>
                </c:pt>
                <c:pt idx="4">
                  <c:v>0.78100000000000003</c:v>
                </c:pt>
                <c:pt idx="5">
                  <c:v>0.76800000000000002</c:v>
                </c:pt>
                <c:pt idx="6">
                  <c:v>0.76600000000000001</c:v>
                </c:pt>
                <c:pt idx="7">
                  <c:v>0.72799999999999998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F-4E69-BD42-188DAB7A26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0.80200000000000005</c:v>
                </c:pt>
                <c:pt idx="1">
                  <c:v>0.81299999999999994</c:v>
                </c:pt>
                <c:pt idx="2">
                  <c:v>0.89900000000000002</c:v>
                </c:pt>
                <c:pt idx="3">
                  <c:v>0.9325</c:v>
                </c:pt>
                <c:pt idx="4">
                  <c:v>0.89973770000000008</c:v>
                </c:pt>
                <c:pt idx="5">
                  <c:v>0.89973770000000008</c:v>
                </c:pt>
                <c:pt idx="6">
                  <c:v>0.93298999999999999</c:v>
                </c:pt>
                <c:pt idx="7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F-4E69-BD42-188DAB7A26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0.78500000000000003</c:v>
                </c:pt>
                <c:pt idx="1">
                  <c:v>0.79800000000000004</c:v>
                </c:pt>
                <c:pt idx="2">
                  <c:v>0.81366666666666665</c:v>
                </c:pt>
                <c:pt idx="3">
                  <c:v>0.80049999999999999</c:v>
                </c:pt>
                <c:pt idx="4">
                  <c:v>0.82</c:v>
                </c:pt>
                <c:pt idx="5">
                  <c:v>0.82</c:v>
                </c:pt>
                <c:pt idx="6">
                  <c:v>0.84403000000000006</c:v>
                </c:pt>
                <c:pt idx="7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F-4E69-BD42-188DAB7A2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71263"/>
        <c:axId val="927769183"/>
      </c:lineChart>
      <c:catAx>
        <c:axId val="9277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7769183"/>
        <c:crosses val="autoZero"/>
        <c:auto val="1"/>
        <c:lblAlgn val="ctr"/>
        <c:lblOffset val="100"/>
        <c:noMultiLvlLbl val="0"/>
      </c:catAx>
      <c:valAx>
        <c:axId val="9277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777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</xdr:colOff>
      <xdr:row>10</xdr:row>
      <xdr:rowOff>159543</xdr:rowOff>
    </xdr:from>
    <xdr:to>
      <xdr:col>7</xdr:col>
      <xdr:colOff>464343</xdr:colOff>
      <xdr:row>22</xdr:row>
      <xdr:rowOff>216693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9F85A8-F2F0-5126-8BBC-7E99B1A84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opLeftCell="A3" workbookViewId="0">
      <selection activeCell="B4" sqref="B4"/>
    </sheetView>
  </sheetViews>
  <sheetFormatPr defaultRowHeight="17.649999999999999" x14ac:dyDescent="0.7"/>
  <sheetData>
    <row r="1" spans="1:5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7">
      <c r="A2">
        <v>1</v>
      </c>
      <c r="B2">
        <v>0.76600000000000001</v>
      </c>
      <c r="C2">
        <v>0.80200000000000005</v>
      </c>
      <c r="D2">
        <v>0.78500000000000003</v>
      </c>
      <c r="E2" t="s">
        <v>5</v>
      </c>
    </row>
    <row r="3" spans="1:5" x14ac:dyDescent="0.7">
      <c r="A3">
        <f>A2+1</f>
        <v>2</v>
      </c>
      <c r="B3">
        <v>0.76600000000000001</v>
      </c>
      <c r="C3">
        <v>0.81299999999999994</v>
      </c>
      <c r="D3">
        <v>0.79800000000000004</v>
      </c>
      <c r="E3" t="s">
        <v>6</v>
      </c>
    </row>
    <row r="4" spans="1:5" x14ac:dyDescent="0.7">
      <c r="A4">
        <f t="shared" ref="A4:A14" si="0">A3+1</f>
        <v>3</v>
      </c>
      <c r="B4">
        <v>0.78400000000000003</v>
      </c>
      <c r="C4">
        <f>(0.825+0.957+0.915)/3</f>
        <v>0.89900000000000002</v>
      </c>
      <c r="D4">
        <f>(0.814+0.836+0.791)/3</f>
        <v>0.81366666666666665</v>
      </c>
      <c r="E4" t="s">
        <v>6</v>
      </c>
    </row>
    <row r="5" spans="1:5" x14ac:dyDescent="0.7">
      <c r="A5">
        <f t="shared" si="0"/>
        <v>4</v>
      </c>
      <c r="B5">
        <v>0.76900000000000002</v>
      </c>
      <c r="C5">
        <f>(0.912+0.953)/2</f>
        <v>0.9325</v>
      </c>
      <c r="D5">
        <f>(0.778+0.823)/2</f>
        <v>0.80049999999999999</v>
      </c>
      <c r="E5" t="s">
        <v>6</v>
      </c>
    </row>
    <row r="6" spans="1:5" x14ac:dyDescent="0.7">
      <c r="A6">
        <f t="shared" si="0"/>
        <v>5</v>
      </c>
      <c r="B6">
        <v>0.78100000000000003</v>
      </c>
      <c r="C6">
        <f>(0.8529741+0.945005+0.901234)/3</f>
        <v>0.89973770000000008</v>
      </c>
      <c r="D6">
        <v>0.82</v>
      </c>
      <c r="E6" t="s">
        <v>7</v>
      </c>
    </row>
    <row r="7" spans="1:5" x14ac:dyDescent="0.7">
      <c r="A7">
        <f t="shared" si="0"/>
        <v>6</v>
      </c>
      <c r="B7">
        <v>0.76800000000000002</v>
      </c>
      <c r="C7">
        <f>(0.8529741+0.945005+0.901234)/3</f>
        <v>0.89973770000000008</v>
      </c>
      <c r="D7">
        <v>0.82</v>
      </c>
      <c r="E7" t="s">
        <v>7</v>
      </c>
    </row>
    <row r="8" spans="1:5" x14ac:dyDescent="0.7">
      <c r="A8">
        <f t="shared" si="0"/>
        <v>7</v>
      </c>
      <c r="B8">
        <v>0.76600000000000001</v>
      </c>
      <c r="C8">
        <f>(0.9616+0.9616+0.9616+0.9616+0.9545+0.9507+0.9169+0.9155+0.8805+0.8654)/10</f>
        <v>0.93298999999999999</v>
      </c>
      <c r="D8">
        <f>(0.8534+0.8515+0.8504+0.8481+0.8433+0.8425+0.8407+0.8388+0.8373+0.8343)/10</f>
        <v>0.84403000000000006</v>
      </c>
      <c r="E8" t="s">
        <v>8</v>
      </c>
    </row>
    <row r="9" spans="1:5" x14ac:dyDescent="0.7">
      <c r="A9">
        <f t="shared" si="0"/>
        <v>8</v>
      </c>
      <c r="B9">
        <v>0.72799999999999998</v>
      </c>
      <c r="C9">
        <v>0.82099999999999995</v>
      </c>
      <c r="D9">
        <v>0.82899999999999996</v>
      </c>
      <c r="E9" t="s">
        <v>9</v>
      </c>
    </row>
    <row r="10" spans="1:5" x14ac:dyDescent="0.7">
      <c r="A10">
        <f t="shared" si="0"/>
        <v>9</v>
      </c>
    </row>
    <row r="11" spans="1:5" x14ac:dyDescent="0.7">
      <c r="A11">
        <f t="shared" si="0"/>
        <v>10</v>
      </c>
    </row>
    <row r="12" spans="1:5" x14ac:dyDescent="0.7">
      <c r="A12">
        <f t="shared" si="0"/>
        <v>11</v>
      </c>
    </row>
    <row r="13" spans="1:5" x14ac:dyDescent="0.7">
      <c r="A13">
        <f t="shared" si="0"/>
        <v>12</v>
      </c>
    </row>
    <row r="14" spans="1:5" x14ac:dyDescent="0.7">
      <c r="A14">
        <f t="shared" si="0"/>
        <v>13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3526-5B78-4C23-A050-59AC98B00F5B}">
  <dimension ref="A1:T32"/>
  <sheetViews>
    <sheetView tabSelected="1" zoomScale="103" zoomScaleNormal="85" workbookViewId="0">
      <selection activeCell="B17" sqref="B17"/>
    </sheetView>
  </sheetViews>
  <sheetFormatPr defaultRowHeight="17.649999999999999" x14ac:dyDescent="0.7"/>
  <cols>
    <col min="2" max="3" width="11.25" customWidth="1"/>
  </cols>
  <sheetData>
    <row r="1" spans="1:20" x14ac:dyDescent="0.7">
      <c r="A1" t="s">
        <v>10</v>
      </c>
      <c r="B1" t="s">
        <v>2</v>
      </c>
      <c r="C1" t="s">
        <v>3</v>
      </c>
      <c r="D1" t="s">
        <v>1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28</v>
      </c>
      <c r="T1" t="s">
        <v>25</v>
      </c>
    </row>
    <row r="2" spans="1:20" x14ac:dyDescent="0.7">
      <c r="A2">
        <v>1</v>
      </c>
      <c r="B2">
        <v>0.82</v>
      </c>
      <c r="C2">
        <v>0.81799999999999995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26</v>
      </c>
      <c r="N2" t="s">
        <v>27</v>
      </c>
      <c r="O2" t="s">
        <v>27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</row>
    <row r="3" spans="1:20" x14ac:dyDescent="0.7">
      <c r="A3">
        <f>A2+1</f>
        <v>2</v>
      </c>
      <c r="B3">
        <v>0.82</v>
      </c>
      <c r="C3">
        <v>0.79800000000000004</v>
      </c>
      <c r="E3" t="s">
        <v>26</v>
      </c>
      <c r="F3" t="s">
        <v>26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26</v>
      </c>
      <c r="N3" t="s">
        <v>27</v>
      </c>
      <c r="O3" t="s">
        <v>27</v>
      </c>
      <c r="P3" t="s">
        <v>26</v>
      </c>
      <c r="Q3" t="s">
        <v>26</v>
      </c>
      <c r="R3" t="s">
        <v>26</v>
      </c>
      <c r="S3" t="s">
        <v>26</v>
      </c>
      <c r="T3" t="s">
        <v>27</v>
      </c>
    </row>
    <row r="4" spans="1:20" x14ac:dyDescent="0.7">
      <c r="A4">
        <f t="shared" ref="A4:A32" si="0">A3+1</f>
        <v>3</v>
      </c>
      <c r="B4">
        <v>0.83099999999999996</v>
      </c>
      <c r="C4">
        <v>0.82699999999999996</v>
      </c>
      <c r="E4" t="s">
        <v>26</v>
      </c>
      <c r="F4" t="s">
        <v>27</v>
      </c>
      <c r="G4" t="s">
        <v>27</v>
      </c>
      <c r="H4" t="s">
        <v>27</v>
      </c>
      <c r="I4" t="s">
        <v>27</v>
      </c>
      <c r="J4" t="s">
        <v>26</v>
      </c>
      <c r="K4" t="s">
        <v>27</v>
      </c>
      <c r="L4" t="s">
        <v>27</v>
      </c>
      <c r="M4" t="s">
        <v>26</v>
      </c>
      <c r="N4" t="s">
        <v>27</v>
      </c>
      <c r="O4" t="s">
        <v>27</v>
      </c>
      <c r="P4" t="s">
        <v>26</v>
      </c>
      <c r="Q4" t="s">
        <v>26</v>
      </c>
      <c r="R4" t="s">
        <v>26</v>
      </c>
      <c r="S4" t="s">
        <v>27</v>
      </c>
      <c r="T4" t="s">
        <v>26</v>
      </c>
    </row>
    <row r="5" spans="1:20" x14ac:dyDescent="0.7">
      <c r="A5">
        <f t="shared" si="0"/>
        <v>4</v>
      </c>
      <c r="B5">
        <v>0.82499999999999996</v>
      </c>
      <c r="C5">
        <v>0.79800000000000004</v>
      </c>
      <c r="E5" t="s">
        <v>26</v>
      </c>
      <c r="F5" t="s">
        <v>26</v>
      </c>
      <c r="G5" t="s">
        <v>27</v>
      </c>
      <c r="H5" t="s">
        <v>27</v>
      </c>
      <c r="I5" t="s">
        <v>27</v>
      </c>
      <c r="J5" t="s">
        <v>26</v>
      </c>
      <c r="K5" t="s">
        <v>27</v>
      </c>
      <c r="L5" t="s">
        <v>27</v>
      </c>
      <c r="M5" t="s">
        <v>26</v>
      </c>
      <c r="N5" t="s">
        <v>27</v>
      </c>
      <c r="O5" t="s">
        <v>27</v>
      </c>
      <c r="P5" t="s">
        <v>26</v>
      </c>
      <c r="Q5" t="s">
        <v>26</v>
      </c>
      <c r="R5" t="s">
        <v>26</v>
      </c>
      <c r="S5" t="s">
        <v>27</v>
      </c>
      <c r="T5" t="s">
        <v>27</v>
      </c>
    </row>
    <row r="6" spans="1:20" x14ac:dyDescent="0.7">
      <c r="A6">
        <f t="shared" si="0"/>
        <v>5</v>
      </c>
      <c r="B6">
        <v>0.82499999999999996</v>
      </c>
      <c r="C6">
        <v>0.79800000000000004</v>
      </c>
      <c r="E6" t="s">
        <v>26</v>
      </c>
      <c r="F6" t="s">
        <v>26</v>
      </c>
      <c r="G6" t="s">
        <v>27</v>
      </c>
      <c r="H6" t="s">
        <v>27</v>
      </c>
      <c r="I6" t="s">
        <v>27</v>
      </c>
      <c r="J6" t="s">
        <v>26</v>
      </c>
      <c r="K6" t="s">
        <v>27</v>
      </c>
      <c r="L6" t="s">
        <v>27</v>
      </c>
      <c r="M6" t="s">
        <v>26</v>
      </c>
      <c r="N6" t="s">
        <v>27</v>
      </c>
      <c r="O6" t="s">
        <v>27</v>
      </c>
      <c r="P6" t="s">
        <v>26</v>
      </c>
      <c r="Q6" t="s">
        <v>26</v>
      </c>
      <c r="R6" t="s">
        <v>26</v>
      </c>
      <c r="S6" t="s">
        <v>27</v>
      </c>
      <c r="T6" t="s">
        <v>26</v>
      </c>
    </row>
    <row r="7" spans="1:20" x14ac:dyDescent="0.7">
      <c r="A7">
        <f t="shared" si="0"/>
        <v>6</v>
      </c>
      <c r="B7">
        <v>0.83099999999999996</v>
      </c>
      <c r="C7">
        <v>0.82699999999999996</v>
      </c>
      <c r="E7" t="s">
        <v>26</v>
      </c>
      <c r="F7" t="s">
        <v>27</v>
      </c>
      <c r="G7" t="s">
        <v>27</v>
      </c>
      <c r="H7" t="s">
        <v>27</v>
      </c>
      <c r="I7" t="s">
        <v>27</v>
      </c>
      <c r="J7" t="s">
        <v>26</v>
      </c>
      <c r="K7" t="s">
        <v>27</v>
      </c>
      <c r="L7" t="s">
        <v>27</v>
      </c>
      <c r="M7" t="s">
        <v>26</v>
      </c>
      <c r="N7" t="s">
        <v>26</v>
      </c>
      <c r="O7" t="s">
        <v>27</v>
      </c>
      <c r="P7" t="s">
        <v>26</v>
      </c>
      <c r="Q7" t="s">
        <v>26</v>
      </c>
      <c r="R7" t="s">
        <v>26</v>
      </c>
      <c r="S7" t="s">
        <v>27</v>
      </c>
      <c r="T7" t="s">
        <v>26</v>
      </c>
    </row>
    <row r="8" spans="1:20" x14ac:dyDescent="0.7">
      <c r="A8">
        <f t="shared" si="0"/>
        <v>7</v>
      </c>
      <c r="B8">
        <v>0.82699999999999996</v>
      </c>
      <c r="C8">
        <v>0.81200000000000006</v>
      </c>
      <c r="E8" t="s">
        <v>26</v>
      </c>
      <c r="F8" t="s">
        <v>27</v>
      </c>
      <c r="G8" t="s">
        <v>27</v>
      </c>
      <c r="H8" t="s">
        <v>27</v>
      </c>
      <c r="I8" t="s">
        <v>27</v>
      </c>
      <c r="J8" t="s">
        <v>26</v>
      </c>
      <c r="K8" t="s">
        <v>27</v>
      </c>
      <c r="L8" t="s">
        <v>27</v>
      </c>
      <c r="M8" t="s">
        <v>27</v>
      </c>
      <c r="N8" t="s">
        <v>26</v>
      </c>
      <c r="O8" t="s">
        <v>27</v>
      </c>
      <c r="P8" t="s">
        <v>26</v>
      </c>
      <c r="Q8" t="s">
        <v>26</v>
      </c>
      <c r="R8" t="s">
        <v>26</v>
      </c>
      <c r="S8" t="s">
        <v>27</v>
      </c>
      <c r="T8" t="s">
        <v>26</v>
      </c>
    </row>
    <row r="9" spans="1:20" x14ac:dyDescent="0.7">
      <c r="A9">
        <f t="shared" si="0"/>
        <v>8</v>
      </c>
      <c r="B9">
        <v>0.82699999999999996</v>
      </c>
      <c r="C9">
        <v>0.80900000000000005</v>
      </c>
      <c r="E9" t="s">
        <v>26</v>
      </c>
      <c r="F9" t="s">
        <v>27</v>
      </c>
      <c r="G9" t="s">
        <v>26</v>
      </c>
      <c r="H9" t="s">
        <v>26</v>
      </c>
      <c r="I9" t="s">
        <v>27</v>
      </c>
      <c r="J9" t="s">
        <v>26</v>
      </c>
      <c r="K9" t="s">
        <v>27</v>
      </c>
      <c r="L9" t="s">
        <v>27</v>
      </c>
      <c r="M9" t="s">
        <v>26</v>
      </c>
      <c r="N9" t="s">
        <v>27</v>
      </c>
      <c r="O9" t="s">
        <v>27</v>
      </c>
      <c r="P9" t="s">
        <v>26</v>
      </c>
      <c r="Q9" t="s">
        <v>26</v>
      </c>
      <c r="R9" t="s">
        <v>26</v>
      </c>
      <c r="S9" t="s">
        <v>27</v>
      </c>
      <c r="T9" t="s">
        <v>26</v>
      </c>
    </row>
    <row r="10" spans="1:20" x14ac:dyDescent="0.7">
      <c r="A10">
        <f t="shared" si="0"/>
        <v>9</v>
      </c>
      <c r="B10">
        <v>0.83099999999999996</v>
      </c>
      <c r="C10">
        <v>0.80900000000000005</v>
      </c>
      <c r="E10" t="s">
        <v>26</v>
      </c>
      <c r="F10" t="s">
        <v>27</v>
      </c>
      <c r="G10" t="s">
        <v>26</v>
      </c>
      <c r="H10" t="s">
        <v>26</v>
      </c>
      <c r="I10" t="s">
        <v>27</v>
      </c>
      <c r="J10" t="s">
        <v>26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26</v>
      </c>
      <c r="Q10" t="s">
        <v>26</v>
      </c>
      <c r="R10" t="s">
        <v>26</v>
      </c>
      <c r="S10" t="s">
        <v>27</v>
      </c>
      <c r="T10" t="s">
        <v>26</v>
      </c>
    </row>
    <row r="11" spans="1:20" x14ac:dyDescent="0.7">
      <c r="A11">
        <f t="shared" si="0"/>
        <v>10</v>
      </c>
      <c r="B11">
        <v>0.82</v>
      </c>
      <c r="C11">
        <v>0.78500000000000003</v>
      </c>
      <c r="E11" t="s">
        <v>26</v>
      </c>
      <c r="F11" t="s">
        <v>27</v>
      </c>
      <c r="G11" t="s">
        <v>27</v>
      </c>
      <c r="H11" t="s">
        <v>27</v>
      </c>
      <c r="I11" t="s">
        <v>27</v>
      </c>
      <c r="J11" t="s">
        <v>26</v>
      </c>
      <c r="K11" t="s">
        <v>27</v>
      </c>
      <c r="L11" t="s">
        <v>27</v>
      </c>
      <c r="M11" t="s">
        <v>26</v>
      </c>
      <c r="N11" t="s">
        <v>27</v>
      </c>
      <c r="O11" t="s">
        <v>27</v>
      </c>
      <c r="P11" t="s">
        <v>26</v>
      </c>
      <c r="Q11" t="s">
        <v>26</v>
      </c>
      <c r="R11" t="s">
        <v>27</v>
      </c>
      <c r="S11" t="s">
        <v>27</v>
      </c>
      <c r="T11" t="s">
        <v>26</v>
      </c>
    </row>
    <row r="12" spans="1:20" x14ac:dyDescent="0.7">
      <c r="A12">
        <f t="shared" si="0"/>
        <v>11</v>
      </c>
      <c r="B12">
        <v>0.81799999999999995</v>
      </c>
      <c r="C12">
        <v>0.81599999999999995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26</v>
      </c>
      <c r="K12" t="s">
        <v>27</v>
      </c>
      <c r="L12" t="s">
        <v>27</v>
      </c>
      <c r="M12" t="s">
        <v>26</v>
      </c>
      <c r="N12" t="s">
        <v>27</v>
      </c>
      <c r="O12" t="s">
        <v>27</v>
      </c>
      <c r="P12" t="s">
        <v>26</v>
      </c>
      <c r="Q12" t="s">
        <v>26</v>
      </c>
      <c r="R12" t="s">
        <v>26</v>
      </c>
      <c r="S12" t="s">
        <v>27</v>
      </c>
      <c r="T12" t="s">
        <v>26</v>
      </c>
    </row>
    <row r="13" spans="1:20" x14ac:dyDescent="0.7">
      <c r="A13">
        <f t="shared" si="0"/>
        <v>12</v>
      </c>
      <c r="E13" t="s">
        <v>26</v>
      </c>
      <c r="F13" t="s">
        <v>27</v>
      </c>
      <c r="G13" t="s">
        <v>27</v>
      </c>
      <c r="H13" t="s">
        <v>27</v>
      </c>
      <c r="I13" t="s">
        <v>27</v>
      </c>
      <c r="J13" t="s">
        <v>26</v>
      </c>
      <c r="K13" t="s">
        <v>27</v>
      </c>
      <c r="L13" t="s">
        <v>27</v>
      </c>
      <c r="M13" t="s">
        <v>26</v>
      </c>
      <c r="O13" t="s">
        <v>27</v>
      </c>
      <c r="P13" t="s">
        <v>26</v>
      </c>
      <c r="Q13" t="s">
        <v>26</v>
      </c>
      <c r="R13" t="s">
        <v>26</v>
      </c>
      <c r="S13" t="s">
        <v>27</v>
      </c>
      <c r="T13" t="s">
        <v>26</v>
      </c>
    </row>
    <row r="14" spans="1:20" x14ac:dyDescent="0.7">
      <c r="A14">
        <f t="shared" si="0"/>
        <v>13</v>
      </c>
      <c r="E14" t="s">
        <v>26</v>
      </c>
      <c r="F14" t="s">
        <v>27</v>
      </c>
      <c r="G14" t="s">
        <v>27</v>
      </c>
      <c r="H14" t="s">
        <v>27</v>
      </c>
      <c r="I14" t="s">
        <v>27</v>
      </c>
      <c r="J14" t="s">
        <v>26</v>
      </c>
      <c r="K14" t="s">
        <v>27</v>
      </c>
      <c r="L14" t="s">
        <v>27</v>
      </c>
      <c r="O14" t="s">
        <v>27</v>
      </c>
      <c r="P14" t="s">
        <v>26</v>
      </c>
      <c r="Q14" t="s">
        <v>26</v>
      </c>
      <c r="R14" t="s">
        <v>26</v>
      </c>
      <c r="S14" t="s">
        <v>27</v>
      </c>
      <c r="T14" t="s">
        <v>26</v>
      </c>
    </row>
    <row r="15" spans="1:20" x14ac:dyDescent="0.7">
      <c r="A15">
        <f t="shared" si="0"/>
        <v>14</v>
      </c>
      <c r="E15" t="s">
        <v>26</v>
      </c>
      <c r="F15" t="s">
        <v>27</v>
      </c>
      <c r="G15" t="s">
        <v>27</v>
      </c>
      <c r="H15" t="s">
        <v>27</v>
      </c>
      <c r="I15" t="s">
        <v>27</v>
      </c>
      <c r="Q15" t="s">
        <v>26</v>
      </c>
      <c r="S15" t="s">
        <v>27</v>
      </c>
      <c r="T15" t="s">
        <v>26</v>
      </c>
    </row>
    <row r="16" spans="1:20" x14ac:dyDescent="0.7">
      <c r="A16">
        <f t="shared" si="0"/>
        <v>15</v>
      </c>
      <c r="E16" t="s">
        <v>26</v>
      </c>
      <c r="F16" t="s">
        <v>27</v>
      </c>
      <c r="G16" t="s">
        <v>27</v>
      </c>
      <c r="H16" t="s">
        <v>27</v>
      </c>
      <c r="I16" t="s">
        <v>27</v>
      </c>
      <c r="T16" t="s">
        <v>26</v>
      </c>
    </row>
    <row r="17" spans="1:9" x14ac:dyDescent="0.7">
      <c r="A17">
        <f t="shared" si="0"/>
        <v>16</v>
      </c>
      <c r="E17" t="s">
        <v>26</v>
      </c>
      <c r="F17" t="s">
        <v>27</v>
      </c>
      <c r="G17" t="s">
        <v>27</v>
      </c>
      <c r="H17" t="s">
        <v>27</v>
      </c>
      <c r="I17" t="s">
        <v>27</v>
      </c>
    </row>
    <row r="18" spans="1:9" x14ac:dyDescent="0.7">
      <c r="A18">
        <f t="shared" si="0"/>
        <v>17</v>
      </c>
      <c r="E18" t="s">
        <v>26</v>
      </c>
      <c r="F18" t="s">
        <v>27</v>
      </c>
      <c r="G18" t="s">
        <v>27</v>
      </c>
      <c r="H18" t="s">
        <v>27</v>
      </c>
      <c r="I18" t="s">
        <v>27</v>
      </c>
    </row>
    <row r="19" spans="1:9" x14ac:dyDescent="0.7">
      <c r="A19">
        <f t="shared" si="0"/>
        <v>18</v>
      </c>
      <c r="E19" t="s">
        <v>26</v>
      </c>
      <c r="F19" t="s">
        <v>27</v>
      </c>
      <c r="G19" t="s">
        <v>27</v>
      </c>
      <c r="H19" t="s">
        <v>27</v>
      </c>
      <c r="I19" t="s">
        <v>27</v>
      </c>
    </row>
    <row r="20" spans="1:9" x14ac:dyDescent="0.7">
      <c r="A20">
        <f t="shared" si="0"/>
        <v>19</v>
      </c>
      <c r="E20" t="s">
        <v>26</v>
      </c>
      <c r="F20" t="s">
        <v>27</v>
      </c>
      <c r="G20" t="s">
        <v>27</v>
      </c>
      <c r="H20" t="s">
        <v>27</v>
      </c>
      <c r="I20" t="s">
        <v>27</v>
      </c>
    </row>
    <row r="21" spans="1:9" x14ac:dyDescent="0.7">
      <c r="A21">
        <f t="shared" si="0"/>
        <v>20</v>
      </c>
      <c r="E21" t="s">
        <v>26</v>
      </c>
      <c r="F21" t="s">
        <v>27</v>
      </c>
      <c r="G21" t="s">
        <v>27</v>
      </c>
      <c r="H21" t="s">
        <v>27</v>
      </c>
      <c r="I21" t="s">
        <v>27</v>
      </c>
    </row>
    <row r="22" spans="1:9" x14ac:dyDescent="0.7">
      <c r="A22">
        <f t="shared" si="0"/>
        <v>21</v>
      </c>
      <c r="E22" t="s">
        <v>26</v>
      </c>
      <c r="F22" t="s">
        <v>27</v>
      </c>
      <c r="G22" t="s">
        <v>27</v>
      </c>
      <c r="H22" t="s">
        <v>27</v>
      </c>
      <c r="I22" t="s">
        <v>27</v>
      </c>
    </row>
    <row r="23" spans="1:9" x14ac:dyDescent="0.7">
      <c r="A23">
        <f t="shared" si="0"/>
        <v>22</v>
      </c>
      <c r="E23" t="s">
        <v>26</v>
      </c>
      <c r="F23" t="s">
        <v>27</v>
      </c>
      <c r="G23" t="s">
        <v>27</v>
      </c>
      <c r="H23" t="s">
        <v>27</v>
      </c>
      <c r="I23" t="s">
        <v>27</v>
      </c>
    </row>
    <row r="24" spans="1:9" x14ac:dyDescent="0.7">
      <c r="A24">
        <f t="shared" si="0"/>
        <v>23</v>
      </c>
      <c r="E24" t="s">
        <v>26</v>
      </c>
      <c r="F24" t="s">
        <v>27</v>
      </c>
      <c r="G24" t="s">
        <v>27</v>
      </c>
      <c r="H24" t="s">
        <v>27</v>
      </c>
      <c r="I24" t="s">
        <v>27</v>
      </c>
    </row>
    <row r="25" spans="1:9" x14ac:dyDescent="0.7">
      <c r="A25">
        <f t="shared" si="0"/>
        <v>24</v>
      </c>
      <c r="E25" t="s">
        <v>26</v>
      </c>
      <c r="F25" t="s">
        <v>27</v>
      </c>
      <c r="G25" t="s">
        <v>27</v>
      </c>
      <c r="H25" t="s">
        <v>27</v>
      </c>
      <c r="I25" t="s">
        <v>27</v>
      </c>
    </row>
    <row r="26" spans="1:9" x14ac:dyDescent="0.7">
      <c r="A26">
        <f t="shared" si="0"/>
        <v>25</v>
      </c>
      <c r="E26" t="s">
        <v>26</v>
      </c>
      <c r="F26" t="s">
        <v>27</v>
      </c>
      <c r="G26" t="s">
        <v>27</v>
      </c>
      <c r="H26" t="s">
        <v>27</v>
      </c>
      <c r="I26" t="s">
        <v>27</v>
      </c>
    </row>
    <row r="27" spans="1:9" x14ac:dyDescent="0.7">
      <c r="A27">
        <f t="shared" si="0"/>
        <v>26</v>
      </c>
      <c r="E27" t="s">
        <v>26</v>
      </c>
      <c r="F27" t="s">
        <v>27</v>
      </c>
      <c r="G27" t="s">
        <v>27</v>
      </c>
      <c r="H27" t="s">
        <v>27</v>
      </c>
      <c r="I27" t="s">
        <v>27</v>
      </c>
    </row>
    <row r="28" spans="1:9" x14ac:dyDescent="0.7">
      <c r="A28">
        <f t="shared" si="0"/>
        <v>27</v>
      </c>
    </row>
    <row r="29" spans="1:9" x14ac:dyDescent="0.7">
      <c r="A29">
        <f t="shared" si="0"/>
        <v>28</v>
      </c>
    </row>
    <row r="30" spans="1:9" x14ac:dyDescent="0.7">
      <c r="A30">
        <f t="shared" si="0"/>
        <v>29</v>
      </c>
    </row>
    <row r="31" spans="1:9" x14ac:dyDescent="0.7">
      <c r="A31">
        <f t="shared" si="0"/>
        <v>30</v>
      </c>
    </row>
    <row r="32" spans="1:9" x14ac:dyDescent="0.7">
      <c r="A32">
        <f t="shared" si="0"/>
        <v>31</v>
      </c>
    </row>
  </sheetData>
  <phoneticPr fontId="1"/>
  <dataValidations count="1">
    <dataValidation type="list" allowBlank="1" showInputMessage="1" showErrorMessage="1" sqref="E2:T2 N5:N12 M3:T3 O4:P14 Q4:Q15 R4:R14 I3:L14 S4:S15 M4:N4 T4:T16 M5:M13 E3:H27 I15:I27" xr:uid="{879B30E0-3B54-44E8-9509-C9F8FABC7CB7}">
      <formula1>"○,✗"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XGBC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Takahashi</dc:creator>
  <cp:lastModifiedBy>Yusuke Takahashi</cp:lastModifiedBy>
  <dcterms:created xsi:type="dcterms:W3CDTF">2015-06-05T18:17:20Z</dcterms:created>
  <dcterms:modified xsi:type="dcterms:W3CDTF">2022-06-02T05:06:45Z</dcterms:modified>
</cp:coreProperties>
</file>