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 Gomez\Repositorios\OIC_WEB\Transacciones_Descargas_2024\"/>
    </mc:Choice>
  </mc:AlternateContent>
  <xr:revisionPtr revIDLastSave="0" documentId="13_ncr:1_{4AFCA692-83A1-493C-B0EB-4696E4F6C98C}" xr6:coauthVersionLast="47" xr6:coauthVersionMax="47" xr10:uidLastSave="{00000000-0000-0000-0000-000000000000}"/>
  <bookViews>
    <workbookView xWindow="-120" yWindow="-120" windowWidth="29040" windowHeight="15720" xr2:uid="{C206A15D-B129-46C0-9B03-20753AFB2947}"/>
  </bookViews>
  <sheets>
    <sheet name="Metadato" sheetId="1" r:id="rId1"/>
    <sheet name="Guía" sheetId="2" state="hidden" r:id="rId2"/>
    <sheet name="Dominio" sheetId="3" state="hidden" r:id="rId3"/>
  </sheets>
  <definedNames>
    <definedName name="_xlnm._FilterDatabase" localSheetId="2" hidden="1">Dominio!$A$1:$E$105</definedName>
    <definedName name="_xlnm._FilterDatabase" localSheetId="0" hidden="1">Metadato!$A$6:$D$33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4" i="2"/>
  <c r="C54" i="3"/>
  <c r="C55" i="3"/>
  <c r="C56" i="3"/>
</calcChain>
</file>

<file path=xl/sharedStrings.xml><?xml version="1.0" encoding="utf-8"?>
<sst xmlns="http://schemas.openxmlformats.org/spreadsheetml/2006/main" count="535" uniqueCount="383">
  <si>
    <t>Agrupador</t>
  </si>
  <si>
    <t>Ítem</t>
  </si>
  <si>
    <t>Concepto</t>
  </si>
  <si>
    <t>Valor</t>
  </si>
  <si>
    <t>Contexto</t>
  </si>
  <si>
    <t>Título</t>
  </si>
  <si>
    <t>Fecha</t>
  </si>
  <si>
    <t>Tipo de Fecha</t>
  </si>
  <si>
    <t xml:space="preserve">creation </t>
  </si>
  <si>
    <t>Resumen</t>
  </si>
  <si>
    <t>Palabra Clave</t>
  </si>
  <si>
    <t>Transacciones, Actos jurídicos, Dinámica inmobiliaria</t>
  </si>
  <si>
    <t>Tipo de Palabra Clave</t>
  </si>
  <si>
    <t>theme</t>
  </si>
  <si>
    <t>Información de mantenimiento</t>
  </si>
  <si>
    <t>annually</t>
  </si>
  <si>
    <t>Idioma</t>
  </si>
  <si>
    <t>spa</t>
  </si>
  <si>
    <t>Codificación de caracteres</t>
  </si>
  <si>
    <t>UTF-8</t>
  </si>
  <si>
    <t>Generalidades</t>
  </si>
  <si>
    <t>Fuentes de Información</t>
  </si>
  <si>
    <t>Construido y enriquecido por el Observatorio Inmobiliario Catastral del IGAC, basado en  información de la Superintendencia de Notariado y Registro - SNR</t>
  </si>
  <si>
    <t>Metodología</t>
  </si>
  <si>
    <t>Limitaciones y Consideraciones</t>
  </si>
  <si>
    <t>Algunos campos del dataset se generan a partir procesos de depuración o enriquecimiento sobre los campos originales, como es el caso del  campo YEAR_RADICA, que se extrae del código de radicación, TIPO_PREDIO_INFERIDO, que se complementa a partir de la Dirección del predio involucrado en la transacción, generación de la DIVIPOLA a partir de los datos de municipio y departamentos. 
El valor de las transacciones se obtiene exclusivamente a partir de datos válidos, es decir, mayores o iguales a cero.</t>
  </si>
  <si>
    <t>Ámbito del Recurso</t>
  </si>
  <si>
    <t>dataset</t>
  </si>
  <si>
    <t>Contacto</t>
  </si>
  <si>
    <t>Rol</t>
  </si>
  <si>
    <t>originator</t>
  </si>
  <si>
    <t>Nombre de la Organización</t>
  </si>
  <si>
    <t>Instituto Geográfico Agustín Codazzi - IGAC</t>
  </si>
  <si>
    <t>Nombre del cargo</t>
  </si>
  <si>
    <t>Director del Observatorio Inmobiliario Catastral</t>
  </si>
  <si>
    <t>Número de Teléfono</t>
  </si>
  <si>
    <t>+57 601 653 18 88</t>
  </si>
  <si>
    <t>Tipo del número de teléfono</t>
  </si>
  <si>
    <t xml:space="preserve">voice </t>
  </si>
  <si>
    <t>Dirección</t>
  </si>
  <si>
    <t>Carrera 30 # 48-51</t>
  </si>
  <si>
    <t>Ciudad</t>
  </si>
  <si>
    <t>Bogotá</t>
  </si>
  <si>
    <t>País</t>
  </si>
  <si>
    <t>Colombia</t>
  </si>
  <si>
    <t>Correo electrónico</t>
  </si>
  <si>
    <t>Enlace</t>
  </si>
  <si>
    <t>No disponible</t>
  </si>
  <si>
    <t>Guía para el Diligenciamiento</t>
  </si>
  <si>
    <t>Descripción de contenido</t>
  </si>
  <si>
    <t>Lista de Dominios</t>
  </si>
  <si>
    <t xml:space="preserve">Nombre por el que se conoce el recurso que documenta el metadato. </t>
  </si>
  <si>
    <t>Fecha de referencia para el producto o servicio mencionado</t>
  </si>
  <si>
    <t>Evento ocurrido para la fecha de referencia</t>
  </si>
  <si>
    <t>Breve resumen descriptivo del producto o servicio</t>
  </si>
  <si>
    <t>Palabra(s) comúnmente utilizadas o palabra(s) o frase(s) formalizadas utilizadas para describir el producto o servicio que se documenta</t>
  </si>
  <si>
    <t>Tema usado para agrupar palabras clave similares.</t>
  </si>
  <si>
    <t xml:space="preserve">Frecuencia con la que los cambios y actualizaciones se realizan sobre el producto o servicio </t>
  </si>
  <si>
    <t>Idioma en el que están documentados los metadatos</t>
  </si>
  <si>
    <t>Nombre completo de la norma de codificación de caracteres</t>
  </si>
  <si>
    <t>Generalidad Metadato</t>
  </si>
  <si>
    <t>Descripción de las bases de datos o fuentes de información utilizadas, Fecha de última actualización de las fuentes.</t>
  </si>
  <si>
    <t>Descripción breve de la metodología, Criterios de inclusión y exclusión de datos.</t>
  </si>
  <si>
    <t>Advertencia sobre posibles limitaciones, Consideraciones especiales para la interpretación.</t>
  </si>
  <si>
    <t>Código para el alcance de los metadatos. 
Prederminado: dataset</t>
  </si>
  <si>
    <t>Función desarrollada por el contacto</t>
  </si>
  <si>
    <t>Nombre de la organización responsable , debe escribirse de manera completa seguido de la sigla, si es necesario, indicar la dependencia inclúyala después del nombre de la organización, separado por un guión. 
Ejemplo: Instituto Geográfico Agustín Codazzi IGAC</t>
  </si>
  <si>
    <t>Cargo dentro de la organización de la persona designada como contacto del metadato</t>
  </si>
  <si>
    <t>Números de teléfono en los que se puede contactar con la organización o persona</t>
  </si>
  <si>
    <t>Tipo de número de teléfono</t>
  </si>
  <si>
    <t>Dirección física de la ubicación de la organización o individuo donde puede ser contactado.</t>
  </si>
  <si>
    <t xml:space="preserve">Ciudad de la dirección física donde se ubica la organización o individuo </t>
  </si>
  <si>
    <t>País de la dirección</t>
  </si>
  <si>
    <t>Dirección URL de algún recurso en línea como páginas web
https://www.igac.gov.co/</t>
  </si>
  <si>
    <t>Dominio</t>
  </si>
  <si>
    <t>Código</t>
  </si>
  <si>
    <t>Definición</t>
  </si>
  <si>
    <t xml:space="preserve">Creación </t>
  </si>
  <si>
    <t>fecha que identifica cuándo ha sido creado el recurso</t>
  </si>
  <si>
    <t>Publicación</t>
  </si>
  <si>
    <t>publication</t>
  </si>
  <si>
    <t>fecha que identifica cuándo ha sido publicado el recurso</t>
  </si>
  <si>
    <t>Revisión</t>
  </si>
  <si>
    <t>revision</t>
  </si>
  <si>
    <t>fecha que identifica cuándo ha sido examinado o reexaminado y mejorado o corregido el recurso</t>
  </si>
  <si>
    <t>Vencimiento</t>
  </si>
  <si>
    <t>expiry</t>
  </si>
  <si>
    <t>fecha que identifica cuándo ha expirado el recurso</t>
  </si>
  <si>
    <t>Última actualización</t>
  </si>
  <si>
    <t>lastUpdate</t>
  </si>
  <si>
    <t>fecha que identifica cuándo ha sido actualizado el recurso</t>
  </si>
  <si>
    <t>Última revisión</t>
  </si>
  <si>
    <t>lastRevision</t>
  </si>
  <si>
    <t>fecha que identifica cuándo ha sido revisado el recurso</t>
  </si>
  <si>
    <t>Última Consulta</t>
  </si>
  <si>
    <t>lastconsulta</t>
  </si>
  <si>
    <t>fecha que identifica cuándo ha sido consultado el recurso</t>
  </si>
  <si>
    <t xml:space="preserve">Próxima actualización </t>
  </si>
  <si>
    <t>nextUpdate</t>
  </si>
  <si>
    <t>fecha en la que se actualizará el recurso</t>
  </si>
  <si>
    <t>unavailable</t>
  </si>
  <si>
    <t>fecha que identifica cuándo el recurso no estará disponible o no se podrá obtener</t>
  </si>
  <si>
    <t>Rn vigor</t>
  </si>
  <si>
    <t>inForce</t>
  </si>
  <si>
    <t>fecha que identifica cuándo ha entrado en vigor el recurso</t>
  </si>
  <si>
    <t>Adoptado</t>
  </si>
  <si>
    <t>adopted</t>
  </si>
  <si>
    <t>fecha que identifica cuándo ha sido adoptado el recurso</t>
  </si>
  <si>
    <t>Desfasado</t>
  </si>
  <si>
    <t>deprecated</t>
  </si>
  <si>
    <t>fecha que identifica cuando se ha quedado desfasado el recurso</t>
  </si>
  <si>
    <t>Sustituido</t>
  </si>
  <si>
    <t>superseded</t>
  </si>
  <si>
    <t>fecha que identifica cuándo se ha reemplazado el recurso o se ha sustituido por otro</t>
  </si>
  <si>
    <t>Comienzo de la validez</t>
  </si>
  <si>
    <t>validityBegins</t>
  </si>
  <si>
    <t>momento en el que se considera que los datos empiezan a ser válidos 
NOTA Podría haber un retraso entre la creación y el comienzo de la validez</t>
  </si>
  <si>
    <t>Fin de la validez</t>
  </si>
  <si>
    <t>validityExpires</t>
  </si>
  <si>
    <t>momento en el que los datos ya no se consideran válidos</t>
  </si>
  <si>
    <t>Liberado</t>
  </si>
  <si>
    <t>released</t>
  </si>
  <si>
    <t>Fecha en la que el recurso debe estar disponible para su acceso público</t>
  </si>
  <si>
    <t>Distribución</t>
  </si>
  <si>
    <t>distribution</t>
  </si>
  <si>
    <t>fecha que identifica cuándo una instancia de recurso ha sido distribuida</t>
  </si>
  <si>
    <t>Disciplina</t>
  </si>
  <si>
    <t>discipline</t>
  </si>
  <si>
    <t>palabra clave que identifica una rama de la educación o aprendizaje especializado</t>
  </si>
  <si>
    <t>Lugar</t>
  </si>
  <si>
    <t>place</t>
  </si>
  <si>
    <t>la palabra clave identifica un lugar</t>
  </si>
  <si>
    <t>Estrato</t>
  </si>
  <si>
    <t>stratum</t>
  </si>
  <si>
    <t>palabra clave que identifica la capa(s) de cualquier sustancia depositada o niveles dentro de un sistema ordenado</t>
  </si>
  <si>
    <t>Temporal</t>
  </si>
  <si>
    <t>temporal</t>
  </si>
  <si>
    <t>la palabra clave identifica un periodo de tiempo relacionado con el recurso</t>
  </si>
  <si>
    <t>Tema</t>
  </si>
  <si>
    <t>la palabra clave identifica un tema o materia particular</t>
  </si>
  <si>
    <t>Centro de datos</t>
  </si>
  <si>
    <t>dataCentre</t>
  </si>
  <si>
    <t xml:space="preserve"> palabra clave que identifica un repositorio o archivo, que gestiona y distribuye los datos</t>
  </si>
  <si>
    <t>Tipo de objeto geográfico</t>
  </si>
  <si>
    <t>featureType</t>
  </si>
  <si>
    <t>palabra clave que identifica un recurso que contiene o trata de un conjunto de instancias de objetos geográficos con características comunes</t>
  </si>
  <si>
    <t>Instrumento</t>
  </si>
  <si>
    <t>instrument</t>
  </si>
  <si>
    <t>palabra clave que identifica un dispositivo que se utiliza para medir o comparar propiedades físicas</t>
  </si>
  <si>
    <t>Plataforma</t>
  </si>
  <si>
    <t>platform</t>
  </si>
  <si>
    <t>palabra clave que identifica una estructura sobre la cual está montado un instrumento</t>
  </si>
  <si>
    <t>Proceso</t>
  </si>
  <si>
    <t>process</t>
  </si>
  <si>
    <t>palabra clave que identifica una serie de acciones o acontecimientos naturales</t>
  </si>
  <si>
    <t>Proyecto</t>
  </si>
  <si>
    <t>project</t>
  </si>
  <si>
    <t>palabra clave identifica un esfuerzo emprendido para crear o modificar un producto o servicio</t>
  </si>
  <si>
    <t>Servicio</t>
  </si>
  <si>
    <t>service</t>
  </si>
  <si>
    <t>palabra clave identifica una actividad llevada a cabo por una de las partes en beneficio de otra</t>
  </si>
  <si>
    <t>Producto</t>
  </si>
  <si>
    <t>product</t>
  </si>
  <si>
    <t>palabra clave que identifica un tipo de producto</t>
  </si>
  <si>
    <t>Subcategoría deltema</t>
  </si>
  <si>
    <t>subTopicCategory</t>
  </si>
  <si>
    <t>fines de clasificación de datos geográficos</t>
  </si>
  <si>
    <t>Taxón</t>
  </si>
  <si>
    <t>taxon</t>
  </si>
  <si>
    <t>palabra clave que identifica una taxonomía de recursos</t>
  </si>
  <si>
    <t>Contínuamente</t>
  </si>
  <si>
    <t>continual</t>
  </si>
  <si>
    <t>el recurso se actualiza repetida y frecuentemente</t>
  </si>
  <si>
    <t>Diariamente</t>
  </si>
  <si>
    <t>daily</t>
  </si>
  <si>
    <t>el recurso se actualiza cada día</t>
  </si>
  <si>
    <t>Semanalmente</t>
  </si>
  <si>
    <t>weekly</t>
  </si>
  <si>
    <t>el recurso se actualiza una vez por semana</t>
  </si>
  <si>
    <t>Quincenalmente</t>
  </si>
  <si>
    <t>fortnightly</t>
  </si>
  <si>
    <t>el recurso se actualiza cada dos semanas</t>
  </si>
  <si>
    <t>Mensualmente</t>
  </si>
  <si>
    <t>monthly</t>
  </si>
  <si>
    <t>el recurso se actualiza cada mes</t>
  </si>
  <si>
    <t>Trimestralmente</t>
  </si>
  <si>
    <t xml:space="preserve">quarterly </t>
  </si>
  <si>
    <t>el recurso se actualiza cada tres meses</t>
  </si>
  <si>
    <t>Semestralmente</t>
  </si>
  <si>
    <t>biannually</t>
  </si>
  <si>
    <t>el recurso se actualiza dos veces al año</t>
  </si>
  <si>
    <t>Anualmente</t>
  </si>
  <si>
    <t>el recurso se actualiza cada año</t>
  </si>
  <si>
    <t>Según necesidad</t>
  </si>
  <si>
    <t>asNeeded</t>
  </si>
  <si>
    <t>el recurso se actualiza cuando se considera necesario</t>
  </si>
  <si>
    <t>Irregular</t>
  </si>
  <si>
    <t>irregular</t>
  </si>
  <si>
    <t>el recurso se actualiza a intervalos desiguales de duración</t>
  </si>
  <si>
    <t>No programado</t>
  </si>
  <si>
    <t>notPlanned</t>
  </si>
  <si>
    <t>no hay planes para actualizar los datos</t>
  </si>
  <si>
    <t>Desconocida</t>
  </si>
  <si>
    <t>unknown</t>
  </si>
  <si>
    <t>la frecuencia de mantenimiento de los datos no es conocida</t>
  </si>
  <si>
    <t>Periódica</t>
  </si>
  <si>
    <t>periodic</t>
  </si>
  <si>
    <t>el recurso se actualiza a intervalos regulares</t>
  </si>
  <si>
    <t>Quincenal</t>
  </si>
  <si>
    <t>semimonthly</t>
  </si>
  <si>
    <t>el recurso se actualiza dos veces al mes</t>
  </si>
  <si>
    <t>Bianual</t>
  </si>
  <si>
    <t>biennially</t>
  </si>
  <si>
    <t>el recurso se actualiza cada dos años</t>
  </si>
  <si>
    <t>Español</t>
  </si>
  <si>
    <t>-</t>
  </si>
  <si>
    <t>Inglés</t>
  </si>
  <si>
    <t>eng</t>
  </si>
  <si>
    <t>Portugués</t>
  </si>
  <si>
    <t>por</t>
  </si>
  <si>
    <t>Francés</t>
  </si>
  <si>
    <t>fre </t>
  </si>
  <si>
    <t>Alemán</t>
  </si>
  <si>
    <t>ger</t>
  </si>
  <si>
    <t>US-ASCII</t>
  </si>
  <si>
    <t>ISO_8859-4:1988</t>
  </si>
  <si>
    <t>Atributo</t>
  </si>
  <si>
    <t>attribute</t>
  </si>
  <si>
    <t>la información se aplica al valor de un atributo</t>
  </si>
  <si>
    <t>Tipo de atributo</t>
  </si>
  <si>
    <t>attributeType</t>
  </si>
  <si>
    <t>la información se aplica a una característica de un objeto geográfico</t>
  </si>
  <si>
    <t>Hardware de captura</t>
  </si>
  <si>
    <t>collectionHardware</t>
  </si>
  <si>
    <t>la información se aplica a un hardware de captura</t>
  </si>
  <si>
    <t>Sesión de captura</t>
  </si>
  <si>
    <t>collectionSession</t>
  </si>
  <si>
    <t>la información se aplica a una sesión de captura</t>
  </si>
  <si>
    <t>Conjunto de datos</t>
  </si>
  <si>
    <t>la información se aplica a un conjunto de datos</t>
  </si>
  <si>
    <t>Serie</t>
  </si>
  <si>
    <t>series</t>
  </si>
  <si>
    <t>la información se aplica a una serie</t>
  </si>
  <si>
    <t>Conjunto de datos no geográficos</t>
  </si>
  <si>
    <t>nonGeographicDataset</t>
  </si>
  <si>
    <t>la información se aplica a unos datos no geográficos</t>
  </si>
  <si>
    <t>Grupo de dimensión</t>
  </si>
  <si>
    <t>dimensionGroup</t>
  </si>
  <si>
    <t>la información se aplica a un grupo de dimensión</t>
  </si>
  <si>
    <t>Objeto geográfico</t>
  </si>
  <si>
    <t>feature</t>
  </si>
  <si>
    <t>la información se aplica a un objeto geográfico</t>
  </si>
  <si>
    <t xml:space="preserve">Tipo de objeto geográfico </t>
  </si>
  <si>
    <t xml:space="preserve"> la información se aplica a un tipo de objeto geográfico</t>
  </si>
  <si>
    <t>Tipo de propiedad</t>
  </si>
  <si>
    <t>propertyType</t>
  </si>
  <si>
    <t>la información se aplica a un tipo de propiedad</t>
  </si>
  <si>
    <t>Sesión de campo</t>
  </si>
  <si>
    <t>fieldSession</t>
  </si>
  <si>
    <t>la información se aplica a una sesión de campo</t>
  </si>
  <si>
    <t>Software</t>
  </si>
  <si>
    <t>software</t>
  </si>
  <si>
    <t>La información se aplica a un programa o rutina de ordenador</t>
  </si>
  <si>
    <t>la información se aplica a una funcionalidad que un proveedor de servicios hace disponible para un usuario a través de un conjunto de interfaces que definen un comportamiento, tal como un caso de uso</t>
  </si>
  <si>
    <t>Modelo</t>
  </si>
  <si>
    <t>model</t>
  </si>
  <si>
    <t>la información se aplica a una copia o imitación de un objeto existente o hipotético</t>
  </si>
  <si>
    <t>Hoja</t>
  </si>
  <si>
    <t>tile</t>
  </si>
  <si>
    <t>la información se aplica a una hoja, subconjunto espacial de un conjunto de datos geográficos</t>
  </si>
  <si>
    <t>Metadatos</t>
  </si>
  <si>
    <t>metadata</t>
  </si>
  <si>
    <t xml:space="preserve">la información se aplica a unos metadatos </t>
  </si>
  <si>
    <t>Muestra</t>
  </si>
  <si>
    <t>sample</t>
  </si>
  <si>
    <t>la información se aplica a una muestra</t>
  </si>
  <si>
    <t>Documento</t>
  </si>
  <si>
    <t>document</t>
  </si>
  <si>
    <t>la información se aplica a un documento</t>
  </si>
  <si>
    <t>Repositorio</t>
  </si>
  <si>
    <t>repository</t>
  </si>
  <si>
    <t>la información se aplica a un repositorio</t>
  </si>
  <si>
    <t>Agregado</t>
  </si>
  <si>
    <t>aggregate</t>
  </si>
  <si>
    <t>la información se aplica a un recurso agregado</t>
  </si>
  <si>
    <t xml:space="preserve"> product</t>
  </si>
  <si>
    <t>metadatos que describen una especificación de producto de datos según la Norma ISO 19131</t>
  </si>
  <si>
    <t>Colección</t>
  </si>
  <si>
    <t>collection</t>
  </si>
  <si>
    <t>la información se aplica a un conjunto no estructurado</t>
  </si>
  <si>
    <t>Cobertura</t>
  </si>
  <si>
    <t xml:space="preserve">coverage </t>
  </si>
  <si>
    <t>la información se aplica a una cobertura</t>
  </si>
  <si>
    <t>Aplicación</t>
  </si>
  <si>
    <t>application</t>
  </si>
  <si>
    <t>recurso de información alojado en un conjunto específico de hardware y accesible a través de una red</t>
  </si>
  <si>
    <t>Formato</t>
  </si>
  <si>
    <t>format</t>
  </si>
  <si>
    <t>hace referencia a un formato estandarizado</t>
  </si>
  <si>
    <t xml:space="preserve">Proveedor del recurso </t>
  </si>
  <si>
    <t>resourceProvider</t>
  </si>
  <si>
    <t>parte que suministra el recurso</t>
  </si>
  <si>
    <t>Conservador</t>
  </si>
  <si>
    <t>custodian</t>
  </si>
  <si>
    <t>parte que acepta la responsabilidad de los datos y asegura un cuidado apropiado y el mantenimiento del recurso</t>
  </si>
  <si>
    <t xml:space="preserve">Propietario </t>
  </si>
  <si>
    <t xml:space="preserve">owner </t>
  </si>
  <si>
    <t>parte que es dueña del recurso</t>
  </si>
  <si>
    <t>Usuario</t>
  </si>
  <si>
    <t>user</t>
  </si>
  <si>
    <t>parte que usa el recurso</t>
  </si>
  <si>
    <t>Distributor</t>
  </si>
  <si>
    <t>distribuidor</t>
  </si>
  <si>
    <t>parte que distribuye el recurso</t>
  </si>
  <si>
    <t>Creador</t>
  </si>
  <si>
    <t>parte que ha creado el recurso</t>
  </si>
  <si>
    <t>Punto de contacto</t>
  </si>
  <si>
    <t xml:space="preserve">pointOfContact </t>
  </si>
  <si>
    <t>parte con el que se pude contactar para informarse o adquirir el recurso</t>
  </si>
  <si>
    <t>Investigador principal</t>
  </si>
  <si>
    <t>principalInvestigator</t>
  </si>
  <si>
    <t>parte clave responsable de recopilar información y dirigir la investigación</t>
  </si>
  <si>
    <t>Procesador</t>
  </si>
  <si>
    <t>processor</t>
  </si>
  <si>
    <t>parte que ha procesado los datos de tal modo que ha modificado el recurso</t>
  </si>
  <si>
    <t>Publicador</t>
  </si>
  <si>
    <t>publisher</t>
  </si>
  <si>
    <t xml:space="preserve"> parte que publica el recurso</t>
  </si>
  <si>
    <t>Autor</t>
  </si>
  <si>
    <t>author</t>
  </si>
  <si>
    <t>parte autora del recurso</t>
  </si>
  <si>
    <t xml:space="preserve">Patrocinador </t>
  </si>
  <si>
    <t>sponsor</t>
  </si>
  <si>
    <t>parte que patrocina al recurso</t>
  </si>
  <si>
    <t>Coautor</t>
  </si>
  <si>
    <t xml:space="preserve">coAuthor </t>
  </si>
  <si>
    <t>parte que junto con otros, es autora del recurso</t>
  </si>
  <si>
    <t xml:space="preserve">Colaborador </t>
  </si>
  <si>
    <t>collaborator</t>
  </si>
  <si>
    <t>parte que ayuda a la creación del recurso y que no es el investigador principal</t>
  </si>
  <si>
    <t>Editor</t>
  </si>
  <si>
    <t>editor</t>
  </si>
  <si>
    <t>parte que revisa o modifica el recurso para mejorar su contenido</t>
  </si>
  <si>
    <t>Mediador</t>
  </si>
  <si>
    <t>mediator</t>
  </si>
  <si>
    <t>clase de entidad que media en el acceso al recurso y para quién el recurso está dirigido o es útil</t>
  </si>
  <si>
    <t>Titular de derechos</t>
  </si>
  <si>
    <t>rightsHolder</t>
  </si>
  <si>
    <t>parte que tiene o gestiona derechos sobre el recurso</t>
  </si>
  <si>
    <t>Contribuidor</t>
  </si>
  <si>
    <t>contributor</t>
  </si>
  <si>
    <t>parte que contribuye al recurso</t>
  </si>
  <si>
    <t>Financiador</t>
  </si>
  <si>
    <t>funder</t>
  </si>
  <si>
    <t>parte que proporciona apoyo monetario para el recurso</t>
  </si>
  <si>
    <t>Interesado</t>
  </si>
  <si>
    <t xml:space="preserve">stakeholder </t>
  </si>
  <si>
    <t>parte que tiene un interés en el recurso o en su uso</t>
  </si>
  <si>
    <t>Voz</t>
  </si>
  <si>
    <t>teléfono que proporciona servicios de voz</t>
  </si>
  <si>
    <t>Fax</t>
  </si>
  <si>
    <t>fax</t>
  </si>
  <si>
    <t>teléfono que proporciona servicios de fax</t>
  </si>
  <si>
    <t>Sms</t>
  </si>
  <si>
    <t>sms</t>
  </si>
  <si>
    <t>teléfono que proporciona servicios de sms</t>
  </si>
  <si>
    <t>Número de campos</t>
  </si>
  <si>
    <t>Número de registros</t>
  </si>
  <si>
    <t>Tamaño del archivo</t>
  </si>
  <si>
    <t>Registro de transacciones inmobiliarias en Colombia</t>
  </si>
  <si>
    <t xml:space="preserve">Este Dataset es construido por una metodología propia y procesado por medio de una rutina de Python, se inicia con la recepción de múltiples archivos Excel de la SNR con diferentes formatos y estructuras, donde se unifican agregando la DIVIPOLA y se conglomera a través de archivos parquet por DIVIPOLA, seguido de la construcción de una llave primaria (PK) que identifica transacciones únicas, que se define a partir de criterios técnicos aportados por expertos temáticos. Posteriormente se realiza el proceso de agregación considerando año, municipio, tipo de zona y tipo de acto normativo, así como la condición de indicio de dinámica inmobiliria y de folio nuevo. </t>
  </si>
  <si>
    <t>Catorce (14)</t>
  </si>
  <si>
    <t>oscar.romero@igac.gov.co</t>
  </si>
  <si>
    <t>https://app.powerbi.com/view?r=eyJrIjoiNTE2YTNlNzItMGJhOS00MmY2LWI1MDAtYmM5NmY4M2RjYTE5IiwidCI6ImVkNDlmZTlhLTZlZWEtNDdlNi1iZjUyLWVlOWVjYjVkYTgwNyJ9&amp;pageName=d51d5571aa3d70e60b1d</t>
  </si>
  <si>
    <t>Elemento</t>
  </si>
  <si>
    <t>Instituto Geográfico Agustín Codazzi - Dirección de Investigación y Prospectiva - Observatorio Inmobiliario Catastral (OIC)</t>
  </si>
  <si>
    <t>Tipo de archivo</t>
  </si>
  <si>
    <t xml:space="preserve">Fuente: IGAC, OIC, a partir de SNR (2025). </t>
  </si>
  <si>
    <t>Corte: Abril 2025 - Versión 6</t>
  </si>
  <si>
    <t>El dataset corresponde a la agregación de los 34'814.500 registros relativos a las transacciones inmobiliarias únicas dentro del periodo 2015-2024 para 1105 municipios de Colombia, construidas a partir de la matricula inmobiliara, código de DIVIPOLA, el código de la oficina de registro - ORIP, el número del folio y de la anotación, el código del acto de la naturaleza jurídica y el año de radicación. Permite reconocer las transacciones que se refieren a predios nuevos, identificar las transacciones que tienen valor y el valor de las transacciones.</t>
  </si>
  <si>
    <t>Novecientos sesenta y tres mil cuatrocientos veintisiete (963.427).</t>
  </si>
  <si>
    <t>.xlsb</t>
  </si>
  <si>
    <t>34,5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</si>
</sst>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Segoe U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/>
    <xf numFmtId="0" fontId="0" fillId="3" borderId="0" xfId="0" applyFill="1"/>
    <xf numFmtId="0" fontId="0" fillId="3" borderId="9" xfId="0" applyFill="1" applyBorder="1"/>
    <xf numFmtId="0" fontId="4" fillId="3" borderId="1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14" fontId="2" fillId="3" borderId="11" xfId="0" applyNumberFormat="1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vertical="center" wrapText="1"/>
    </xf>
    <xf numFmtId="49" fontId="2" fillId="3" borderId="11" xfId="0" applyNumberFormat="1" applyFont="1" applyFill="1" applyBorder="1" applyAlignment="1">
      <alignment vertical="center" wrapText="1"/>
    </xf>
    <xf numFmtId="0" fontId="1" fillId="3" borderId="11" xfId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1" fillId="3" borderId="14" xfId="1" applyFill="1" applyBorder="1" applyAlignment="1">
      <alignment vertical="center" wrapText="1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2" xfId="0" applyFont="1" applyFill="1" applyBorder="1"/>
    <xf numFmtId="3" fontId="2" fillId="3" borderId="15" xfId="0" applyNumberFormat="1" applyFont="1" applyFill="1" applyBorder="1"/>
    <xf numFmtId="0" fontId="2" fillId="0" borderId="2" xfId="0" applyFont="1" applyBorder="1"/>
    <xf numFmtId="3" fontId="2" fillId="0" borderId="2" xfId="0" applyNumberFormat="1" applyFont="1" applyBorder="1"/>
    <xf numFmtId="0" fontId="4" fillId="3" borderId="10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9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1">
    <dxf>
      <font>
        <color theme="5" tint="-0.2499465926084170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4574485</xdr:colOff>
      <xdr:row>0</xdr:row>
      <xdr:rowOff>37272</xdr:rowOff>
    </xdr:from>
    <xdr:ext cx="2076449" cy="596514"/>
    <xdr:pic>
      <xdr:nvPicPr>
        <xdr:cNvPr id="2" name="Imagen 1">
          <a:extLst>
            <a:ext uri="{FF2B5EF4-FFF2-40B4-BE49-F238E27FC236}">
              <a16:creationId xmlns:a16="http://schemas.microsoft.com/office/drawing/2014/main" id="{B6A2C593-88A5-45E5-807B-4A32FA2BF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2963" y="37272"/>
          <a:ext cx="2076449" cy="5965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pp.powerbi.com/view?r=eyJrIjoiNTE2YTNlNzItMGJhOS00MmY2LWI1MDAtYmM5NmY4M2RjYTE5IiwidCI6ImVkNDlmZTlhLTZlZWEtNDdlNi1iZjUyLWVlOWVjYjVkYTgwNyJ9&amp;pageName=d51d5571aa3d70e60b1d" TargetMode="External"/><Relationship Id="rId1" Type="http://schemas.openxmlformats.org/officeDocument/2006/relationships/hyperlink" Target="mailto:oscar.romero@igac.gov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E679-3DB8-4F3F-A6BB-4A8458388063}">
  <dimension ref="A1:D33"/>
  <sheetViews>
    <sheetView showGridLines="0" tabSelected="1" zoomScale="115" zoomScaleNormal="115" workbookViewId="0">
      <pane xSplit="3" ySplit="6" topLeftCell="D16" activePane="bottomRight" state="frozen"/>
      <selection pane="topRight" activeCell="D1" sqref="D1"/>
      <selection pane="bottomLeft" activeCell="A2" sqref="A2"/>
      <selection pane="bottomRight" activeCell="F18" sqref="F18"/>
    </sheetView>
  </sheetViews>
  <sheetFormatPr baseColWidth="10" defaultColWidth="11.5703125" defaultRowHeight="16.5" x14ac:dyDescent="0.3"/>
  <cols>
    <col min="1" max="1" width="23.28515625" style="33" bestFit="1" customWidth="1"/>
    <col min="2" max="2" width="6" style="34" customWidth="1"/>
    <col min="3" max="3" width="31.7109375" style="33" bestFit="1" customWidth="1"/>
    <col min="4" max="4" width="101" style="33" customWidth="1"/>
    <col min="5" max="16384" width="11.5703125" style="33"/>
  </cols>
  <sheetData>
    <row r="1" spans="1:4" ht="18.75" x14ac:dyDescent="0.3">
      <c r="A1" s="13" t="s">
        <v>375</v>
      </c>
      <c r="B1" s="14"/>
      <c r="C1" s="15"/>
      <c r="D1" s="16"/>
    </row>
    <row r="2" spans="1:4" ht="18.75" x14ac:dyDescent="0.3">
      <c r="A2" s="41" t="s">
        <v>369</v>
      </c>
      <c r="B2" s="42"/>
      <c r="C2" s="42"/>
      <c r="D2" s="43"/>
    </row>
    <row r="3" spans="1:4" ht="7.5" customHeight="1" x14ac:dyDescent="0.3">
      <c r="A3" s="17"/>
      <c r="B3" s="18"/>
      <c r="C3" s="18"/>
      <c r="D3" s="19"/>
    </row>
    <row r="4" spans="1:4" x14ac:dyDescent="0.3">
      <c r="A4" s="17" t="s">
        <v>377</v>
      </c>
      <c r="B4" s="18"/>
      <c r="D4" s="18" t="s">
        <v>378</v>
      </c>
    </row>
    <row r="5" spans="1:4" ht="6.75" customHeight="1" x14ac:dyDescent="0.3">
      <c r="A5" s="17"/>
      <c r="B5" s="18"/>
      <c r="D5" s="18"/>
    </row>
    <row r="6" spans="1:4" s="34" customFormat="1" x14ac:dyDescent="0.3">
      <c r="A6" s="20" t="s">
        <v>374</v>
      </c>
      <c r="B6" s="21" t="s">
        <v>1</v>
      </c>
      <c r="C6" s="21" t="s">
        <v>2</v>
      </c>
      <c r="D6" s="22" t="s">
        <v>3</v>
      </c>
    </row>
    <row r="7" spans="1:4" x14ac:dyDescent="0.3">
      <c r="A7" s="39" t="s">
        <v>4</v>
      </c>
      <c r="B7" s="23">
        <v>1</v>
      </c>
      <c r="C7" s="24" t="s">
        <v>5</v>
      </c>
      <c r="D7" s="25" t="s">
        <v>369</v>
      </c>
    </row>
    <row r="8" spans="1:4" x14ac:dyDescent="0.3">
      <c r="A8" s="39"/>
      <c r="B8" s="23">
        <v>2</v>
      </c>
      <c r="C8" s="26" t="s">
        <v>6</v>
      </c>
      <c r="D8" s="27">
        <v>45756</v>
      </c>
    </row>
    <row r="9" spans="1:4" x14ac:dyDescent="0.3">
      <c r="A9" s="39"/>
      <c r="B9" s="23">
        <v>3</v>
      </c>
      <c r="C9" s="26" t="s">
        <v>7</v>
      </c>
      <c r="D9" s="28" t="s">
        <v>8</v>
      </c>
    </row>
    <row r="10" spans="1:4" ht="99" x14ac:dyDescent="0.3">
      <c r="A10" s="39"/>
      <c r="B10" s="23">
        <v>4</v>
      </c>
      <c r="C10" s="24" t="s">
        <v>9</v>
      </c>
      <c r="D10" s="28" t="s">
        <v>379</v>
      </c>
    </row>
    <row r="11" spans="1:4" x14ac:dyDescent="0.3">
      <c r="A11" s="39"/>
      <c r="B11" s="23">
        <v>5</v>
      </c>
      <c r="C11" s="26" t="s">
        <v>10</v>
      </c>
      <c r="D11" s="28" t="s">
        <v>11</v>
      </c>
    </row>
    <row r="12" spans="1:4" x14ac:dyDescent="0.3">
      <c r="A12" s="39"/>
      <c r="B12" s="23">
        <v>6</v>
      </c>
      <c r="C12" s="26" t="s">
        <v>12</v>
      </c>
      <c r="D12" s="25" t="s">
        <v>13</v>
      </c>
    </row>
    <row r="13" spans="1:4" x14ac:dyDescent="0.3">
      <c r="A13" s="39"/>
      <c r="B13" s="23">
        <v>7</v>
      </c>
      <c r="C13" s="26" t="s">
        <v>14</v>
      </c>
      <c r="D13" s="25" t="s">
        <v>15</v>
      </c>
    </row>
    <row r="14" spans="1:4" x14ac:dyDescent="0.3">
      <c r="A14" s="39"/>
      <c r="B14" s="23">
        <v>8</v>
      </c>
      <c r="C14" s="26" t="s">
        <v>16</v>
      </c>
      <c r="D14" s="28" t="s">
        <v>17</v>
      </c>
    </row>
    <row r="15" spans="1:4" x14ac:dyDescent="0.3">
      <c r="A15" s="39"/>
      <c r="B15" s="23">
        <v>9</v>
      </c>
      <c r="C15" s="26" t="s">
        <v>18</v>
      </c>
      <c r="D15" s="28" t="s">
        <v>19</v>
      </c>
    </row>
    <row r="16" spans="1:4" ht="33" x14ac:dyDescent="0.3">
      <c r="A16" s="39" t="s">
        <v>20</v>
      </c>
      <c r="B16" s="23">
        <v>10</v>
      </c>
      <c r="C16" s="26" t="s">
        <v>21</v>
      </c>
      <c r="D16" s="28" t="s">
        <v>22</v>
      </c>
    </row>
    <row r="17" spans="1:4" ht="115.5" x14ac:dyDescent="0.3">
      <c r="A17" s="39"/>
      <c r="B17" s="23">
        <v>11</v>
      </c>
      <c r="C17" s="26" t="s">
        <v>23</v>
      </c>
      <c r="D17" s="28" t="s">
        <v>370</v>
      </c>
    </row>
    <row r="18" spans="1:4" x14ac:dyDescent="0.3">
      <c r="A18" s="39"/>
      <c r="B18" s="23">
        <v>12</v>
      </c>
      <c r="C18" s="35" t="s">
        <v>366</v>
      </c>
      <c r="D18" s="35" t="s">
        <v>371</v>
      </c>
    </row>
    <row r="19" spans="1:4" x14ac:dyDescent="0.3">
      <c r="A19" s="39"/>
      <c r="B19" s="23">
        <v>13</v>
      </c>
      <c r="C19" s="35" t="s">
        <v>367</v>
      </c>
      <c r="D19" s="37" t="s">
        <v>380</v>
      </c>
    </row>
    <row r="20" spans="1:4" x14ac:dyDescent="0.3">
      <c r="A20" s="39"/>
      <c r="B20" s="23">
        <v>14</v>
      </c>
      <c r="C20" s="35" t="s">
        <v>368</v>
      </c>
      <c r="D20" s="38" t="s">
        <v>382</v>
      </c>
    </row>
    <row r="21" spans="1:4" x14ac:dyDescent="0.3">
      <c r="A21" s="39"/>
      <c r="B21" s="23">
        <v>15</v>
      </c>
      <c r="C21" s="35" t="s">
        <v>376</v>
      </c>
      <c r="D21" s="36" t="s">
        <v>381</v>
      </c>
    </row>
    <row r="22" spans="1:4" ht="99" x14ac:dyDescent="0.3">
      <c r="A22" s="39"/>
      <c r="B22" s="23">
        <v>16</v>
      </c>
      <c r="C22" s="26" t="s">
        <v>24</v>
      </c>
      <c r="D22" s="28" t="s">
        <v>25</v>
      </c>
    </row>
    <row r="23" spans="1:4" x14ac:dyDescent="0.3">
      <c r="A23" s="39"/>
      <c r="B23" s="23">
        <v>17</v>
      </c>
      <c r="C23" s="26" t="s">
        <v>26</v>
      </c>
      <c r="D23" s="28" t="s">
        <v>27</v>
      </c>
    </row>
    <row r="24" spans="1:4" x14ac:dyDescent="0.3">
      <c r="A24" s="39" t="s">
        <v>28</v>
      </c>
      <c r="B24" s="23">
        <v>18</v>
      </c>
      <c r="C24" s="24" t="s">
        <v>29</v>
      </c>
      <c r="D24" s="28" t="s">
        <v>30</v>
      </c>
    </row>
    <row r="25" spans="1:4" x14ac:dyDescent="0.3">
      <c r="A25" s="39"/>
      <c r="B25" s="23">
        <v>19</v>
      </c>
      <c r="C25" s="26" t="s">
        <v>31</v>
      </c>
      <c r="D25" s="28" t="s">
        <v>32</v>
      </c>
    </row>
    <row r="26" spans="1:4" x14ac:dyDescent="0.3">
      <c r="A26" s="39"/>
      <c r="B26" s="23">
        <v>20</v>
      </c>
      <c r="C26" s="26" t="s">
        <v>33</v>
      </c>
      <c r="D26" s="28" t="s">
        <v>34</v>
      </c>
    </row>
    <row r="27" spans="1:4" x14ac:dyDescent="0.3">
      <c r="A27" s="39"/>
      <c r="B27" s="23">
        <v>21</v>
      </c>
      <c r="C27" s="26" t="s">
        <v>35</v>
      </c>
      <c r="D27" s="29" t="s">
        <v>36</v>
      </c>
    </row>
    <row r="28" spans="1:4" x14ac:dyDescent="0.3">
      <c r="A28" s="39"/>
      <c r="B28" s="23">
        <v>22</v>
      </c>
      <c r="C28" s="26" t="s">
        <v>37</v>
      </c>
      <c r="D28" s="28" t="s">
        <v>38</v>
      </c>
    </row>
    <row r="29" spans="1:4" x14ac:dyDescent="0.3">
      <c r="A29" s="39"/>
      <c r="B29" s="23">
        <v>23</v>
      </c>
      <c r="C29" s="26" t="s">
        <v>39</v>
      </c>
      <c r="D29" s="28" t="s">
        <v>40</v>
      </c>
    </row>
    <row r="30" spans="1:4" x14ac:dyDescent="0.3">
      <c r="A30" s="39"/>
      <c r="B30" s="23">
        <v>24</v>
      </c>
      <c r="C30" s="26" t="s">
        <v>41</v>
      </c>
      <c r="D30" s="28" t="s">
        <v>42</v>
      </c>
    </row>
    <row r="31" spans="1:4" x14ac:dyDescent="0.3">
      <c r="A31" s="39"/>
      <c r="B31" s="23">
        <v>25</v>
      </c>
      <c r="C31" s="26" t="s">
        <v>43</v>
      </c>
      <c r="D31" s="28" t="s">
        <v>44</v>
      </c>
    </row>
    <row r="32" spans="1:4" x14ac:dyDescent="0.3">
      <c r="A32" s="39"/>
      <c r="B32" s="23">
        <v>26</v>
      </c>
      <c r="C32" s="26" t="s">
        <v>45</v>
      </c>
      <c r="D32" s="30" t="s">
        <v>372</v>
      </c>
    </row>
    <row r="33" spans="1:4" ht="30.75" thickBot="1" x14ac:dyDescent="0.35">
      <c r="A33" s="40"/>
      <c r="B33" s="23">
        <v>27</v>
      </c>
      <c r="C33" s="31" t="s">
        <v>46</v>
      </c>
      <c r="D33" s="32" t="s">
        <v>373</v>
      </c>
    </row>
  </sheetData>
  <mergeCells count="4">
    <mergeCell ref="A7:A15"/>
    <mergeCell ref="A16:A23"/>
    <mergeCell ref="A24:A33"/>
    <mergeCell ref="A2:D2"/>
  </mergeCells>
  <hyperlinks>
    <hyperlink ref="D32" r:id="rId1" xr:uid="{142C85F6-365B-4721-82EF-B8185977FCB0}"/>
    <hyperlink ref="D33" r:id="rId2" xr:uid="{CBC7A7B9-76C6-4B12-AD14-792C082F5D9F}"/>
  </hyperlinks>
  <pageMargins left="0.7" right="0.7" top="0.75" bottom="0.75" header="0.3" footer="0.3"/>
  <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5811246-565E-4DC9-ABA0-A85A2E119677}">
          <x14:formula1>
            <xm:f>Dominio!$D$2:$D$18</xm:f>
          </x14:formula1>
          <xm:sqref>D9</xm:sqref>
        </x14:dataValidation>
        <x14:dataValidation type="list" allowBlank="1" showInputMessage="1" showErrorMessage="1" xr:uid="{71264BAA-0331-470E-B1D8-8E5AF507F3E3}">
          <x14:formula1>
            <xm:f>Dominio!$D$19:$D$33</xm:f>
          </x14:formula1>
          <xm:sqref>D12</xm:sqref>
        </x14:dataValidation>
        <x14:dataValidation type="list" allowBlank="1" showInputMessage="1" showErrorMessage="1" xr:uid="{0D141A58-A5AE-45C3-9AFC-BF7328965092}">
          <x14:formula1>
            <xm:f>Dominio!$D$34:$D$48</xm:f>
          </x14:formula1>
          <xm:sqref>D13</xm:sqref>
        </x14:dataValidation>
        <x14:dataValidation type="list" allowBlank="1" showInputMessage="1" showErrorMessage="1" xr:uid="{115CE0DE-524A-4714-9A93-A6E11180E0BC}">
          <x14:formula1>
            <xm:f>Dominio!$D$49:$D$53</xm:f>
          </x14:formula1>
          <xm:sqref>D14</xm:sqref>
        </x14:dataValidation>
        <x14:dataValidation type="list" allowBlank="1" showInputMessage="1" showErrorMessage="1" xr:uid="{8ECB3AFF-36CD-451F-8C0A-0284A82F174F}">
          <x14:formula1>
            <xm:f>Dominio!$D$54:$D$56</xm:f>
          </x14:formula1>
          <xm:sqref>D15</xm:sqref>
        </x14:dataValidation>
        <x14:dataValidation type="list" allowBlank="1" showInputMessage="1" showErrorMessage="1" xr:uid="{36D5F0EB-F466-49B5-A9A4-B583FCE857A2}">
          <x14:formula1>
            <xm:f>Dominio!$D$57:$D$82</xm:f>
          </x14:formula1>
          <xm:sqref>D23</xm:sqref>
        </x14:dataValidation>
        <x14:dataValidation type="list" allowBlank="1" showInputMessage="1" showErrorMessage="1" xr:uid="{A034D0A1-6B1E-4D34-9F65-96367195F851}">
          <x14:formula1>
            <xm:f>Dominio!$D$83:$D$102</xm:f>
          </x14:formula1>
          <xm:sqref>D24</xm:sqref>
        </x14:dataValidation>
        <x14:dataValidation type="list" allowBlank="1" showInputMessage="1" showErrorMessage="1" xr:uid="{781828BD-DCAA-4112-BD4C-21C2E021E08E}">
          <x14:formula1>
            <xm:f>Dominio!$D$103:$D$105</xm:f>
          </x14:formula1>
          <xm:sqref>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9F4D-C539-405F-8F8F-49927CDC40A9}">
  <dimension ref="A1:E25"/>
  <sheetViews>
    <sheetView showGridLines="0" workbookViewId="0">
      <selection activeCell="D17" sqref="D17:E17"/>
    </sheetView>
  </sheetViews>
  <sheetFormatPr baseColWidth="10" defaultColWidth="11.5703125" defaultRowHeight="16.5" x14ac:dyDescent="0.3"/>
  <cols>
    <col min="1" max="1" width="27.7109375" style="1" bestFit="1" customWidth="1"/>
    <col min="2" max="2" width="5.7109375" style="1" customWidth="1"/>
    <col min="3" max="3" width="31.7109375" style="1" bestFit="1" customWidth="1"/>
    <col min="4" max="4" width="69.7109375" style="3" bestFit="1" customWidth="1"/>
    <col min="5" max="5" width="18.7109375" style="4" bestFit="1" customWidth="1"/>
    <col min="6" max="16384" width="11.5703125" style="1"/>
  </cols>
  <sheetData>
    <row r="1" spans="1:5" ht="17.25" x14ac:dyDescent="0.3">
      <c r="A1" s="48" t="s">
        <v>48</v>
      </c>
      <c r="B1" s="48"/>
      <c r="C1" s="48"/>
      <c r="D1" s="48"/>
      <c r="E1" s="48"/>
    </row>
    <row r="3" spans="1:5" ht="33" x14ac:dyDescent="0.3">
      <c r="A3" s="5" t="s">
        <v>0</v>
      </c>
      <c r="B3" s="5" t="s">
        <v>1</v>
      </c>
      <c r="C3" s="5" t="s">
        <v>2</v>
      </c>
      <c r="D3" s="5" t="s">
        <v>49</v>
      </c>
      <c r="E3" s="7" t="s">
        <v>50</v>
      </c>
    </row>
    <row r="4" spans="1:5" x14ac:dyDescent="0.3">
      <c r="A4" s="44" t="s">
        <v>4</v>
      </c>
      <c r="B4" s="11">
        <v>1</v>
      </c>
      <c r="C4" s="6" t="s">
        <v>5</v>
      </c>
      <c r="D4" s="2" t="s">
        <v>51</v>
      </c>
      <c r="E4" s="12" t="str">
        <f>+IF(COUNTIF(Dominio!$A:$A,Guía!$B4)&gt;=1,"Si, ver dominios","No")</f>
        <v>No</v>
      </c>
    </row>
    <row r="5" spans="1:5" x14ac:dyDescent="0.3">
      <c r="A5" s="45"/>
      <c r="B5" s="11">
        <v>2</v>
      </c>
      <c r="C5" s="2" t="s">
        <v>6</v>
      </c>
      <c r="D5" s="2" t="s">
        <v>52</v>
      </c>
      <c r="E5" s="12" t="str">
        <f>+IF(COUNTIF(Dominio!$A:$A,Guía!$B5)&gt;=1,"Si, ver dominios","No")</f>
        <v>No</v>
      </c>
    </row>
    <row r="6" spans="1:5" x14ac:dyDescent="0.3">
      <c r="A6" s="45"/>
      <c r="B6" s="11">
        <v>3</v>
      </c>
      <c r="C6" s="2" t="s">
        <v>7</v>
      </c>
      <c r="D6" s="2" t="s">
        <v>53</v>
      </c>
      <c r="E6" s="12" t="str">
        <f>+IF(COUNTIF(Dominio!$A:$A,Guía!$B6)&gt;=1,"Si, ver dominios","No")</f>
        <v>Si, ver dominios</v>
      </c>
    </row>
    <row r="7" spans="1:5" x14ac:dyDescent="0.3">
      <c r="A7" s="45"/>
      <c r="B7" s="11">
        <v>4</v>
      </c>
      <c r="C7" s="6" t="s">
        <v>9</v>
      </c>
      <c r="D7" s="2" t="s">
        <v>54</v>
      </c>
      <c r="E7" s="12" t="str">
        <f>+IF(COUNTIF(Dominio!$A:$A,Guía!$B7)&gt;=1,"Si, ver dominios","No")</f>
        <v>No</v>
      </c>
    </row>
    <row r="8" spans="1:5" ht="33" x14ac:dyDescent="0.3">
      <c r="A8" s="45"/>
      <c r="B8" s="11">
        <v>5</v>
      </c>
      <c r="C8" s="2" t="s">
        <v>10</v>
      </c>
      <c r="D8" s="2" t="s">
        <v>55</v>
      </c>
      <c r="E8" s="12" t="str">
        <f>+IF(COUNTIF(Dominio!$A:$A,Guía!$B8)&gt;=1,"Si, ver dominios","No")</f>
        <v>No</v>
      </c>
    </row>
    <row r="9" spans="1:5" x14ac:dyDescent="0.3">
      <c r="A9" s="45"/>
      <c r="B9" s="11">
        <v>6</v>
      </c>
      <c r="C9" s="2" t="s">
        <v>12</v>
      </c>
      <c r="D9" s="2" t="s">
        <v>56</v>
      </c>
      <c r="E9" s="12" t="str">
        <f>+IF(COUNTIF(Dominio!$A:$A,Guía!$B9)&gt;=1,"Si, ver dominios","No")</f>
        <v>Si, ver dominios</v>
      </c>
    </row>
    <row r="10" spans="1:5" ht="33" x14ac:dyDescent="0.3">
      <c r="A10" s="45"/>
      <c r="B10" s="11">
        <v>7</v>
      </c>
      <c r="C10" s="2" t="s">
        <v>14</v>
      </c>
      <c r="D10" s="2" t="s">
        <v>57</v>
      </c>
      <c r="E10" s="12" t="str">
        <f>+IF(COUNTIF(Dominio!$A:$A,Guía!$B10)&gt;=1,"Si, ver dominios","No")</f>
        <v>Si, ver dominios</v>
      </c>
    </row>
    <row r="11" spans="1:5" x14ac:dyDescent="0.3">
      <c r="A11" s="45"/>
      <c r="B11" s="11">
        <v>8</v>
      </c>
      <c r="C11" s="2" t="s">
        <v>16</v>
      </c>
      <c r="D11" s="2" t="s">
        <v>58</v>
      </c>
      <c r="E11" s="12" t="str">
        <f>+IF(COUNTIF(Dominio!$A:$A,Guía!$B11)&gt;=1,"Si, ver dominios","No")</f>
        <v>Si, ver dominios</v>
      </c>
    </row>
    <row r="12" spans="1:5" x14ac:dyDescent="0.3">
      <c r="A12" s="46"/>
      <c r="B12" s="11">
        <v>9</v>
      </c>
      <c r="C12" s="2" t="s">
        <v>18</v>
      </c>
      <c r="D12" s="2" t="s">
        <v>59</v>
      </c>
      <c r="E12" s="12" t="str">
        <f>+IF(COUNTIF(Dominio!$A:$A,Guía!$B12)&gt;=1,"Si, ver dominios","No")</f>
        <v>Si, ver dominios</v>
      </c>
    </row>
    <row r="13" spans="1:5" ht="33" x14ac:dyDescent="0.3">
      <c r="A13" s="44" t="s">
        <v>60</v>
      </c>
      <c r="B13" s="11">
        <v>10</v>
      </c>
      <c r="C13" s="2" t="s">
        <v>21</v>
      </c>
      <c r="D13" s="2" t="s">
        <v>61</v>
      </c>
      <c r="E13" s="12" t="str">
        <f>+IF(COUNTIF(Dominio!$A:$A,Guía!$B13)&gt;=1,"Si, ver dominios","No")</f>
        <v>No</v>
      </c>
    </row>
    <row r="14" spans="1:5" ht="33" x14ac:dyDescent="0.3">
      <c r="A14" s="45"/>
      <c r="B14" s="11">
        <v>11</v>
      </c>
      <c r="C14" s="2" t="s">
        <v>23</v>
      </c>
      <c r="D14" s="2" t="s">
        <v>62</v>
      </c>
      <c r="E14" s="12" t="str">
        <f>+IF(COUNTIF(Dominio!$A:$A,Guía!$B14)&gt;=1,"Si, ver dominios","No")</f>
        <v>No</v>
      </c>
    </row>
    <row r="15" spans="1:5" ht="33" x14ac:dyDescent="0.3">
      <c r="A15" s="45"/>
      <c r="B15" s="11">
        <v>12</v>
      </c>
      <c r="C15" s="2" t="s">
        <v>24</v>
      </c>
      <c r="D15" s="2" t="s">
        <v>63</v>
      </c>
      <c r="E15" s="12" t="str">
        <f>+IF(COUNTIF(Dominio!$A:$A,Guía!$B15)&gt;=1,"Si, ver dominios","No")</f>
        <v>No</v>
      </c>
    </row>
    <row r="16" spans="1:5" ht="33" x14ac:dyDescent="0.3">
      <c r="A16" s="46"/>
      <c r="B16" s="11">
        <v>13</v>
      </c>
      <c r="C16" s="2" t="s">
        <v>26</v>
      </c>
      <c r="D16" s="2" t="s">
        <v>64</v>
      </c>
      <c r="E16" s="12" t="str">
        <f>+IF(COUNTIF(Dominio!$A:$A,Guía!$B16)&gt;=1,"Si, ver dominios","No")</f>
        <v>Si, ver dominios</v>
      </c>
    </row>
    <row r="17" spans="1:5" x14ac:dyDescent="0.3">
      <c r="A17" s="47" t="s">
        <v>28</v>
      </c>
      <c r="B17" s="11">
        <v>14</v>
      </c>
      <c r="C17" s="6" t="s">
        <v>29</v>
      </c>
      <c r="D17" s="2" t="s">
        <v>65</v>
      </c>
      <c r="E17" s="12" t="str">
        <f>+IF(COUNTIF(Dominio!$A:$A,Guía!$B17)&gt;=1,"Si, ver dominios","No")</f>
        <v>Si, ver dominios</v>
      </c>
    </row>
    <row r="18" spans="1:5" ht="82.5" x14ac:dyDescent="0.3">
      <c r="A18" s="47"/>
      <c r="B18" s="11">
        <v>15</v>
      </c>
      <c r="C18" s="2" t="s">
        <v>31</v>
      </c>
      <c r="D18" s="2" t="s">
        <v>66</v>
      </c>
      <c r="E18" s="12" t="str">
        <f>+IF(COUNTIF(Dominio!$A:$A,Guía!$B18)&gt;=1,"Si, ver dominios","No")</f>
        <v>No</v>
      </c>
    </row>
    <row r="19" spans="1:5" ht="33" x14ac:dyDescent="0.3">
      <c r="A19" s="47"/>
      <c r="B19" s="11">
        <v>16</v>
      </c>
      <c r="C19" s="2" t="s">
        <v>33</v>
      </c>
      <c r="D19" s="2" t="s">
        <v>67</v>
      </c>
      <c r="E19" s="12" t="str">
        <f>+IF(COUNTIF(Dominio!$A:$A,Guía!$B19)&gt;=1,"Si, ver dominios","No")</f>
        <v>No</v>
      </c>
    </row>
    <row r="20" spans="1:5" ht="33" x14ac:dyDescent="0.3">
      <c r="A20" s="47"/>
      <c r="B20" s="11">
        <v>17</v>
      </c>
      <c r="C20" s="2" t="s">
        <v>35</v>
      </c>
      <c r="D20" s="2" t="s">
        <v>68</v>
      </c>
      <c r="E20" s="12" t="str">
        <f>+IF(COUNTIF(Dominio!$A:$A,Guía!$B20)&gt;=1,"Si, ver dominios","No")</f>
        <v>No</v>
      </c>
    </row>
    <row r="21" spans="1:5" x14ac:dyDescent="0.3">
      <c r="A21" s="47"/>
      <c r="B21" s="11">
        <v>18</v>
      </c>
      <c r="C21" s="2" t="s">
        <v>37</v>
      </c>
      <c r="D21" s="2" t="s">
        <v>69</v>
      </c>
      <c r="E21" s="12" t="str">
        <f>+IF(COUNTIF(Dominio!$A:$A,Guía!$B21)&gt;=1,"Si, ver dominios","No")</f>
        <v>Si, ver dominios</v>
      </c>
    </row>
    <row r="22" spans="1:5" ht="33" x14ac:dyDescent="0.3">
      <c r="A22" s="47"/>
      <c r="B22" s="11">
        <v>19</v>
      </c>
      <c r="C22" s="2" t="s">
        <v>39</v>
      </c>
      <c r="D22" s="2" t="s">
        <v>70</v>
      </c>
      <c r="E22" s="12" t="str">
        <f>+IF(COUNTIF(Dominio!$A:$A,Guía!$B22)&gt;=1,"Si, ver dominios","No")</f>
        <v>No</v>
      </c>
    </row>
    <row r="23" spans="1:5" ht="33" x14ac:dyDescent="0.3">
      <c r="A23" s="47"/>
      <c r="B23" s="11">
        <v>20</v>
      </c>
      <c r="C23" s="2" t="s">
        <v>41</v>
      </c>
      <c r="D23" s="2" t="s">
        <v>71</v>
      </c>
      <c r="E23" s="12" t="str">
        <f>+IF(COUNTIF(Dominio!$A:$A,Guía!$B23)&gt;=1,"Si, ver dominios","No")</f>
        <v>No</v>
      </c>
    </row>
    <row r="24" spans="1:5" x14ac:dyDescent="0.3">
      <c r="A24" s="47"/>
      <c r="B24" s="11">
        <v>21</v>
      </c>
      <c r="C24" s="2" t="s">
        <v>43</v>
      </c>
      <c r="D24" s="2" t="s">
        <v>72</v>
      </c>
      <c r="E24" s="12" t="str">
        <f>+IF(COUNTIF(Dominio!$A:$A,Guía!$B24)&gt;=1,"Si, ver dominios","No")</f>
        <v>No</v>
      </c>
    </row>
    <row r="25" spans="1:5" ht="33" x14ac:dyDescent="0.3">
      <c r="A25" s="47"/>
      <c r="B25" s="11">
        <v>22</v>
      </c>
      <c r="C25" s="2" t="s">
        <v>46</v>
      </c>
      <c r="D25" s="2" t="s">
        <v>73</v>
      </c>
      <c r="E25" s="12" t="str">
        <f>+IF(COUNTIF(Dominio!$A:$A,Guía!$B25)&gt;=1,"Si, ver dominios","No")</f>
        <v>No</v>
      </c>
    </row>
  </sheetData>
  <mergeCells count="4">
    <mergeCell ref="A4:A12"/>
    <mergeCell ref="A13:A16"/>
    <mergeCell ref="A17:A25"/>
    <mergeCell ref="A1:E1"/>
  </mergeCells>
  <conditionalFormatting sqref="E4:E25">
    <cfRule type="cellIs" dxfId="0" priority="1" operator="not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A178-7AFE-4B1B-8FA4-A7B1A6459EC7}">
  <dimension ref="A1:E105"/>
  <sheetViews>
    <sheetView showGridLines="0" workbookViewId="0">
      <pane xSplit="1" ySplit="1" topLeftCell="C2" activePane="bottomRight" state="frozen"/>
      <selection activeCell="D17" sqref="D17:E17"/>
      <selection pane="topRight" activeCell="D17" sqref="D17:E17"/>
      <selection pane="bottomLeft" activeCell="D17" sqref="D17:E17"/>
      <selection pane="bottomRight" activeCell="D17" sqref="D17:E17"/>
    </sheetView>
  </sheetViews>
  <sheetFormatPr baseColWidth="10" defaultColWidth="11.42578125" defaultRowHeight="16.5" x14ac:dyDescent="0.3"/>
  <cols>
    <col min="1" max="1" width="5.7109375" style="1" customWidth="1"/>
    <col min="2" max="2" width="30" style="1" bestFit="1" customWidth="1"/>
    <col min="3" max="3" width="22.7109375" style="3" bestFit="1" customWidth="1"/>
    <col min="4" max="4" width="17.7109375" style="3" bestFit="1" customWidth="1"/>
    <col min="5" max="5" width="70.140625" style="3" customWidth="1"/>
  </cols>
  <sheetData>
    <row r="1" spans="1:5" x14ac:dyDescent="0.3">
      <c r="A1" s="9" t="s">
        <v>1</v>
      </c>
      <c r="B1" s="9" t="s">
        <v>2</v>
      </c>
      <c r="C1" s="10" t="s">
        <v>74</v>
      </c>
      <c r="D1" s="10" t="s">
        <v>75</v>
      </c>
      <c r="E1" s="10" t="s">
        <v>76</v>
      </c>
    </row>
    <row r="2" spans="1:5" x14ac:dyDescent="0.25">
      <c r="A2" s="8">
        <v>3</v>
      </c>
      <c r="B2" s="2" t="s">
        <v>7</v>
      </c>
      <c r="C2" s="2" t="s">
        <v>77</v>
      </c>
      <c r="D2" s="2" t="s">
        <v>8</v>
      </c>
      <c r="E2" s="2" t="s">
        <v>78</v>
      </c>
    </row>
    <row r="3" spans="1:5" x14ac:dyDescent="0.25">
      <c r="A3" s="8">
        <v>3</v>
      </c>
      <c r="B3" s="2" t="s">
        <v>7</v>
      </c>
      <c r="C3" s="2" t="s">
        <v>79</v>
      </c>
      <c r="D3" s="2" t="s">
        <v>80</v>
      </c>
      <c r="E3" s="2" t="s">
        <v>81</v>
      </c>
    </row>
    <row r="4" spans="1:5" ht="33" x14ac:dyDescent="0.25">
      <c r="A4" s="8">
        <v>3</v>
      </c>
      <c r="B4" s="2" t="s">
        <v>7</v>
      </c>
      <c r="C4" s="2" t="s">
        <v>82</v>
      </c>
      <c r="D4" s="2" t="s">
        <v>83</v>
      </c>
      <c r="E4" s="2" t="s">
        <v>84</v>
      </c>
    </row>
    <row r="5" spans="1:5" x14ac:dyDescent="0.25">
      <c r="A5" s="8">
        <v>3</v>
      </c>
      <c r="B5" s="2" t="s">
        <v>7</v>
      </c>
      <c r="C5" s="2" t="s">
        <v>85</v>
      </c>
      <c r="D5" s="2" t="s">
        <v>86</v>
      </c>
      <c r="E5" s="2" t="s">
        <v>87</v>
      </c>
    </row>
    <row r="6" spans="1:5" x14ac:dyDescent="0.25">
      <c r="A6" s="8">
        <v>3</v>
      </c>
      <c r="B6" s="2" t="s">
        <v>7</v>
      </c>
      <c r="C6" s="2" t="s">
        <v>88</v>
      </c>
      <c r="D6" s="2" t="s">
        <v>89</v>
      </c>
      <c r="E6" s="2" t="s">
        <v>90</v>
      </c>
    </row>
    <row r="7" spans="1:5" x14ac:dyDescent="0.25">
      <c r="A7" s="8">
        <v>3</v>
      </c>
      <c r="B7" s="2" t="s">
        <v>7</v>
      </c>
      <c r="C7" s="2" t="s">
        <v>91</v>
      </c>
      <c r="D7" s="2" t="s">
        <v>92</v>
      </c>
      <c r="E7" s="2" t="s">
        <v>93</v>
      </c>
    </row>
    <row r="8" spans="1:5" x14ac:dyDescent="0.25">
      <c r="A8" s="8">
        <v>3</v>
      </c>
      <c r="B8" s="2" t="s">
        <v>7</v>
      </c>
      <c r="C8" s="2" t="s">
        <v>94</v>
      </c>
      <c r="D8" s="2" t="s">
        <v>95</v>
      </c>
      <c r="E8" s="2" t="s">
        <v>96</v>
      </c>
    </row>
    <row r="9" spans="1:5" x14ac:dyDescent="0.25">
      <c r="A9" s="8">
        <v>3</v>
      </c>
      <c r="B9" s="2" t="s">
        <v>7</v>
      </c>
      <c r="C9" s="2" t="s">
        <v>97</v>
      </c>
      <c r="D9" s="2" t="s">
        <v>98</v>
      </c>
      <c r="E9" s="2" t="s">
        <v>99</v>
      </c>
    </row>
    <row r="10" spans="1:5" ht="33" x14ac:dyDescent="0.25">
      <c r="A10" s="8">
        <v>3</v>
      </c>
      <c r="B10" s="2" t="s">
        <v>7</v>
      </c>
      <c r="C10" s="2" t="s">
        <v>47</v>
      </c>
      <c r="D10" s="2" t="s">
        <v>100</v>
      </c>
      <c r="E10" s="2" t="s">
        <v>101</v>
      </c>
    </row>
    <row r="11" spans="1:5" x14ac:dyDescent="0.25">
      <c r="A11" s="8">
        <v>3</v>
      </c>
      <c r="B11" s="2" t="s">
        <v>7</v>
      </c>
      <c r="C11" s="2" t="s">
        <v>102</v>
      </c>
      <c r="D11" s="2" t="s">
        <v>103</v>
      </c>
      <c r="E11" s="2" t="s">
        <v>104</v>
      </c>
    </row>
    <row r="12" spans="1:5" x14ac:dyDescent="0.25">
      <c r="A12" s="8">
        <v>3</v>
      </c>
      <c r="B12" s="2" t="s">
        <v>7</v>
      </c>
      <c r="C12" s="2" t="s">
        <v>105</v>
      </c>
      <c r="D12" s="2" t="s">
        <v>106</v>
      </c>
      <c r="E12" s="2" t="s">
        <v>107</v>
      </c>
    </row>
    <row r="13" spans="1:5" x14ac:dyDescent="0.25">
      <c r="A13" s="8">
        <v>3</v>
      </c>
      <c r="B13" s="2" t="s">
        <v>7</v>
      </c>
      <c r="C13" s="2" t="s">
        <v>108</v>
      </c>
      <c r="D13" s="2" t="s">
        <v>109</v>
      </c>
      <c r="E13" s="2" t="s">
        <v>110</v>
      </c>
    </row>
    <row r="14" spans="1:5" ht="33" x14ac:dyDescent="0.25">
      <c r="A14" s="8">
        <v>3</v>
      </c>
      <c r="B14" s="2" t="s">
        <v>7</v>
      </c>
      <c r="C14" s="2" t="s">
        <v>111</v>
      </c>
      <c r="D14" s="2" t="s">
        <v>112</v>
      </c>
      <c r="E14" s="2" t="s">
        <v>113</v>
      </c>
    </row>
    <row r="15" spans="1:5" ht="49.5" x14ac:dyDescent="0.25">
      <c r="A15" s="8">
        <v>3</v>
      </c>
      <c r="B15" s="2" t="s">
        <v>7</v>
      </c>
      <c r="C15" s="2" t="s">
        <v>114</v>
      </c>
      <c r="D15" s="2" t="s">
        <v>115</v>
      </c>
      <c r="E15" s="2" t="s">
        <v>116</v>
      </c>
    </row>
    <row r="16" spans="1:5" x14ac:dyDescent="0.25">
      <c r="A16" s="8">
        <v>3</v>
      </c>
      <c r="B16" s="2" t="s">
        <v>7</v>
      </c>
      <c r="C16" s="2" t="s">
        <v>117</v>
      </c>
      <c r="D16" s="2" t="s">
        <v>118</v>
      </c>
      <c r="E16" s="2" t="s">
        <v>119</v>
      </c>
    </row>
    <row r="17" spans="1:5" ht="33" x14ac:dyDescent="0.25">
      <c r="A17" s="8">
        <v>3</v>
      </c>
      <c r="B17" s="2" t="s">
        <v>7</v>
      </c>
      <c r="C17" s="2" t="s">
        <v>120</v>
      </c>
      <c r="D17" s="2" t="s">
        <v>121</v>
      </c>
      <c r="E17" s="2" t="s">
        <v>122</v>
      </c>
    </row>
    <row r="18" spans="1:5" ht="33" x14ac:dyDescent="0.25">
      <c r="A18" s="8">
        <v>3</v>
      </c>
      <c r="B18" s="2" t="s">
        <v>7</v>
      </c>
      <c r="C18" s="2" t="s">
        <v>123</v>
      </c>
      <c r="D18" s="2" t="s">
        <v>124</v>
      </c>
      <c r="E18" s="2" t="s">
        <v>125</v>
      </c>
    </row>
    <row r="19" spans="1:5" ht="33" x14ac:dyDescent="0.25">
      <c r="A19" s="8">
        <v>6</v>
      </c>
      <c r="B19" s="2" t="s">
        <v>12</v>
      </c>
      <c r="C19" s="2" t="s">
        <v>126</v>
      </c>
      <c r="D19" s="2" t="s">
        <v>127</v>
      </c>
      <c r="E19" s="2" t="s">
        <v>128</v>
      </c>
    </row>
    <row r="20" spans="1:5" x14ac:dyDescent="0.25">
      <c r="A20" s="8">
        <v>6</v>
      </c>
      <c r="B20" s="2" t="s">
        <v>12</v>
      </c>
      <c r="C20" s="2" t="s">
        <v>129</v>
      </c>
      <c r="D20" s="2" t="s">
        <v>130</v>
      </c>
      <c r="E20" s="2" t="s">
        <v>131</v>
      </c>
    </row>
    <row r="21" spans="1:5" ht="33" x14ac:dyDescent="0.25">
      <c r="A21" s="8">
        <v>6</v>
      </c>
      <c r="B21" s="2" t="s">
        <v>12</v>
      </c>
      <c r="C21" s="2" t="s">
        <v>132</v>
      </c>
      <c r="D21" s="2" t="s">
        <v>133</v>
      </c>
      <c r="E21" s="2" t="s">
        <v>134</v>
      </c>
    </row>
    <row r="22" spans="1:5" ht="33" x14ac:dyDescent="0.25">
      <c r="A22" s="8">
        <v>6</v>
      </c>
      <c r="B22" s="2" t="s">
        <v>12</v>
      </c>
      <c r="C22" s="2" t="s">
        <v>135</v>
      </c>
      <c r="D22" s="2" t="s">
        <v>136</v>
      </c>
      <c r="E22" s="2" t="s">
        <v>137</v>
      </c>
    </row>
    <row r="23" spans="1:5" x14ac:dyDescent="0.25">
      <c r="A23" s="8">
        <v>6</v>
      </c>
      <c r="B23" s="2" t="s">
        <v>12</v>
      </c>
      <c r="C23" s="2" t="s">
        <v>138</v>
      </c>
      <c r="D23" s="2" t="s">
        <v>13</v>
      </c>
      <c r="E23" s="2" t="s">
        <v>139</v>
      </c>
    </row>
    <row r="24" spans="1:5" ht="33" x14ac:dyDescent="0.25">
      <c r="A24" s="8">
        <v>6</v>
      </c>
      <c r="B24" s="2" t="s">
        <v>12</v>
      </c>
      <c r="C24" s="2" t="s">
        <v>140</v>
      </c>
      <c r="D24" s="2" t="s">
        <v>141</v>
      </c>
      <c r="E24" s="2" t="s">
        <v>142</v>
      </c>
    </row>
    <row r="25" spans="1:5" ht="49.5" x14ac:dyDescent="0.25">
      <c r="A25" s="8">
        <v>6</v>
      </c>
      <c r="B25" s="2" t="s">
        <v>12</v>
      </c>
      <c r="C25" s="2" t="s">
        <v>143</v>
      </c>
      <c r="D25" s="2" t="s">
        <v>144</v>
      </c>
      <c r="E25" s="2" t="s">
        <v>145</v>
      </c>
    </row>
    <row r="26" spans="1:5" ht="33" x14ac:dyDescent="0.25">
      <c r="A26" s="8">
        <v>6</v>
      </c>
      <c r="B26" s="2" t="s">
        <v>12</v>
      </c>
      <c r="C26" s="2" t="s">
        <v>146</v>
      </c>
      <c r="D26" s="2" t="s">
        <v>147</v>
      </c>
      <c r="E26" s="2" t="s">
        <v>148</v>
      </c>
    </row>
    <row r="27" spans="1:5" ht="33" x14ac:dyDescent="0.25">
      <c r="A27" s="8">
        <v>6</v>
      </c>
      <c r="B27" s="2" t="s">
        <v>12</v>
      </c>
      <c r="C27" s="2" t="s">
        <v>149</v>
      </c>
      <c r="D27" s="2" t="s">
        <v>150</v>
      </c>
      <c r="E27" s="2" t="s">
        <v>151</v>
      </c>
    </row>
    <row r="28" spans="1:5" ht="33" x14ac:dyDescent="0.25">
      <c r="A28" s="8">
        <v>6</v>
      </c>
      <c r="B28" s="2" t="s">
        <v>12</v>
      </c>
      <c r="C28" s="2" t="s">
        <v>152</v>
      </c>
      <c r="D28" s="2" t="s">
        <v>153</v>
      </c>
      <c r="E28" s="2" t="s">
        <v>154</v>
      </c>
    </row>
    <row r="29" spans="1:5" ht="33" x14ac:dyDescent="0.25">
      <c r="A29" s="8">
        <v>6</v>
      </c>
      <c r="B29" s="2" t="s">
        <v>12</v>
      </c>
      <c r="C29" s="2" t="s">
        <v>155</v>
      </c>
      <c r="D29" s="2" t="s">
        <v>156</v>
      </c>
      <c r="E29" s="2" t="s">
        <v>157</v>
      </c>
    </row>
    <row r="30" spans="1:5" ht="33" x14ac:dyDescent="0.25">
      <c r="A30" s="8">
        <v>6</v>
      </c>
      <c r="B30" s="2" t="s">
        <v>12</v>
      </c>
      <c r="C30" s="2" t="s">
        <v>158</v>
      </c>
      <c r="D30" s="2" t="s">
        <v>159</v>
      </c>
      <c r="E30" s="2" t="s">
        <v>160</v>
      </c>
    </row>
    <row r="31" spans="1:5" x14ac:dyDescent="0.25">
      <c r="A31" s="8">
        <v>6</v>
      </c>
      <c r="B31" s="2" t="s">
        <v>12</v>
      </c>
      <c r="C31" s="2" t="s">
        <v>161</v>
      </c>
      <c r="D31" s="2" t="s">
        <v>162</v>
      </c>
      <c r="E31" s="2" t="s">
        <v>163</v>
      </c>
    </row>
    <row r="32" spans="1:5" ht="33" x14ac:dyDescent="0.25">
      <c r="A32" s="8">
        <v>6</v>
      </c>
      <c r="B32" s="2" t="s">
        <v>12</v>
      </c>
      <c r="C32" s="2" t="s">
        <v>164</v>
      </c>
      <c r="D32" s="2" t="s">
        <v>165</v>
      </c>
      <c r="E32" s="2" t="s">
        <v>166</v>
      </c>
    </row>
    <row r="33" spans="1:5" x14ac:dyDescent="0.25">
      <c r="A33" s="8">
        <v>6</v>
      </c>
      <c r="B33" s="2" t="s">
        <v>12</v>
      </c>
      <c r="C33" s="2" t="s">
        <v>167</v>
      </c>
      <c r="D33" s="2" t="s">
        <v>168</v>
      </c>
      <c r="E33" s="2" t="s">
        <v>169</v>
      </c>
    </row>
    <row r="34" spans="1:5" ht="33" x14ac:dyDescent="0.25">
      <c r="A34" s="8">
        <v>7</v>
      </c>
      <c r="B34" s="2" t="s">
        <v>14</v>
      </c>
      <c r="C34" s="2" t="s">
        <v>170</v>
      </c>
      <c r="D34" s="2" t="s">
        <v>171</v>
      </c>
      <c r="E34" s="2" t="s">
        <v>172</v>
      </c>
    </row>
    <row r="35" spans="1:5" ht="33" x14ac:dyDescent="0.25">
      <c r="A35" s="8">
        <v>7</v>
      </c>
      <c r="B35" s="2" t="s">
        <v>14</v>
      </c>
      <c r="C35" s="2" t="s">
        <v>173</v>
      </c>
      <c r="D35" s="2" t="s">
        <v>174</v>
      </c>
      <c r="E35" s="2" t="s">
        <v>175</v>
      </c>
    </row>
    <row r="36" spans="1:5" ht="33" x14ac:dyDescent="0.25">
      <c r="A36" s="8">
        <v>7</v>
      </c>
      <c r="B36" s="2" t="s">
        <v>14</v>
      </c>
      <c r="C36" s="2" t="s">
        <v>176</v>
      </c>
      <c r="D36" s="2" t="s">
        <v>177</v>
      </c>
      <c r="E36" s="2" t="s">
        <v>178</v>
      </c>
    </row>
    <row r="37" spans="1:5" ht="33" x14ac:dyDescent="0.25">
      <c r="A37" s="8">
        <v>7</v>
      </c>
      <c r="B37" s="2" t="s">
        <v>14</v>
      </c>
      <c r="C37" s="2" t="s">
        <v>179</v>
      </c>
      <c r="D37" s="2" t="s">
        <v>180</v>
      </c>
      <c r="E37" s="2" t="s">
        <v>181</v>
      </c>
    </row>
    <row r="38" spans="1:5" ht="33" x14ac:dyDescent="0.25">
      <c r="A38" s="8">
        <v>7</v>
      </c>
      <c r="B38" s="2" t="s">
        <v>14</v>
      </c>
      <c r="C38" s="2" t="s">
        <v>182</v>
      </c>
      <c r="D38" s="2" t="s">
        <v>183</v>
      </c>
      <c r="E38" s="2" t="s">
        <v>184</v>
      </c>
    </row>
    <row r="39" spans="1:5" ht="33" x14ac:dyDescent="0.25">
      <c r="A39" s="8">
        <v>7</v>
      </c>
      <c r="B39" s="2" t="s">
        <v>14</v>
      </c>
      <c r="C39" s="2" t="s">
        <v>185</v>
      </c>
      <c r="D39" s="2" t="s">
        <v>186</v>
      </c>
      <c r="E39" s="2" t="s">
        <v>187</v>
      </c>
    </row>
    <row r="40" spans="1:5" ht="33" x14ac:dyDescent="0.25">
      <c r="A40" s="8">
        <v>7</v>
      </c>
      <c r="B40" s="2" t="s">
        <v>14</v>
      </c>
      <c r="C40" s="2" t="s">
        <v>188</v>
      </c>
      <c r="D40" s="2" t="s">
        <v>189</v>
      </c>
      <c r="E40" s="2" t="s">
        <v>190</v>
      </c>
    </row>
    <row r="41" spans="1:5" ht="33" x14ac:dyDescent="0.25">
      <c r="A41" s="8">
        <v>7</v>
      </c>
      <c r="B41" s="2" t="s">
        <v>14</v>
      </c>
      <c r="C41" s="2" t="s">
        <v>191</v>
      </c>
      <c r="D41" s="2" t="s">
        <v>15</v>
      </c>
      <c r="E41" s="2" t="s">
        <v>192</v>
      </c>
    </row>
    <row r="42" spans="1:5" ht="33" x14ac:dyDescent="0.25">
      <c r="A42" s="8">
        <v>7</v>
      </c>
      <c r="B42" s="2" t="s">
        <v>14</v>
      </c>
      <c r="C42" s="2" t="s">
        <v>193</v>
      </c>
      <c r="D42" s="2" t="s">
        <v>194</v>
      </c>
      <c r="E42" s="2" t="s">
        <v>195</v>
      </c>
    </row>
    <row r="43" spans="1:5" ht="33" x14ac:dyDescent="0.25">
      <c r="A43" s="8">
        <v>7</v>
      </c>
      <c r="B43" s="2" t="s">
        <v>14</v>
      </c>
      <c r="C43" s="2" t="s">
        <v>196</v>
      </c>
      <c r="D43" s="2" t="s">
        <v>197</v>
      </c>
      <c r="E43" s="2" t="s">
        <v>198</v>
      </c>
    </row>
    <row r="44" spans="1:5" ht="33" x14ac:dyDescent="0.25">
      <c r="A44" s="8">
        <v>7</v>
      </c>
      <c r="B44" s="2" t="s">
        <v>14</v>
      </c>
      <c r="C44" s="2" t="s">
        <v>199</v>
      </c>
      <c r="D44" s="2" t="s">
        <v>200</v>
      </c>
      <c r="E44" s="2" t="s">
        <v>201</v>
      </c>
    </row>
    <row r="45" spans="1:5" ht="33" x14ac:dyDescent="0.25">
      <c r="A45" s="8">
        <v>7</v>
      </c>
      <c r="B45" s="2" t="s">
        <v>14</v>
      </c>
      <c r="C45" s="2" t="s">
        <v>202</v>
      </c>
      <c r="D45" s="2" t="s">
        <v>203</v>
      </c>
      <c r="E45" s="2" t="s">
        <v>204</v>
      </c>
    </row>
    <row r="46" spans="1:5" ht="33" x14ac:dyDescent="0.25">
      <c r="A46" s="8">
        <v>7</v>
      </c>
      <c r="B46" s="2" t="s">
        <v>14</v>
      </c>
      <c r="C46" s="2" t="s">
        <v>205</v>
      </c>
      <c r="D46" s="2" t="s">
        <v>206</v>
      </c>
      <c r="E46" s="2" t="s">
        <v>207</v>
      </c>
    </row>
    <row r="47" spans="1:5" ht="33" x14ac:dyDescent="0.25">
      <c r="A47" s="8">
        <v>7</v>
      </c>
      <c r="B47" s="2" t="s">
        <v>14</v>
      </c>
      <c r="C47" s="2" t="s">
        <v>208</v>
      </c>
      <c r="D47" s="2" t="s">
        <v>209</v>
      </c>
      <c r="E47" s="2" t="s">
        <v>210</v>
      </c>
    </row>
    <row r="48" spans="1:5" ht="33" x14ac:dyDescent="0.25">
      <c r="A48" s="8">
        <v>7</v>
      </c>
      <c r="B48" s="2" t="s">
        <v>14</v>
      </c>
      <c r="C48" s="2" t="s">
        <v>211</v>
      </c>
      <c r="D48" s="2" t="s">
        <v>212</v>
      </c>
      <c r="E48" s="2" t="s">
        <v>213</v>
      </c>
    </row>
    <row r="49" spans="1:5" x14ac:dyDescent="0.25">
      <c r="A49" s="8">
        <v>8</v>
      </c>
      <c r="B49" s="2" t="s">
        <v>16</v>
      </c>
      <c r="C49" s="2" t="s">
        <v>214</v>
      </c>
      <c r="D49" s="2" t="s">
        <v>17</v>
      </c>
      <c r="E49" s="2" t="s">
        <v>215</v>
      </c>
    </row>
    <row r="50" spans="1:5" x14ac:dyDescent="0.25">
      <c r="A50" s="8">
        <v>8</v>
      </c>
      <c r="B50" s="2" t="s">
        <v>16</v>
      </c>
      <c r="C50" s="2" t="s">
        <v>216</v>
      </c>
      <c r="D50" s="2" t="s">
        <v>217</v>
      </c>
      <c r="E50" s="2" t="s">
        <v>215</v>
      </c>
    </row>
    <row r="51" spans="1:5" x14ac:dyDescent="0.25">
      <c r="A51" s="8">
        <v>8</v>
      </c>
      <c r="B51" s="2" t="s">
        <v>16</v>
      </c>
      <c r="C51" s="2" t="s">
        <v>218</v>
      </c>
      <c r="D51" s="2" t="s">
        <v>219</v>
      </c>
      <c r="E51" s="2" t="s">
        <v>215</v>
      </c>
    </row>
    <row r="52" spans="1:5" x14ac:dyDescent="0.25">
      <c r="A52" s="8">
        <v>8</v>
      </c>
      <c r="B52" s="2" t="s">
        <v>16</v>
      </c>
      <c r="C52" s="2" t="s">
        <v>220</v>
      </c>
      <c r="D52" s="2" t="s">
        <v>221</v>
      </c>
      <c r="E52" s="2" t="s">
        <v>215</v>
      </c>
    </row>
    <row r="53" spans="1:5" x14ac:dyDescent="0.25">
      <c r="A53" s="8">
        <v>8</v>
      </c>
      <c r="B53" s="2" t="s">
        <v>16</v>
      </c>
      <c r="C53" s="2" t="s">
        <v>222</v>
      </c>
      <c r="D53" s="2" t="s">
        <v>223</v>
      </c>
      <c r="E53" s="2" t="s">
        <v>215</v>
      </c>
    </row>
    <row r="54" spans="1:5" x14ac:dyDescent="0.25">
      <c r="A54" s="8">
        <v>9</v>
      </c>
      <c r="B54" s="2" t="s">
        <v>18</v>
      </c>
      <c r="C54" s="2" t="str">
        <f t="shared" ref="C54:C56" si="0">D54</f>
        <v>UTF-8</v>
      </c>
      <c r="D54" s="2" t="s">
        <v>19</v>
      </c>
      <c r="E54" s="2" t="s">
        <v>215</v>
      </c>
    </row>
    <row r="55" spans="1:5" x14ac:dyDescent="0.25">
      <c r="A55" s="8">
        <v>9</v>
      </c>
      <c r="B55" s="2" t="s">
        <v>18</v>
      </c>
      <c r="C55" s="2" t="str">
        <f t="shared" si="0"/>
        <v>US-ASCII</v>
      </c>
      <c r="D55" s="2" t="s">
        <v>224</v>
      </c>
      <c r="E55" s="2" t="s">
        <v>215</v>
      </c>
    </row>
    <row r="56" spans="1:5" x14ac:dyDescent="0.25">
      <c r="A56" s="8">
        <v>9</v>
      </c>
      <c r="B56" s="2" t="s">
        <v>18</v>
      </c>
      <c r="C56" s="2" t="str">
        <f t="shared" si="0"/>
        <v>ISO_8859-4:1988</v>
      </c>
      <c r="D56" s="2" t="s">
        <v>225</v>
      </c>
      <c r="E56" s="2" t="s">
        <v>215</v>
      </c>
    </row>
    <row r="57" spans="1:5" x14ac:dyDescent="0.25">
      <c r="A57" s="8">
        <v>13</v>
      </c>
      <c r="B57" s="2" t="s">
        <v>26</v>
      </c>
      <c r="C57" s="2" t="s">
        <v>226</v>
      </c>
      <c r="D57" s="2" t="s">
        <v>227</v>
      </c>
      <c r="E57" s="2" t="s">
        <v>228</v>
      </c>
    </row>
    <row r="58" spans="1:5" x14ac:dyDescent="0.25">
      <c r="A58" s="8">
        <v>13</v>
      </c>
      <c r="B58" s="2" t="s">
        <v>26</v>
      </c>
      <c r="C58" s="2" t="s">
        <v>229</v>
      </c>
      <c r="D58" s="2" t="s">
        <v>230</v>
      </c>
      <c r="E58" s="2" t="s">
        <v>231</v>
      </c>
    </row>
    <row r="59" spans="1:5" ht="33" x14ac:dyDescent="0.25">
      <c r="A59" s="8">
        <v>13</v>
      </c>
      <c r="B59" s="2" t="s">
        <v>26</v>
      </c>
      <c r="C59" s="2" t="s">
        <v>232</v>
      </c>
      <c r="D59" s="2" t="s">
        <v>233</v>
      </c>
      <c r="E59" s="2" t="s">
        <v>234</v>
      </c>
    </row>
    <row r="60" spans="1:5" x14ac:dyDescent="0.25">
      <c r="A60" s="8">
        <v>13</v>
      </c>
      <c r="B60" s="2" t="s">
        <v>26</v>
      </c>
      <c r="C60" s="2" t="s">
        <v>235</v>
      </c>
      <c r="D60" s="2" t="s">
        <v>236</v>
      </c>
      <c r="E60" s="2" t="s">
        <v>237</v>
      </c>
    </row>
    <row r="61" spans="1:5" x14ac:dyDescent="0.25">
      <c r="A61" s="8">
        <v>13</v>
      </c>
      <c r="B61" s="2" t="s">
        <v>26</v>
      </c>
      <c r="C61" s="2" t="s">
        <v>238</v>
      </c>
      <c r="D61" s="2" t="s">
        <v>27</v>
      </c>
      <c r="E61" s="2" t="s">
        <v>239</v>
      </c>
    </row>
    <row r="62" spans="1:5" x14ac:dyDescent="0.25">
      <c r="A62" s="8">
        <v>13</v>
      </c>
      <c r="B62" s="2" t="s">
        <v>26</v>
      </c>
      <c r="C62" s="2" t="s">
        <v>240</v>
      </c>
      <c r="D62" s="2" t="s">
        <v>241</v>
      </c>
      <c r="E62" s="2" t="s">
        <v>242</v>
      </c>
    </row>
    <row r="63" spans="1:5" ht="33" x14ac:dyDescent="0.25">
      <c r="A63" s="8">
        <v>13</v>
      </c>
      <c r="B63" s="2" t="s">
        <v>26</v>
      </c>
      <c r="C63" s="2" t="s">
        <v>243</v>
      </c>
      <c r="D63" s="2" t="s">
        <v>244</v>
      </c>
      <c r="E63" s="2" t="s">
        <v>245</v>
      </c>
    </row>
    <row r="64" spans="1:5" x14ac:dyDescent="0.25">
      <c r="A64" s="8">
        <v>13</v>
      </c>
      <c r="B64" s="2" t="s">
        <v>26</v>
      </c>
      <c r="C64" s="2" t="s">
        <v>246</v>
      </c>
      <c r="D64" s="2" t="s">
        <v>247</v>
      </c>
      <c r="E64" s="2" t="s">
        <v>248</v>
      </c>
    </row>
    <row r="65" spans="1:5" x14ac:dyDescent="0.25">
      <c r="A65" s="8">
        <v>13</v>
      </c>
      <c r="B65" s="2" t="s">
        <v>26</v>
      </c>
      <c r="C65" s="2" t="s">
        <v>249</v>
      </c>
      <c r="D65" s="2" t="s">
        <v>250</v>
      </c>
      <c r="E65" s="2" t="s">
        <v>251</v>
      </c>
    </row>
    <row r="66" spans="1:5" ht="33" x14ac:dyDescent="0.25">
      <c r="A66" s="8">
        <v>13</v>
      </c>
      <c r="B66" s="2" t="s">
        <v>26</v>
      </c>
      <c r="C66" s="2" t="s">
        <v>252</v>
      </c>
      <c r="D66" s="2" t="s">
        <v>144</v>
      </c>
      <c r="E66" s="2" t="s">
        <v>253</v>
      </c>
    </row>
    <row r="67" spans="1:5" x14ac:dyDescent="0.25">
      <c r="A67" s="8">
        <v>13</v>
      </c>
      <c r="B67" s="2" t="s">
        <v>26</v>
      </c>
      <c r="C67" s="2" t="s">
        <v>254</v>
      </c>
      <c r="D67" s="2" t="s">
        <v>255</v>
      </c>
      <c r="E67" s="2" t="s">
        <v>256</v>
      </c>
    </row>
    <row r="68" spans="1:5" x14ac:dyDescent="0.25">
      <c r="A68" s="8">
        <v>13</v>
      </c>
      <c r="B68" s="2" t="s">
        <v>26</v>
      </c>
      <c r="C68" s="2" t="s">
        <v>257</v>
      </c>
      <c r="D68" s="2" t="s">
        <v>258</v>
      </c>
      <c r="E68" s="2" t="s">
        <v>259</v>
      </c>
    </row>
    <row r="69" spans="1:5" x14ac:dyDescent="0.25">
      <c r="A69" s="8">
        <v>13</v>
      </c>
      <c r="B69" s="2" t="s">
        <v>26</v>
      </c>
      <c r="C69" s="2" t="s">
        <v>260</v>
      </c>
      <c r="D69" s="2" t="s">
        <v>261</v>
      </c>
      <c r="E69" s="2" t="s">
        <v>262</v>
      </c>
    </row>
    <row r="70" spans="1:5" ht="49.5" x14ac:dyDescent="0.25">
      <c r="A70" s="8">
        <v>13</v>
      </c>
      <c r="B70" s="2" t="s">
        <v>26</v>
      </c>
      <c r="C70" s="2" t="s">
        <v>158</v>
      </c>
      <c r="D70" s="2" t="s">
        <v>159</v>
      </c>
      <c r="E70" s="2" t="s">
        <v>263</v>
      </c>
    </row>
    <row r="71" spans="1:5" ht="33" x14ac:dyDescent="0.25">
      <c r="A71" s="8">
        <v>13</v>
      </c>
      <c r="B71" s="2" t="s">
        <v>26</v>
      </c>
      <c r="C71" s="2" t="s">
        <v>264</v>
      </c>
      <c r="D71" s="2" t="s">
        <v>265</v>
      </c>
      <c r="E71" s="2" t="s">
        <v>266</v>
      </c>
    </row>
    <row r="72" spans="1:5" ht="33" x14ac:dyDescent="0.25">
      <c r="A72" s="8">
        <v>13</v>
      </c>
      <c r="B72" s="2" t="s">
        <v>26</v>
      </c>
      <c r="C72" s="2" t="s">
        <v>267</v>
      </c>
      <c r="D72" s="2" t="s">
        <v>268</v>
      </c>
      <c r="E72" s="2" t="s">
        <v>269</v>
      </c>
    </row>
    <row r="73" spans="1:5" x14ac:dyDescent="0.25">
      <c r="A73" s="8">
        <v>13</v>
      </c>
      <c r="B73" s="2" t="s">
        <v>26</v>
      </c>
      <c r="C73" s="2" t="s">
        <v>270</v>
      </c>
      <c r="D73" s="2" t="s">
        <v>271</v>
      </c>
      <c r="E73" s="2" t="s">
        <v>272</v>
      </c>
    </row>
    <row r="74" spans="1:5" x14ac:dyDescent="0.25">
      <c r="A74" s="8">
        <v>13</v>
      </c>
      <c r="B74" s="2" t="s">
        <v>26</v>
      </c>
      <c r="C74" s="2" t="s">
        <v>273</v>
      </c>
      <c r="D74" s="2" t="s">
        <v>274</v>
      </c>
      <c r="E74" s="2" t="s">
        <v>275</v>
      </c>
    </row>
    <row r="75" spans="1:5" x14ac:dyDescent="0.25">
      <c r="A75" s="8">
        <v>13</v>
      </c>
      <c r="B75" s="2" t="s">
        <v>26</v>
      </c>
      <c r="C75" s="2" t="s">
        <v>276</v>
      </c>
      <c r="D75" s="2" t="s">
        <v>277</v>
      </c>
      <c r="E75" s="2" t="s">
        <v>278</v>
      </c>
    </row>
    <row r="76" spans="1:5" x14ac:dyDescent="0.25">
      <c r="A76" s="8">
        <v>13</v>
      </c>
      <c r="B76" s="2" t="s">
        <v>26</v>
      </c>
      <c r="C76" s="2" t="s">
        <v>279</v>
      </c>
      <c r="D76" s="2" t="s">
        <v>280</v>
      </c>
      <c r="E76" s="2" t="s">
        <v>281</v>
      </c>
    </row>
    <row r="77" spans="1:5" x14ac:dyDescent="0.25">
      <c r="A77" s="8">
        <v>13</v>
      </c>
      <c r="B77" s="2" t="s">
        <v>26</v>
      </c>
      <c r="C77" s="2" t="s">
        <v>282</v>
      </c>
      <c r="D77" s="2" t="s">
        <v>283</v>
      </c>
      <c r="E77" s="2" t="s">
        <v>284</v>
      </c>
    </row>
    <row r="78" spans="1:5" ht="33" x14ac:dyDescent="0.25">
      <c r="A78" s="8">
        <v>13</v>
      </c>
      <c r="B78" s="2" t="s">
        <v>26</v>
      </c>
      <c r="C78" s="2" t="s">
        <v>161</v>
      </c>
      <c r="D78" s="2" t="s">
        <v>285</v>
      </c>
      <c r="E78" s="2" t="s">
        <v>286</v>
      </c>
    </row>
    <row r="79" spans="1:5" x14ac:dyDescent="0.25">
      <c r="A79" s="8">
        <v>13</v>
      </c>
      <c r="B79" s="2" t="s">
        <v>26</v>
      </c>
      <c r="C79" s="2" t="s">
        <v>287</v>
      </c>
      <c r="D79" s="2" t="s">
        <v>288</v>
      </c>
      <c r="E79" s="2" t="s">
        <v>289</v>
      </c>
    </row>
    <row r="80" spans="1:5" x14ac:dyDescent="0.25">
      <c r="A80" s="8">
        <v>13</v>
      </c>
      <c r="B80" s="2" t="s">
        <v>26</v>
      </c>
      <c r="C80" s="2" t="s">
        <v>290</v>
      </c>
      <c r="D80" s="2" t="s">
        <v>291</v>
      </c>
      <c r="E80" s="2" t="s">
        <v>292</v>
      </c>
    </row>
    <row r="81" spans="1:5" ht="33" x14ac:dyDescent="0.25">
      <c r="A81" s="8">
        <v>13</v>
      </c>
      <c r="B81" s="2" t="s">
        <v>26</v>
      </c>
      <c r="C81" s="2" t="s">
        <v>293</v>
      </c>
      <c r="D81" s="2" t="s">
        <v>294</v>
      </c>
      <c r="E81" s="2" t="s">
        <v>295</v>
      </c>
    </row>
    <row r="82" spans="1:5" x14ac:dyDescent="0.25">
      <c r="A82" s="8">
        <v>13</v>
      </c>
      <c r="B82" s="2" t="s">
        <v>26</v>
      </c>
      <c r="C82" s="2" t="s">
        <v>296</v>
      </c>
      <c r="D82" s="2" t="s">
        <v>297</v>
      </c>
      <c r="E82" s="2" t="s">
        <v>298</v>
      </c>
    </row>
    <row r="83" spans="1:5" x14ac:dyDescent="0.25">
      <c r="A83" s="8">
        <v>14</v>
      </c>
      <c r="B83" s="2" t="s">
        <v>29</v>
      </c>
      <c r="C83" s="2" t="s">
        <v>299</v>
      </c>
      <c r="D83" s="2" t="s">
        <v>300</v>
      </c>
      <c r="E83" s="2" t="s">
        <v>301</v>
      </c>
    </row>
    <row r="84" spans="1:5" ht="33" x14ac:dyDescent="0.25">
      <c r="A84" s="8">
        <v>14</v>
      </c>
      <c r="B84" s="2" t="s">
        <v>29</v>
      </c>
      <c r="C84" s="2" t="s">
        <v>302</v>
      </c>
      <c r="D84" s="2" t="s">
        <v>303</v>
      </c>
      <c r="E84" s="2" t="s">
        <v>304</v>
      </c>
    </row>
    <row r="85" spans="1:5" x14ac:dyDescent="0.25">
      <c r="A85" s="8">
        <v>14</v>
      </c>
      <c r="B85" s="2" t="s">
        <v>29</v>
      </c>
      <c r="C85" s="2" t="s">
        <v>305</v>
      </c>
      <c r="D85" s="2" t="s">
        <v>306</v>
      </c>
      <c r="E85" s="2" t="s">
        <v>307</v>
      </c>
    </row>
    <row r="86" spans="1:5" x14ac:dyDescent="0.25">
      <c r="A86" s="8">
        <v>14</v>
      </c>
      <c r="B86" s="2" t="s">
        <v>29</v>
      </c>
      <c r="C86" s="2" t="s">
        <v>308</v>
      </c>
      <c r="D86" s="2" t="s">
        <v>309</v>
      </c>
      <c r="E86" s="2" t="s">
        <v>310</v>
      </c>
    </row>
    <row r="87" spans="1:5" x14ac:dyDescent="0.25">
      <c r="A87" s="8">
        <v>14</v>
      </c>
      <c r="B87" s="2" t="s">
        <v>29</v>
      </c>
      <c r="C87" s="2" t="s">
        <v>311</v>
      </c>
      <c r="D87" s="2" t="s">
        <v>312</v>
      </c>
      <c r="E87" s="2" t="s">
        <v>313</v>
      </c>
    </row>
    <row r="88" spans="1:5" x14ac:dyDescent="0.25">
      <c r="A88" s="8">
        <v>14</v>
      </c>
      <c r="B88" s="2" t="s">
        <v>29</v>
      </c>
      <c r="C88" s="2" t="s">
        <v>314</v>
      </c>
      <c r="D88" s="2" t="s">
        <v>30</v>
      </c>
      <c r="E88" s="2" t="s">
        <v>315</v>
      </c>
    </row>
    <row r="89" spans="1:5" x14ac:dyDescent="0.25">
      <c r="A89" s="8">
        <v>14</v>
      </c>
      <c r="B89" s="2" t="s">
        <v>29</v>
      </c>
      <c r="C89" s="2" t="s">
        <v>316</v>
      </c>
      <c r="D89" s="2" t="s">
        <v>317</v>
      </c>
      <c r="E89" s="2" t="s">
        <v>318</v>
      </c>
    </row>
    <row r="90" spans="1:5" ht="33" x14ac:dyDescent="0.25">
      <c r="A90" s="8">
        <v>14</v>
      </c>
      <c r="B90" s="2" t="s">
        <v>29</v>
      </c>
      <c r="C90" s="2" t="s">
        <v>319</v>
      </c>
      <c r="D90" s="2" t="s">
        <v>320</v>
      </c>
      <c r="E90" s="2" t="s">
        <v>321</v>
      </c>
    </row>
    <row r="91" spans="1:5" ht="33" x14ac:dyDescent="0.25">
      <c r="A91" s="8">
        <v>14</v>
      </c>
      <c r="B91" s="2" t="s">
        <v>29</v>
      </c>
      <c r="C91" s="2" t="s">
        <v>322</v>
      </c>
      <c r="D91" s="2" t="s">
        <v>323</v>
      </c>
      <c r="E91" s="2" t="s">
        <v>324</v>
      </c>
    </row>
    <row r="92" spans="1:5" x14ac:dyDescent="0.25">
      <c r="A92" s="8">
        <v>14</v>
      </c>
      <c r="B92" s="2" t="s">
        <v>29</v>
      </c>
      <c r="C92" s="2" t="s">
        <v>325</v>
      </c>
      <c r="D92" s="2" t="s">
        <v>326</v>
      </c>
      <c r="E92" s="2" t="s">
        <v>327</v>
      </c>
    </row>
    <row r="93" spans="1:5" x14ac:dyDescent="0.25">
      <c r="A93" s="8">
        <v>14</v>
      </c>
      <c r="B93" s="2" t="s">
        <v>29</v>
      </c>
      <c r="C93" s="2" t="s">
        <v>328</v>
      </c>
      <c r="D93" s="2" t="s">
        <v>329</v>
      </c>
      <c r="E93" s="2" t="s">
        <v>330</v>
      </c>
    </row>
    <row r="94" spans="1:5" x14ac:dyDescent="0.25">
      <c r="A94" s="8">
        <v>14</v>
      </c>
      <c r="B94" s="2" t="s">
        <v>29</v>
      </c>
      <c r="C94" s="2" t="s">
        <v>331</v>
      </c>
      <c r="D94" s="2" t="s">
        <v>332</v>
      </c>
      <c r="E94" s="2" t="s">
        <v>333</v>
      </c>
    </row>
    <row r="95" spans="1:5" x14ac:dyDescent="0.25">
      <c r="A95" s="8">
        <v>14</v>
      </c>
      <c r="B95" s="2" t="s">
        <v>29</v>
      </c>
      <c r="C95" s="2" t="s">
        <v>334</v>
      </c>
      <c r="D95" s="2" t="s">
        <v>335</v>
      </c>
      <c r="E95" s="2" t="s">
        <v>336</v>
      </c>
    </row>
    <row r="96" spans="1:5" ht="33" x14ac:dyDescent="0.25">
      <c r="A96" s="8">
        <v>14</v>
      </c>
      <c r="B96" s="2" t="s">
        <v>29</v>
      </c>
      <c r="C96" s="2" t="s">
        <v>337</v>
      </c>
      <c r="D96" s="2" t="s">
        <v>338</v>
      </c>
      <c r="E96" s="2" t="s">
        <v>339</v>
      </c>
    </row>
    <row r="97" spans="1:5" x14ac:dyDescent="0.25">
      <c r="A97" s="8">
        <v>14</v>
      </c>
      <c r="B97" s="2" t="s">
        <v>29</v>
      </c>
      <c r="C97" s="2" t="s">
        <v>340</v>
      </c>
      <c r="D97" s="2" t="s">
        <v>341</v>
      </c>
      <c r="E97" s="2" t="s">
        <v>342</v>
      </c>
    </row>
    <row r="98" spans="1:5" ht="33" x14ac:dyDescent="0.25">
      <c r="A98" s="8">
        <v>14</v>
      </c>
      <c r="B98" s="2" t="s">
        <v>29</v>
      </c>
      <c r="C98" s="2" t="s">
        <v>343</v>
      </c>
      <c r="D98" s="2" t="s">
        <v>344</v>
      </c>
      <c r="E98" s="2" t="s">
        <v>345</v>
      </c>
    </row>
    <row r="99" spans="1:5" x14ac:dyDescent="0.25">
      <c r="A99" s="8">
        <v>14</v>
      </c>
      <c r="B99" s="2" t="s">
        <v>29</v>
      </c>
      <c r="C99" s="2" t="s">
        <v>346</v>
      </c>
      <c r="D99" s="2" t="s">
        <v>347</v>
      </c>
      <c r="E99" s="2" t="s">
        <v>348</v>
      </c>
    </row>
    <row r="100" spans="1:5" x14ac:dyDescent="0.25">
      <c r="A100" s="8">
        <v>14</v>
      </c>
      <c r="B100" s="2" t="s">
        <v>29</v>
      </c>
      <c r="C100" s="2" t="s">
        <v>349</v>
      </c>
      <c r="D100" s="2" t="s">
        <v>350</v>
      </c>
      <c r="E100" s="2" t="s">
        <v>351</v>
      </c>
    </row>
    <row r="101" spans="1:5" x14ac:dyDescent="0.25">
      <c r="A101" s="8">
        <v>14</v>
      </c>
      <c r="B101" s="2" t="s">
        <v>29</v>
      </c>
      <c r="C101" s="2" t="s">
        <v>352</v>
      </c>
      <c r="D101" s="2" t="s">
        <v>353</v>
      </c>
      <c r="E101" s="2" t="s">
        <v>354</v>
      </c>
    </row>
    <row r="102" spans="1:5" x14ac:dyDescent="0.25">
      <c r="A102" s="8">
        <v>14</v>
      </c>
      <c r="B102" s="2" t="s">
        <v>29</v>
      </c>
      <c r="C102" s="2" t="s">
        <v>355</v>
      </c>
      <c r="D102" s="2" t="s">
        <v>356</v>
      </c>
      <c r="E102" s="2" t="s">
        <v>357</v>
      </c>
    </row>
    <row r="103" spans="1:5" x14ac:dyDescent="0.25">
      <c r="A103" s="8">
        <v>18</v>
      </c>
      <c r="B103" s="2" t="s">
        <v>37</v>
      </c>
      <c r="C103" s="2" t="s">
        <v>358</v>
      </c>
      <c r="D103" s="2" t="s">
        <v>38</v>
      </c>
      <c r="E103" s="2" t="s">
        <v>359</v>
      </c>
    </row>
    <row r="104" spans="1:5" x14ac:dyDescent="0.25">
      <c r="A104" s="8">
        <v>18</v>
      </c>
      <c r="B104" s="2" t="s">
        <v>37</v>
      </c>
      <c r="C104" s="2" t="s">
        <v>360</v>
      </c>
      <c r="D104" s="2" t="s">
        <v>361</v>
      </c>
      <c r="E104" s="2" t="s">
        <v>362</v>
      </c>
    </row>
    <row r="105" spans="1:5" x14ac:dyDescent="0.25">
      <c r="A105" s="8">
        <v>18</v>
      </c>
      <c r="B105" s="2" t="s">
        <v>37</v>
      </c>
      <c r="C105" s="2" t="s">
        <v>363</v>
      </c>
      <c r="D105" s="2" t="s">
        <v>364</v>
      </c>
      <c r="E105" s="2" t="s">
        <v>365</v>
      </c>
    </row>
  </sheetData>
  <autoFilter ref="A1:E105" xr:uid="{5075A178-7AFE-4B1B-8FA4-A7B1A6459EC7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88B160014E7B4CB06F578FFACDC7C0" ma:contentTypeVersion="14" ma:contentTypeDescription="Crear nuevo documento." ma:contentTypeScope="" ma:versionID="7ca312b700fb8b97e8ebe6bd9fd6bfd3">
  <xsd:schema xmlns:xsd="http://www.w3.org/2001/XMLSchema" xmlns:xs="http://www.w3.org/2001/XMLSchema" xmlns:p="http://schemas.microsoft.com/office/2006/metadata/properties" xmlns:ns2="5b7efd7b-f490-4521-8a3a-cd7685aaa2c2" xmlns:ns3="b12ec53f-aabf-48d5-978d-ee3ab1fc7a1e" targetNamespace="http://schemas.microsoft.com/office/2006/metadata/properties" ma:root="true" ma:fieldsID="bbf642b635d6209f6c3171718e921ffc" ns2:_="" ns3:_="">
    <xsd:import namespace="5b7efd7b-f490-4521-8a3a-cd7685aaa2c2"/>
    <xsd:import namespace="b12ec53f-aabf-48d5-978d-ee3ab1fc7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efd7b-f490-4521-8a3a-cd7685aaa2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f7177639-5b3b-41ea-846e-d21bebb5f1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ec53f-aabf-48d5-978d-ee3ab1fc7a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d3ea515-1d75-4d65-9afd-14345727851c}" ma:internalName="TaxCatchAll" ma:showField="CatchAllData" ma:web="b12ec53f-aabf-48d5-978d-ee3ab1fc7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2ec53f-aabf-48d5-978d-ee3ab1fc7a1e" xsi:nil="true"/>
    <lcf76f155ced4ddcb4097134ff3c332f xmlns="5b7efd7b-f490-4521-8a3a-cd7685aaa2c2">
      <Terms xmlns="http://schemas.microsoft.com/office/infopath/2007/PartnerControls"/>
    </lcf76f155ced4ddcb4097134ff3c332f>
    <SharedWithUsers xmlns="b12ec53f-aabf-48d5-978d-ee3ab1fc7a1e">
      <UserInfo>
        <DisplayName>Eisen Haward Campos Rincon</DisplayName>
        <AccountId>29</AccountId>
        <AccountType/>
      </UserInfo>
      <UserInfo>
        <DisplayName>Erika Johanna Garcia Pachon</DisplayName>
        <AccountId>21</AccountId>
        <AccountType/>
      </UserInfo>
      <UserInfo>
        <DisplayName>Oscar Romero Guevara</DisplayName>
        <AccountId>9</AccountId>
        <AccountType/>
      </UserInfo>
      <UserInfo>
        <DisplayName>Luis Andres Campos Maldonado</DisplayName>
        <AccountId>131</AccountId>
        <AccountType/>
      </UserInfo>
      <UserInfo>
        <DisplayName>Laura Estefania Bautista Tovar</DisplayName>
        <AccountId>14</AccountId>
        <AccountType/>
      </UserInfo>
      <UserInfo>
        <DisplayName>Diana Fernanda Estepa Cardenas</DisplayName>
        <AccountId>20</AccountId>
        <AccountType/>
      </UserInfo>
      <UserInfo>
        <DisplayName>Mariana Rios Ortegon</DisplayName>
        <AccountId>28</AccountId>
        <AccountType/>
      </UserInfo>
      <UserInfo>
        <DisplayName>Juan Pablo Gomez Maldonado</DisplayName>
        <AccountId>38</AccountId>
        <AccountType/>
      </UserInfo>
      <UserInfo>
        <DisplayName>Nidia Marcela Moyano Merchan</DisplayName>
        <AccountId>55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B10EF0-813E-422C-95B1-76A1D3017C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7efd7b-f490-4521-8a3a-cd7685aaa2c2"/>
    <ds:schemaRef ds:uri="b12ec53f-aabf-48d5-978d-ee3ab1fc7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2ECBCB-8274-4CD6-9940-C3BA80974A97}">
  <ds:schemaRefs>
    <ds:schemaRef ds:uri="http://schemas.microsoft.com/office/2006/metadata/properties"/>
    <ds:schemaRef ds:uri="http://schemas.microsoft.com/office/infopath/2007/PartnerControls"/>
    <ds:schemaRef ds:uri="b12ec53f-aabf-48d5-978d-ee3ab1fc7a1e"/>
    <ds:schemaRef ds:uri="5b7efd7b-f490-4521-8a3a-cd7685aaa2c2"/>
  </ds:schemaRefs>
</ds:datastoreItem>
</file>

<file path=customXml/itemProps3.xml><?xml version="1.0" encoding="utf-8"?>
<ds:datastoreItem xmlns:ds="http://schemas.openxmlformats.org/officeDocument/2006/customXml" ds:itemID="{D5FA0275-4272-4503-8031-63FB593B58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Metadato</vt:lpstr>
      <vt:lpstr>Guía</vt:lpstr>
      <vt:lpstr>Dominio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Juan Pablo Gomez Maldonado</cp:lastModifiedBy>
  <cp:revision/>
  <dcterms:created xsi:type="dcterms:W3CDTF">2024-04-08T15:11:05Z</dcterms:created>
  <dcterms:modified xsi:type="dcterms:W3CDTF">2025-04-09T01:42:38Z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0x0101009088B160014E7B4CB06F578FFACDC7C0</vt:lpwstr>
  </property>
  <property fmtid="{D5CDD505-2E9C-101B-9397-08002B2CF9AE}" pid="3" name="MediaServiceImageTags">
    <vt:lpwstr/>
  </property>
</Properties>
</file>