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US\OneDrive - University of Massachusetts\cipstra\tasa_afiliacion_sindical\data\"/>
    </mc:Choice>
  </mc:AlternateContent>
  <xr:revisionPtr revIDLastSave="0" documentId="13_ncr:1_{4A302FE9-8E00-446F-B1AD-9C21753D661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mpalme" sheetId="5" r:id="rId1"/>
    <sheet name="Datos 1932-20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BTK9DaZK0gaeHQN8wEtIHZDd79A=="/>
    </ext>
  </extLst>
</workbook>
</file>

<file path=xl/calcChain.xml><?xml version="1.0" encoding="utf-8"?>
<calcChain xmlns="http://schemas.openxmlformats.org/spreadsheetml/2006/main">
  <c r="C68" i="5" l="1"/>
  <c r="B68" i="5"/>
  <c r="B62" i="5"/>
  <c r="N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L73" i="1"/>
  <c r="N72" i="1"/>
  <c r="L72" i="1"/>
  <c r="N71" i="1"/>
  <c r="L71" i="1"/>
  <c r="N70" i="1"/>
  <c r="L70" i="1"/>
  <c r="N69" i="1"/>
  <c r="L69" i="1"/>
  <c r="F68" i="1"/>
  <c r="N68" i="1" s="1"/>
  <c r="B68" i="1"/>
  <c r="N67" i="1"/>
  <c r="L67" i="1"/>
  <c r="N66" i="1"/>
  <c r="L66" i="1"/>
  <c r="N65" i="1"/>
  <c r="L65" i="1"/>
  <c r="N64" i="1"/>
  <c r="L64" i="1"/>
  <c r="N63" i="1"/>
  <c r="L63" i="1"/>
  <c r="L62" i="1"/>
  <c r="B62" i="1"/>
  <c r="N62" i="1" s="1"/>
  <c r="N61" i="1"/>
  <c r="L61" i="1"/>
  <c r="N60" i="1"/>
  <c r="L60" i="1"/>
  <c r="N59" i="1"/>
  <c r="L59" i="1"/>
  <c r="N58" i="1"/>
  <c r="L58" i="1"/>
  <c r="N57" i="1"/>
  <c r="L57" i="1"/>
  <c r="N56" i="1"/>
  <c r="L56" i="1"/>
  <c r="N55" i="1"/>
  <c r="L55" i="1"/>
  <c r="N54" i="1"/>
  <c r="L54" i="1"/>
  <c r="N53" i="1"/>
  <c r="L53" i="1"/>
  <c r="N52" i="1"/>
  <c r="L52" i="1"/>
  <c r="N51" i="1"/>
  <c r="L51" i="1"/>
  <c r="N50" i="1"/>
  <c r="L50" i="1"/>
  <c r="N49" i="1"/>
  <c r="L49" i="1"/>
  <c r="N48" i="1"/>
  <c r="L48" i="1"/>
  <c r="N47" i="1"/>
  <c r="L47" i="1"/>
  <c r="N46" i="1"/>
  <c r="L46" i="1"/>
  <c r="N45" i="1"/>
  <c r="L45" i="1"/>
  <c r="N44" i="1"/>
  <c r="L44" i="1"/>
  <c r="N43" i="1"/>
  <c r="L43" i="1"/>
  <c r="N42" i="1"/>
  <c r="L42" i="1"/>
  <c r="N41" i="1"/>
  <c r="L41" i="1"/>
  <c r="N40" i="1"/>
  <c r="L40" i="1"/>
  <c r="N39" i="1"/>
  <c r="L39" i="1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L68" i="1" l="1"/>
</calcChain>
</file>

<file path=xl/sharedStrings.xml><?xml version="1.0" encoding="utf-8"?>
<sst xmlns="http://schemas.openxmlformats.org/spreadsheetml/2006/main" count="43" uniqueCount="34">
  <si>
    <t>Año</t>
  </si>
  <si>
    <t>Número de sindicatos</t>
  </si>
  <si>
    <t>Numero de sindicatos</t>
  </si>
  <si>
    <t xml:space="preserve">Trabajadores afiliados </t>
  </si>
  <si>
    <t>Trabajadores afiliados</t>
  </si>
  <si>
    <t>Fuerza de trabajo</t>
  </si>
  <si>
    <t>Fuerza de trabajo (cliolab 2010)</t>
  </si>
  <si>
    <t>Ocupados (cliolab 2010)</t>
  </si>
  <si>
    <t>Población (cliolab 2010)</t>
  </si>
  <si>
    <t>Desempleo (cliolab 2010)</t>
  </si>
  <si>
    <t>Tasa de sindicalizacion</t>
  </si>
  <si>
    <t>Tamaño promedio sindicatos</t>
  </si>
  <si>
    <t>Tasa sindicalización asalariados sect. Priv.</t>
  </si>
  <si>
    <t>Tasa sindicalización</t>
  </si>
  <si>
    <t>Dirección del Trabajo, Compendio Estadístico 2017</t>
  </si>
  <si>
    <t>La república en Cifras</t>
  </si>
  <si>
    <t>Morris y Oyaneder (1962): Afiliación y finanzas sindicales en Chile, 1932-1959. INSORA, Santiago de Chile.</t>
  </si>
  <si>
    <t>Anuario Estadístico 2018, DT</t>
  </si>
  <si>
    <t>Barrera, Manuel (1980): "Desarrollo económico y sindicalismo en Chile: 1938-1970", Revista Mexicana de Sociología, Vol. 42, No. 3, pp. 1269-1296. Cuadro V, p. 1286.</t>
  </si>
  <si>
    <t>"Estadísticas sindicales, 1956-1972" (1977). Universidad de Chile, Departamento de Publicaciones de la Facultad de Ciencias Económicas y Administrativas (DERTO)</t>
  </si>
  <si>
    <t>Ocupados</t>
  </si>
  <si>
    <t>Cliolab, 2010</t>
  </si>
  <si>
    <t>Sindicatos</t>
  </si>
  <si>
    <t>Afiliación</t>
  </si>
  <si>
    <t>Desempleo</t>
  </si>
  <si>
    <t>Color</t>
  </si>
  <si>
    <t>Fuente</t>
  </si>
  <si>
    <t>Comentario</t>
  </si>
  <si>
    <t>Única fuente de N° de sindicatos entre 1932 y 1955. P. 17: "Desde 1956 se ha producido un agudo descenso en el nivel de sindicalización, debido en parte a la política del Gobierno de eliminar los sindicatos inactivos, de tal manera que en 1959 existían menos sindicatos que en 1940"</t>
  </si>
  <si>
    <t>Continúa la tendencia de Morris y Oyaneder, y entre 1960 y 1964 es coherente con la eliminación de sindicatos inactivos del registro efectuada por los gobiernos.</t>
  </si>
  <si>
    <t>La república en cifras. Cliolab, 2010</t>
  </si>
  <si>
    <t>Sobreestima la cantidad de sindicatos entre 1956 y 1964. Única fuente de N° de sindicatos entre 1965 y 1969. Estos años son creíbles ya que luego empalma naturalmente con La república en cifras, Cliolab 2010. También única fuente de afiliados a sindicatos entre 1960 y 1969.</t>
  </si>
  <si>
    <t>Barret, Patrick (2001): Labour policy, labour-business relations and the transition to democracy in Chile, Journal of latin american studies. Vol. 33, No. 3</t>
  </si>
  <si>
    <t>Sindicalismo en regimen militar, campero y barrera.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</si>
</sst>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Arial"/>
    </font>
    <font>
      <u/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95B3D7"/>
        <bgColor rgb="FF95B3D7"/>
      </patternFill>
    </fill>
    <fill>
      <patternFill patternType="solid">
        <fgColor rgb="FF76923C"/>
        <bgColor rgb="FF76923C"/>
      </patternFill>
    </fill>
    <fill>
      <patternFill patternType="solid">
        <fgColor rgb="FFC4BD97"/>
        <bgColor rgb="FFC4BD97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rgb="FFCCC0D9"/>
      </patternFill>
    </fill>
    <fill>
      <patternFill patternType="solid">
        <fgColor rgb="FF00B050"/>
        <bgColor rgb="FF8DB3E2"/>
      </patternFill>
    </fill>
    <fill>
      <patternFill patternType="solid">
        <fgColor rgb="FF00B050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8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0" fontId="4" fillId="3" borderId="0" xfId="0" applyFont="1" applyFill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165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1" fontId="5" fillId="0" borderId="0" xfId="0" applyNumberFormat="1" applyFont="1"/>
    <xf numFmtId="3" fontId="5" fillId="0" borderId="0" xfId="0" applyNumberFormat="1" applyFont="1"/>
    <xf numFmtId="0" fontId="5" fillId="0" borderId="0" xfId="0" applyFont="1"/>
    <xf numFmtId="3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0" fontId="3" fillId="3" borderId="1" xfId="0" applyFont="1" applyFill="1" applyBorder="1"/>
    <xf numFmtId="0" fontId="3" fillId="8" borderId="1" xfId="0" applyFont="1" applyFill="1" applyBorder="1"/>
    <xf numFmtId="0" fontId="2" fillId="4" borderId="0" xfId="0" applyFont="1" applyFill="1"/>
    <xf numFmtId="0" fontId="2" fillId="5" borderId="0" xfId="0" applyFont="1" applyFill="1"/>
    <xf numFmtId="164" fontId="4" fillId="9" borderId="0" xfId="0" applyNumberFormat="1" applyFont="1" applyFill="1" applyAlignment="1">
      <alignment horizontal="center"/>
    </xf>
    <xf numFmtId="0" fontId="0" fillId="9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3" fontId="0" fillId="0" borderId="0" xfId="0" applyNumberFormat="1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3" fontId="7" fillId="0" borderId="0" xfId="0" applyNumberFormat="1" applyFont="1" applyAlignment="1">
      <alignment horizontal="center"/>
    </xf>
    <xf numFmtId="3" fontId="7" fillId="0" borderId="0" xfId="0" applyNumberFormat="1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3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3" fillId="10" borderId="1" xfId="0" applyFont="1" applyFill="1" applyBorder="1"/>
    <xf numFmtId="3" fontId="4" fillId="11" borderId="0" xfId="0" applyNumberFormat="1" applyFont="1" applyFill="1" applyAlignment="1">
      <alignment horizontal="center"/>
    </xf>
    <xf numFmtId="3" fontId="3" fillId="12" borderId="1" xfId="0" applyNumberFormat="1" applyFont="1" applyFill="1" applyBorder="1" applyAlignment="1">
      <alignment horizontal="center"/>
    </xf>
    <xf numFmtId="0" fontId="8" fillId="0" borderId="0" xfId="0" applyFont="1" applyAlignment="1"/>
    <xf numFmtId="0" fontId="4" fillId="9" borderId="0" xfId="0" applyNumberFormat="1" applyFont="1" applyFill="1" applyAlignment="1">
      <alignment horizontal="center"/>
    </xf>
    <xf numFmtId="3" fontId="4" fillId="9" borderId="0" xfId="0" applyNumberFormat="1" applyFont="1" applyFill="1" applyAlignment="1">
      <alignment horizontal="center"/>
    </xf>
    <xf numFmtId="3" fontId="7" fillId="9" borderId="0" xfId="0" applyNumberFormat="1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9" fillId="0" borderId="0" xfId="0" applyFont="1" applyAlignment="1"/>
    <xf numFmtId="3" fontId="3" fillId="13" borderId="0" xfId="0" applyNumberFormat="1" applyFont="1" applyFill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3" borderId="1" xfId="0" applyNumberFormat="1" applyFont="1" applyFill="1" applyBorder="1" applyAlignment="1">
      <alignment horizontal="center"/>
    </xf>
    <xf numFmtId="9" fontId="7" fillId="0" borderId="0" xfId="0" applyNumberFormat="1" applyFont="1" applyAlignment="1"/>
    <xf numFmtId="9" fontId="7" fillId="0" borderId="0" xfId="1" applyFont="1" applyAlignment="1"/>
    <xf numFmtId="0" fontId="8" fillId="0" borderId="0" xfId="0" applyFont="1"/>
    <xf numFmtId="0" fontId="8" fillId="14" borderId="2" xfId="0" applyFont="1" applyFill="1" applyBorder="1" applyAlignment="1">
      <alignment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wrapText="1"/>
    </xf>
    <xf numFmtId="0" fontId="8" fillId="15" borderId="2" xfId="0" applyFont="1" applyFill="1" applyBorder="1" applyAlignment="1">
      <alignment wrapText="1"/>
    </xf>
    <xf numFmtId="0" fontId="8" fillId="16" borderId="2" xfId="0" applyFont="1" applyFill="1" applyBorder="1" applyAlignment="1">
      <alignment wrapText="1"/>
    </xf>
    <xf numFmtId="0" fontId="8" fillId="17" borderId="2" xfId="0" applyFont="1" applyFill="1" applyBorder="1" applyAlignment="1">
      <alignment wrapText="1"/>
    </xf>
    <xf numFmtId="0" fontId="8" fillId="18" borderId="2" xfId="0" applyFont="1" applyFill="1" applyBorder="1" applyAlignment="1">
      <alignment wrapText="1"/>
    </xf>
    <xf numFmtId="0" fontId="8" fillId="19" borderId="2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8" fillId="13" borderId="2" xfId="0" applyFont="1" applyFill="1" applyBorder="1" applyAlignment="1">
      <alignment wrapText="1"/>
    </xf>
    <xf numFmtId="0" fontId="8" fillId="20" borderId="2" xfId="0" applyFont="1" applyFill="1" applyBorder="1" applyAlignment="1">
      <alignment wrapText="1"/>
    </xf>
    <xf numFmtId="3" fontId="11" fillId="0" borderId="0" xfId="0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Trabajadores afiliados</c:v>
          </c:tx>
          <c:spPr>
            <a:solidFill>
              <a:srgbClr val="9BBB5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'Datos 1932-2010'!$A$62:$A$90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'Datos 1932-2010'!$F$62:$F$90</c:f>
              <c:numCache>
                <c:formatCode>#,##0</c:formatCode>
                <c:ptCount val="29"/>
                <c:pt idx="0">
                  <c:v>606812</c:v>
                </c:pt>
                <c:pt idx="1">
                  <c:v>701355</c:v>
                </c:pt>
                <c:pt idx="2">
                  <c:v>724065</c:v>
                </c:pt>
                <c:pt idx="3">
                  <c:v>684361</c:v>
                </c:pt>
                <c:pt idx="4">
                  <c:v>661966</c:v>
                </c:pt>
                <c:pt idx="5">
                  <c:v>637570</c:v>
                </c:pt>
                <c:pt idx="6">
                  <c:v>627665.5</c:v>
                </c:pt>
                <c:pt idx="7">
                  <c:v>617761</c:v>
                </c:pt>
                <c:pt idx="8">
                  <c:v>611535</c:v>
                </c:pt>
                <c:pt idx="9">
                  <c:v>579996</c:v>
                </c:pt>
                <c:pt idx="10">
                  <c:v>595495</c:v>
                </c:pt>
                <c:pt idx="11">
                  <c:v>599610</c:v>
                </c:pt>
                <c:pt idx="12">
                  <c:v>618930</c:v>
                </c:pt>
                <c:pt idx="13">
                  <c:v>669507</c:v>
                </c:pt>
                <c:pt idx="14">
                  <c:v>680351</c:v>
                </c:pt>
                <c:pt idx="15">
                  <c:v>676368</c:v>
                </c:pt>
                <c:pt idx="16">
                  <c:v>703706</c:v>
                </c:pt>
                <c:pt idx="17">
                  <c:v>724606</c:v>
                </c:pt>
                <c:pt idx="18">
                  <c:v>801251</c:v>
                </c:pt>
                <c:pt idx="19">
                  <c:v>837055</c:v>
                </c:pt>
                <c:pt idx="20">
                  <c:v>858571</c:v>
                </c:pt>
                <c:pt idx="21">
                  <c:v>892365</c:v>
                </c:pt>
                <c:pt idx="22">
                  <c:v>940603</c:v>
                </c:pt>
                <c:pt idx="23">
                  <c:v>940222</c:v>
                </c:pt>
                <c:pt idx="24">
                  <c:v>985770</c:v>
                </c:pt>
                <c:pt idx="25">
                  <c:v>1048234</c:v>
                </c:pt>
                <c:pt idx="26">
                  <c:v>1139955</c:v>
                </c:pt>
                <c:pt idx="27">
                  <c:v>1179445</c:v>
                </c:pt>
                <c:pt idx="28">
                  <c:v>1174346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A90-4B5F-9BB1-A75CA0E02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5761208"/>
        <c:axId val="1491118047"/>
      </c:barChart>
      <c:lineChart>
        <c:grouping val="standard"/>
        <c:varyColors val="0"/>
        <c:ser>
          <c:idx val="1"/>
          <c:order val="1"/>
          <c:tx>
            <c:v>Tasa sindicalización</c:v>
          </c:tx>
          <c:spPr>
            <a:ln w="19050" cmpd="sng"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'Datos 1932-2010'!$A$62:$A$90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'Datos 1932-2010'!$O$62:$O$90</c:f>
              <c:numCache>
                <c:formatCode>General</c:formatCode>
                <c:ptCount val="29"/>
                <c:pt idx="0">
                  <c:v>19.2</c:v>
                </c:pt>
                <c:pt idx="1">
                  <c:v>21.2</c:v>
                </c:pt>
                <c:pt idx="2">
                  <c:v>20.7</c:v>
                </c:pt>
                <c:pt idx="3">
                  <c:v>18.600000000000001</c:v>
                </c:pt>
                <c:pt idx="4">
                  <c:v>18</c:v>
                </c:pt>
                <c:pt idx="5">
                  <c:v>16.7</c:v>
                </c:pt>
                <c:pt idx="7">
                  <c:v>15</c:v>
                </c:pt>
                <c:pt idx="8">
                  <c:v>15</c:v>
                </c:pt>
                <c:pt idx="9">
                  <c:v>14.5</c:v>
                </c:pt>
                <c:pt idx="10">
                  <c:v>14.8</c:v>
                </c:pt>
                <c:pt idx="11">
                  <c:v>14.6</c:v>
                </c:pt>
                <c:pt idx="12">
                  <c:v>14.8</c:v>
                </c:pt>
                <c:pt idx="13">
                  <c:v>15.6</c:v>
                </c:pt>
                <c:pt idx="14">
                  <c:v>15.6</c:v>
                </c:pt>
                <c:pt idx="15">
                  <c:v>15.1</c:v>
                </c:pt>
                <c:pt idx="16">
                  <c:v>14.5</c:v>
                </c:pt>
                <c:pt idx="17">
                  <c:v>14.8</c:v>
                </c:pt>
                <c:pt idx="18">
                  <c:v>16.100000000000001</c:v>
                </c:pt>
                <c:pt idx="19">
                  <c:v>17.3</c:v>
                </c:pt>
                <c:pt idx="20">
                  <c:v>15.8</c:v>
                </c:pt>
                <c:pt idx="21">
                  <c:v>15.7</c:v>
                </c:pt>
                <c:pt idx="22">
                  <c:v>16.600000000000001</c:v>
                </c:pt>
                <c:pt idx="23">
                  <c:v>16.399999999999999</c:v>
                </c:pt>
                <c:pt idx="24">
                  <c:v>17</c:v>
                </c:pt>
                <c:pt idx="25">
                  <c:v>17.899999999999999</c:v>
                </c:pt>
                <c:pt idx="26">
                  <c:v>19.600000000000001</c:v>
                </c:pt>
                <c:pt idx="27">
                  <c:v>20.5</c:v>
                </c:pt>
                <c:pt idx="28">
                  <c:v>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0-4B5F-9BB1-A75CA0E02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761208"/>
        <c:axId val="1491118047"/>
      </c:lineChart>
      <c:catAx>
        <c:axId val="1395761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5400000"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1491118047"/>
        <c:crosses val="autoZero"/>
        <c:auto val="1"/>
        <c:lblAlgn val="ctr"/>
        <c:lblOffset val="100"/>
        <c:noMultiLvlLbl val="1"/>
      </c:catAx>
      <c:valAx>
        <c:axId val="1491118047"/>
        <c:scaling>
          <c:orientation val="minMax"/>
          <c:max val="13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sz="1000" b="0" i="0">
                    <a:solidFill>
                      <a:srgbClr val="000000"/>
                    </a:solidFill>
                    <a:latin typeface="+mn-lt"/>
                  </a:rPr>
                  <a:t>N° de trabajadores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139576120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609600</xdr:colOff>
      <xdr:row>75</xdr:row>
      <xdr:rowOff>133350</xdr:rowOff>
    </xdr:from>
    <xdr:ext cx="5295900" cy="2838450"/>
    <xdr:graphicFrame macro="">
      <xdr:nvGraphicFramePr>
        <xdr:cNvPr id="1912870137" name="Chart 1">
          <a:extLst>
            <a:ext uri="{FF2B5EF4-FFF2-40B4-BE49-F238E27FC236}">
              <a16:creationId xmlns:a16="http://schemas.microsoft.com/office/drawing/2014/main" id="{00000000-0008-0000-0000-0000F9140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122C-A5F5-49A9-B8C4-C9B857F4D934}">
  <dimension ref="A1:L91"/>
  <sheetViews>
    <sheetView workbookViewId="0">
      <pane ySplit="1" topLeftCell="A26" activePane="bottomLeft" state="frozen"/>
      <selection pane="bottomLeft" activeCell="C33" sqref="C33"/>
    </sheetView>
  </sheetViews>
  <sheetFormatPr baseColWidth="10" defaultRowHeight="14" x14ac:dyDescent="0.3"/>
  <cols>
    <col min="1" max="1" width="11.25" style="44"/>
    <col min="2" max="6" width="10.83203125" style="43" customWidth="1"/>
    <col min="7" max="7" width="11.25" style="46"/>
    <col min="8" max="9" width="11.25" customWidth="1"/>
  </cols>
  <sheetData>
    <row r="1" spans="1:12" s="54" customFormat="1" ht="29" x14ac:dyDescent="0.35">
      <c r="A1" s="45" t="s">
        <v>0</v>
      </c>
      <c r="B1" s="52" t="s">
        <v>22</v>
      </c>
      <c r="C1" s="52" t="s">
        <v>23</v>
      </c>
      <c r="D1" s="52" t="s">
        <v>5</v>
      </c>
      <c r="E1" s="52" t="s">
        <v>20</v>
      </c>
      <c r="F1" s="52" t="s">
        <v>24</v>
      </c>
      <c r="G1" s="53"/>
    </row>
    <row r="2" spans="1:12" s="48" customFormat="1" ht="14.5" x14ac:dyDescent="0.35">
      <c r="A2" s="47">
        <v>1930</v>
      </c>
      <c r="B2" s="51"/>
      <c r="C2" s="49"/>
      <c r="D2" s="61">
        <v>1474815</v>
      </c>
      <c r="E2" s="61">
        <v>1416000</v>
      </c>
      <c r="F2" s="62">
        <v>3.97</v>
      </c>
      <c r="G2" s="50"/>
    </row>
    <row r="3" spans="1:12" s="48" customFormat="1" ht="14.5" x14ac:dyDescent="0.35">
      <c r="A3" s="47">
        <v>1931</v>
      </c>
      <c r="B3" s="51"/>
      <c r="C3" s="49"/>
      <c r="D3" s="61">
        <v>1506670</v>
      </c>
      <c r="E3" s="61">
        <v>1375000</v>
      </c>
      <c r="F3" s="62">
        <v>8.73</v>
      </c>
      <c r="G3" s="50"/>
      <c r="J3" s="63" t="s">
        <v>25</v>
      </c>
      <c r="K3" s="63" t="s">
        <v>26</v>
      </c>
      <c r="L3" s="63" t="s">
        <v>27</v>
      </c>
    </row>
    <row r="4" spans="1:12" s="48" customFormat="1" ht="14.5" x14ac:dyDescent="0.35">
      <c r="A4" s="47">
        <v>1932</v>
      </c>
      <c r="B4" s="13">
        <v>421</v>
      </c>
      <c r="C4" s="14">
        <v>54801</v>
      </c>
      <c r="D4" s="61">
        <v>1539601</v>
      </c>
      <c r="E4" s="61">
        <v>1165000</v>
      </c>
      <c r="F4" s="62">
        <v>24.3</v>
      </c>
      <c r="G4" s="50"/>
      <c r="J4" s="36"/>
      <c r="K4" s="12" t="s">
        <v>14</v>
      </c>
    </row>
    <row r="5" spans="1:12" s="48" customFormat="1" ht="14.5" x14ac:dyDescent="0.35">
      <c r="A5" s="47">
        <v>1933</v>
      </c>
      <c r="B5" s="13">
        <v>619</v>
      </c>
      <c r="C5" s="14">
        <v>75050</v>
      </c>
      <c r="D5" s="61">
        <v>1574008</v>
      </c>
      <c r="E5" s="61">
        <v>1394000</v>
      </c>
      <c r="F5" s="62">
        <v>11.41</v>
      </c>
      <c r="G5" s="50"/>
      <c r="J5" s="37"/>
      <c r="K5" s="12"/>
    </row>
    <row r="6" spans="1:12" s="48" customFormat="1" ht="14.5" x14ac:dyDescent="0.35">
      <c r="A6" s="47">
        <v>1934</v>
      </c>
      <c r="B6" s="13">
        <v>680</v>
      </c>
      <c r="C6" s="14">
        <v>81085</v>
      </c>
      <c r="D6" s="61">
        <v>1608865</v>
      </c>
      <c r="E6" s="61">
        <v>1506000</v>
      </c>
      <c r="F6" s="62">
        <v>6.41</v>
      </c>
      <c r="G6" s="50"/>
      <c r="J6" s="55"/>
      <c r="K6" s="12" t="s">
        <v>16</v>
      </c>
      <c r="L6" s="48" t="s">
        <v>28</v>
      </c>
    </row>
    <row r="7" spans="1:12" s="48" customFormat="1" ht="14.5" x14ac:dyDescent="0.35">
      <c r="A7" s="47">
        <v>1935</v>
      </c>
      <c r="B7" s="13">
        <v>669</v>
      </c>
      <c r="C7" s="14">
        <v>83262</v>
      </c>
      <c r="D7" s="61">
        <v>1644914</v>
      </c>
      <c r="E7" s="61">
        <v>1553000</v>
      </c>
      <c r="F7" s="62">
        <v>5.57</v>
      </c>
      <c r="G7" s="50"/>
      <c r="J7" s="38"/>
      <c r="K7" s="12" t="s">
        <v>17</v>
      </c>
    </row>
    <row r="8" spans="1:12" s="48" customFormat="1" ht="14.5" x14ac:dyDescent="0.35">
      <c r="A8" s="47">
        <v>1936</v>
      </c>
      <c r="B8" s="13">
        <v>670</v>
      </c>
      <c r="C8" s="14">
        <v>86699</v>
      </c>
      <c r="D8" s="61">
        <v>1682168</v>
      </c>
      <c r="E8" s="61">
        <v>1586000</v>
      </c>
      <c r="F8" s="62">
        <v>5.7</v>
      </c>
      <c r="G8" s="50"/>
      <c r="J8" s="39"/>
      <c r="K8" s="12" t="s">
        <v>18</v>
      </c>
      <c r="L8" s="48" t="s">
        <v>29</v>
      </c>
    </row>
    <row r="9" spans="1:12" s="48" customFormat="1" ht="14.5" x14ac:dyDescent="0.35">
      <c r="A9" s="47">
        <v>1937</v>
      </c>
      <c r="B9" s="13">
        <v>812</v>
      </c>
      <c r="C9" s="14">
        <v>116378</v>
      </c>
      <c r="D9" s="61">
        <v>1720144</v>
      </c>
      <c r="E9" s="61">
        <v>1647000</v>
      </c>
      <c r="F9" s="62">
        <v>4.25</v>
      </c>
      <c r="G9" s="50"/>
      <c r="J9" s="40"/>
      <c r="K9" s="12" t="s">
        <v>19</v>
      </c>
      <c r="L9" s="48" t="s">
        <v>31</v>
      </c>
    </row>
    <row r="10" spans="1:12" s="48" customFormat="1" ht="14.5" x14ac:dyDescent="0.35">
      <c r="A10" s="47">
        <v>1938</v>
      </c>
      <c r="B10" s="13">
        <v>932</v>
      </c>
      <c r="C10" s="14">
        <v>125972</v>
      </c>
      <c r="D10" s="61">
        <v>1759225</v>
      </c>
      <c r="E10" s="61">
        <v>1676000</v>
      </c>
      <c r="F10" s="62">
        <v>4.72</v>
      </c>
      <c r="G10" s="50"/>
      <c r="J10" s="42"/>
      <c r="K10" s="58" t="s">
        <v>30</v>
      </c>
    </row>
    <row r="11" spans="1:12" s="48" customFormat="1" ht="14.5" x14ac:dyDescent="0.35">
      <c r="A11" s="47">
        <v>1939</v>
      </c>
      <c r="B11" s="14">
        <v>1687</v>
      </c>
      <c r="C11" s="14">
        <v>173438</v>
      </c>
      <c r="D11" s="61">
        <v>1799997</v>
      </c>
      <c r="E11" s="61">
        <v>1709000</v>
      </c>
      <c r="F11" s="62">
        <v>5.04</v>
      </c>
      <c r="G11" s="50"/>
    </row>
    <row r="12" spans="1:12" s="48" customFormat="1" ht="14.5" x14ac:dyDescent="0.35">
      <c r="A12" s="47">
        <v>1940</v>
      </c>
      <c r="B12" s="14">
        <v>1888</v>
      </c>
      <c r="C12" s="14">
        <v>162297</v>
      </c>
      <c r="D12" s="61">
        <v>1841954</v>
      </c>
      <c r="E12" s="61">
        <v>1746000</v>
      </c>
      <c r="F12" s="62">
        <v>5.22</v>
      </c>
      <c r="G12" s="50"/>
    </row>
    <row r="13" spans="1:12" s="48" customFormat="1" ht="14.5" x14ac:dyDescent="0.35">
      <c r="A13" s="47">
        <v>1941</v>
      </c>
      <c r="B13" s="14">
        <v>1977</v>
      </c>
      <c r="C13" s="14">
        <v>208779</v>
      </c>
      <c r="D13" s="61">
        <v>1875363</v>
      </c>
      <c r="E13" s="61">
        <v>1763000</v>
      </c>
      <c r="F13" s="62">
        <v>6.02</v>
      </c>
      <c r="G13" s="50"/>
    </row>
    <row r="14" spans="1:12" s="48" customFormat="1" ht="14.5" x14ac:dyDescent="0.35">
      <c r="A14" s="47">
        <v>1942</v>
      </c>
      <c r="B14" s="14">
        <v>1593</v>
      </c>
      <c r="C14" s="14">
        <v>194049</v>
      </c>
      <c r="D14" s="61">
        <v>1912127</v>
      </c>
      <c r="E14" s="61">
        <v>1794000</v>
      </c>
      <c r="F14" s="62">
        <v>6.15</v>
      </c>
      <c r="G14" s="50"/>
    </row>
    <row r="15" spans="1:12" s="48" customFormat="1" ht="14.5" x14ac:dyDescent="0.35">
      <c r="A15" s="47">
        <v>1943</v>
      </c>
      <c r="B15" s="14">
        <v>1618</v>
      </c>
      <c r="C15" s="14">
        <v>213867</v>
      </c>
      <c r="D15" s="61">
        <v>1949702</v>
      </c>
      <c r="E15" s="61">
        <v>1825000</v>
      </c>
      <c r="F15" s="62">
        <v>6.38</v>
      </c>
      <c r="G15" s="50"/>
    </row>
    <row r="16" spans="1:12" s="48" customFormat="1" ht="14.5" x14ac:dyDescent="0.35">
      <c r="A16" s="47">
        <v>1944</v>
      </c>
      <c r="B16" s="14">
        <v>1652</v>
      </c>
      <c r="C16" s="14">
        <v>246221</v>
      </c>
      <c r="D16" s="61">
        <v>1988089</v>
      </c>
      <c r="E16" s="61">
        <v>1852000</v>
      </c>
      <c r="F16" s="62">
        <v>6.85</v>
      </c>
      <c r="G16" s="50"/>
    </row>
    <row r="17" spans="1:7" s="48" customFormat="1" ht="14.5" x14ac:dyDescent="0.35">
      <c r="A17" s="47">
        <v>1945</v>
      </c>
      <c r="B17" s="14">
        <v>1581</v>
      </c>
      <c r="C17" s="14">
        <v>232714</v>
      </c>
      <c r="D17" s="61">
        <v>2027293</v>
      </c>
      <c r="E17" s="61">
        <v>1910000</v>
      </c>
      <c r="F17" s="62">
        <v>5.78</v>
      </c>
      <c r="G17" s="50"/>
    </row>
    <row r="18" spans="1:7" s="48" customFormat="1" ht="14.5" x14ac:dyDescent="0.35">
      <c r="A18" s="47">
        <v>1946</v>
      </c>
      <c r="B18" s="14">
        <v>1706</v>
      </c>
      <c r="C18" s="14">
        <v>251774</v>
      </c>
      <c r="D18" s="61">
        <v>2066737</v>
      </c>
      <c r="E18" s="61">
        <v>1966000</v>
      </c>
      <c r="F18" s="62">
        <v>4.8899999999999997</v>
      </c>
      <c r="G18" s="50"/>
    </row>
    <row r="19" spans="1:7" s="48" customFormat="1" ht="14.5" x14ac:dyDescent="0.35">
      <c r="A19" s="47">
        <v>1947</v>
      </c>
      <c r="B19" s="14">
        <v>1831</v>
      </c>
      <c r="C19" s="14">
        <v>263085</v>
      </c>
      <c r="D19" s="61">
        <v>2107575</v>
      </c>
      <c r="E19" s="61">
        <v>1926000</v>
      </c>
      <c r="F19" s="62">
        <v>8.61</v>
      </c>
      <c r="G19" s="50"/>
    </row>
    <row r="20" spans="1:7" s="48" customFormat="1" ht="14.5" x14ac:dyDescent="0.35">
      <c r="A20" s="47">
        <v>1948</v>
      </c>
      <c r="B20" s="14">
        <v>1857</v>
      </c>
      <c r="C20" s="14">
        <v>263676</v>
      </c>
      <c r="D20" s="61">
        <v>2148870</v>
      </c>
      <c r="E20" s="61">
        <v>2029000</v>
      </c>
      <c r="F20" s="62">
        <v>5.58</v>
      </c>
      <c r="G20" s="50"/>
    </row>
    <row r="21" spans="1:7" s="48" customFormat="1" ht="14.5" x14ac:dyDescent="0.35">
      <c r="A21" s="47">
        <v>1949</v>
      </c>
      <c r="B21" s="14">
        <v>1855</v>
      </c>
      <c r="C21" s="14">
        <v>257845</v>
      </c>
      <c r="D21" s="61">
        <v>2190991</v>
      </c>
      <c r="E21" s="61">
        <v>2038000</v>
      </c>
      <c r="F21" s="62">
        <v>6.98</v>
      </c>
      <c r="G21" s="50"/>
    </row>
    <row r="22" spans="1:7" s="48" customFormat="1" ht="14.5" x14ac:dyDescent="0.35">
      <c r="A22" s="47">
        <v>1950</v>
      </c>
      <c r="B22" s="14">
        <v>1907</v>
      </c>
      <c r="C22" s="14">
        <v>260143</v>
      </c>
      <c r="D22" s="61">
        <v>2237593</v>
      </c>
      <c r="E22" s="61">
        <v>2087000</v>
      </c>
      <c r="F22" s="62">
        <v>6.73</v>
      </c>
      <c r="G22" s="50"/>
    </row>
    <row r="23" spans="1:7" s="48" customFormat="1" ht="14.5" x14ac:dyDescent="0.35">
      <c r="A23" s="47">
        <v>1951</v>
      </c>
      <c r="B23" s="14">
        <v>1930</v>
      </c>
      <c r="C23" s="14">
        <v>264481</v>
      </c>
      <c r="D23" s="61">
        <v>2290836</v>
      </c>
      <c r="E23" s="61">
        <v>2139000</v>
      </c>
      <c r="F23" s="62">
        <v>6.65</v>
      </c>
      <c r="G23" s="50"/>
    </row>
    <row r="24" spans="1:7" s="48" customFormat="1" ht="14.5" x14ac:dyDescent="0.35">
      <c r="A24" s="47">
        <v>1952</v>
      </c>
      <c r="B24" s="14">
        <v>1997</v>
      </c>
      <c r="C24" s="14">
        <v>284418</v>
      </c>
      <c r="D24" s="61">
        <v>2344458</v>
      </c>
      <c r="E24" s="61">
        <v>2202000</v>
      </c>
      <c r="F24" s="62">
        <v>6.1</v>
      </c>
      <c r="G24" s="50"/>
    </row>
    <row r="25" spans="1:7" s="48" customFormat="1" ht="14.5" x14ac:dyDescent="0.35">
      <c r="A25" s="47">
        <v>1953</v>
      </c>
      <c r="B25" s="14">
        <v>2067</v>
      </c>
      <c r="C25" s="14">
        <v>298274</v>
      </c>
      <c r="D25" s="61">
        <v>2355685</v>
      </c>
      <c r="E25" s="61">
        <v>2230000</v>
      </c>
      <c r="F25" s="62">
        <v>5.35</v>
      </c>
      <c r="G25" s="50"/>
    </row>
    <row r="26" spans="1:7" s="48" customFormat="1" ht="14.5" x14ac:dyDescent="0.35">
      <c r="A26" s="47">
        <v>1954</v>
      </c>
      <c r="B26" s="14">
        <v>2068</v>
      </c>
      <c r="C26" s="14">
        <v>299364</v>
      </c>
      <c r="D26" s="61">
        <v>2366085</v>
      </c>
      <c r="E26" s="61">
        <v>2201000</v>
      </c>
      <c r="F26" s="62">
        <v>6.98</v>
      </c>
      <c r="G26" s="50"/>
    </row>
    <row r="27" spans="1:7" s="48" customFormat="1" ht="14.5" x14ac:dyDescent="0.35">
      <c r="A27" s="47">
        <v>1955</v>
      </c>
      <c r="B27" s="14">
        <v>2177</v>
      </c>
      <c r="C27" s="14">
        <v>305192</v>
      </c>
      <c r="D27" s="61">
        <v>2375942</v>
      </c>
      <c r="E27" s="61">
        <v>2209000</v>
      </c>
      <c r="F27" s="62">
        <v>7.02</v>
      </c>
      <c r="G27" s="50"/>
    </row>
    <row r="28" spans="1:7" s="48" customFormat="1" ht="14.5" x14ac:dyDescent="0.35">
      <c r="A28" s="47">
        <v>1956</v>
      </c>
      <c r="B28" s="16">
        <v>2382</v>
      </c>
      <c r="C28" s="14">
        <v>317352</v>
      </c>
      <c r="D28" s="61">
        <v>2398420</v>
      </c>
      <c r="E28" s="61">
        <v>2215000</v>
      </c>
      <c r="F28" s="62">
        <v>7.63</v>
      </c>
      <c r="G28" s="50"/>
    </row>
    <row r="29" spans="1:7" s="48" customFormat="1" ht="14.5" x14ac:dyDescent="0.35">
      <c r="A29" s="47">
        <v>1957</v>
      </c>
      <c r="B29" s="16">
        <v>2121</v>
      </c>
      <c r="C29" s="14">
        <v>300040</v>
      </c>
      <c r="D29" s="61">
        <v>2419718</v>
      </c>
      <c r="E29" s="61">
        <v>2271000</v>
      </c>
      <c r="F29" s="62">
        <v>6.14</v>
      </c>
      <c r="G29" s="50"/>
    </row>
    <row r="30" spans="1:7" s="48" customFormat="1" ht="14.5" x14ac:dyDescent="0.35">
      <c r="A30" s="47">
        <v>1958</v>
      </c>
      <c r="B30" s="16">
        <v>1894</v>
      </c>
      <c r="C30" s="14">
        <v>276346</v>
      </c>
      <c r="D30" s="61">
        <v>2439877</v>
      </c>
      <c r="E30" s="61">
        <v>2297000</v>
      </c>
      <c r="F30" s="62">
        <v>5.85</v>
      </c>
      <c r="G30" s="50"/>
    </row>
    <row r="31" spans="1:7" s="48" customFormat="1" ht="14.5" x14ac:dyDescent="0.35">
      <c r="A31" s="47">
        <v>1959</v>
      </c>
      <c r="B31" s="16">
        <v>1752</v>
      </c>
      <c r="C31" s="14">
        <v>262300</v>
      </c>
      <c r="D31" s="61">
        <v>2458936</v>
      </c>
      <c r="E31" s="61">
        <v>2250000</v>
      </c>
      <c r="F31" s="62">
        <v>8.49</v>
      </c>
      <c r="G31" s="50"/>
    </row>
    <row r="32" spans="1:7" s="48" customFormat="1" ht="14.5" x14ac:dyDescent="0.35">
      <c r="A32" s="47">
        <v>1960</v>
      </c>
      <c r="B32" s="17">
        <v>1770</v>
      </c>
      <c r="C32" s="18">
        <v>272966</v>
      </c>
      <c r="D32" s="61">
        <v>2476930</v>
      </c>
      <c r="E32" s="61">
        <v>2313000</v>
      </c>
      <c r="F32" s="62">
        <v>6.61</v>
      </c>
      <c r="G32" s="50"/>
    </row>
    <row r="33" spans="1:7" s="48" customFormat="1" ht="14.5" x14ac:dyDescent="0.35">
      <c r="A33" s="47">
        <v>1961</v>
      </c>
      <c r="B33" s="17">
        <v>1764</v>
      </c>
      <c r="C33" s="18">
        <v>263271</v>
      </c>
      <c r="D33" s="61">
        <v>2526202</v>
      </c>
      <c r="E33" s="61">
        <v>2337000</v>
      </c>
      <c r="F33" s="62">
        <v>7.48</v>
      </c>
      <c r="G33" s="50"/>
    </row>
    <row r="34" spans="1:7" s="48" customFormat="1" ht="14.5" x14ac:dyDescent="0.35">
      <c r="A34" s="47">
        <v>1962</v>
      </c>
      <c r="B34" s="17">
        <v>1774</v>
      </c>
      <c r="C34" s="18">
        <v>257725</v>
      </c>
      <c r="D34" s="61">
        <v>2574773</v>
      </c>
      <c r="E34" s="61">
        <v>2385000</v>
      </c>
      <c r="F34" s="62">
        <v>7.37</v>
      </c>
      <c r="G34" s="50"/>
    </row>
    <row r="35" spans="1:7" s="48" customFormat="1" ht="14.5" x14ac:dyDescent="0.35">
      <c r="A35" s="47">
        <v>1963</v>
      </c>
      <c r="B35" s="17">
        <v>1852</v>
      </c>
      <c r="C35" s="18">
        <v>268035</v>
      </c>
      <c r="D35" s="61">
        <v>2622648</v>
      </c>
      <c r="E35" s="61">
        <v>2440000</v>
      </c>
      <c r="F35" s="62">
        <v>6.97</v>
      </c>
      <c r="G35" s="50"/>
    </row>
    <row r="36" spans="1:7" s="48" customFormat="1" ht="14.5" x14ac:dyDescent="0.35">
      <c r="A36" s="47">
        <v>1964</v>
      </c>
      <c r="B36" s="17">
        <v>1863</v>
      </c>
      <c r="C36" s="18">
        <v>278980</v>
      </c>
      <c r="D36" s="61">
        <v>2670141</v>
      </c>
      <c r="E36" s="61">
        <v>2497000</v>
      </c>
      <c r="F36" s="62">
        <v>6.47</v>
      </c>
      <c r="G36" s="50"/>
    </row>
    <row r="37" spans="1:7" s="48" customFormat="1" ht="14.5" x14ac:dyDescent="0.35">
      <c r="A37" s="47">
        <v>1965</v>
      </c>
      <c r="B37" s="18">
        <v>2059</v>
      </c>
      <c r="C37" s="18">
        <v>302475</v>
      </c>
      <c r="D37" s="61">
        <v>2716654</v>
      </c>
      <c r="E37" s="61">
        <v>2557000</v>
      </c>
      <c r="F37" s="62">
        <v>5.87</v>
      </c>
      <c r="G37" s="50"/>
    </row>
    <row r="38" spans="1:7" s="48" customFormat="1" ht="14.5" x14ac:dyDescent="0.35">
      <c r="A38" s="47">
        <v>1966</v>
      </c>
      <c r="B38" s="18">
        <v>2882</v>
      </c>
      <c r="C38" s="18">
        <v>369507</v>
      </c>
      <c r="D38" s="61">
        <v>2757476</v>
      </c>
      <c r="E38" s="61">
        <v>2604000</v>
      </c>
      <c r="F38" s="62">
        <v>5.56</v>
      </c>
      <c r="G38" s="50"/>
    </row>
    <row r="39" spans="1:7" s="48" customFormat="1" ht="14.5" x14ac:dyDescent="0.35">
      <c r="A39" s="47">
        <v>1967</v>
      </c>
      <c r="B39" s="18">
        <v>3426</v>
      </c>
      <c r="C39" s="18">
        <v>442650</v>
      </c>
      <c r="D39" s="61">
        <v>2797693</v>
      </c>
      <c r="E39" s="61">
        <v>2681000</v>
      </c>
      <c r="F39" s="62">
        <v>4.16</v>
      </c>
      <c r="G39" s="50"/>
    </row>
    <row r="40" spans="1:7" s="48" customFormat="1" ht="14.5" x14ac:dyDescent="0.35">
      <c r="A40" s="47">
        <v>1968</v>
      </c>
      <c r="B40" s="18">
        <v>3889</v>
      </c>
      <c r="C40" s="18">
        <v>500447</v>
      </c>
      <c r="D40" s="61">
        <v>2837312</v>
      </c>
      <c r="E40" s="61">
        <v>2714000</v>
      </c>
      <c r="F40" s="62">
        <v>4.3600000000000003</v>
      </c>
      <c r="G40" s="50"/>
    </row>
    <row r="41" spans="1:7" s="48" customFormat="1" ht="14.5" x14ac:dyDescent="0.35">
      <c r="A41" s="47">
        <v>1969</v>
      </c>
      <c r="B41" s="18">
        <v>4228</v>
      </c>
      <c r="C41" s="18">
        <v>541967</v>
      </c>
      <c r="D41" s="61">
        <v>2876339</v>
      </c>
      <c r="E41" s="61">
        <v>2734000</v>
      </c>
      <c r="F41" s="62">
        <v>4.96</v>
      </c>
      <c r="G41" s="50"/>
    </row>
    <row r="42" spans="1:7" s="48" customFormat="1" ht="14.5" x14ac:dyDescent="0.35">
      <c r="A42" s="47">
        <v>1970</v>
      </c>
      <c r="B42" s="56">
        <v>4581</v>
      </c>
      <c r="C42" s="57">
        <v>627664</v>
      </c>
      <c r="D42" s="61">
        <v>2914780</v>
      </c>
      <c r="E42" s="61">
        <v>2743000</v>
      </c>
      <c r="F42" s="62">
        <v>5.9</v>
      </c>
      <c r="G42" s="50"/>
    </row>
    <row r="43" spans="1:7" s="48" customFormat="1" ht="14.5" x14ac:dyDescent="0.35">
      <c r="A43" s="47">
        <v>1971</v>
      </c>
      <c r="B43" s="56">
        <v>5212</v>
      </c>
      <c r="C43" s="57">
        <v>782494</v>
      </c>
      <c r="D43" s="61">
        <v>2984195</v>
      </c>
      <c r="E43" s="61">
        <v>2829000</v>
      </c>
      <c r="F43" s="62">
        <v>5.2</v>
      </c>
      <c r="G43" s="50"/>
    </row>
    <row r="44" spans="1:7" s="48" customFormat="1" ht="14.5" x14ac:dyDescent="0.35">
      <c r="A44" s="47">
        <v>1972</v>
      </c>
      <c r="B44" s="56">
        <v>6118</v>
      </c>
      <c r="C44" s="57">
        <v>855404</v>
      </c>
      <c r="D44" s="61">
        <v>3054480</v>
      </c>
      <c r="E44" s="61">
        <v>2932000</v>
      </c>
      <c r="F44" s="62">
        <v>4</v>
      </c>
      <c r="G44" s="50"/>
    </row>
    <row r="45" spans="1:7" s="48" customFormat="1" ht="14.5" x14ac:dyDescent="0.35">
      <c r="A45" s="47">
        <v>1973</v>
      </c>
      <c r="B45" s="57">
        <v>6692</v>
      </c>
      <c r="C45" s="57">
        <v>939319</v>
      </c>
      <c r="D45" s="61">
        <v>3125992</v>
      </c>
      <c r="E45" s="61">
        <v>2976000</v>
      </c>
      <c r="F45" s="62">
        <v>4.8</v>
      </c>
      <c r="G45" s="50"/>
    </row>
    <row r="46" spans="1:7" s="48" customFormat="1" ht="14.5" x14ac:dyDescent="0.35">
      <c r="A46" s="47">
        <v>1974</v>
      </c>
      <c r="B46" s="57">
        <v>7069</v>
      </c>
      <c r="C46" s="57">
        <v>947093</v>
      </c>
      <c r="D46" s="61">
        <v>3198069</v>
      </c>
      <c r="E46" s="61">
        <v>2907000</v>
      </c>
      <c r="F46" s="62">
        <v>9.1</v>
      </c>
      <c r="G46" s="50"/>
    </row>
    <row r="47" spans="1:7" s="48" customFormat="1" ht="14.5" x14ac:dyDescent="0.35">
      <c r="A47" s="47">
        <v>1975</v>
      </c>
      <c r="B47" s="57">
        <v>7181</v>
      </c>
      <c r="C47" s="57">
        <v>940810</v>
      </c>
      <c r="D47" s="61">
        <v>3271416</v>
      </c>
      <c r="E47" s="61">
        <v>2683000</v>
      </c>
      <c r="F47" s="62">
        <v>18</v>
      </c>
      <c r="G47" s="50"/>
    </row>
    <row r="48" spans="1:7" s="48" customFormat="1" ht="14.5" x14ac:dyDescent="0.35">
      <c r="A48" s="47">
        <v>1976</v>
      </c>
      <c r="B48" s="57">
        <v>7166</v>
      </c>
      <c r="C48" s="57">
        <v>939255</v>
      </c>
      <c r="D48" s="61">
        <v>3340483</v>
      </c>
      <c r="E48" s="61">
        <v>2609000</v>
      </c>
      <c r="F48" s="62">
        <v>21.9</v>
      </c>
      <c r="G48" s="50"/>
    </row>
    <row r="49" spans="1:7" s="48" customFormat="1" ht="14.5" x14ac:dyDescent="0.35">
      <c r="A49" s="47">
        <v>1977</v>
      </c>
      <c r="B49" s="57">
        <v>7077</v>
      </c>
      <c r="C49" s="57">
        <v>916569</v>
      </c>
      <c r="D49" s="61">
        <v>3410448</v>
      </c>
      <c r="E49" s="61">
        <v>2793000</v>
      </c>
      <c r="F49" s="62">
        <v>18.100000000000001</v>
      </c>
      <c r="G49" s="50"/>
    </row>
    <row r="50" spans="1:7" s="48" customFormat="1" ht="14.5" x14ac:dyDescent="0.35">
      <c r="A50" s="47">
        <v>1978</v>
      </c>
      <c r="B50" s="57">
        <v>6797</v>
      </c>
      <c r="C50" s="57">
        <v>982670</v>
      </c>
      <c r="D50" s="61">
        <v>3481326</v>
      </c>
      <c r="E50" s="61">
        <v>2823000</v>
      </c>
      <c r="F50" s="62">
        <v>18.899999999999999</v>
      </c>
      <c r="G50" s="50"/>
    </row>
    <row r="51" spans="1:7" s="48" customFormat="1" ht="14.5" x14ac:dyDescent="0.35">
      <c r="A51" s="47">
        <v>1979</v>
      </c>
      <c r="B51" s="57">
        <v>7329</v>
      </c>
      <c r="C51" s="57">
        <v>581483</v>
      </c>
      <c r="D51" s="61">
        <v>3553135</v>
      </c>
      <c r="E51" s="61">
        <v>2921000</v>
      </c>
      <c r="F51" s="62">
        <v>17.8</v>
      </c>
      <c r="G51" s="50"/>
    </row>
    <row r="52" spans="1:7" s="48" customFormat="1" ht="14.5" x14ac:dyDescent="0.35">
      <c r="A52" s="47">
        <v>1980</v>
      </c>
      <c r="B52" s="57">
        <v>4597</v>
      </c>
      <c r="C52" s="57">
        <v>386910</v>
      </c>
      <c r="D52" s="61">
        <v>3626262</v>
      </c>
      <c r="E52" s="61">
        <v>2995000</v>
      </c>
      <c r="F52" s="62">
        <v>17.399999999999999</v>
      </c>
      <c r="G52" s="50"/>
    </row>
    <row r="53" spans="1:7" s="48" customFormat="1" ht="14.5" x14ac:dyDescent="0.35">
      <c r="A53" s="47">
        <v>1981</v>
      </c>
      <c r="B53" s="57">
        <v>3977</v>
      </c>
      <c r="C53" s="57">
        <v>395951</v>
      </c>
      <c r="D53" s="61">
        <v>3710904</v>
      </c>
      <c r="E53" s="61">
        <v>3136000</v>
      </c>
      <c r="F53" s="62">
        <v>15.5</v>
      </c>
      <c r="G53" s="50"/>
    </row>
    <row r="54" spans="1:7" s="48" customFormat="1" ht="14.5" x14ac:dyDescent="0.35">
      <c r="A54" s="47">
        <v>1982</v>
      </c>
      <c r="B54" s="57">
        <v>4048</v>
      </c>
      <c r="C54" s="57">
        <v>347470</v>
      </c>
      <c r="D54" s="61">
        <v>3796678</v>
      </c>
      <c r="E54" s="61">
        <v>2840000</v>
      </c>
      <c r="F54" s="62">
        <v>25.2</v>
      </c>
      <c r="G54" s="50"/>
    </row>
    <row r="55" spans="1:7" s="48" customFormat="1" ht="14.5" x14ac:dyDescent="0.35">
      <c r="A55" s="47">
        <v>1983</v>
      </c>
      <c r="B55" s="57">
        <v>4401</v>
      </c>
      <c r="C55" s="57">
        <v>320903</v>
      </c>
      <c r="D55" s="61">
        <v>3901782</v>
      </c>
      <c r="E55" s="61">
        <v>2848000</v>
      </c>
      <c r="F55" s="62">
        <v>27</v>
      </c>
      <c r="G55" s="50"/>
    </row>
    <row r="56" spans="1:7" s="48" customFormat="1" ht="14.5" x14ac:dyDescent="0.35">
      <c r="A56" s="47">
        <v>1984</v>
      </c>
      <c r="B56" s="57">
        <v>4714</v>
      </c>
      <c r="C56" s="57">
        <v>343329</v>
      </c>
      <c r="D56" s="61">
        <v>4008840</v>
      </c>
      <c r="E56" s="61">
        <v>3199000</v>
      </c>
      <c r="F56" s="62">
        <v>20.2</v>
      </c>
      <c r="G56" s="50"/>
    </row>
    <row r="57" spans="1:7" s="48" customFormat="1" ht="14.5" x14ac:dyDescent="0.35">
      <c r="A57" s="47">
        <v>1985</v>
      </c>
      <c r="B57" s="57">
        <v>4994</v>
      </c>
      <c r="C57" s="57">
        <v>360963</v>
      </c>
      <c r="D57" s="61">
        <v>4118687</v>
      </c>
      <c r="E57" s="61">
        <v>3489000</v>
      </c>
      <c r="F57" s="62">
        <v>15.3</v>
      </c>
      <c r="G57" s="50"/>
    </row>
    <row r="58" spans="1:7" s="48" customFormat="1" ht="14.5" x14ac:dyDescent="0.35">
      <c r="A58" s="47">
        <v>1986</v>
      </c>
      <c r="B58" s="57">
        <v>5391</v>
      </c>
      <c r="C58" s="57">
        <v>386987</v>
      </c>
      <c r="D58" s="61">
        <v>4241248</v>
      </c>
      <c r="E58" s="61">
        <v>3647000</v>
      </c>
      <c r="F58" s="62">
        <v>14.02</v>
      </c>
      <c r="G58" s="50"/>
    </row>
    <row r="59" spans="1:7" s="48" customFormat="1" ht="14.5" x14ac:dyDescent="0.35">
      <c r="A59" s="47">
        <v>1987</v>
      </c>
      <c r="B59" s="57">
        <v>5883</v>
      </c>
      <c r="C59" s="57">
        <v>422302</v>
      </c>
      <c r="D59" s="61">
        <v>4366605</v>
      </c>
      <c r="E59" s="61">
        <v>3850000</v>
      </c>
      <c r="F59" s="62">
        <v>11.83</v>
      </c>
      <c r="G59" s="50"/>
    </row>
    <row r="60" spans="1:7" s="48" customFormat="1" ht="14.5" x14ac:dyDescent="0.35">
      <c r="A60" s="47">
        <v>1988</v>
      </c>
      <c r="B60" s="57">
        <v>6446</v>
      </c>
      <c r="C60" s="57">
        <v>446194</v>
      </c>
      <c r="D60" s="61">
        <v>4494847</v>
      </c>
      <c r="E60" s="61">
        <v>4048000</v>
      </c>
      <c r="F60" s="62">
        <v>9.9499999999999993</v>
      </c>
      <c r="G60" s="50"/>
    </row>
    <row r="61" spans="1:7" s="48" customFormat="1" ht="14.5" x14ac:dyDescent="0.35">
      <c r="A61" s="47">
        <v>1989</v>
      </c>
      <c r="B61" s="57">
        <v>7118</v>
      </c>
      <c r="C61" s="57">
        <v>507616</v>
      </c>
      <c r="D61" s="61">
        <v>4626060</v>
      </c>
      <c r="E61" s="61">
        <v>4261000</v>
      </c>
      <c r="F61" s="62">
        <v>7.9</v>
      </c>
      <c r="G61" s="50"/>
    </row>
    <row r="62" spans="1:7" s="48" customFormat="1" ht="14.5" x14ac:dyDescent="0.35">
      <c r="A62" s="47">
        <v>1990</v>
      </c>
      <c r="B62" s="24">
        <f>AVERAGE(B61,B63)</f>
        <v>7412.5</v>
      </c>
      <c r="C62" s="24">
        <v>606812</v>
      </c>
      <c r="D62" s="61">
        <v>4760337</v>
      </c>
      <c r="E62" s="61">
        <v>4389000</v>
      </c>
      <c r="F62" s="62">
        <v>7.8</v>
      </c>
      <c r="G62" s="69"/>
    </row>
    <row r="63" spans="1:7" s="48" customFormat="1" ht="14.5" x14ac:dyDescent="0.35">
      <c r="A63" s="47">
        <v>1991</v>
      </c>
      <c r="B63" s="24">
        <v>7707</v>
      </c>
      <c r="C63" s="24">
        <v>701355</v>
      </c>
      <c r="D63" s="61">
        <v>4907973</v>
      </c>
      <c r="E63" s="61">
        <v>4507000</v>
      </c>
      <c r="F63" s="62">
        <v>8.16</v>
      </c>
      <c r="G63" s="68"/>
    </row>
    <row r="64" spans="1:7" s="48" customFormat="1" ht="14.5" x14ac:dyDescent="0.35">
      <c r="A64" s="47">
        <v>1992</v>
      </c>
      <c r="B64" s="24">
        <v>8323</v>
      </c>
      <c r="C64" s="24">
        <v>724065</v>
      </c>
      <c r="D64" s="61">
        <v>5059524</v>
      </c>
      <c r="E64" s="61">
        <v>4724000</v>
      </c>
      <c r="F64" s="62">
        <v>6.64</v>
      </c>
      <c r="G64" s="50"/>
    </row>
    <row r="65" spans="1:7" s="48" customFormat="1" ht="14.5" x14ac:dyDescent="0.35">
      <c r="A65" s="47">
        <v>1993</v>
      </c>
      <c r="B65" s="24">
        <v>7974</v>
      </c>
      <c r="C65" s="24">
        <v>684361</v>
      </c>
      <c r="D65" s="61">
        <v>5179015</v>
      </c>
      <c r="E65" s="61">
        <v>4840000</v>
      </c>
      <c r="F65" s="62">
        <v>6.55</v>
      </c>
      <c r="G65" s="50"/>
    </row>
    <row r="66" spans="1:7" s="48" customFormat="1" ht="14.5" x14ac:dyDescent="0.35">
      <c r="A66" s="47">
        <v>1994</v>
      </c>
      <c r="B66" s="24">
        <v>7891</v>
      </c>
      <c r="C66" s="24">
        <v>661966</v>
      </c>
      <c r="D66" s="61">
        <v>5299857</v>
      </c>
      <c r="E66" s="61">
        <v>4884000</v>
      </c>
      <c r="F66" s="62">
        <v>7.85</v>
      </c>
      <c r="G66" s="50"/>
    </row>
    <row r="67" spans="1:7" s="48" customFormat="1" ht="14.5" x14ac:dyDescent="0.35">
      <c r="A67" s="47">
        <v>1995</v>
      </c>
      <c r="B67" s="24">
        <v>7505</v>
      </c>
      <c r="C67" s="24">
        <v>637570</v>
      </c>
      <c r="D67" s="61">
        <v>5422067</v>
      </c>
      <c r="E67" s="61">
        <v>5025000</v>
      </c>
      <c r="F67" s="62">
        <v>7.33</v>
      </c>
      <c r="G67" s="50"/>
    </row>
    <row r="68" spans="1:7" s="48" customFormat="1" ht="14.5" x14ac:dyDescent="0.35">
      <c r="A68" s="47">
        <v>1996</v>
      </c>
      <c r="B68" s="24">
        <f>(B69+B67)/2</f>
        <v>7475.5</v>
      </c>
      <c r="C68" s="24">
        <f>(C69+C67)/2</f>
        <v>627665.5</v>
      </c>
      <c r="D68" s="61">
        <v>5529084</v>
      </c>
      <c r="E68" s="61">
        <v>5178000</v>
      </c>
      <c r="F68" s="62">
        <v>6.35</v>
      </c>
      <c r="G68" s="50"/>
    </row>
    <row r="69" spans="1:7" s="48" customFormat="1" ht="14.5" x14ac:dyDescent="0.35">
      <c r="A69" s="47">
        <v>1997</v>
      </c>
      <c r="B69" s="24">
        <v>7446</v>
      </c>
      <c r="C69" s="24">
        <v>617761</v>
      </c>
      <c r="D69" s="61">
        <v>5637742</v>
      </c>
      <c r="E69" s="61">
        <v>5294000</v>
      </c>
      <c r="F69" s="62">
        <v>6.1</v>
      </c>
      <c r="G69" s="50"/>
    </row>
    <row r="70" spans="1:7" s="48" customFormat="1" ht="14.5" x14ac:dyDescent="0.35">
      <c r="A70" s="47">
        <v>1998</v>
      </c>
      <c r="B70" s="24">
        <v>7439</v>
      </c>
      <c r="C70" s="24">
        <v>611535</v>
      </c>
      <c r="D70" s="61">
        <v>5747219</v>
      </c>
      <c r="E70" s="61">
        <v>5379000</v>
      </c>
      <c r="F70" s="62">
        <v>6.41</v>
      </c>
      <c r="G70" s="50"/>
    </row>
    <row r="71" spans="1:7" s="48" customFormat="1" ht="14.5" x14ac:dyDescent="0.35">
      <c r="A71" s="47">
        <v>1999</v>
      </c>
      <c r="B71" s="24">
        <v>7057</v>
      </c>
      <c r="C71" s="24">
        <v>579996</v>
      </c>
      <c r="D71" s="61">
        <v>5858377</v>
      </c>
      <c r="E71" s="61">
        <v>5267000</v>
      </c>
      <c r="F71" s="62">
        <v>10.1</v>
      </c>
      <c r="G71" s="50"/>
    </row>
    <row r="72" spans="1:7" s="48" customFormat="1" ht="14.5" x14ac:dyDescent="0.35">
      <c r="A72" s="47">
        <v>2000</v>
      </c>
      <c r="B72" s="24">
        <v>7659</v>
      </c>
      <c r="C72" s="24">
        <v>595495</v>
      </c>
      <c r="D72" s="61">
        <v>5970389</v>
      </c>
      <c r="E72" s="61">
        <v>5389000</v>
      </c>
      <c r="F72" s="62">
        <v>9.73</v>
      </c>
      <c r="G72" s="50"/>
    </row>
    <row r="73" spans="1:7" s="48" customFormat="1" ht="14.5" x14ac:dyDescent="0.35">
      <c r="A73" s="47">
        <v>2001</v>
      </c>
      <c r="B73" s="24">
        <v>7410</v>
      </c>
      <c r="C73" s="24">
        <v>599610</v>
      </c>
      <c r="D73" s="61">
        <v>6073295</v>
      </c>
      <c r="E73" s="61">
        <v>5474000</v>
      </c>
      <c r="F73" s="62">
        <v>9.86</v>
      </c>
      <c r="G73" s="50"/>
    </row>
    <row r="74" spans="1:7" s="48" customFormat="1" ht="14.5" x14ac:dyDescent="0.35">
      <c r="A74" s="47">
        <v>2002</v>
      </c>
      <c r="B74" s="24">
        <v>8149</v>
      </c>
      <c r="C74" s="24">
        <v>618930</v>
      </c>
      <c r="D74" s="61">
        <v>6177398</v>
      </c>
      <c r="E74" s="61">
        <v>5573000</v>
      </c>
      <c r="F74" s="62">
        <v>9.7899999999999991</v>
      </c>
      <c r="G74" s="50"/>
    </row>
    <row r="75" spans="1:7" s="48" customFormat="1" ht="14.5" x14ac:dyDescent="0.35">
      <c r="A75" s="47">
        <v>2003</v>
      </c>
      <c r="B75" s="24">
        <v>8967</v>
      </c>
      <c r="C75" s="24">
        <v>669507</v>
      </c>
      <c r="D75" s="61">
        <v>6376530</v>
      </c>
      <c r="E75" s="61">
        <v>5769000</v>
      </c>
      <c r="F75" s="62">
        <v>9.5299999999999994</v>
      </c>
      <c r="G75" s="50"/>
    </row>
    <row r="76" spans="1:7" s="48" customFormat="1" ht="14.5" x14ac:dyDescent="0.35">
      <c r="A76" s="47">
        <v>2004</v>
      </c>
      <c r="B76" s="24">
        <v>9416</v>
      </c>
      <c r="C76" s="24">
        <v>680351</v>
      </c>
      <c r="D76" s="61">
        <v>6583296</v>
      </c>
      <c r="E76" s="61">
        <v>5922000</v>
      </c>
      <c r="F76" s="62">
        <v>10.039999999999999</v>
      </c>
      <c r="G76" s="50"/>
    </row>
    <row r="77" spans="1:7" s="48" customFormat="1" ht="14.5" x14ac:dyDescent="0.35">
      <c r="A77" s="47">
        <v>2005</v>
      </c>
      <c r="B77" s="24">
        <v>9148</v>
      </c>
      <c r="C77" s="24">
        <v>676368</v>
      </c>
      <c r="D77" s="61">
        <v>6798542</v>
      </c>
      <c r="E77" s="61">
        <v>6171000</v>
      </c>
      <c r="F77" s="62">
        <v>9.23</v>
      </c>
      <c r="G77" s="50"/>
    </row>
    <row r="78" spans="1:7" s="48" customFormat="1" ht="14.5" x14ac:dyDescent="0.35">
      <c r="A78" s="47">
        <v>2006</v>
      </c>
      <c r="B78" s="24">
        <v>9424</v>
      </c>
      <c r="C78" s="24">
        <v>703706</v>
      </c>
      <c r="D78" s="61">
        <v>6806175</v>
      </c>
      <c r="E78" s="61">
        <v>6274000</v>
      </c>
      <c r="F78" s="62">
        <v>7.81</v>
      </c>
      <c r="G78" s="50"/>
    </row>
    <row r="79" spans="1:7" s="48" customFormat="1" ht="14.5" x14ac:dyDescent="0.35">
      <c r="A79" s="47">
        <v>2007</v>
      </c>
      <c r="B79" s="24">
        <v>9365</v>
      </c>
      <c r="C79" s="24">
        <v>724606</v>
      </c>
      <c r="D79" s="61">
        <v>6943716</v>
      </c>
      <c r="E79" s="61">
        <v>6449000</v>
      </c>
      <c r="F79" s="62">
        <v>7.12</v>
      </c>
      <c r="G79" s="50"/>
    </row>
    <row r="80" spans="1:7" s="48" customFormat="1" ht="14.5" x14ac:dyDescent="0.35">
      <c r="A80" s="47">
        <v>2008</v>
      </c>
      <c r="B80" s="24">
        <v>9340</v>
      </c>
      <c r="C80" s="24">
        <v>801251</v>
      </c>
      <c r="D80" s="61">
        <v>7201297</v>
      </c>
      <c r="E80" s="61">
        <v>6639000</v>
      </c>
      <c r="F80" s="62">
        <v>7.81</v>
      </c>
      <c r="G80" s="50"/>
    </row>
    <row r="81" spans="1:7" s="48" customFormat="1" ht="14.5" x14ac:dyDescent="0.35">
      <c r="A81" s="47">
        <v>2009</v>
      </c>
      <c r="B81" s="24">
        <v>9776</v>
      </c>
      <c r="C81" s="24">
        <v>837055</v>
      </c>
      <c r="D81" s="61">
        <v>7302480</v>
      </c>
      <c r="E81" s="61">
        <v>6595000</v>
      </c>
      <c r="F81" s="62">
        <v>9.69</v>
      </c>
      <c r="G81" s="50"/>
    </row>
    <row r="82" spans="1:7" s="48" customFormat="1" ht="14.5" x14ac:dyDescent="0.35">
      <c r="A82" s="47">
        <v>2010</v>
      </c>
      <c r="B82" s="24">
        <v>9871</v>
      </c>
      <c r="C82" s="24">
        <v>858571</v>
      </c>
      <c r="D82" s="61">
        <v>7741988</v>
      </c>
      <c r="E82" s="61">
        <v>7115000</v>
      </c>
      <c r="F82" s="62">
        <v>8.1</v>
      </c>
      <c r="G82" s="50"/>
    </row>
    <row r="83" spans="1:7" s="48" customFormat="1" ht="14.5" x14ac:dyDescent="0.35">
      <c r="A83" s="47">
        <v>2011</v>
      </c>
      <c r="B83" s="51"/>
      <c r="C83" s="51"/>
      <c r="D83" s="51"/>
      <c r="E83" s="51"/>
      <c r="F83" s="51"/>
      <c r="G83" s="50"/>
    </row>
    <row r="84" spans="1:7" s="48" customFormat="1" ht="14.5" x14ac:dyDescent="0.35">
      <c r="A84" s="47">
        <v>2012</v>
      </c>
      <c r="B84" s="51"/>
      <c r="C84" s="51"/>
      <c r="D84" s="51"/>
      <c r="E84" s="51"/>
      <c r="F84" s="51"/>
      <c r="G84" s="50"/>
    </row>
    <row r="85" spans="1:7" s="48" customFormat="1" ht="14.5" x14ac:dyDescent="0.35">
      <c r="A85" s="47">
        <v>2013</v>
      </c>
      <c r="B85" s="51"/>
      <c r="C85" s="51"/>
      <c r="D85" s="51"/>
      <c r="E85" s="51"/>
      <c r="F85" s="51"/>
      <c r="G85" s="50"/>
    </row>
    <row r="86" spans="1:7" s="48" customFormat="1" ht="14.5" x14ac:dyDescent="0.35">
      <c r="A86" s="47">
        <v>2014</v>
      </c>
      <c r="B86" s="51"/>
      <c r="C86" s="51"/>
      <c r="D86" s="51"/>
      <c r="E86" s="51"/>
      <c r="F86" s="51"/>
      <c r="G86" s="50"/>
    </row>
    <row r="87" spans="1:7" s="48" customFormat="1" ht="14.5" x14ac:dyDescent="0.35">
      <c r="A87" s="47">
        <v>2015</v>
      </c>
      <c r="B87" s="51"/>
      <c r="C87" s="51"/>
      <c r="D87" s="51"/>
      <c r="E87" s="51"/>
      <c r="F87" s="51"/>
      <c r="G87" s="50"/>
    </row>
    <row r="88" spans="1:7" s="48" customFormat="1" ht="14.5" x14ac:dyDescent="0.35">
      <c r="A88" s="47">
        <v>2016</v>
      </c>
      <c r="B88" s="51"/>
      <c r="C88" s="51"/>
      <c r="D88" s="51"/>
      <c r="E88" s="51"/>
      <c r="F88" s="51"/>
      <c r="G88" s="50"/>
    </row>
    <row r="89" spans="1:7" s="48" customFormat="1" ht="14.5" x14ac:dyDescent="0.35">
      <c r="A89" s="47">
        <v>2017</v>
      </c>
      <c r="B89" s="51"/>
      <c r="C89" s="51"/>
      <c r="D89" s="51"/>
      <c r="E89" s="51"/>
      <c r="F89" s="51"/>
      <c r="G89" s="50"/>
    </row>
    <row r="90" spans="1:7" s="48" customFormat="1" ht="14.5" x14ac:dyDescent="0.35">
      <c r="A90" s="47">
        <v>2018</v>
      </c>
      <c r="B90" s="51"/>
      <c r="C90" s="51"/>
      <c r="D90" s="51"/>
      <c r="E90" s="51"/>
      <c r="F90" s="51"/>
      <c r="G90" s="50"/>
    </row>
    <row r="91" spans="1:7" s="48" customFormat="1" ht="14.5" x14ac:dyDescent="0.35">
      <c r="A91" s="47">
        <v>2019</v>
      </c>
      <c r="B91" s="51"/>
      <c r="C91" s="51"/>
      <c r="D91" s="51"/>
      <c r="E91" s="51"/>
      <c r="F91" s="51"/>
      <c r="G91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2"/>
  <sheetViews>
    <sheetView tabSelected="1" zoomScale="80" zoomScaleNormal="80" workbookViewId="0">
      <pane ySplit="1" topLeftCell="A33" activePane="bottomLeft" state="frozen"/>
      <selection pane="bottomLeft" activeCell="E46" sqref="E46"/>
    </sheetView>
  </sheetViews>
  <sheetFormatPr baseColWidth="10" defaultColWidth="12.58203125" defaultRowHeight="15" customHeight="1" x14ac:dyDescent="0.3"/>
  <cols>
    <col min="1" max="1" width="8" customWidth="1"/>
    <col min="2" max="4" width="8.58203125" customWidth="1"/>
    <col min="5" max="6" width="8.83203125" customWidth="1"/>
    <col min="7" max="8" width="12.5" customWidth="1"/>
    <col min="9" max="9" width="10.58203125" customWidth="1"/>
    <col min="10" max="10" width="10.5" customWidth="1"/>
    <col min="11" max="11" width="9.58203125" customWidth="1"/>
    <col min="12" max="14" width="11.83203125" customWidth="1"/>
    <col min="15" max="15" width="10.58203125" customWidth="1"/>
    <col min="16" max="16" width="12.58203125" customWidth="1"/>
    <col min="17" max="32" width="8" customWidth="1"/>
  </cols>
  <sheetData>
    <row r="1" spans="1:32" ht="45.75" customHeight="1" x14ac:dyDescent="0.35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10</v>
      </c>
      <c r="N1" s="2" t="s">
        <v>11</v>
      </c>
      <c r="O1" s="2" t="s">
        <v>12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4.25" customHeight="1" x14ac:dyDescent="0.35">
      <c r="A2" s="4">
        <v>1930</v>
      </c>
      <c r="B2" s="5"/>
      <c r="C2" s="6"/>
      <c r="D2" s="6"/>
      <c r="E2" s="6"/>
      <c r="F2" s="7"/>
      <c r="G2" s="8"/>
      <c r="H2" s="60">
        <v>1474815</v>
      </c>
      <c r="I2" s="41">
        <v>1.4159999999999999</v>
      </c>
      <c r="J2" s="60">
        <v>4365000</v>
      </c>
      <c r="K2" s="59">
        <v>3.97</v>
      </c>
      <c r="L2" s="9"/>
      <c r="M2" s="9"/>
      <c r="N2" s="10"/>
      <c r="O2" s="11"/>
    </row>
    <row r="3" spans="1:32" ht="14.25" customHeight="1" x14ac:dyDescent="0.35">
      <c r="A3" s="4">
        <v>1931</v>
      </c>
      <c r="B3" s="5"/>
      <c r="C3" s="6"/>
      <c r="D3" s="6"/>
      <c r="E3" s="6"/>
      <c r="F3" s="7"/>
      <c r="G3" s="8"/>
      <c r="H3" s="60">
        <v>1506670</v>
      </c>
      <c r="I3" s="41">
        <v>1.375</v>
      </c>
      <c r="J3" s="60">
        <v>4429000</v>
      </c>
      <c r="K3" s="59">
        <v>8.73</v>
      </c>
      <c r="L3" s="9"/>
      <c r="M3" s="9"/>
      <c r="N3" s="10"/>
      <c r="O3" s="11"/>
    </row>
    <row r="4" spans="1:32" ht="14.25" customHeight="1" x14ac:dyDescent="0.35">
      <c r="A4" s="12">
        <v>1932</v>
      </c>
      <c r="B4" s="13">
        <v>421</v>
      </c>
      <c r="C4" s="6"/>
      <c r="D4" s="6"/>
      <c r="E4" s="6"/>
      <c r="F4" s="14">
        <v>54801</v>
      </c>
      <c r="G4" s="15">
        <v>1528356</v>
      </c>
      <c r="H4" s="60">
        <v>1539601</v>
      </c>
      <c r="I4" s="41">
        <v>1.165</v>
      </c>
      <c r="J4" s="60">
        <v>4495000</v>
      </c>
      <c r="K4" s="59">
        <v>24.3</v>
      </c>
      <c r="L4" s="9">
        <f t="shared" ref="L4:L89" si="0">(F4*100)/G4</f>
        <v>3.5856174870252744</v>
      </c>
      <c r="M4" s="9"/>
      <c r="N4" s="10">
        <f t="shared" ref="N4:N27" si="1">F4/B4</f>
        <v>130.16864608076008</v>
      </c>
      <c r="O4" s="11"/>
    </row>
    <row r="5" spans="1:32" ht="14.25" customHeight="1" x14ac:dyDescent="0.35">
      <c r="A5" s="12">
        <v>1933</v>
      </c>
      <c r="B5" s="13">
        <v>619</v>
      </c>
      <c r="C5" s="6"/>
      <c r="D5" s="6"/>
      <c r="E5" s="6"/>
      <c r="F5" s="14">
        <v>75050</v>
      </c>
      <c r="G5" s="15">
        <v>1563746</v>
      </c>
      <c r="H5" s="60">
        <v>1574008</v>
      </c>
      <c r="I5" s="41">
        <v>1.3939999999999999</v>
      </c>
      <c r="J5" s="60">
        <v>4563000</v>
      </c>
      <c r="K5" s="59">
        <v>11.41</v>
      </c>
      <c r="L5" s="9">
        <f t="shared" si="0"/>
        <v>4.7993727881638071</v>
      </c>
      <c r="M5" s="9"/>
      <c r="N5" s="10">
        <f t="shared" si="1"/>
        <v>121.24394184168013</v>
      </c>
      <c r="O5" s="11"/>
    </row>
    <row r="6" spans="1:32" ht="14.25" customHeight="1" x14ac:dyDescent="0.35">
      <c r="A6" s="12">
        <v>1934</v>
      </c>
      <c r="B6" s="13">
        <v>680</v>
      </c>
      <c r="C6" s="6"/>
      <c r="D6" s="6"/>
      <c r="E6" s="6"/>
      <c r="F6" s="14">
        <v>81085</v>
      </c>
      <c r="G6" s="15">
        <v>1600104</v>
      </c>
      <c r="H6" s="60">
        <v>1608865</v>
      </c>
      <c r="I6" s="41">
        <v>1.506</v>
      </c>
      <c r="J6" s="60">
        <v>4631000</v>
      </c>
      <c r="K6" s="59">
        <v>6.41</v>
      </c>
      <c r="L6" s="9">
        <f t="shared" si="0"/>
        <v>5.0674831135976159</v>
      </c>
      <c r="M6" s="9"/>
      <c r="N6" s="10">
        <f t="shared" si="1"/>
        <v>119.24264705882354</v>
      </c>
      <c r="O6" s="11"/>
    </row>
    <row r="7" spans="1:32" ht="14.25" customHeight="1" x14ac:dyDescent="0.35">
      <c r="A7" s="12">
        <v>1935</v>
      </c>
      <c r="B7" s="13">
        <v>669</v>
      </c>
      <c r="C7" s="6"/>
      <c r="D7" s="6"/>
      <c r="E7" s="6"/>
      <c r="F7" s="14">
        <v>83262</v>
      </c>
      <c r="G7" s="15">
        <v>1637425</v>
      </c>
      <c r="H7" s="60">
        <v>1644914</v>
      </c>
      <c r="I7" s="41">
        <v>1.5529999999999999</v>
      </c>
      <c r="J7" s="60">
        <v>4700000</v>
      </c>
      <c r="K7" s="59">
        <v>5.57</v>
      </c>
      <c r="L7" s="9">
        <f t="shared" si="0"/>
        <v>5.0849351878712001</v>
      </c>
      <c r="M7" s="9"/>
      <c r="N7" s="10">
        <f t="shared" si="1"/>
        <v>124.45739910313901</v>
      </c>
      <c r="O7" s="11"/>
    </row>
    <row r="8" spans="1:32" ht="14.25" customHeight="1" x14ac:dyDescent="0.35">
      <c r="A8" s="70">
        <v>1936</v>
      </c>
      <c r="B8" s="13">
        <v>670</v>
      </c>
      <c r="C8" s="6"/>
      <c r="D8" s="6"/>
      <c r="E8" s="6"/>
      <c r="F8" s="14">
        <v>86699</v>
      </c>
      <c r="G8" s="15">
        <v>1675708</v>
      </c>
      <c r="H8" s="60">
        <v>1682168</v>
      </c>
      <c r="I8" s="41">
        <v>1.5860000000000001</v>
      </c>
      <c r="J8" s="60">
        <v>4771000</v>
      </c>
      <c r="K8" s="59">
        <v>5.7</v>
      </c>
      <c r="L8" s="9">
        <f t="shared" si="0"/>
        <v>5.1738727749703406</v>
      </c>
      <c r="M8" s="9"/>
      <c r="N8" s="10">
        <f t="shared" si="1"/>
        <v>129.40149253731343</v>
      </c>
      <c r="O8" s="11"/>
    </row>
    <row r="9" spans="1:32" ht="14.25" customHeight="1" x14ac:dyDescent="0.35">
      <c r="A9" s="12">
        <v>1937</v>
      </c>
      <c r="B9" s="13">
        <v>812</v>
      </c>
      <c r="C9" s="6"/>
      <c r="D9" s="6"/>
      <c r="E9" s="6"/>
      <c r="F9" s="14">
        <v>116378</v>
      </c>
      <c r="G9" s="15">
        <v>1714948</v>
      </c>
      <c r="H9" s="60">
        <v>1720144</v>
      </c>
      <c r="I9" s="41">
        <v>1.647</v>
      </c>
      <c r="J9" s="60">
        <v>4842000</v>
      </c>
      <c r="K9" s="59">
        <v>4.25</v>
      </c>
      <c r="L9" s="9">
        <f t="shared" si="0"/>
        <v>6.7860949719758263</v>
      </c>
      <c r="M9" s="9"/>
      <c r="N9" s="10">
        <f t="shared" si="1"/>
        <v>143.32266009852216</v>
      </c>
      <c r="O9" s="11"/>
    </row>
    <row r="10" spans="1:32" ht="14.25" customHeight="1" x14ac:dyDescent="0.35">
      <c r="A10" s="12">
        <v>1938</v>
      </c>
      <c r="B10" s="13">
        <v>932</v>
      </c>
      <c r="C10" s="6"/>
      <c r="D10" s="6"/>
      <c r="E10" s="6"/>
      <c r="F10" s="14">
        <v>125972</v>
      </c>
      <c r="G10" s="15">
        <v>1755140</v>
      </c>
      <c r="H10" s="60">
        <v>1759225</v>
      </c>
      <c r="I10" s="41">
        <v>1.6759999999999999</v>
      </c>
      <c r="J10" s="60">
        <v>4914000</v>
      </c>
      <c r="K10" s="59">
        <v>4.72</v>
      </c>
      <c r="L10" s="9">
        <f t="shared" si="0"/>
        <v>7.1773191882129064</v>
      </c>
      <c r="M10" s="9"/>
      <c r="N10" s="10">
        <f t="shared" si="1"/>
        <v>135.16309012875536</v>
      </c>
      <c r="O10" s="11"/>
    </row>
    <row r="11" spans="1:32" ht="14.25" customHeight="1" x14ac:dyDescent="0.35">
      <c r="A11" s="12">
        <v>1939</v>
      </c>
      <c r="B11" s="14">
        <v>1687</v>
      </c>
      <c r="C11" s="6"/>
      <c r="D11" s="6"/>
      <c r="E11" s="6"/>
      <c r="F11" s="14">
        <v>173438</v>
      </c>
      <c r="G11" s="15">
        <v>1796281</v>
      </c>
      <c r="H11" s="60">
        <v>1799997</v>
      </c>
      <c r="I11" s="41">
        <v>1.7090000000000001</v>
      </c>
      <c r="J11" s="60">
        <v>4988000</v>
      </c>
      <c r="K11" s="59">
        <v>5.04</v>
      </c>
      <c r="L11" s="9">
        <f t="shared" si="0"/>
        <v>9.6553935603616576</v>
      </c>
      <c r="M11" s="9"/>
      <c r="N11" s="10">
        <f t="shared" si="1"/>
        <v>102.80853586247777</v>
      </c>
      <c r="O11" s="11"/>
    </row>
    <row r="12" spans="1:32" ht="14.25" customHeight="1" x14ac:dyDescent="0.35">
      <c r="A12" s="12">
        <v>1940</v>
      </c>
      <c r="B12" s="14">
        <v>1888</v>
      </c>
      <c r="C12" s="6"/>
      <c r="D12" s="6"/>
      <c r="E12" s="6"/>
      <c r="F12" s="14">
        <v>162297</v>
      </c>
      <c r="G12" s="15">
        <v>1838363</v>
      </c>
      <c r="H12" s="60">
        <v>1841954</v>
      </c>
      <c r="I12" s="41">
        <v>1.746</v>
      </c>
      <c r="J12" s="60">
        <v>5063000</v>
      </c>
      <c r="K12" s="59">
        <v>5.22</v>
      </c>
      <c r="L12" s="9">
        <f t="shared" si="0"/>
        <v>8.828343477321944</v>
      </c>
      <c r="M12" s="9"/>
      <c r="N12" s="10">
        <f t="shared" si="1"/>
        <v>85.962394067796609</v>
      </c>
      <c r="O12" s="11"/>
    </row>
    <row r="13" spans="1:32" ht="14.25" customHeight="1" x14ac:dyDescent="0.35">
      <c r="A13" s="12">
        <v>1941</v>
      </c>
      <c r="B13" s="14">
        <v>1977</v>
      </c>
      <c r="C13" s="6"/>
      <c r="D13" s="6"/>
      <c r="E13" s="6"/>
      <c r="F13" s="14">
        <v>208779</v>
      </c>
      <c r="G13" s="15">
        <v>1865838</v>
      </c>
      <c r="H13" s="60">
        <v>1875363</v>
      </c>
      <c r="I13" s="41">
        <v>1.7629999999999999</v>
      </c>
      <c r="J13" s="60">
        <v>5149000</v>
      </c>
      <c r="K13" s="59">
        <v>6.02</v>
      </c>
      <c r="L13" s="9">
        <f t="shared" si="0"/>
        <v>11.189556649612667</v>
      </c>
      <c r="M13" s="9"/>
      <c r="N13" s="10">
        <f t="shared" si="1"/>
        <v>105.60394537177542</v>
      </c>
      <c r="O13" s="11"/>
    </row>
    <row r="14" spans="1:32" ht="14.25" customHeight="1" x14ac:dyDescent="0.35">
      <c r="A14" s="12">
        <v>1942</v>
      </c>
      <c r="B14" s="14">
        <v>1593</v>
      </c>
      <c r="C14" s="6"/>
      <c r="D14" s="6"/>
      <c r="E14" s="6"/>
      <c r="F14" s="14">
        <v>194049</v>
      </c>
      <c r="G14" s="15">
        <v>1893653</v>
      </c>
      <c r="H14" s="60">
        <v>1912127</v>
      </c>
      <c r="I14" s="41">
        <v>1.794</v>
      </c>
      <c r="J14" s="60">
        <v>5244000</v>
      </c>
      <c r="K14" s="59">
        <v>6.15</v>
      </c>
      <c r="L14" s="9">
        <f t="shared" si="0"/>
        <v>10.247336761275694</v>
      </c>
      <c r="M14" s="9"/>
      <c r="N14" s="10">
        <f t="shared" si="1"/>
        <v>121.8135593220339</v>
      </c>
      <c r="O14" s="11"/>
    </row>
    <row r="15" spans="1:32" ht="14.25" customHeight="1" x14ac:dyDescent="0.35">
      <c r="A15" s="12">
        <v>1943</v>
      </c>
      <c r="B15" s="14">
        <v>1618</v>
      </c>
      <c r="C15" s="6"/>
      <c r="D15" s="6"/>
      <c r="E15" s="6"/>
      <c r="F15" s="14">
        <v>213867</v>
      </c>
      <c r="G15" s="15">
        <v>1921787</v>
      </c>
      <c r="H15" s="60">
        <v>1949702</v>
      </c>
      <c r="I15" s="41">
        <v>1.825</v>
      </c>
      <c r="J15" s="60">
        <v>5341000</v>
      </c>
      <c r="K15" s="59">
        <v>6.38</v>
      </c>
      <c r="L15" s="9">
        <f t="shared" si="0"/>
        <v>11.128548585249042</v>
      </c>
      <c r="M15" s="9"/>
      <c r="N15" s="10">
        <f t="shared" si="1"/>
        <v>132.17985166872683</v>
      </c>
      <c r="O15" s="11"/>
    </row>
    <row r="16" spans="1:32" ht="14.25" customHeight="1" x14ac:dyDescent="0.35">
      <c r="A16" s="12">
        <v>1944</v>
      </c>
      <c r="B16" s="14">
        <v>1652</v>
      </c>
      <c r="C16" s="6"/>
      <c r="D16" s="6"/>
      <c r="E16" s="6"/>
      <c r="F16" s="14">
        <v>246221</v>
      </c>
      <c r="G16" s="15">
        <v>1950226</v>
      </c>
      <c r="H16" s="60">
        <v>1988089</v>
      </c>
      <c r="I16" s="41">
        <v>1.8520000000000001</v>
      </c>
      <c r="J16" s="60">
        <v>5440000</v>
      </c>
      <c r="K16" s="59">
        <v>6.85</v>
      </c>
      <c r="L16" s="9">
        <f t="shared" si="0"/>
        <v>12.625254714069037</v>
      </c>
      <c r="M16" s="9"/>
      <c r="N16" s="10">
        <f t="shared" si="1"/>
        <v>149.04418886198548</v>
      </c>
      <c r="O16" s="11"/>
    </row>
    <row r="17" spans="1:20" ht="14.25" customHeight="1" x14ac:dyDescent="0.35">
      <c r="A17" s="12">
        <v>1945</v>
      </c>
      <c r="B17" s="14">
        <v>1581</v>
      </c>
      <c r="C17" s="6"/>
      <c r="D17" s="6"/>
      <c r="E17" s="6"/>
      <c r="F17" s="14">
        <v>232714</v>
      </c>
      <c r="G17" s="15">
        <v>1978955</v>
      </c>
      <c r="H17" s="60">
        <v>2027293</v>
      </c>
      <c r="I17" s="41">
        <v>1.91</v>
      </c>
      <c r="J17" s="60">
        <v>5541000</v>
      </c>
      <c r="K17" s="59">
        <v>5.78</v>
      </c>
      <c r="L17" s="9">
        <f t="shared" si="0"/>
        <v>11.759438693653975</v>
      </c>
      <c r="M17" s="9"/>
      <c r="N17" s="10">
        <f t="shared" si="1"/>
        <v>147.19418089816571</v>
      </c>
      <c r="O17" s="11"/>
    </row>
    <row r="18" spans="1:20" ht="14.25" customHeight="1" x14ac:dyDescent="0.35">
      <c r="A18" s="12">
        <v>1946</v>
      </c>
      <c r="B18" s="14">
        <v>1706</v>
      </c>
      <c r="C18" s="6"/>
      <c r="D18" s="6"/>
      <c r="E18" s="6"/>
      <c r="F18" s="14">
        <v>251774</v>
      </c>
      <c r="G18" s="15">
        <v>2007964</v>
      </c>
      <c r="H18" s="60">
        <v>2066737</v>
      </c>
      <c r="I18" s="41">
        <v>1.966</v>
      </c>
      <c r="J18" s="60">
        <v>5643000</v>
      </c>
      <c r="K18" s="59">
        <v>4.8899999999999997</v>
      </c>
      <c r="L18" s="9">
        <f t="shared" si="0"/>
        <v>12.53877061540944</v>
      </c>
      <c r="M18" s="9"/>
      <c r="N18" s="10">
        <f t="shared" si="1"/>
        <v>147.58147713950763</v>
      </c>
      <c r="O18" s="11"/>
    </row>
    <row r="19" spans="1:20" ht="14.25" customHeight="1" x14ac:dyDescent="0.35">
      <c r="A19" s="12">
        <v>1947</v>
      </c>
      <c r="B19" s="14">
        <v>1831</v>
      </c>
      <c r="C19" s="6"/>
      <c r="D19" s="6"/>
      <c r="E19" s="6"/>
      <c r="F19" s="14">
        <v>263085</v>
      </c>
      <c r="G19" s="15">
        <v>2037245</v>
      </c>
      <c r="H19" s="60">
        <v>2107575</v>
      </c>
      <c r="I19" s="41">
        <v>1.9259999999999999</v>
      </c>
      <c r="J19" s="60">
        <v>5748000</v>
      </c>
      <c r="K19" s="59">
        <v>8.61</v>
      </c>
      <c r="L19" s="9">
        <f t="shared" si="0"/>
        <v>12.91376344033241</v>
      </c>
      <c r="M19" s="9"/>
      <c r="N19" s="10">
        <f t="shared" si="1"/>
        <v>143.68377935554341</v>
      </c>
      <c r="O19" s="11"/>
    </row>
    <row r="20" spans="1:20" ht="14.25" customHeight="1" x14ac:dyDescent="0.35">
      <c r="A20" s="12">
        <v>1948</v>
      </c>
      <c r="B20" s="14">
        <v>1857</v>
      </c>
      <c r="C20" s="6"/>
      <c r="D20" s="6"/>
      <c r="E20" s="6"/>
      <c r="F20" s="14">
        <v>263676</v>
      </c>
      <c r="G20" s="15">
        <v>2066794</v>
      </c>
      <c r="H20" s="60">
        <v>2148870</v>
      </c>
      <c r="I20" s="41">
        <v>2.0289999999999999</v>
      </c>
      <c r="J20" s="60">
        <v>5854000</v>
      </c>
      <c r="K20" s="59">
        <v>5.58</v>
      </c>
      <c r="L20" s="9">
        <f t="shared" si="0"/>
        <v>12.757730088242949</v>
      </c>
      <c r="M20" s="9"/>
      <c r="N20" s="10">
        <f t="shared" si="1"/>
        <v>141.99030694668821</v>
      </c>
      <c r="O20" s="11"/>
    </row>
    <row r="21" spans="1:20" ht="14.25" customHeight="1" x14ac:dyDescent="0.35">
      <c r="A21" s="12">
        <v>1949</v>
      </c>
      <c r="B21" s="14">
        <v>1855</v>
      </c>
      <c r="C21" s="6"/>
      <c r="D21" s="6"/>
      <c r="E21" s="6"/>
      <c r="F21" s="14">
        <v>257845</v>
      </c>
      <c r="G21" s="15">
        <v>2096611</v>
      </c>
      <c r="H21" s="60">
        <v>2190991</v>
      </c>
      <c r="I21" s="41">
        <v>2.0379999999999998</v>
      </c>
      <c r="J21" s="60">
        <v>5962000</v>
      </c>
      <c r="K21" s="59">
        <v>6.98</v>
      </c>
      <c r="L21" s="9">
        <f t="shared" si="0"/>
        <v>12.298180253752365</v>
      </c>
      <c r="M21" s="9"/>
      <c r="N21" s="10">
        <f t="shared" si="1"/>
        <v>139</v>
      </c>
      <c r="O21" s="11"/>
    </row>
    <row r="22" spans="1:20" ht="14.25" customHeight="1" x14ac:dyDescent="0.35">
      <c r="A22" s="12">
        <v>1950</v>
      </c>
      <c r="B22" s="14">
        <v>1907</v>
      </c>
      <c r="C22" s="6"/>
      <c r="D22" s="6"/>
      <c r="E22" s="6"/>
      <c r="F22" s="14">
        <v>260143</v>
      </c>
      <c r="G22" s="15">
        <v>2126703</v>
      </c>
      <c r="H22" s="60">
        <v>2237593</v>
      </c>
      <c r="I22" s="41">
        <v>2.0870000000000002</v>
      </c>
      <c r="J22" s="60">
        <v>6081931</v>
      </c>
      <c r="K22" s="59">
        <v>6.73</v>
      </c>
      <c r="L22" s="9">
        <f t="shared" si="0"/>
        <v>12.232220484007405</v>
      </c>
      <c r="M22" s="9"/>
      <c r="N22" s="10">
        <f t="shared" si="1"/>
        <v>136.41478762454116</v>
      </c>
      <c r="O22" s="11"/>
    </row>
    <row r="23" spans="1:20" ht="14.25" customHeight="1" x14ac:dyDescent="0.35">
      <c r="A23" s="12">
        <v>1951</v>
      </c>
      <c r="B23" s="14">
        <v>1930</v>
      </c>
      <c r="C23" s="6"/>
      <c r="D23" s="6"/>
      <c r="E23" s="6"/>
      <c r="F23" s="14">
        <v>264481</v>
      </c>
      <c r="G23" s="15">
        <v>2157076</v>
      </c>
      <c r="H23" s="60">
        <v>2290836</v>
      </c>
      <c r="I23" s="41">
        <v>2.1389999999999998</v>
      </c>
      <c r="J23" s="60">
        <v>6218333</v>
      </c>
      <c r="K23" s="59">
        <v>6.65</v>
      </c>
      <c r="L23" s="9">
        <f t="shared" si="0"/>
        <v>12.261088621819537</v>
      </c>
      <c r="M23" s="9"/>
      <c r="N23" s="10">
        <f t="shared" si="1"/>
        <v>137.03678756476683</v>
      </c>
      <c r="O23" s="11"/>
    </row>
    <row r="24" spans="1:20" ht="14.25" customHeight="1" x14ac:dyDescent="0.35">
      <c r="A24" s="12">
        <v>1952</v>
      </c>
      <c r="B24" s="14">
        <v>1997</v>
      </c>
      <c r="C24" s="6"/>
      <c r="D24" s="6"/>
      <c r="E24" s="6"/>
      <c r="F24" s="14">
        <v>284418</v>
      </c>
      <c r="G24" s="15">
        <v>2187749</v>
      </c>
      <c r="H24" s="60">
        <v>2344458</v>
      </c>
      <c r="I24" s="41">
        <v>2.202</v>
      </c>
      <c r="J24" s="60">
        <v>6354736</v>
      </c>
      <c r="K24" s="59">
        <v>6.1</v>
      </c>
      <c r="L24" s="9">
        <f t="shared" si="0"/>
        <v>13.000485887549257</v>
      </c>
      <c r="M24" s="9"/>
      <c r="N24" s="10">
        <f t="shared" si="1"/>
        <v>142.42263395092638</v>
      </c>
      <c r="O24" s="11"/>
    </row>
    <row r="25" spans="1:20" ht="14.25" customHeight="1" x14ac:dyDescent="0.35">
      <c r="A25" s="12">
        <v>1953</v>
      </c>
      <c r="B25" s="14">
        <v>2067</v>
      </c>
      <c r="C25" s="6"/>
      <c r="D25" s="6"/>
      <c r="E25" s="6"/>
      <c r="F25" s="14">
        <v>298274</v>
      </c>
      <c r="G25" s="15">
        <v>2211964</v>
      </c>
      <c r="H25" s="60">
        <v>2355685</v>
      </c>
      <c r="I25" s="41">
        <v>2.23</v>
      </c>
      <c r="J25" s="60">
        <v>6491137</v>
      </c>
      <c r="K25" s="59">
        <v>5.35</v>
      </c>
      <c r="L25" s="9">
        <f t="shared" si="0"/>
        <v>13.484577506686366</v>
      </c>
      <c r="M25" s="9"/>
      <c r="N25" s="10">
        <f t="shared" si="1"/>
        <v>144.30285437832609</v>
      </c>
      <c r="O25" s="11"/>
    </row>
    <row r="26" spans="1:20" ht="14.25" customHeight="1" x14ac:dyDescent="0.35">
      <c r="A26" s="12">
        <v>1954</v>
      </c>
      <c r="B26" s="14">
        <v>2068</v>
      </c>
      <c r="C26" s="6"/>
      <c r="D26" s="6"/>
      <c r="E26" s="6"/>
      <c r="F26" s="14">
        <v>299364</v>
      </c>
      <c r="G26" s="15">
        <v>2236357</v>
      </c>
      <c r="H26" s="60">
        <v>2366085</v>
      </c>
      <c r="I26" s="41">
        <v>2.2010000000000001</v>
      </c>
      <c r="J26" s="60">
        <v>6627540</v>
      </c>
      <c r="K26" s="59">
        <v>6.98</v>
      </c>
      <c r="L26" s="9">
        <f t="shared" si="0"/>
        <v>13.386234845331044</v>
      </c>
      <c r="M26" s="9"/>
      <c r="N26" s="10">
        <f t="shared" si="1"/>
        <v>144.76015473887816</v>
      </c>
      <c r="O26" s="11"/>
    </row>
    <row r="27" spans="1:20" ht="14.25" customHeight="1" x14ac:dyDescent="0.35">
      <c r="A27" s="12">
        <v>1955</v>
      </c>
      <c r="B27" s="14">
        <v>2177</v>
      </c>
      <c r="C27" s="6"/>
      <c r="D27" s="6"/>
      <c r="E27" s="6"/>
      <c r="F27" s="14">
        <v>305192</v>
      </c>
      <c r="G27" s="15">
        <v>2260959</v>
      </c>
      <c r="H27" s="60">
        <v>2375942</v>
      </c>
      <c r="I27" s="41">
        <v>2.2090000000000001</v>
      </c>
      <c r="J27" s="60">
        <v>6763940</v>
      </c>
      <c r="K27" s="59">
        <v>7.02</v>
      </c>
      <c r="L27" s="9">
        <f t="shared" si="0"/>
        <v>13.498342959779457</v>
      </c>
      <c r="M27" s="9"/>
      <c r="N27" s="10">
        <f t="shared" si="1"/>
        <v>140.18925126320624</v>
      </c>
      <c r="O27" s="11"/>
    </row>
    <row r="28" spans="1:20" ht="14.25" customHeight="1" x14ac:dyDescent="0.35">
      <c r="A28" s="12">
        <v>1956</v>
      </c>
      <c r="B28" s="16">
        <v>2382</v>
      </c>
      <c r="C28" s="17">
        <v>2382</v>
      </c>
      <c r="D28" s="18">
        <v>2447</v>
      </c>
      <c r="E28" s="18">
        <v>330986</v>
      </c>
      <c r="F28" s="14">
        <v>317352</v>
      </c>
      <c r="G28" s="15">
        <v>2285806</v>
      </c>
      <c r="H28" s="60">
        <v>2398420</v>
      </c>
      <c r="I28" s="41">
        <v>2.2149999999999999</v>
      </c>
      <c r="J28" s="60">
        <v>6939809</v>
      </c>
      <c r="K28" s="59">
        <v>7.63</v>
      </c>
      <c r="L28" s="9">
        <f t="shared" si="0"/>
        <v>13.883592920834051</v>
      </c>
      <c r="M28" s="9"/>
      <c r="N28" s="10">
        <f t="shared" ref="N28:N44" si="2">F28/D28</f>
        <v>129.69023293829179</v>
      </c>
      <c r="O28" s="11"/>
      <c r="Q28" s="19"/>
      <c r="R28" s="20"/>
      <c r="S28" s="19"/>
      <c r="T28" s="21"/>
    </row>
    <row r="29" spans="1:20" ht="14.25" customHeight="1" x14ac:dyDescent="0.35">
      <c r="A29" s="12">
        <v>1957</v>
      </c>
      <c r="B29" s="16">
        <v>2121</v>
      </c>
      <c r="C29" s="17">
        <v>2121</v>
      </c>
      <c r="D29" s="18">
        <v>2437</v>
      </c>
      <c r="E29" s="18">
        <v>317687</v>
      </c>
      <c r="F29" s="14">
        <v>300040</v>
      </c>
      <c r="G29" s="15">
        <v>2310945</v>
      </c>
      <c r="H29" s="60">
        <v>2419718</v>
      </c>
      <c r="I29" s="41">
        <v>2.2709999999999999</v>
      </c>
      <c r="J29" s="60">
        <v>7115675</v>
      </c>
      <c r="K29" s="59">
        <v>6.14</v>
      </c>
      <c r="L29" s="9">
        <f t="shared" si="0"/>
        <v>12.983433184260118</v>
      </c>
      <c r="M29" s="9"/>
      <c r="N29" s="10">
        <f t="shared" si="2"/>
        <v>123.11858842839557</v>
      </c>
      <c r="O29" s="11"/>
      <c r="Q29" s="19"/>
      <c r="R29" s="20"/>
      <c r="S29" s="19"/>
      <c r="T29" s="21"/>
    </row>
    <row r="30" spans="1:20" ht="14.25" customHeight="1" x14ac:dyDescent="0.35">
      <c r="A30" s="12">
        <v>1958</v>
      </c>
      <c r="B30" s="16">
        <v>1894</v>
      </c>
      <c r="C30" s="17">
        <v>1594</v>
      </c>
      <c r="D30" s="18">
        <v>2356</v>
      </c>
      <c r="E30" s="18">
        <v>307110</v>
      </c>
      <c r="F30" s="14">
        <v>276346</v>
      </c>
      <c r="G30" s="15">
        <v>2336428</v>
      </c>
      <c r="H30" s="60">
        <v>2439877</v>
      </c>
      <c r="I30" s="41">
        <v>2.2970000000000002</v>
      </c>
      <c r="J30" s="60">
        <v>7291542</v>
      </c>
      <c r="K30" s="59">
        <v>5.85</v>
      </c>
      <c r="L30" s="9">
        <f t="shared" si="0"/>
        <v>11.827713073118453</v>
      </c>
      <c r="M30" s="9"/>
      <c r="N30" s="10">
        <f t="shared" si="2"/>
        <v>117.29456706281833</v>
      </c>
      <c r="O30" s="11"/>
      <c r="Q30" s="19"/>
      <c r="R30" s="20"/>
      <c r="S30" s="19"/>
      <c r="T30" s="21"/>
    </row>
    <row r="31" spans="1:20" ht="14.25" customHeight="1" x14ac:dyDescent="0.35">
      <c r="A31" s="12">
        <v>1959</v>
      </c>
      <c r="B31" s="16">
        <v>1752</v>
      </c>
      <c r="C31" s="17">
        <v>1752</v>
      </c>
      <c r="D31" s="18">
        <v>2278</v>
      </c>
      <c r="E31" s="18">
        <v>308979</v>
      </c>
      <c r="F31" s="14">
        <v>262300</v>
      </c>
      <c r="G31" s="15">
        <v>2362313</v>
      </c>
      <c r="H31" s="60">
        <v>2458936</v>
      </c>
      <c r="I31" s="41">
        <v>2.25</v>
      </c>
      <c r="J31" s="60">
        <v>7467409</v>
      </c>
      <c r="K31" s="59">
        <v>8.49</v>
      </c>
      <c r="L31" s="9">
        <f t="shared" si="0"/>
        <v>11.103524384787283</v>
      </c>
      <c r="M31" s="9"/>
      <c r="N31" s="10">
        <f t="shared" si="2"/>
        <v>115.14486391571555</v>
      </c>
      <c r="O31" s="11"/>
      <c r="Q31" s="19"/>
      <c r="R31" s="20"/>
      <c r="S31" s="19"/>
      <c r="T31" s="21"/>
    </row>
    <row r="32" spans="1:20" ht="14.25" customHeight="1" x14ac:dyDescent="0.35">
      <c r="A32" s="12">
        <v>1960</v>
      </c>
      <c r="B32" s="11"/>
      <c r="C32" s="17">
        <v>1770</v>
      </c>
      <c r="D32" s="18">
        <v>1915</v>
      </c>
      <c r="E32" s="18">
        <v>272966</v>
      </c>
      <c r="F32" s="18">
        <v>272966</v>
      </c>
      <c r="G32" s="15">
        <v>2388667</v>
      </c>
      <c r="H32" s="60">
        <v>2476930</v>
      </c>
      <c r="I32" s="41">
        <v>2.3130000000000002</v>
      </c>
      <c r="J32" s="60">
        <v>7643277</v>
      </c>
      <c r="K32" s="59">
        <v>6.61</v>
      </c>
      <c r="L32" s="9">
        <f t="shared" si="0"/>
        <v>11.42754515384522</v>
      </c>
      <c r="M32" s="9"/>
      <c r="N32" s="10">
        <f t="shared" si="2"/>
        <v>142.54099216710182</v>
      </c>
      <c r="O32" s="11"/>
      <c r="Q32" s="19"/>
      <c r="R32" s="20"/>
      <c r="S32" s="19"/>
      <c r="T32" s="21"/>
    </row>
    <row r="33" spans="1:20" ht="14.25" customHeight="1" x14ac:dyDescent="0.35">
      <c r="A33" s="12">
        <v>1961</v>
      </c>
      <c r="B33" s="11"/>
      <c r="C33" s="17">
        <v>1764</v>
      </c>
      <c r="D33" s="18">
        <v>1868</v>
      </c>
      <c r="E33" s="18">
        <v>263271</v>
      </c>
      <c r="F33" s="18">
        <v>263271</v>
      </c>
      <c r="G33" s="15">
        <v>2415348</v>
      </c>
      <c r="H33" s="60">
        <v>2526202</v>
      </c>
      <c r="I33" s="41">
        <v>2.3370000000000002</v>
      </c>
      <c r="J33" s="60">
        <v>7843945</v>
      </c>
      <c r="K33" s="59">
        <v>7.48</v>
      </c>
      <c r="L33" s="9">
        <f t="shared" si="0"/>
        <v>10.899920011526289</v>
      </c>
      <c r="M33" s="9"/>
      <c r="N33" s="10">
        <f t="shared" si="2"/>
        <v>140.93736616702355</v>
      </c>
      <c r="O33" s="11"/>
      <c r="Q33" s="19"/>
      <c r="R33" s="20"/>
      <c r="S33" s="19"/>
      <c r="T33" s="21"/>
    </row>
    <row r="34" spans="1:20" ht="14.25" customHeight="1" x14ac:dyDescent="0.35">
      <c r="A34" s="12">
        <v>1962</v>
      </c>
      <c r="B34" s="11"/>
      <c r="C34" s="17">
        <v>1774</v>
      </c>
      <c r="D34" s="18">
        <v>1836</v>
      </c>
      <c r="E34" s="18">
        <v>257725</v>
      </c>
      <c r="F34" s="18">
        <v>257725</v>
      </c>
      <c r="G34" s="15">
        <v>2442649</v>
      </c>
      <c r="H34" s="60">
        <v>2574773</v>
      </c>
      <c r="I34" s="41">
        <v>2.3849999999999998</v>
      </c>
      <c r="J34" s="60">
        <v>8044614</v>
      </c>
      <c r="K34" s="59">
        <v>7.37</v>
      </c>
      <c r="L34" s="9">
        <f t="shared" si="0"/>
        <v>10.551045197242829</v>
      </c>
      <c r="M34" s="9"/>
      <c r="N34" s="10">
        <f t="shared" si="2"/>
        <v>140.3730936819172</v>
      </c>
      <c r="O34" s="11"/>
      <c r="Q34" s="19"/>
      <c r="R34" s="20"/>
      <c r="S34" s="19"/>
      <c r="T34" s="21"/>
    </row>
    <row r="35" spans="1:20" ht="14.25" customHeight="1" x14ac:dyDescent="0.35">
      <c r="A35" s="12">
        <v>1963</v>
      </c>
      <c r="B35" s="11"/>
      <c r="C35" s="17">
        <v>1852</v>
      </c>
      <c r="D35" s="18">
        <v>1875</v>
      </c>
      <c r="E35" s="18">
        <v>268035</v>
      </c>
      <c r="F35" s="18">
        <v>268035</v>
      </c>
      <c r="G35" s="15">
        <v>2470657</v>
      </c>
      <c r="H35" s="60">
        <v>2622648</v>
      </c>
      <c r="I35" s="41">
        <v>2.44</v>
      </c>
      <c r="J35" s="60">
        <v>8245284</v>
      </c>
      <c r="K35" s="59">
        <v>6.97</v>
      </c>
      <c r="L35" s="9">
        <f t="shared" si="0"/>
        <v>10.848733757862787</v>
      </c>
      <c r="M35" s="9"/>
      <c r="N35" s="10">
        <f t="shared" si="2"/>
        <v>142.952</v>
      </c>
      <c r="O35" s="11"/>
      <c r="Q35" s="19"/>
      <c r="R35" s="20"/>
      <c r="S35" s="19"/>
      <c r="T35" s="21"/>
    </row>
    <row r="36" spans="1:20" ht="14.25" customHeight="1" x14ac:dyDescent="0.35">
      <c r="A36" s="12">
        <v>1964</v>
      </c>
      <c r="B36" s="11"/>
      <c r="C36" s="17">
        <v>1863</v>
      </c>
      <c r="D36" s="18">
        <v>1904</v>
      </c>
      <c r="E36" s="18">
        <v>278980</v>
      </c>
      <c r="F36" s="18">
        <v>278980</v>
      </c>
      <c r="G36" s="15">
        <v>2499469</v>
      </c>
      <c r="H36" s="60">
        <v>2670141</v>
      </c>
      <c r="I36" s="41">
        <v>2.4969999999999999</v>
      </c>
      <c r="J36" s="60">
        <v>8445953</v>
      </c>
      <c r="K36" s="59">
        <v>6.47</v>
      </c>
      <c r="L36" s="9">
        <f t="shared" si="0"/>
        <v>11.161570717620423</v>
      </c>
      <c r="M36" s="9"/>
      <c r="N36" s="10">
        <f t="shared" si="2"/>
        <v>146.52310924369749</v>
      </c>
      <c r="O36" s="11"/>
      <c r="Q36" s="19"/>
      <c r="R36" s="20"/>
      <c r="S36" s="19"/>
      <c r="T36" s="21"/>
    </row>
    <row r="37" spans="1:20" ht="14.25" customHeight="1" x14ac:dyDescent="0.35">
      <c r="A37" s="12">
        <v>1965</v>
      </c>
      <c r="B37" s="11"/>
      <c r="C37" s="6"/>
      <c r="D37" s="18">
        <v>2059</v>
      </c>
      <c r="E37" s="18">
        <v>302475</v>
      </c>
      <c r="F37" s="18">
        <v>302475</v>
      </c>
      <c r="G37" s="15">
        <v>2529190</v>
      </c>
      <c r="H37" s="60">
        <v>2716654</v>
      </c>
      <c r="I37" s="41">
        <v>2.5569999999999999</v>
      </c>
      <c r="J37" s="60">
        <v>8646622</v>
      </c>
      <c r="K37" s="59">
        <v>5.87</v>
      </c>
      <c r="L37" s="9">
        <f t="shared" si="0"/>
        <v>11.959362483641007</v>
      </c>
      <c r="M37" s="9"/>
      <c r="N37" s="10">
        <f t="shared" si="2"/>
        <v>146.90383681398737</v>
      </c>
      <c r="O37" s="11"/>
      <c r="Q37" s="19"/>
      <c r="R37" s="20"/>
      <c r="S37" s="19"/>
      <c r="T37" s="21"/>
    </row>
    <row r="38" spans="1:20" ht="14.25" customHeight="1" x14ac:dyDescent="0.35">
      <c r="A38" s="12">
        <v>1966</v>
      </c>
      <c r="B38" s="11"/>
      <c r="C38" s="6"/>
      <c r="D38" s="18">
        <v>2882</v>
      </c>
      <c r="E38" s="18">
        <v>369507</v>
      </c>
      <c r="F38" s="18">
        <v>369507</v>
      </c>
      <c r="G38" s="15">
        <v>2559931</v>
      </c>
      <c r="H38" s="60">
        <v>2757476</v>
      </c>
      <c r="I38" s="41">
        <v>2.6040000000000001</v>
      </c>
      <c r="J38" s="60">
        <v>8831223</v>
      </c>
      <c r="K38" s="59">
        <v>5.56</v>
      </c>
      <c r="L38" s="9">
        <f t="shared" si="0"/>
        <v>14.434256235812606</v>
      </c>
      <c r="M38" s="9"/>
      <c r="N38" s="10">
        <f t="shared" si="2"/>
        <v>128.2120055517002</v>
      </c>
      <c r="O38" s="11"/>
      <c r="Q38" s="19"/>
      <c r="R38" s="20"/>
      <c r="S38" s="19"/>
      <c r="T38" s="21"/>
    </row>
    <row r="39" spans="1:20" ht="14.25" customHeight="1" x14ac:dyDescent="0.35">
      <c r="A39" s="12">
        <v>1967</v>
      </c>
      <c r="B39" s="11"/>
      <c r="C39" s="6"/>
      <c r="D39" s="18">
        <v>3426</v>
      </c>
      <c r="E39" s="18">
        <v>442650</v>
      </c>
      <c r="F39" s="18">
        <v>442650</v>
      </c>
      <c r="G39" s="15">
        <v>2591809</v>
      </c>
      <c r="H39" s="60">
        <v>2797693</v>
      </c>
      <c r="I39" s="41">
        <v>2.681</v>
      </c>
      <c r="J39" s="60">
        <v>9015825</v>
      </c>
      <c r="K39" s="59">
        <v>4.16</v>
      </c>
      <c r="L39" s="9">
        <f t="shared" si="0"/>
        <v>17.078804803903374</v>
      </c>
      <c r="M39" s="9"/>
      <c r="N39" s="10">
        <f t="shared" si="2"/>
        <v>129.20315236427319</v>
      </c>
      <c r="O39" s="11"/>
      <c r="Q39" s="19"/>
      <c r="R39" s="20"/>
      <c r="S39" s="19"/>
      <c r="T39" s="21"/>
    </row>
    <row r="40" spans="1:20" ht="14.25" customHeight="1" x14ac:dyDescent="0.35">
      <c r="A40" s="12">
        <v>1968</v>
      </c>
      <c r="B40" s="11"/>
      <c r="C40" s="6"/>
      <c r="D40" s="18">
        <v>3889</v>
      </c>
      <c r="E40" s="18">
        <v>500447</v>
      </c>
      <c r="F40" s="18">
        <v>500447</v>
      </c>
      <c r="G40" s="15">
        <v>2624951</v>
      </c>
      <c r="H40" s="60">
        <v>2837312</v>
      </c>
      <c r="I40" s="41">
        <v>2.714</v>
      </c>
      <c r="J40" s="60">
        <v>9200427</v>
      </c>
      <c r="K40" s="59">
        <v>4.3600000000000003</v>
      </c>
      <c r="L40" s="9">
        <f t="shared" si="0"/>
        <v>19.065003499112937</v>
      </c>
      <c r="M40" s="9"/>
      <c r="N40" s="10">
        <f t="shared" si="2"/>
        <v>128.68269478014915</v>
      </c>
      <c r="O40" s="11"/>
      <c r="Q40" s="19"/>
      <c r="R40" s="20"/>
      <c r="S40" s="19"/>
      <c r="T40" s="21"/>
    </row>
    <row r="41" spans="1:20" ht="14.25" customHeight="1" x14ac:dyDescent="0.35">
      <c r="A41" s="12">
        <v>1969</v>
      </c>
      <c r="B41" s="11"/>
      <c r="C41" s="6"/>
      <c r="D41" s="18">
        <v>4228</v>
      </c>
      <c r="E41" s="18">
        <v>541967</v>
      </c>
      <c r="F41" s="18">
        <v>541967</v>
      </c>
      <c r="G41" s="15">
        <v>2659490</v>
      </c>
      <c r="H41" s="60">
        <v>2876339</v>
      </c>
      <c r="I41" s="41">
        <v>2.734</v>
      </c>
      <c r="J41" s="60">
        <v>9385028</v>
      </c>
      <c r="K41" s="59">
        <v>4.96</v>
      </c>
      <c r="L41" s="9">
        <f t="shared" si="0"/>
        <v>20.378606424540042</v>
      </c>
      <c r="M41" s="9"/>
      <c r="N41" s="10">
        <f t="shared" si="2"/>
        <v>128.18519394512771</v>
      </c>
      <c r="O41" s="11"/>
      <c r="Q41" s="19"/>
      <c r="R41" s="20"/>
      <c r="S41" s="19"/>
      <c r="T41" s="21"/>
    </row>
    <row r="42" spans="1:20" ht="14.25" customHeight="1" x14ac:dyDescent="0.35">
      <c r="A42" s="19">
        <v>1970</v>
      </c>
      <c r="B42" s="22">
        <v>4581</v>
      </c>
      <c r="C42" s="6"/>
      <c r="D42" s="18">
        <v>4581</v>
      </c>
      <c r="E42" s="18">
        <v>627664</v>
      </c>
      <c r="F42" s="57">
        <v>627664</v>
      </c>
      <c r="G42" s="15">
        <v>2695566</v>
      </c>
      <c r="H42" s="60">
        <v>2914780</v>
      </c>
      <c r="I42" s="41">
        <v>2.7429999999999999</v>
      </c>
      <c r="J42" s="60">
        <v>9569631</v>
      </c>
      <c r="K42" s="59">
        <v>5.9</v>
      </c>
      <c r="L42" s="9">
        <f t="shared" si="0"/>
        <v>23.285054048018115</v>
      </c>
      <c r="M42" s="9"/>
      <c r="N42" s="10">
        <f t="shared" si="2"/>
        <v>137.01462562759224</v>
      </c>
      <c r="O42" s="11"/>
      <c r="Q42" s="19"/>
      <c r="R42" s="20"/>
      <c r="T42" s="21"/>
    </row>
    <row r="43" spans="1:20" ht="14.25" customHeight="1" x14ac:dyDescent="0.35">
      <c r="A43" s="19">
        <v>1971</v>
      </c>
      <c r="B43" s="22">
        <v>5212</v>
      </c>
      <c r="C43" s="6"/>
      <c r="D43" s="18">
        <v>5212</v>
      </c>
      <c r="E43" s="18">
        <v>782494</v>
      </c>
      <c r="F43" s="57">
        <v>782494</v>
      </c>
      <c r="G43" s="15">
        <v>2757841</v>
      </c>
      <c r="H43" s="60">
        <v>2984195</v>
      </c>
      <c r="I43" s="41">
        <v>2.8290000000000002</v>
      </c>
      <c r="J43" s="60">
        <v>9738347</v>
      </c>
      <c r="K43" s="59">
        <v>5.2</v>
      </c>
      <c r="L43" s="9">
        <f t="shared" si="0"/>
        <v>28.373426894443877</v>
      </c>
      <c r="M43" s="9"/>
      <c r="N43" s="10">
        <f t="shared" si="2"/>
        <v>150.13315425940138</v>
      </c>
      <c r="O43" s="11"/>
      <c r="Q43" s="19"/>
      <c r="R43" s="20"/>
      <c r="T43" s="21"/>
    </row>
    <row r="44" spans="1:20" ht="14.25" customHeight="1" x14ac:dyDescent="0.35">
      <c r="A44" s="19">
        <v>1972</v>
      </c>
      <c r="B44" s="22">
        <v>6118</v>
      </c>
      <c r="C44" s="6"/>
      <c r="D44" s="18">
        <v>6118</v>
      </c>
      <c r="E44" s="18">
        <v>855404</v>
      </c>
      <c r="F44" s="57">
        <v>855404</v>
      </c>
      <c r="G44" s="15">
        <v>2822885</v>
      </c>
      <c r="H44" s="60">
        <v>3054480</v>
      </c>
      <c r="I44" s="41">
        <v>2.9319999999999999</v>
      </c>
      <c r="J44" s="60">
        <v>9907065</v>
      </c>
      <c r="K44" s="59">
        <v>4</v>
      </c>
      <c r="L44" s="9">
        <f t="shared" si="0"/>
        <v>30.302474241777471</v>
      </c>
      <c r="M44" s="9"/>
      <c r="N44" s="10">
        <f t="shared" si="2"/>
        <v>139.81758744687806</v>
      </c>
      <c r="O44" s="11"/>
      <c r="Q44" s="19"/>
      <c r="R44" s="20"/>
      <c r="T44" s="21"/>
    </row>
    <row r="45" spans="1:20" ht="14.25" customHeight="1" x14ac:dyDescent="0.35">
      <c r="A45" s="19">
        <v>1973</v>
      </c>
      <c r="B45" s="23">
        <v>6692</v>
      </c>
      <c r="C45" s="6"/>
      <c r="D45" s="6"/>
      <c r="E45" s="6"/>
      <c r="F45" s="57">
        <v>939319</v>
      </c>
      <c r="G45" s="15">
        <v>2890921</v>
      </c>
      <c r="H45" s="60">
        <v>3125992</v>
      </c>
      <c r="I45" s="41">
        <v>2.976</v>
      </c>
      <c r="J45" s="60">
        <v>10075782</v>
      </c>
      <c r="K45" s="59">
        <v>4.8</v>
      </c>
      <c r="L45" s="9">
        <f t="shared" si="0"/>
        <v>32.492032815839657</v>
      </c>
      <c r="M45" s="9"/>
      <c r="N45" s="10">
        <f t="shared" ref="N45:N90" si="3">F45/B45</f>
        <v>140.36446503287507</v>
      </c>
      <c r="O45" s="11"/>
      <c r="Q45" s="19"/>
      <c r="R45" s="20"/>
      <c r="T45" s="21"/>
    </row>
    <row r="46" spans="1:20" ht="14.25" customHeight="1" x14ac:dyDescent="0.35">
      <c r="A46" s="19">
        <v>1974</v>
      </c>
      <c r="B46" s="23">
        <v>7069</v>
      </c>
      <c r="C46" s="6"/>
      <c r="D46" s="6"/>
      <c r="E46" s="82"/>
      <c r="F46" s="57">
        <v>947093</v>
      </c>
      <c r="G46" s="15">
        <v>2962185</v>
      </c>
      <c r="H46" s="60">
        <v>3198069</v>
      </c>
      <c r="I46" s="41">
        <v>2.907</v>
      </c>
      <c r="J46" s="60">
        <v>10244501</v>
      </c>
      <c r="K46" s="59">
        <v>9.1</v>
      </c>
      <c r="L46" s="9">
        <f t="shared" si="0"/>
        <v>31.972783603995023</v>
      </c>
      <c r="M46" s="9"/>
      <c r="N46" s="10">
        <f t="shared" si="3"/>
        <v>133.97835620314046</v>
      </c>
      <c r="O46" s="11"/>
      <c r="Q46" s="19"/>
      <c r="R46" s="20"/>
      <c r="T46" s="21"/>
    </row>
    <row r="47" spans="1:20" ht="14.25" customHeight="1" x14ac:dyDescent="0.35">
      <c r="A47" s="19">
        <v>1975</v>
      </c>
      <c r="B47" s="23">
        <v>7181</v>
      </c>
      <c r="C47" s="6"/>
      <c r="D47" s="6"/>
      <c r="E47" s="6"/>
      <c r="F47" s="57">
        <v>940810</v>
      </c>
      <c r="G47" s="15">
        <v>3036926</v>
      </c>
      <c r="H47" s="60">
        <v>3271416</v>
      </c>
      <c r="I47" s="41">
        <v>2.6829999999999998</v>
      </c>
      <c r="J47" s="60">
        <v>10413219</v>
      </c>
      <c r="K47" s="59">
        <v>18</v>
      </c>
      <c r="L47" s="9">
        <f t="shared" si="0"/>
        <v>30.979022867201902</v>
      </c>
      <c r="M47" s="9"/>
      <c r="N47" s="10">
        <f t="shared" si="3"/>
        <v>131.01378638072691</v>
      </c>
      <c r="O47" s="11"/>
      <c r="Q47" s="19"/>
      <c r="R47" s="20"/>
      <c r="T47" s="21"/>
    </row>
    <row r="48" spans="1:20" ht="14.25" customHeight="1" x14ac:dyDescent="0.35">
      <c r="A48" s="19">
        <v>1976</v>
      </c>
      <c r="B48" s="23">
        <v>7166</v>
      </c>
      <c r="C48" s="6"/>
      <c r="D48" s="6"/>
      <c r="E48" s="6"/>
      <c r="F48" s="57">
        <v>939255</v>
      </c>
      <c r="G48" s="15">
        <v>3115403</v>
      </c>
      <c r="H48" s="60">
        <v>3340483</v>
      </c>
      <c r="I48" s="41">
        <v>2.609</v>
      </c>
      <c r="J48" s="60">
        <v>10565409</v>
      </c>
      <c r="K48" s="59">
        <v>21.9</v>
      </c>
      <c r="L48" s="9">
        <f t="shared" si="0"/>
        <v>30.148748011091985</v>
      </c>
      <c r="M48" s="9"/>
      <c r="N48" s="10">
        <f t="shared" si="3"/>
        <v>131.0710298632431</v>
      </c>
      <c r="O48" s="11"/>
      <c r="Q48" s="19"/>
      <c r="R48" s="20"/>
      <c r="T48" s="21"/>
    </row>
    <row r="49" spans="1:20" ht="14.25" customHeight="1" x14ac:dyDescent="0.35">
      <c r="A49" s="19">
        <v>1977</v>
      </c>
      <c r="B49" s="23">
        <v>7077</v>
      </c>
      <c r="C49" s="6"/>
      <c r="D49" s="6"/>
      <c r="E49" s="6"/>
      <c r="F49" s="57">
        <v>916569</v>
      </c>
      <c r="G49" s="15">
        <v>3197882</v>
      </c>
      <c r="H49" s="60">
        <v>3410448</v>
      </c>
      <c r="I49" s="41">
        <v>2.7930000000000001</v>
      </c>
      <c r="J49" s="60">
        <v>10717600</v>
      </c>
      <c r="K49" s="59">
        <v>18.100000000000001</v>
      </c>
      <c r="L49" s="9">
        <f t="shared" si="0"/>
        <v>28.661751746937504</v>
      </c>
      <c r="M49" s="9"/>
      <c r="N49" s="10">
        <f t="shared" si="3"/>
        <v>129.51377702416278</v>
      </c>
      <c r="O49" s="11"/>
      <c r="Q49" s="19"/>
      <c r="R49" s="20"/>
      <c r="T49" s="21"/>
    </row>
    <row r="50" spans="1:20" ht="14.25" customHeight="1" x14ac:dyDescent="0.35">
      <c r="A50" s="19">
        <v>1978</v>
      </c>
      <c r="B50" s="23">
        <v>6797</v>
      </c>
      <c r="C50" s="6"/>
      <c r="D50" s="6"/>
      <c r="E50" s="6"/>
      <c r="F50" s="57">
        <v>982670</v>
      </c>
      <c r="G50" s="15">
        <v>3284644</v>
      </c>
      <c r="H50" s="60">
        <v>3481326</v>
      </c>
      <c r="I50" s="41">
        <v>2.823</v>
      </c>
      <c r="J50" s="60">
        <v>10869791</v>
      </c>
      <c r="K50" s="59">
        <v>18.899999999999999</v>
      </c>
      <c r="L50" s="9">
        <f t="shared" si="0"/>
        <v>29.917092993943939</v>
      </c>
      <c r="M50" s="9"/>
      <c r="N50" s="10">
        <f t="shared" si="3"/>
        <v>144.57407679858761</v>
      </c>
      <c r="O50" s="11"/>
      <c r="Q50" s="19"/>
      <c r="R50" s="20"/>
      <c r="T50" s="21"/>
    </row>
    <row r="51" spans="1:20" ht="14.25" customHeight="1" x14ac:dyDescent="0.35">
      <c r="A51" s="19">
        <v>1979</v>
      </c>
      <c r="B51" s="23">
        <v>7329</v>
      </c>
      <c r="C51" s="6"/>
      <c r="D51" s="6"/>
      <c r="E51" s="6"/>
      <c r="F51" s="57">
        <v>581483</v>
      </c>
      <c r="G51" s="15">
        <v>3375973</v>
      </c>
      <c r="H51" s="60">
        <v>3553135</v>
      </c>
      <c r="I51" s="41">
        <v>2.9209999999999998</v>
      </c>
      <c r="J51" s="60">
        <v>11021982</v>
      </c>
      <c r="K51" s="59">
        <v>17.8</v>
      </c>
      <c r="L51" s="9">
        <f t="shared" si="0"/>
        <v>17.224160264314911</v>
      </c>
      <c r="M51" s="9"/>
      <c r="N51" s="10">
        <f t="shared" si="3"/>
        <v>79.340019102196749</v>
      </c>
      <c r="O51" s="11"/>
      <c r="Q51" s="19"/>
      <c r="R51" s="20"/>
      <c r="T51" s="21"/>
    </row>
    <row r="52" spans="1:20" ht="14.25" customHeight="1" x14ac:dyDescent="0.35">
      <c r="A52" s="19">
        <v>1980</v>
      </c>
      <c r="B52" s="23">
        <v>4597</v>
      </c>
      <c r="C52" s="6"/>
      <c r="D52" s="6"/>
      <c r="E52" s="6"/>
      <c r="F52" s="57">
        <v>386910</v>
      </c>
      <c r="G52" s="15">
        <v>3472159</v>
      </c>
      <c r="H52" s="60">
        <v>3626262</v>
      </c>
      <c r="I52" s="41">
        <v>2.9950000000000001</v>
      </c>
      <c r="J52" s="60">
        <v>11174173</v>
      </c>
      <c r="K52" s="59">
        <v>17.399999999999999</v>
      </c>
      <c r="L52" s="9">
        <f t="shared" si="0"/>
        <v>11.143210895583987</v>
      </c>
      <c r="M52" s="9"/>
      <c r="N52" s="10">
        <f t="shared" si="3"/>
        <v>84.165760278442463</v>
      </c>
      <c r="O52" s="11"/>
      <c r="Q52" s="19"/>
      <c r="R52" s="20"/>
      <c r="T52" s="21"/>
    </row>
    <row r="53" spans="1:20" ht="14.25" customHeight="1" x14ac:dyDescent="0.35">
      <c r="A53" s="19">
        <v>1981</v>
      </c>
      <c r="B53" s="23">
        <v>3977</v>
      </c>
      <c r="C53" s="64">
        <v>3977</v>
      </c>
      <c r="D53" s="6"/>
      <c r="E53" s="64">
        <v>395951</v>
      </c>
      <c r="F53" s="57">
        <v>395951</v>
      </c>
      <c r="G53" s="15">
        <v>3573496</v>
      </c>
      <c r="H53" s="60">
        <v>3710904</v>
      </c>
      <c r="I53" s="41">
        <v>3.1360000000000001</v>
      </c>
      <c r="J53" s="60">
        <v>11359773</v>
      </c>
      <c r="K53" s="59">
        <v>15.5</v>
      </c>
      <c r="L53" s="9">
        <f t="shared" si="0"/>
        <v>11.080213885785795</v>
      </c>
      <c r="M53" s="66">
        <v>12.1</v>
      </c>
      <c r="N53" s="10">
        <f t="shared" si="3"/>
        <v>99.560221272315815</v>
      </c>
      <c r="O53" s="11"/>
      <c r="Q53" s="19"/>
      <c r="R53" s="20"/>
      <c r="T53" s="21"/>
    </row>
    <row r="54" spans="1:20" ht="14.25" customHeight="1" x14ac:dyDescent="0.35">
      <c r="A54" s="19">
        <v>1982</v>
      </c>
      <c r="B54" s="23">
        <v>4048</v>
      </c>
      <c r="C54" s="64">
        <v>4048</v>
      </c>
      <c r="D54" s="6"/>
      <c r="E54" s="64">
        <v>347470</v>
      </c>
      <c r="F54" s="57">
        <v>347470</v>
      </c>
      <c r="G54" s="15">
        <v>3680277</v>
      </c>
      <c r="H54" s="60">
        <v>3796678</v>
      </c>
      <c r="I54" s="41">
        <v>2.84</v>
      </c>
      <c r="J54" s="60">
        <v>11545372</v>
      </c>
      <c r="K54" s="59">
        <v>25.2</v>
      </c>
      <c r="L54" s="9">
        <f t="shared" si="0"/>
        <v>9.4414088939501024</v>
      </c>
      <c r="M54" s="66">
        <v>11.8</v>
      </c>
      <c r="N54" s="10">
        <f t="shared" si="3"/>
        <v>85.837450592885375</v>
      </c>
      <c r="O54" s="11"/>
      <c r="Q54" s="19"/>
      <c r="R54" s="20"/>
      <c r="T54" s="21"/>
    </row>
    <row r="55" spans="1:20" ht="14.25" customHeight="1" x14ac:dyDescent="0.35">
      <c r="A55" s="19">
        <v>1983</v>
      </c>
      <c r="B55" s="23">
        <v>4401</v>
      </c>
      <c r="C55" s="64">
        <v>4401</v>
      </c>
      <c r="D55" s="6"/>
      <c r="E55" s="64">
        <v>320903</v>
      </c>
      <c r="F55" s="57">
        <v>320903</v>
      </c>
      <c r="G55" s="15">
        <v>3755744</v>
      </c>
      <c r="H55" s="60">
        <v>3901782</v>
      </c>
      <c r="I55" s="41">
        <v>2.8479999999999999</v>
      </c>
      <c r="J55" s="60">
        <v>11730972</v>
      </c>
      <c r="K55" s="59">
        <v>27</v>
      </c>
      <c r="L55" s="9">
        <f t="shared" si="0"/>
        <v>8.5443257048403733</v>
      </c>
      <c r="M55" s="66">
        <v>10.1</v>
      </c>
      <c r="N55" s="10">
        <f t="shared" si="3"/>
        <v>72.915928198136783</v>
      </c>
      <c r="O55" s="11"/>
      <c r="Q55" s="19"/>
      <c r="R55" s="20"/>
      <c r="T55" s="21"/>
    </row>
    <row r="56" spans="1:20" ht="14.25" customHeight="1" x14ac:dyDescent="0.35">
      <c r="A56" s="19">
        <v>1984</v>
      </c>
      <c r="B56" s="23">
        <v>4714</v>
      </c>
      <c r="C56" s="64">
        <v>4714</v>
      </c>
      <c r="D56" s="6"/>
      <c r="E56" s="64">
        <v>343329</v>
      </c>
      <c r="F56" s="57">
        <v>343329</v>
      </c>
      <c r="G56" s="15">
        <v>3835276</v>
      </c>
      <c r="H56" s="60">
        <v>4008840</v>
      </c>
      <c r="I56" s="41">
        <v>3.1989999999999998</v>
      </c>
      <c r="J56" s="60">
        <v>11916572</v>
      </c>
      <c r="K56" s="59">
        <v>20.2</v>
      </c>
      <c r="L56" s="9">
        <f t="shared" si="0"/>
        <v>8.9518720425857232</v>
      </c>
      <c r="M56" s="66">
        <v>10.3</v>
      </c>
      <c r="N56" s="10">
        <f t="shared" si="3"/>
        <v>72.831777683495972</v>
      </c>
      <c r="O56" s="11"/>
      <c r="Q56" s="19"/>
      <c r="R56" s="20"/>
      <c r="T56" s="21"/>
    </row>
    <row r="57" spans="1:20" ht="14.25" customHeight="1" x14ac:dyDescent="0.35">
      <c r="A57" s="19">
        <v>1985</v>
      </c>
      <c r="B57" s="23">
        <v>4994</v>
      </c>
      <c r="C57" s="64">
        <v>4994</v>
      </c>
      <c r="D57" s="6"/>
      <c r="E57" s="64">
        <v>360963</v>
      </c>
      <c r="F57" s="57">
        <v>360963</v>
      </c>
      <c r="G57" s="15">
        <v>3918981</v>
      </c>
      <c r="H57" s="60">
        <v>4118687</v>
      </c>
      <c r="I57" s="41">
        <v>3.4889999999999999</v>
      </c>
      <c r="J57" s="60">
        <v>12102174</v>
      </c>
      <c r="K57" s="59">
        <v>15.3</v>
      </c>
      <c r="L57" s="9">
        <f t="shared" si="0"/>
        <v>9.2106340908516788</v>
      </c>
      <c r="M57" s="66">
        <v>8.6999999999999993</v>
      </c>
      <c r="N57" s="10">
        <f t="shared" si="3"/>
        <v>72.279335202242692</v>
      </c>
      <c r="O57" s="11"/>
      <c r="Q57" s="19"/>
      <c r="R57" s="20"/>
      <c r="T57" s="21"/>
    </row>
    <row r="58" spans="1:20" ht="14.25" customHeight="1" x14ac:dyDescent="0.35">
      <c r="A58" s="19">
        <v>1986</v>
      </c>
      <c r="B58" s="23">
        <v>5391</v>
      </c>
      <c r="C58" s="64">
        <v>5391</v>
      </c>
      <c r="D58" s="6"/>
      <c r="E58" s="64">
        <v>386987</v>
      </c>
      <c r="F58" s="57">
        <v>386987</v>
      </c>
      <c r="G58" s="15">
        <v>4006933</v>
      </c>
      <c r="H58" s="60">
        <v>4241248</v>
      </c>
      <c r="I58" s="41">
        <v>3.6469999999999998</v>
      </c>
      <c r="J58" s="60">
        <v>12317494</v>
      </c>
      <c r="K58" s="59">
        <v>14.02</v>
      </c>
      <c r="L58" s="9">
        <f t="shared" si="0"/>
        <v>9.6579353834965538</v>
      </c>
      <c r="M58" s="66">
        <v>9.9</v>
      </c>
      <c r="N58" s="10">
        <f t="shared" si="3"/>
        <v>71.783899091077728</v>
      </c>
      <c r="O58" s="11"/>
      <c r="Q58" s="19"/>
      <c r="R58" s="20"/>
      <c r="T58" s="21"/>
    </row>
    <row r="59" spans="1:20" ht="14.25" customHeight="1" x14ac:dyDescent="0.35">
      <c r="A59" s="19">
        <v>1987</v>
      </c>
      <c r="B59" s="23">
        <v>5883</v>
      </c>
      <c r="C59" s="64">
        <v>5883</v>
      </c>
      <c r="D59" s="6"/>
      <c r="E59" s="64">
        <v>422302</v>
      </c>
      <c r="F59" s="57">
        <v>422302</v>
      </c>
      <c r="G59" s="15">
        <v>4099172</v>
      </c>
      <c r="H59" s="60">
        <v>4366605</v>
      </c>
      <c r="I59" s="41">
        <v>3.85</v>
      </c>
      <c r="J59" s="60">
        <v>12532815</v>
      </c>
      <c r="K59" s="59">
        <v>11.83</v>
      </c>
      <c r="L59" s="9">
        <f t="shared" si="0"/>
        <v>10.30212930806514</v>
      </c>
      <c r="M59" s="66">
        <v>10.5</v>
      </c>
      <c r="N59" s="10">
        <f t="shared" si="3"/>
        <v>71.783443821179674</v>
      </c>
      <c r="O59" s="11"/>
      <c r="Q59" s="19"/>
      <c r="R59" s="20"/>
      <c r="T59" s="21"/>
    </row>
    <row r="60" spans="1:20" ht="14.25" customHeight="1" x14ac:dyDescent="0.35">
      <c r="A60" s="19">
        <v>1988</v>
      </c>
      <c r="B60" s="23">
        <v>6446</v>
      </c>
      <c r="C60" s="64">
        <v>6446</v>
      </c>
      <c r="D60" s="6"/>
      <c r="E60" s="64">
        <v>446194</v>
      </c>
      <c r="F60" s="57">
        <v>446194</v>
      </c>
      <c r="G60" s="15">
        <v>4195688</v>
      </c>
      <c r="H60" s="60">
        <v>4494847</v>
      </c>
      <c r="I60" s="41">
        <v>4.048</v>
      </c>
      <c r="J60" s="60">
        <v>12748135</v>
      </c>
      <c r="K60" s="59">
        <v>9.9499999999999993</v>
      </c>
      <c r="L60" s="9">
        <f t="shared" si="0"/>
        <v>10.634584840436181</v>
      </c>
      <c r="M60" s="66">
        <v>10.4</v>
      </c>
      <c r="N60" s="10">
        <f t="shared" si="3"/>
        <v>69.220291653738755</v>
      </c>
      <c r="O60" s="11"/>
      <c r="Q60" s="19"/>
      <c r="R60" s="20"/>
      <c r="T60" s="21"/>
    </row>
    <row r="61" spans="1:20" ht="14.25" customHeight="1" x14ac:dyDescent="0.35">
      <c r="A61" s="19">
        <v>1989</v>
      </c>
      <c r="B61" s="23">
        <v>7118</v>
      </c>
      <c r="C61" s="64">
        <v>7118</v>
      </c>
      <c r="D61" s="6"/>
      <c r="E61" s="64">
        <v>507616</v>
      </c>
      <c r="F61" s="57">
        <v>507616</v>
      </c>
      <c r="G61" s="15">
        <v>4296413</v>
      </c>
      <c r="H61" s="60">
        <v>4626060</v>
      </c>
      <c r="I61" s="41">
        <v>4.2610000000000001</v>
      </c>
      <c r="J61" s="60">
        <v>12963457</v>
      </c>
      <c r="K61" s="59">
        <v>7.9</v>
      </c>
      <c r="L61" s="9">
        <f t="shared" si="0"/>
        <v>11.814879063069588</v>
      </c>
      <c r="M61" s="66">
        <v>11.4</v>
      </c>
      <c r="N61" s="10">
        <f t="shared" si="3"/>
        <v>71.314414161281263</v>
      </c>
      <c r="O61" s="11"/>
      <c r="Q61" s="19"/>
      <c r="R61" s="20"/>
      <c r="T61" s="21"/>
    </row>
    <row r="62" spans="1:20" ht="14.25" customHeight="1" x14ac:dyDescent="0.35">
      <c r="A62" s="19">
        <v>1990</v>
      </c>
      <c r="B62" s="24">
        <f>AVERAGE(B61,B63)</f>
        <v>7412.5</v>
      </c>
      <c r="C62" s="64">
        <v>8861</v>
      </c>
      <c r="D62" s="6"/>
      <c r="E62" s="64">
        <v>606812</v>
      </c>
      <c r="F62" s="24">
        <v>606812</v>
      </c>
      <c r="G62" s="24">
        <v>4525530</v>
      </c>
      <c r="H62" s="60">
        <v>4760337</v>
      </c>
      <c r="I62" s="41">
        <v>4.3890000000000002</v>
      </c>
      <c r="J62" s="60">
        <v>13178782</v>
      </c>
      <c r="K62" s="59">
        <v>7.8</v>
      </c>
      <c r="L62" s="25">
        <f t="shared" si="0"/>
        <v>13.408639430077804</v>
      </c>
      <c r="M62" s="67">
        <v>13.6</v>
      </c>
      <c r="N62" s="10">
        <f t="shared" si="3"/>
        <v>81.863338954468801</v>
      </c>
      <c r="O62" s="26">
        <v>19.2</v>
      </c>
      <c r="Q62" s="19"/>
      <c r="R62" s="20"/>
      <c r="T62" s="21"/>
    </row>
    <row r="63" spans="1:20" ht="14.25" customHeight="1" x14ac:dyDescent="0.35">
      <c r="A63" s="19">
        <v>1991</v>
      </c>
      <c r="B63" s="24">
        <v>7707</v>
      </c>
      <c r="C63" s="64">
        <v>9858</v>
      </c>
      <c r="D63" s="6"/>
      <c r="E63" s="64">
        <v>701355</v>
      </c>
      <c r="F63" s="24">
        <v>701355</v>
      </c>
      <c r="G63" s="24">
        <v>4630670</v>
      </c>
      <c r="H63" s="60">
        <v>4907973</v>
      </c>
      <c r="I63" s="41">
        <v>4.5069999999999997</v>
      </c>
      <c r="J63" s="60">
        <v>13422010</v>
      </c>
      <c r="K63" s="59">
        <v>8.16</v>
      </c>
      <c r="L63" s="25">
        <f t="shared" si="0"/>
        <v>15.145864421347234</v>
      </c>
      <c r="M63" s="67">
        <v>15.3</v>
      </c>
      <c r="N63" s="10">
        <f t="shared" si="3"/>
        <v>91.002335539120281</v>
      </c>
      <c r="O63" s="26">
        <v>21.2</v>
      </c>
      <c r="Q63" s="19"/>
      <c r="R63" s="20"/>
      <c r="T63" s="21"/>
    </row>
    <row r="64" spans="1:20" ht="14.25" customHeight="1" x14ac:dyDescent="0.35">
      <c r="A64" s="19">
        <v>1992</v>
      </c>
      <c r="B64" s="24">
        <v>8323</v>
      </c>
      <c r="C64" s="64">
        <v>10756</v>
      </c>
      <c r="D64" s="6"/>
      <c r="E64" s="64">
        <v>724065</v>
      </c>
      <c r="F64" s="24">
        <v>724065</v>
      </c>
      <c r="G64" s="24">
        <v>4877430</v>
      </c>
      <c r="H64" s="60">
        <v>5059524</v>
      </c>
      <c r="I64" s="41">
        <v>4.7240000000000002</v>
      </c>
      <c r="J64" s="60">
        <v>13665241</v>
      </c>
      <c r="K64" s="59">
        <v>6.64</v>
      </c>
      <c r="L64" s="25">
        <f t="shared" si="0"/>
        <v>14.845215615600839</v>
      </c>
      <c r="M64" s="67">
        <v>15</v>
      </c>
      <c r="N64" s="10">
        <f t="shared" si="3"/>
        <v>86.995674636549325</v>
      </c>
      <c r="O64" s="26">
        <v>20.7</v>
      </c>
      <c r="Q64" s="19"/>
      <c r="R64" s="20"/>
      <c r="T64" s="21"/>
    </row>
    <row r="65" spans="1:20" ht="14.25" customHeight="1" x14ac:dyDescent="0.35">
      <c r="A65" s="19">
        <v>1993</v>
      </c>
      <c r="B65" s="24">
        <v>7974</v>
      </c>
      <c r="C65" s="64">
        <v>11389</v>
      </c>
      <c r="D65" s="6"/>
      <c r="E65" s="64">
        <v>684361</v>
      </c>
      <c r="F65" s="24">
        <v>684361</v>
      </c>
      <c r="G65" s="24">
        <v>5109290</v>
      </c>
      <c r="H65" s="60">
        <v>5179015</v>
      </c>
      <c r="I65" s="41">
        <v>4.84</v>
      </c>
      <c r="J65" s="60">
        <v>13908473</v>
      </c>
      <c r="K65" s="59">
        <v>6.55</v>
      </c>
      <c r="L65" s="25">
        <f t="shared" si="0"/>
        <v>13.394444237849095</v>
      </c>
      <c r="M65" s="67">
        <v>13.7</v>
      </c>
      <c r="N65" s="10">
        <f t="shared" si="3"/>
        <v>85.824053172811631</v>
      </c>
      <c r="O65" s="26">
        <v>18.600000000000001</v>
      </c>
      <c r="Q65" s="19"/>
      <c r="R65" s="20"/>
      <c r="T65" s="21"/>
    </row>
    <row r="66" spans="1:20" ht="14.25" customHeight="1" x14ac:dyDescent="0.35">
      <c r="A66" s="19">
        <v>1994</v>
      </c>
      <c r="B66" s="24">
        <v>7891</v>
      </c>
      <c r="C66" s="64">
        <v>12109</v>
      </c>
      <c r="D66" s="6"/>
      <c r="E66" s="64">
        <v>661966</v>
      </c>
      <c r="F66" s="24">
        <v>661966</v>
      </c>
      <c r="G66" s="24">
        <v>5122760</v>
      </c>
      <c r="H66" s="60">
        <v>5299857</v>
      </c>
      <c r="I66" s="41">
        <v>4.8840000000000003</v>
      </c>
      <c r="J66" s="60">
        <v>14151708</v>
      </c>
      <c r="K66" s="59">
        <v>7.85</v>
      </c>
      <c r="L66" s="25">
        <f t="shared" si="0"/>
        <v>12.922057640803004</v>
      </c>
      <c r="M66" s="67">
        <v>13.3</v>
      </c>
      <c r="N66" s="10">
        <f t="shared" si="3"/>
        <v>83.888734000760365</v>
      </c>
      <c r="O66" s="26">
        <v>18</v>
      </c>
      <c r="Q66" s="19"/>
      <c r="R66" s="20"/>
      <c r="T66" s="21"/>
    </row>
    <row r="67" spans="1:20" ht="14.25" customHeight="1" x14ac:dyDescent="0.35">
      <c r="A67" s="19">
        <v>1995</v>
      </c>
      <c r="B67" s="24">
        <v>7505</v>
      </c>
      <c r="C67" s="64">
        <v>12715</v>
      </c>
      <c r="D67" s="6"/>
      <c r="E67" s="64">
        <v>637570</v>
      </c>
      <c r="F67" s="24">
        <v>637570</v>
      </c>
      <c r="G67" s="24">
        <v>5174410</v>
      </c>
      <c r="H67" s="60">
        <v>5422067</v>
      </c>
      <c r="I67" s="41">
        <v>5.0250000000000004</v>
      </c>
      <c r="J67" s="60">
        <v>14394940</v>
      </c>
      <c r="K67" s="59">
        <v>7.33</v>
      </c>
      <c r="L67" s="25">
        <f t="shared" si="0"/>
        <v>12.321598017938276</v>
      </c>
      <c r="M67" s="67">
        <v>12.7</v>
      </c>
      <c r="N67" s="10">
        <f t="shared" si="3"/>
        <v>84.952698201199198</v>
      </c>
      <c r="O67" s="26">
        <v>16.7</v>
      </c>
      <c r="Q67" s="19"/>
      <c r="R67" s="20"/>
      <c r="T67" s="21"/>
    </row>
    <row r="68" spans="1:20" ht="14.25" customHeight="1" x14ac:dyDescent="0.35">
      <c r="A68" s="19">
        <v>1996</v>
      </c>
      <c r="B68" s="24">
        <f>(B69+B67)/2</f>
        <v>7475.5</v>
      </c>
      <c r="C68" s="64">
        <v>13258</v>
      </c>
      <c r="D68" s="6"/>
      <c r="E68" s="64">
        <v>627665.5</v>
      </c>
      <c r="F68" s="24">
        <f>(F69+F67)/2</f>
        <v>627665.5</v>
      </c>
      <c r="G68" s="24">
        <v>5298680</v>
      </c>
      <c r="H68" s="60">
        <v>5529084</v>
      </c>
      <c r="I68" s="41">
        <v>5.1779999999999999</v>
      </c>
      <c r="J68" s="60">
        <v>14595504</v>
      </c>
      <c r="K68" s="59">
        <v>6.35</v>
      </c>
      <c r="L68" s="25">
        <f t="shared" si="0"/>
        <v>11.845695531717334</v>
      </c>
      <c r="M68" s="67">
        <v>12.4</v>
      </c>
      <c r="N68" s="10">
        <f t="shared" si="3"/>
        <v>83.963012507524581</v>
      </c>
      <c r="O68" s="26"/>
      <c r="Q68" s="19"/>
      <c r="R68" s="20"/>
      <c r="S68" s="20"/>
      <c r="T68" s="21"/>
    </row>
    <row r="69" spans="1:20" ht="14.25" customHeight="1" x14ac:dyDescent="0.35">
      <c r="A69" s="19">
        <v>1997</v>
      </c>
      <c r="B69" s="24">
        <v>7446</v>
      </c>
      <c r="C69" s="64">
        <v>13795</v>
      </c>
      <c r="D69" s="6"/>
      <c r="E69" s="64">
        <v>617761</v>
      </c>
      <c r="F69" s="24">
        <v>617761</v>
      </c>
      <c r="G69" s="24">
        <v>5380190</v>
      </c>
      <c r="H69" s="60">
        <v>5637742</v>
      </c>
      <c r="I69" s="41">
        <v>5.2939999999999996</v>
      </c>
      <c r="J69" s="60">
        <v>14796076</v>
      </c>
      <c r="K69" s="59">
        <v>6.1</v>
      </c>
      <c r="L69" s="25">
        <f t="shared" si="0"/>
        <v>11.482140965281895</v>
      </c>
      <c r="M69" s="67">
        <v>11.5</v>
      </c>
      <c r="N69" s="10">
        <f t="shared" si="3"/>
        <v>82.965484824066607</v>
      </c>
      <c r="O69" s="26">
        <v>15</v>
      </c>
      <c r="Q69" s="19"/>
      <c r="R69" s="20"/>
      <c r="T69" s="21"/>
    </row>
    <row r="70" spans="1:20" ht="14.25" customHeight="1" x14ac:dyDescent="0.35">
      <c r="A70" s="19">
        <v>1998</v>
      </c>
      <c r="B70" s="24">
        <v>7439</v>
      </c>
      <c r="C70" s="64">
        <v>14276</v>
      </c>
      <c r="D70" s="6"/>
      <c r="E70" s="64">
        <v>611535</v>
      </c>
      <c r="F70" s="24">
        <v>611535</v>
      </c>
      <c r="G70" s="24">
        <v>5432350</v>
      </c>
      <c r="H70" s="60">
        <v>5747219</v>
      </c>
      <c r="I70" s="41">
        <v>5.3789999999999996</v>
      </c>
      <c r="J70" s="60">
        <v>14996647</v>
      </c>
      <c r="K70" s="59">
        <v>6.41</v>
      </c>
      <c r="L70" s="25">
        <f t="shared" si="0"/>
        <v>11.257282759763269</v>
      </c>
      <c r="M70" s="67">
        <v>11.3</v>
      </c>
      <c r="N70" s="10">
        <f t="shared" si="3"/>
        <v>82.20661379217637</v>
      </c>
      <c r="O70" s="26">
        <v>15</v>
      </c>
      <c r="Q70" s="19"/>
      <c r="R70" s="20"/>
      <c r="T70" s="21"/>
    </row>
    <row r="71" spans="1:20" ht="14.25" customHeight="1" x14ac:dyDescent="0.35">
      <c r="A71" s="19">
        <v>1999</v>
      </c>
      <c r="B71" s="24">
        <v>7057</v>
      </c>
      <c r="C71" s="6"/>
      <c r="D71" s="6"/>
      <c r="E71" s="6"/>
      <c r="F71" s="24">
        <v>579996</v>
      </c>
      <c r="G71" s="24">
        <v>5404480</v>
      </c>
      <c r="H71" s="60">
        <v>5858377</v>
      </c>
      <c r="I71" s="41">
        <v>5.2670000000000003</v>
      </c>
      <c r="J71" s="60">
        <v>15197213</v>
      </c>
      <c r="K71" s="59">
        <v>10.1</v>
      </c>
      <c r="L71" s="25">
        <f t="shared" si="0"/>
        <v>10.731763277873172</v>
      </c>
      <c r="M71" s="65"/>
      <c r="N71" s="10">
        <f t="shared" si="3"/>
        <v>82.187331727362903</v>
      </c>
      <c r="O71" s="26">
        <v>14.5</v>
      </c>
      <c r="Q71" s="19"/>
      <c r="R71" s="20"/>
      <c r="T71" s="21"/>
    </row>
    <row r="72" spans="1:20" ht="14.25" customHeight="1" x14ac:dyDescent="0.35">
      <c r="A72" s="19">
        <v>2000</v>
      </c>
      <c r="B72" s="24">
        <v>7659</v>
      </c>
      <c r="C72" s="6"/>
      <c r="D72" s="6"/>
      <c r="E72" s="6"/>
      <c r="F72" s="24">
        <v>595495</v>
      </c>
      <c r="G72" s="24">
        <v>5381460</v>
      </c>
      <c r="H72" s="60">
        <v>5970389</v>
      </c>
      <c r="I72" s="41">
        <v>5.3890000000000002</v>
      </c>
      <c r="J72" s="60">
        <v>15397784</v>
      </c>
      <c r="K72" s="59">
        <v>9.73</v>
      </c>
      <c r="L72" s="25">
        <f t="shared" si="0"/>
        <v>11.065677344066479</v>
      </c>
      <c r="M72" s="65"/>
      <c r="N72" s="10">
        <f t="shared" si="3"/>
        <v>77.751011881446658</v>
      </c>
      <c r="O72" s="26">
        <v>14.8</v>
      </c>
      <c r="Q72" s="19"/>
      <c r="R72" s="20"/>
      <c r="T72" s="21"/>
    </row>
    <row r="73" spans="1:20" ht="14.25" customHeight="1" x14ac:dyDescent="0.35">
      <c r="A73" s="19">
        <v>2001</v>
      </c>
      <c r="B73" s="24">
        <v>7410</v>
      </c>
      <c r="C73" s="6"/>
      <c r="D73" s="6"/>
      <c r="E73" s="6"/>
      <c r="F73" s="24">
        <v>599610</v>
      </c>
      <c r="G73" s="24">
        <v>5479390</v>
      </c>
      <c r="H73" s="60">
        <v>6073295</v>
      </c>
      <c r="I73" s="41">
        <v>5.4740000000000002</v>
      </c>
      <c r="J73" s="60">
        <v>15571679</v>
      </c>
      <c r="K73" s="59">
        <v>9.86</v>
      </c>
      <c r="L73" s="25">
        <f t="shared" si="0"/>
        <v>10.943006429547815</v>
      </c>
      <c r="M73" s="65"/>
      <c r="N73" s="10">
        <f t="shared" si="3"/>
        <v>80.91902834008097</v>
      </c>
      <c r="O73" s="26">
        <v>14.6</v>
      </c>
      <c r="Q73" s="19"/>
      <c r="R73" s="20"/>
      <c r="T73" s="21"/>
    </row>
    <row r="74" spans="1:20" ht="14.25" customHeight="1" x14ac:dyDescent="0.35">
      <c r="A74" s="19">
        <v>2002</v>
      </c>
      <c r="B74" s="24">
        <v>8149</v>
      </c>
      <c r="C74" s="6"/>
      <c r="D74" s="6"/>
      <c r="E74" s="6"/>
      <c r="F74" s="24">
        <v>618930</v>
      </c>
      <c r="G74" s="24">
        <v>5531260</v>
      </c>
      <c r="H74" s="60">
        <v>6177398</v>
      </c>
      <c r="I74" s="41">
        <v>5.5730000000000004</v>
      </c>
      <c r="J74" s="60">
        <v>15745583</v>
      </c>
      <c r="K74" s="59">
        <v>9.7899999999999991</v>
      </c>
      <c r="L74" s="25">
        <f t="shared" si="0"/>
        <v>11.189674685333902</v>
      </c>
      <c r="M74" s="65"/>
      <c r="N74" s="10">
        <f t="shared" si="3"/>
        <v>75.951650509264937</v>
      </c>
      <c r="O74" s="26">
        <v>14.8</v>
      </c>
      <c r="Q74" s="19"/>
      <c r="R74" s="20"/>
      <c r="T74" s="21"/>
    </row>
    <row r="75" spans="1:20" ht="14.25" customHeight="1" x14ac:dyDescent="0.35">
      <c r="A75" s="19">
        <v>2003</v>
      </c>
      <c r="B75" s="24">
        <v>8967</v>
      </c>
      <c r="C75" s="6"/>
      <c r="D75" s="6"/>
      <c r="E75" s="6"/>
      <c r="F75" s="24">
        <v>669507</v>
      </c>
      <c r="G75" s="24">
        <v>5675130</v>
      </c>
      <c r="H75" s="60">
        <v>6376530</v>
      </c>
      <c r="I75" s="41">
        <v>5.7690000000000001</v>
      </c>
      <c r="J75" s="60">
        <v>15919479</v>
      </c>
      <c r="K75" s="59">
        <v>9.5299999999999994</v>
      </c>
      <c r="L75" s="25">
        <f t="shared" si="0"/>
        <v>11.797209931754868</v>
      </c>
      <c r="M75" s="65"/>
      <c r="N75" s="10">
        <f t="shared" si="3"/>
        <v>74.663432586149213</v>
      </c>
      <c r="O75" s="26">
        <v>15.6</v>
      </c>
      <c r="Q75" s="19"/>
      <c r="R75" s="20"/>
      <c r="T75" s="21"/>
    </row>
    <row r="76" spans="1:20" ht="14.25" customHeight="1" x14ac:dyDescent="0.35">
      <c r="A76" s="19">
        <v>2004</v>
      </c>
      <c r="B76" s="24">
        <v>9416</v>
      </c>
      <c r="C76" s="6"/>
      <c r="D76" s="6"/>
      <c r="E76" s="6"/>
      <c r="F76" s="24">
        <v>680351</v>
      </c>
      <c r="G76" s="24">
        <v>5862900</v>
      </c>
      <c r="H76" s="60">
        <v>6583296</v>
      </c>
      <c r="I76" s="41">
        <v>5.9219999999999997</v>
      </c>
      <c r="J76" s="60">
        <v>16093378</v>
      </c>
      <c r="K76" s="59">
        <v>10.039999999999999</v>
      </c>
      <c r="L76" s="25">
        <f t="shared" si="0"/>
        <v>11.604342560848727</v>
      </c>
      <c r="M76" s="65"/>
      <c r="N76" s="10">
        <f t="shared" si="3"/>
        <v>72.254779099405269</v>
      </c>
      <c r="O76" s="26">
        <v>15.6</v>
      </c>
      <c r="Q76" s="19"/>
      <c r="R76" s="20"/>
      <c r="T76" s="21"/>
    </row>
    <row r="77" spans="1:20" ht="14.25" customHeight="1" x14ac:dyDescent="0.35">
      <c r="A77" s="19">
        <v>2005</v>
      </c>
      <c r="B77" s="24">
        <v>9148</v>
      </c>
      <c r="C77" s="6"/>
      <c r="D77" s="6"/>
      <c r="E77" s="6"/>
      <c r="F77" s="24">
        <v>676368</v>
      </c>
      <c r="G77" s="24">
        <v>5904999</v>
      </c>
      <c r="H77" s="60">
        <v>6798542</v>
      </c>
      <c r="I77" s="41">
        <v>6.1710000000000003</v>
      </c>
      <c r="J77" s="60">
        <v>16267278</v>
      </c>
      <c r="K77" s="59">
        <v>9.23</v>
      </c>
      <c r="L77" s="25">
        <f t="shared" si="0"/>
        <v>11.454159433388558</v>
      </c>
      <c r="M77" s="65"/>
      <c r="N77" s="10">
        <f t="shared" si="3"/>
        <v>73.936160909488407</v>
      </c>
      <c r="O77" s="26">
        <v>15.1</v>
      </c>
      <c r="Q77" s="19"/>
      <c r="R77" s="20"/>
      <c r="T77" s="21"/>
    </row>
    <row r="78" spans="1:20" ht="14.25" customHeight="1" x14ac:dyDescent="0.35">
      <c r="A78" s="19">
        <v>2006</v>
      </c>
      <c r="B78" s="24">
        <v>9424</v>
      </c>
      <c r="C78" s="6"/>
      <c r="D78" s="6"/>
      <c r="E78" s="6"/>
      <c r="F78" s="24">
        <v>703706</v>
      </c>
      <c r="G78" s="24">
        <v>6410982</v>
      </c>
      <c r="H78" s="60">
        <v>6806175</v>
      </c>
      <c r="I78" s="41">
        <v>6.274</v>
      </c>
      <c r="J78" s="60">
        <v>16432674</v>
      </c>
      <c r="K78" s="59">
        <v>7.81</v>
      </c>
      <c r="L78" s="25">
        <f t="shared" si="0"/>
        <v>10.976571139959526</v>
      </c>
      <c r="M78" s="65"/>
      <c r="N78" s="10">
        <f t="shared" si="3"/>
        <v>74.671689303904927</v>
      </c>
      <c r="O78" s="26">
        <v>14.5</v>
      </c>
      <c r="Q78" s="19"/>
      <c r="R78" s="20"/>
      <c r="T78" s="21"/>
    </row>
    <row r="79" spans="1:20" ht="14.25" customHeight="1" x14ac:dyDescent="0.35">
      <c r="A79" s="19">
        <v>2007</v>
      </c>
      <c r="B79" s="24">
        <v>9365</v>
      </c>
      <c r="C79" s="6"/>
      <c r="D79" s="6"/>
      <c r="E79" s="6"/>
      <c r="F79" s="24">
        <v>724606</v>
      </c>
      <c r="G79" s="24">
        <v>6567241</v>
      </c>
      <c r="H79" s="60">
        <v>6943716</v>
      </c>
      <c r="I79" s="41">
        <v>6.4489999999999998</v>
      </c>
      <c r="J79" s="60">
        <v>16598074</v>
      </c>
      <c r="K79" s="59">
        <v>7.12</v>
      </c>
      <c r="L79" s="25">
        <f t="shared" si="0"/>
        <v>11.033644113258521</v>
      </c>
      <c r="M79" s="65"/>
      <c r="N79" s="10">
        <f t="shared" si="3"/>
        <v>77.373838761345439</v>
      </c>
      <c r="O79" s="26">
        <v>14.8</v>
      </c>
      <c r="Q79" s="19"/>
      <c r="R79" s="20"/>
      <c r="T79" s="21"/>
    </row>
    <row r="80" spans="1:20" ht="14.25" customHeight="1" x14ac:dyDescent="0.35">
      <c r="A80" s="19">
        <v>2008</v>
      </c>
      <c r="B80" s="24">
        <v>9340</v>
      </c>
      <c r="C80" s="6"/>
      <c r="D80" s="6"/>
      <c r="E80" s="6"/>
      <c r="F80" s="24">
        <v>801251</v>
      </c>
      <c r="G80" s="24">
        <v>6740408</v>
      </c>
      <c r="H80" s="60">
        <v>7201297</v>
      </c>
      <c r="I80" s="41">
        <v>6.6390000000000002</v>
      </c>
      <c r="J80" s="60">
        <v>16763470</v>
      </c>
      <c r="K80" s="59">
        <v>7.81</v>
      </c>
      <c r="L80" s="25">
        <f t="shared" si="0"/>
        <v>11.88727744670649</v>
      </c>
      <c r="M80" s="65"/>
      <c r="N80" s="10">
        <f t="shared" si="3"/>
        <v>85.787044967880092</v>
      </c>
      <c r="O80" s="26">
        <v>16.100000000000001</v>
      </c>
      <c r="Q80" s="19"/>
      <c r="R80" s="20"/>
      <c r="T80" s="21"/>
    </row>
    <row r="81" spans="1:23" ht="14.25" customHeight="1" x14ac:dyDescent="0.35">
      <c r="A81" s="19">
        <v>2009</v>
      </c>
      <c r="B81" s="24">
        <v>9776</v>
      </c>
      <c r="C81" s="6"/>
      <c r="D81" s="6"/>
      <c r="E81" s="6"/>
      <c r="F81" s="24">
        <v>837055</v>
      </c>
      <c r="G81" s="24">
        <v>6710990</v>
      </c>
      <c r="H81" s="60">
        <v>7302480</v>
      </c>
      <c r="I81" s="41">
        <v>6.5949999999999998</v>
      </c>
      <c r="J81" s="60">
        <v>16928873</v>
      </c>
      <c r="K81" s="59">
        <v>9.69</v>
      </c>
      <c r="L81" s="25">
        <f t="shared" si="0"/>
        <v>12.472898931454226</v>
      </c>
      <c r="M81" s="65"/>
      <c r="N81" s="10">
        <f t="shared" si="3"/>
        <v>85.623465630114566</v>
      </c>
      <c r="O81" s="26">
        <v>17.3</v>
      </c>
      <c r="Q81" s="19"/>
      <c r="R81" s="20"/>
      <c r="T81" s="21"/>
    </row>
    <row r="82" spans="1:23" ht="14.25" customHeight="1" x14ac:dyDescent="0.35">
      <c r="A82" s="19">
        <v>2010</v>
      </c>
      <c r="B82" s="24">
        <v>9871</v>
      </c>
      <c r="C82" s="6"/>
      <c r="D82" s="6"/>
      <c r="E82" s="6"/>
      <c r="F82" s="24">
        <v>858571</v>
      </c>
      <c r="G82" s="24">
        <v>7353835</v>
      </c>
      <c r="H82" s="60">
        <v>7741988</v>
      </c>
      <c r="I82" s="41">
        <v>7.1150000000000002</v>
      </c>
      <c r="J82" s="60">
        <v>17094270</v>
      </c>
      <c r="K82" s="59">
        <v>8.1</v>
      </c>
      <c r="L82" s="25">
        <f t="shared" si="0"/>
        <v>11.67514636920736</v>
      </c>
      <c r="M82" s="65"/>
      <c r="N82" s="10">
        <f t="shared" si="3"/>
        <v>86.97913078715429</v>
      </c>
      <c r="O82" s="26">
        <v>15.8</v>
      </c>
      <c r="Q82" s="19"/>
      <c r="R82" s="20"/>
      <c r="T82" s="21"/>
    </row>
    <row r="83" spans="1:23" ht="14.25" customHeight="1" x14ac:dyDescent="0.35">
      <c r="A83" s="19">
        <v>2011</v>
      </c>
      <c r="B83" s="24">
        <v>10310</v>
      </c>
      <c r="C83" s="6"/>
      <c r="D83" s="6"/>
      <c r="E83" s="6"/>
      <c r="F83" s="24">
        <v>892365</v>
      </c>
      <c r="G83" s="24">
        <v>7564346</v>
      </c>
      <c r="H83" s="25"/>
      <c r="I83" s="25"/>
      <c r="J83" s="25"/>
      <c r="K83" s="25"/>
      <c r="L83" s="25">
        <f t="shared" si="0"/>
        <v>11.796988133541221</v>
      </c>
      <c r="M83" s="65"/>
      <c r="N83" s="10">
        <f t="shared" si="3"/>
        <v>86.553346265761391</v>
      </c>
      <c r="O83" s="26">
        <v>15.7</v>
      </c>
      <c r="Q83" s="19"/>
      <c r="R83" s="20"/>
      <c r="T83" s="21"/>
    </row>
    <row r="84" spans="1:23" ht="14.25" customHeight="1" x14ac:dyDescent="0.35">
      <c r="A84" s="19">
        <v>2012</v>
      </c>
      <c r="B84" s="24">
        <v>10585</v>
      </c>
      <c r="C84" s="6"/>
      <c r="D84" s="6"/>
      <c r="E84" s="6"/>
      <c r="F84" s="24">
        <v>940603</v>
      </c>
      <c r="G84" s="24">
        <v>7699431</v>
      </c>
      <c r="H84" s="25"/>
      <c r="I84" s="25"/>
      <c r="J84" s="25"/>
      <c r="K84" s="25"/>
      <c r="L84" s="25">
        <f t="shared" si="0"/>
        <v>12.216526130307551</v>
      </c>
      <c r="M84" s="65"/>
      <c r="N84" s="10">
        <f t="shared" si="3"/>
        <v>88.861880018894666</v>
      </c>
      <c r="O84" s="26">
        <v>16.600000000000001</v>
      </c>
      <c r="Q84" s="19"/>
      <c r="R84" s="20"/>
      <c r="T84" s="21"/>
    </row>
    <row r="85" spans="1:23" ht="14.25" customHeight="1" x14ac:dyDescent="0.35">
      <c r="A85" s="19">
        <v>2013</v>
      </c>
      <c r="B85" s="24">
        <v>10634</v>
      </c>
      <c r="C85" s="6"/>
      <c r="D85" s="6"/>
      <c r="E85" s="6"/>
      <c r="F85" s="24">
        <v>940222</v>
      </c>
      <c r="G85" s="24">
        <v>7904048</v>
      </c>
      <c r="H85" s="25"/>
      <c r="I85" s="25"/>
      <c r="J85" s="25"/>
      <c r="K85" s="25"/>
      <c r="L85" s="25">
        <f t="shared" si="0"/>
        <v>11.895449015491808</v>
      </c>
      <c r="M85" s="65"/>
      <c r="N85" s="10">
        <f t="shared" si="3"/>
        <v>88.416588301673883</v>
      </c>
      <c r="O85" s="26">
        <v>16.399999999999999</v>
      </c>
      <c r="Q85" s="19"/>
      <c r="R85" s="20"/>
      <c r="T85" s="21"/>
    </row>
    <row r="86" spans="1:23" ht="14.25" customHeight="1" x14ac:dyDescent="0.35">
      <c r="A86" s="19">
        <v>2014</v>
      </c>
      <c r="B86" s="27">
        <v>11162</v>
      </c>
      <c r="C86" s="28"/>
      <c r="D86" s="28"/>
      <c r="E86" s="28"/>
      <c r="F86" s="27">
        <v>985770</v>
      </c>
      <c r="G86" s="24">
        <v>8013717</v>
      </c>
      <c r="H86" s="25"/>
      <c r="I86" s="25"/>
      <c r="J86" s="25"/>
      <c r="K86" s="25"/>
      <c r="L86" s="25">
        <f t="shared" si="0"/>
        <v>12.301033340708189</v>
      </c>
      <c r="M86" s="65"/>
      <c r="N86" s="10">
        <f t="shared" si="3"/>
        <v>88.314818132951089</v>
      </c>
      <c r="O86" s="26">
        <v>17</v>
      </c>
    </row>
    <row r="87" spans="1:23" ht="14.25" customHeight="1" x14ac:dyDescent="0.35">
      <c r="A87" s="19">
        <v>2015</v>
      </c>
      <c r="B87" s="27">
        <v>11433</v>
      </c>
      <c r="C87" s="28"/>
      <c r="D87" s="28"/>
      <c r="E87" s="28"/>
      <c r="F87" s="27">
        <v>1048234</v>
      </c>
      <c r="G87" s="24">
        <v>8136356</v>
      </c>
      <c r="H87" s="25"/>
      <c r="I87" s="25"/>
      <c r="J87" s="25"/>
      <c r="K87" s="25"/>
      <c r="L87" s="25">
        <f t="shared" si="0"/>
        <v>12.883334996649605</v>
      </c>
      <c r="M87" s="65"/>
      <c r="N87" s="10">
        <f t="shared" si="3"/>
        <v>91.684947083005341</v>
      </c>
      <c r="O87" s="26">
        <v>17.899999999999999</v>
      </c>
    </row>
    <row r="88" spans="1:23" ht="14.25" customHeight="1" x14ac:dyDescent="0.35">
      <c r="A88" s="19">
        <v>2016</v>
      </c>
      <c r="B88" s="27">
        <v>11653</v>
      </c>
      <c r="C88" s="28"/>
      <c r="D88" s="28"/>
      <c r="E88" s="28"/>
      <c r="F88" s="27">
        <v>1139955</v>
      </c>
      <c r="G88" s="24">
        <v>8216865</v>
      </c>
      <c r="H88" s="25"/>
      <c r="I88" s="25"/>
      <c r="J88" s="25"/>
      <c r="K88" s="25"/>
      <c r="L88" s="25">
        <f t="shared" si="0"/>
        <v>13.873356809440097</v>
      </c>
      <c r="M88" s="65"/>
      <c r="N88" s="10">
        <f t="shared" si="3"/>
        <v>97.825023599073205</v>
      </c>
      <c r="O88" s="26">
        <v>19.600000000000001</v>
      </c>
    </row>
    <row r="89" spans="1:23" ht="14.25" customHeight="1" x14ac:dyDescent="0.35">
      <c r="A89" s="19">
        <v>2017</v>
      </c>
      <c r="B89" s="24">
        <v>11916</v>
      </c>
      <c r="C89" s="6"/>
      <c r="D89" s="6"/>
      <c r="E89" s="6"/>
      <c r="F89" s="24">
        <v>1179445</v>
      </c>
      <c r="G89" s="24">
        <v>8406527</v>
      </c>
      <c r="H89" s="25"/>
      <c r="I89" s="25"/>
      <c r="J89" s="25"/>
      <c r="K89" s="25"/>
      <c r="L89" s="25">
        <f t="shared" si="0"/>
        <v>14.030110175105605</v>
      </c>
      <c r="M89" s="65"/>
      <c r="N89" s="10">
        <f t="shared" si="3"/>
        <v>98.979942933870433</v>
      </c>
      <c r="O89" s="26">
        <v>20.5</v>
      </c>
      <c r="Q89" s="29" t="s">
        <v>13</v>
      </c>
      <c r="R89" s="30"/>
      <c r="S89" s="30"/>
      <c r="T89" s="31"/>
      <c r="U89" s="31"/>
      <c r="V89" s="31"/>
      <c r="W89" s="19"/>
    </row>
    <row r="90" spans="1:23" ht="14.25" customHeight="1" x14ac:dyDescent="0.35">
      <c r="A90" s="19">
        <v>2018</v>
      </c>
      <c r="B90" s="32">
        <v>11920</v>
      </c>
      <c r="C90" s="6"/>
      <c r="D90" s="6"/>
      <c r="E90" s="6"/>
      <c r="F90" s="32">
        <v>1174346</v>
      </c>
      <c r="G90" s="33"/>
      <c r="H90" s="34"/>
      <c r="I90" s="34"/>
      <c r="J90" s="34"/>
      <c r="K90" s="34"/>
      <c r="L90" s="34">
        <v>14</v>
      </c>
      <c r="M90" s="65"/>
      <c r="N90" s="35">
        <f t="shared" si="3"/>
        <v>98.518959731543617</v>
      </c>
      <c r="O90" s="33">
        <v>20.6</v>
      </c>
      <c r="Q90" s="31"/>
      <c r="R90" s="30"/>
      <c r="S90" s="30"/>
      <c r="T90" s="31"/>
      <c r="U90" s="31"/>
      <c r="V90" s="31"/>
      <c r="W90" s="19"/>
    </row>
    <row r="91" spans="1:23" ht="14.25" customHeight="1" x14ac:dyDescent="0.35">
      <c r="A91" s="19">
        <v>2019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Q91" s="31"/>
      <c r="R91" s="30"/>
      <c r="S91" s="30"/>
      <c r="T91" s="31"/>
      <c r="U91" s="31"/>
      <c r="V91" s="31"/>
      <c r="W91" s="19"/>
    </row>
    <row r="92" spans="1:23" ht="14.25" customHeight="1" x14ac:dyDescent="0.3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Q92" s="29"/>
      <c r="R92" s="21"/>
      <c r="S92" s="21"/>
      <c r="T92" s="31"/>
      <c r="U92" s="31"/>
      <c r="V92" s="31"/>
      <c r="W92" s="19"/>
    </row>
    <row r="93" spans="1:23" ht="14.25" customHeight="1" thickBo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Q93" s="19"/>
      <c r="R93" s="19"/>
      <c r="S93" s="19"/>
      <c r="T93" s="19"/>
      <c r="U93" s="19"/>
      <c r="V93" s="19"/>
      <c r="W93" s="19"/>
    </row>
    <row r="94" spans="1:23" ht="14.25" customHeight="1" thickBot="1" x14ac:dyDescent="0.4">
      <c r="A94" s="12"/>
      <c r="B94" s="71"/>
      <c r="C94" s="72" t="s">
        <v>14</v>
      </c>
      <c r="D94" s="73"/>
      <c r="E94" s="73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23" ht="14.25" customHeight="1" thickBot="1" x14ac:dyDescent="0.4">
      <c r="A95" s="12"/>
      <c r="B95" s="74"/>
      <c r="C95" s="72" t="s">
        <v>15</v>
      </c>
      <c r="D95" s="73"/>
      <c r="E95" s="73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23" ht="14.25" customHeight="1" thickBot="1" x14ac:dyDescent="0.4">
      <c r="A96" s="12"/>
      <c r="B96" s="75"/>
      <c r="C96" s="72" t="s">
        <v>16</v>
      </c>
      <c r="D96" s="73"/>
      <c r="E96" s="73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4.25" customHeight="1" thickBot="1" x14ac:dyDescent="0.4">
      <c r="A97" s="12"/>
      <c r="B97" s="76"/>
      <c r="C97" s="72" t="s">
        <v>17</v>
      </c>
      <c r="D97" s="73"/>
      <c r="E97" s="73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4.25" customHeight="1" thickBot="1" x14ac:dyDescent="0.4">
      <c r="A98" s="12"/>
      <c r="B98" s="77"/>
      <c r="C98" s="72" t="s">
        <v>18</v>
      </c>
      <c r="D98" s="73"/>
      <c r="E98" s="73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4.25" customHeight="1" thickBot="1" x14ac:dyDescent="0.4">
      <c r="A99" s="12"/>
      <c r="B99" s="78"/>
      <c r="C99" s="72" t="s">
        <v>19</v>
      </c>
      <c r="D99" s="73"/>
      <c r="E99" s="73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4.25" customHeight="1" thickBot="1" x14ac:dyDescent="0.4">
      <c r="A100" s="4"/>
      <c r="B100" s="79"/>
      <c r="C100" s="72" t="s">
        <v>21</v>
      </c>
      <c r="D100" s="73"/>
      <c r="E100" s="73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4.25" customHeight="1" thickBot="1" x14ac:dyDescent="0.4">
      <c r="A101" s="4"/>
      <c r="B101" s="80"/>
      <c r="C101" s="72" t="s">
        <v>32</v>
      </c>
      <c r="D101" s="73"/>
      <c r="E101" s="73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4.25" customHeight="1" thickBot="1" x14ac:dyDescent="0.4">
      <c r="A102" s="4"/>
      <c r="B102" s="81"/>
      <c r="C102" s="72" t="s">
        <v>33</v>
      </c>
      <c r="D102" s="73"/>
      <c r="E102" s="73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4.25" customHeight="1" x14ac:dyDescent="0.3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4.25" customHeight="1" x14ac:dyDescent="0.3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4.25" customHeight="1" x14ac:dyDescent="0.3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4.25" customHeight="1" x14ac:dyDescent="0.3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4.25" customHeight="1" x14ac:dyDescent="0.3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4.25" customHeight="1" x14ac:dyDescent="0.3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4.25" customHeight="1" x14ac:dyDescent="0.3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4.25" customHeight="1" x14ac:dyDescent="0.3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4.25" customHeight="1" x14ac:dyDescent="0.3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4.25" customHeight="1" x14ac:dyDescent="0.3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2:15" ht="14.25" customHeight="1" x14ac:dyDescent="0.3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2:15" ht="14.25" customHeight="1" x14ac:dyDescent="0.3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2:15" ht="14.25" customHeight="1" x14ac:dyDescent="0.3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2:15" ht="14.25" customHeight="1" x14ac:dyDescent="0.3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2:15" ht="14.25" customHeight="1" x14ac:dyDescent="0.3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2:15" ht="14.25" customHeight="1" x14ac:dyDescent="0.3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2:15" ht="14.25" customHeight="1" x14ac:dyDescent="0.3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2:15" ht="14.25" customHeight="1" x14ac:dyDescent="0.3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2:15" ht="14.25" customHeight="1" x14ac:dyDescent="0.3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2:15" ht="14.25" customHeight="1" x14ac:dyDescent="0.3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2:15" ht="14.25" customHeight="1" x14ac:dyDescent="0.3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t="14.25" customHeight="1" x14ac:dyDescent="0.3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t="14.25" customHeight="1" x14ac:dyDescent="0.3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t="14.25" customHeight="1" x14ac:dyDescent="0.3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t="14.25" customHeight="1" x14ac:dyDescent="0.3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t="14.25" customHeight="1" x14ac:dyDescent="0.3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2:15" ht="14.25" customHeight="1" x14ac:dyDescent="0.3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2:15" ht="14.25" customHeight="1" x14ac:dyDescent="0.3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2:15" ht="14.25" customHeight="1" x14ac:dyDescent="0.3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2:15" ht="14.25" customHeight="1" x14ac:dyDescent="0.3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5" ht="14.25" customHeight="1" x14ac:dyDescent="0.3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2:15" ht="14.25" customHeight="1" x14ac:dyDescent="0.3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2:15" ht="14.25" customHeight="1" x14ac:dyDescent="0.3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2:15" ht="14.25" customHeight="1" x14ac:dyDescent="0.3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2:15" ht="14.25" customHeight="1" x14ac:dyDescent="0.3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2:15" ht="14.25" customHeight="1" x14ac:dyDescent="0.3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2:15" ht="14.25" customHeight="1" x14ac:dyDescent="0.3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2:15" ht="14.25" customHeight="1" x14ac:dyDescent="0.3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2:15" ht="14.25" customHeight="1" x14ac:dyDescent="0.3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2:15" ht="14.25" customHeight="1" x14ac:dyDescent="0.3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2:15" ht="14.25" customHeight="1" x14ac:dyDescent="0.3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2:15" ht="14.25" customHeight="1" x14ac:dyDescent="0.3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2:15" ht="14.25" customHeight="1" x14ac:dyDescent="0.3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2:15" ht="14.25" customHeight="1" x14ac:dyDescent="0.3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2:15" ht="14.25" customHeight="1" x14ac:dyDescent="0.3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2:15" ht="14.25" customHeight="1" x14ac:dyDescent="0.3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2:15" ht="14.25" customHeight="1" x14ac:dyDescent="0.3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2:15" ht="14.25" customHeight="1" x14ac:dyDescent="0.3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2:15" ht="14.25" customHeight="1" x14ac:dyDescent="0.3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2:15" ht="14.25" customHeight="1" x14ac:dyDescent="0.3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2:15" ht="14.25" customHeight="1" x14ac:dyDescent="0.3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2:15" ht="14.25" customHeight="1" x14ac:dyDescent="0.3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2:15" ht="14.25" customHeight="1" x14ac:dyDescent="0.3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2:15" ht="14.25" customHeight="1" x14ac:dyDescent="0.3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2:15" ht="14.25" customHeight="1" x14ac:dyDescent="0.3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2:15" ht="14.25" customHeight="1" x14ac:dyDescent="0.3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2:15" ht="14.25" customHeight="1" x14ac:dyDescent="0.3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2:15" ht="14.25" customHeight="1" x14ac:dyDescent="0.3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2:15" ht="14.25" customHeight="1" x14ac:dyDescent="0.3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2:15" ht="14.25" customHeight="1" x14ac:dyDescent="0.3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2:15" ht="14.25" customHeight="1" x14ac:dyDescent="0.3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2:15" ht="14.25" customHeight="1" x14ac:dyDescent="0.3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2:15" ht="14.25" customHeight="1" x14ac:dyDescent="0.3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2:15" ht="14.25" customHeight="1" x14ac:dyDescent="0.3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2:15" ht="14.25" customHeight="1" x14ac:dyDescent="0.3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2:15" ht="14.25" customHeight="1" x14ac:dyDescent="0.3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2:15" ht="14.25" customHeight="1" x14ac:dyDescent="0.3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2:15" ht="14.25" customHeight="1" x14ac:dyDescent="0.35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2:15" ht="14.25" customHeight="1" x14ac:dyDescent="0.35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2:15" ht="14.25" customHeight="1" x14ac:dyDescent="0.35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2:15" ht="14.25" customHeight="1" x14ac:dyDescent="0.35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2:15" ht="14.25" customHeight="1" x14ac:dyDescent="0.35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2:15" ht="14.25" customHeight="1" x14ac:dyDescent="0.3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2:15" ht="14.25" customHeight="1" x14ac:dyDescent="0.35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2:15" ht="14.25" customHeight="1" x14ac:dyDescent="0.35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2:15" ht="14.25" customHeight="1" x14ac:dyDescent="0.35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2:15" ht="14.25" customHeight="1" x14ac:dyDescent="0.35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2:15" ht="14.25" customHeight="1" x14ac:dyDescent="0.35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2:15" ht="14.25" customHeight="1" x14ac:dyDescent="0.35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2:15" ht="14.25" customHeight="1" x14ac:dyDescent="0.35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2:15" ht="14.25" customHeight="1" x14ac:dyDescent="0.35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2:15" ht="14.25" customHeight="1" x14ac:dyDescent="0.35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2:15" ht="14.25" customHeight="1" x14ac:dyDescent="0.3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2:15" ht="14.25" customHeight="1" x14ac:dyDescent="0.35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2:15" ht="14.25" customHeight="1" x14ac:dyDescent="0.35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2:15" ht="14.25" customHeight="1" x14ac:dyDescent="0.35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2:15" ht="14.25" customHeight="1" x14ac:dyDescent="0.3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2:15" ht="14.25" customHeight="1" x14ac:dyDescent="0.3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2:15" ht="14.25" customHeight="1" x14ac:dyDescent="0.3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2:15" ht="14.25" customHeight="1" x14ac:dyDescent="0.35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2:15" ht="14.25" customHeight="1" x14ac:dyDescent="0.35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2:15" ht="14.25" customHeight="1" x14ac:dyDescent="0.3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2:15" ht="14.25" customHeight="1" x14ac:dyDescent="0.3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2:15" ht="14.25" customHeight="1" x14ac:dyDescent="0.35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2:15" ht="14.25" customHeight="1" x14ac:dyDescent="0.35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2:15" ht="14.25" customHeight="1" x14ac:dyDescent="0.3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2:15" ht="14.25" customHeight="1" x14ac:dyDescent="0.35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spans="2:15" ht="14.25" customHeight="1" x14ac:dyDescent="0.3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2:15" ht="14.25" customHeight="1" x14ac:dyDescent="0.35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2:15" ht="14.25" customHeight="1" x14ac:dyDescent="0.35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2:15" ht="14.25" customHeight="1" x14ac:dyDescent="0.35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2:15" ht="14.25" customHeight="1" x14ac:dyDescent="0.35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2:15" ht="14.25" customHeight="1" x14ac:dyDescent="0.3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2:15" ht="14.25" customHeight="1" x14ac:dyDescent="0.35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2:15" ht="14.25" customHeight="1" x14ac:dyDescent="0.35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2:15" ht="14.25" customHeight="1" x14ac:dyDescent="0.35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2:15" ht="14.25" customHeight="1" x14ac:dyDescent="0.3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2:15" ht="14.25" customHeight="1" x14ac:dyDescent="0.35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spans="2:15" ht="14.25" customHeight="1" x14ac:dyDescent="0.35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2:15" ht="14.25" customHeight="1" x14ac:dyDescent="0.35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2:15" ht="14.25" customHeight="1" x14ac:dyDescent="0.35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2:15" ht="14.25" customHeight="1" x14ac:dyDescent="0.35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2:15" ht="14.25" customHeight="1" x14ac:dyDescent="0.3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2:15" ht="14.25" customHeight="1" x14ac:dyDescent="0.35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2:15" ht="14.25" customHeight="1" x14ac:dyDescent="0.35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2:15" ht="14.25" customHeight="1" x14ac:dyDescent="0.3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2:15" ht="14.25" customHeight="1" x14ac:dyDescent="0.35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spans="2:15" ht="14.25" customHeight="1" x14ac:dyDescent="0.35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2:15" ht="14.25" customHeight="1" x14ac:dyDescent="0.35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2:15" ht="14.25" customHeight="1" x14ac:dyDescent="0.35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2:15" ht="14.25" customHeight="1" x14ac:dyDescent="0.35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spans="2:15" ht="14.25" customHeight="1" x14ac:dyDescent="0.3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2:15" ht="14.25" customHeight="1" x14ac:dyDescent="0.3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2:15" ht="14.25" customHeight="1" x14ac:dyDescent="0.3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2:15" ht="14.25" customHeight="1" x14ac:dyDescent="0.35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2:15" ht="14.25" customHeight="1" x14ac:dyDescent="0.3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2:15" ht="14.25" customHeight="1" x14ac:dyDescent="0.3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2:15" ht="14.25" customHeight="1" x14ac:dyDescent="0.3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2:15" ht="14.25" customHeight="1" x14ac:dyDescent="0.3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2:15" ht="14.25" customHeight="1" x14ac:dyDescent="0.3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2:15" ht="14.25" customHeight="1" x14ac:dyDescent="0.3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2:15" ht="14.25" customHeight="1" x14ac:dyDescent="0.3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2:15" ht="14.25" customHeight="1" x14ac:dyDescent="0.3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2:15" ht="14.25" customHeight="1" x14ac:dyDescent="0.3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2:15" ht="14.25" customHeight="1" x14ac:dyDescent="0.35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2:15" ht="14.25" customHeight="1" x14ac:dyDescent="0.35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2:15" ht="14.25" customHeight="1" x14ac:dyDescent="0.35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2:15" ht="14.25" customHeight="1" x14ac:dyDescent="0.35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2:15" ht="14.25" customHeight="1" x14ac:dyDescent="0.35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2:15" ht="14.25" customHeight="1" x14ac:dyDescent="0.35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2:15" ht="14.25" customHeight="1" x14ac:dyDescent="0.35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2:15" ht="14.25" customHeight="1" x14ac:dyDescent="0.35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2:15" ht="14.25" customHeight="1" x14ac:dyDescent="0.35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2:15" ht="14.25" customHeight="1" x14ac:dyDescent="0.35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2:15" ht="14.25" customHeight="1" x14ac:dyDescent="0.35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2:15" ht="14.25" customHeight="1" x14ac:dyDescent="0.35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2:15" ht="14.25" customHeight="1" x14ac:dyDescent="0.35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2:15" ht="14.25" customHeight="1" x14ac:dyDescent="0.35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2:15" ht="14.25" customHeight="1" x14ac:dyDescent="0.35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2:15" ht="14.25" customHeight="1" x14ac:dyDescent="0.35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2:15" ht="14.25" customHeight="1" x14ac:dyDescent="0.35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2:15" ht="14.25" customHeight="1" x14ac:dyDescent="0.35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2:15" ht="14.25" customHeight="1" x14ac:dyDescent="0.35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2:15" ht="14.25" customHeight="1" x14ac:dyDescent="0.35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2:15" ht="14.25" customHeight="1" x14ac:dyDescent="0.35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2:15" ht="14.25" customHeight="1" x14ac:dyDescent="0.35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2:15" ht="14.25" customHeight="1" x14ac:dyDescent="0.35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2:15" ht="14.25" customHeight="1" x14ac:dyDescent="0.35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2:15" ht="14.25" customHeight="1" x14ac:dyDescent="0.35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2:15" ht="14.25" customHeight="1" x14ac:dyDescent="0.35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2:15" ht="14.25" customHeight="1" x14ac:dyDescent="0.35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2:15" ht="14.25" customHeight="1" x14ac:dyDescent="0.35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2:15" ht="14.25" customHeight="1" x14ac:dyDescent="0.35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 spans="2:15" ht="14.25" customHeight="1" x14ac:dyDescent="0.35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2:15" ht="14.25" customHeight="1" x14ac:dyDescent="0.35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2:15" ht="14.25" customHeight="1" x14ac:dyDescent="0.35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 spans="2:15" ht="14.25" customHeight="1" x14ac:dyDescent="0.35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2:15" ht="14.25" customHeight="1" x14ac:dyDescent="0.35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 spans="2:15" ht="14.25" customHeight="1" x14ac:dyDescent="0.35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 spans="2:15" ht="14.25" customHeight="1" x14ac:dyDescent="0.35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 spans="2:15" ht="14.25" customHeight="1" x14ac:dyDescent="0.35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 spans="2:15" ht="14.25" customHeight="1" x14ac:dyDescent="0.35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 spans="2:15" ht="14.25" customHeight="1" x14ac:dyDescent="0.35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2:15" ht="14.25" customHeight="1" x14ac:dyDescent="0.35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 spans="2:15" ht="14.25" customHeight="1" x14ac:dyDescent="0.35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2:15" ht="14.25" customHeight="1" x14ac:dyDescent="0.35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 spans="2:15" ht="14.25" customHeight="1" x14ac:dyDescent="0.35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 spans="2:15" ht="14.25" customHeight="1" x14ac:dyDescent="0.35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2:15" ht="14.25" customHeight="1" x14ac:dyDescent="0.35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2:15" ht="14.25" customHeight="1" x14ac:dyDescent="0.35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2:15" ht="14.25" customHeight="1" x14ac:dyDescent="0.35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 spans="2:15" ht="14.25" customHeight="1" x14ac:dyDescent="0.35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 spans="2:15" ht="14.25" customHeight="1" x14ac:dyDescent="0.35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 spans="2:15" ht="14.25" customHeight="1" x14ac:dyDescent="0.35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 spans="2:15" ht="14.25" customHeight="1" x14ac:dyDescent="0.35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2:15" ht="14.25" customHeight="1" x14ac:dyDescent="0.35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 spans="2:15" ht="14.25" customHeight="1" x14ac:dyDescent="0.35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 spans="2:15" ht="14.25" customHeight="1" x14ac:dyDescent="0.35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 spans="2:15" ht="14.25" customHeight="1" x14ac:dyDescent="0.35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 spans="2:15" ht="14.25" customHeight="1" x14ac:dyDescent="0.35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 spans="2:15" ht="14.25" customHeight="1" x14ac:dyDescent="0.35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2:15" ht="14.25" customHeight="1" x14ac:dyDescent="0.35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 spans="2:15" ht="14.25" customHeight="1" x14ac:dyDescent="0.35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 spans="2:15" ht="14.25" customHeight="1" x14ac:dyDescent="0.35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 spans="2:15" ht="14.25" customHeight="1" x14ac:dyDescent="0.35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 spans="2:15" ht="14.25" customHeight="1" x14ac:dyDescent="0.35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 spans="2:15" ht="14.25" customHeight="1" x14ac:dyDescent="0.35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2:15" ht="14.25" customHeight="1" x14ac:dyDescent="0.35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 spans="2:15" ht="14.25" customHeight="1" x14ac:dyDescent="0.35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 spans="2:15" ht="14.25" customHeight="1" x14ac:dyDescent="0.35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 spans="2:15" ht="14.25" customHeight="1" x14ac:dyDescent="0.35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 spans="2:15" ht="14.25" customHeight="1" x14ac:dyDescent="0.35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 spans="2:15" ht="14.25" customHeight="1" x14ac:dyDescent="0.35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 spans="2:15" ht="14.25" customHeight="1" x14ac:dyDescent="0.35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2:15" ht="14.25" customHeight="1" x14ac:dyDescent="0.35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 spans="2:15" ht="14.25" customHeight="1" x14ac:dyDescent="0.35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 spans="2:15" ht="14.25" customHeight="1" x14ac:dyDescent="0.35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 spans="2:15" ht="14.25" customHeight="1" x14ac:dyDescent="0.35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 spans="2:15" ht="14.25" customHeight="1" x14ac:dyDescent="0.35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2:15" ht="14.25" customHeight="1" x14ac:dyDescent="0.35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2:15" ht="14.25" customHeight="1" x14ac:dyDescent="0.35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 spans="2:15" ht="14.25" customHeight="1" x14ac:dyDescent="0.35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 spans="2:15" ht="14.25" customHeight="1" x14ac:dyDescent="0.35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 spans="2:15" ht="14.25" customHeight="1" x14ac:dyDescent="0.35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2:15" ht="14.25" customHeight="1" x14ac:dyDescent="0.35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 spans="2:15" ht="14.25" customHeight="1" x14ac:dyDescent="0.35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 spans="2:15" ht="14.25" customHeight="1" x14ac:dyDescent="0.35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 spans="2:15" ht="14.25" customHeight="1" x14ac:dyDescent="0.35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2:15" ht="14.25" customHeight="1" x14ac:dyDescent="0.35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 spans="2:15" ht="14.25" customHeight="1" x14ac:dyDescent="0.35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 spans="2:15" ht="14.25" customHeight="1" x14ac:dyDescent="0.35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 spans="2:15" ht="14.25" customHeight="1" x14ac:dyDescent="0.35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 spans="2:15" ht="14.25" customHeight="1" x14ac:dyDescent="0.35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 spans="2:15" ht="14.25" customHeight="1" x14ac:dyDescent="0.35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 spans="2:15" ht="14.25" customHeight="1" x14ac:dyDescent="0.35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 spans="2:15" ht="14.25" customHeight="1" x14ac:dyDescent="0.35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 spans="2:15" ht="14.25" customHeight="1" x14ac:dyDescent="0.35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 spans="2:15" ht="14.25" customHeight="1" x14ac:dyDescent="0.35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 spans="2:15" ht="14.25" customHeight="1" x14ac:dyDescent="0.35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 spans="2:15" ht="14.25" customHeight="1" x14ac:dyDescent="0.35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 spans="2:15" ht="14.25" customHeight="1" x14ac:dyDescent="0.35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2:15" ht="14.25" customHeight="1" x14ac:dyDescent="0.35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 spans="2:15" ht="14.25" customHeight="1" x14ac:dyDescent="0.35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 spans="2:15" ht="14.25" customHeight="1" x14ac:dyDescent="0.35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 spans="2:15" ht="14.25" customHeight="1" x14ac:dyDescent="0.35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 spans="2:15" ht="14.25" customHeight="1" x14ac:dyDescent="0.35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2:15" ht="14.25" customHeight="1" x14ac:dyDescent="0.35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2:15" ht="14.25" customHeight="1" x14ac:dyDescent="0.35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2:15" ht="14.25" customHeight="1" x14ac:dyDescent="0.35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 spans="2:15" ht="14.25" customHeight="1" x14ac:dyDescent="0.35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 spans="2:15" ht="14.25" customHeight="1" x14ac:dyDescent="0.35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 spans="2:15" ht="14.25" customHeight="1" x14ac:dyDescent="0.35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 spans="2:15" ht="14.25" customHeight="1" x14ac:dyDescent="0.35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 spans="2:15" ht="14.25" customHeight="1" x14ac:dyDescent="0.35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 spans="2:15" ht="14.25" customHeight="1" x14ac:dyDescent="0.35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 spans="2:15" ht="14.25" customHeight="1" x14ac:dyDescent="0.35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 spans="2:15" ht="14.25" customHeight="1" x14ac:dyDescent="0.35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 spans="2:15" ht="14.25" customHeight="1" x14ac:dyDescent="0.35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 spans="2:15" ht="14.25" customHeight="1" x14ac:dyDescent="0.35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 spans="2:15" ht="14.25" customHeight="1" x14ac:dyDescent="0.35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 spans="2:15" ht="14.25" customHeight="1" x14ac:dyDescent="0.35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2:15" ht="14.25" customHeight="1" x14ac:dyDescent="0.35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 spans="2:15" ht="14.25" customHeight="1" x14ac:dyDescent="0.35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 spans="2:15" ht="14.25" customHeight="1" x14ac:dyDescent="0.35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 spans="2:15" ht="14.25" customHeight="1" x14ac:dyDescent="0.35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 spans="2:15" ht="14.25" customHeight="1" x14ac:dyDescent="0.35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 spans="2:15" ht="14.25" customHeight="1" x14ac:dyDescent="0.35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 spans="2:15" ht="14.25" customHeight="1" x14ac:dyDescent="0.35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 spans="2:15" ht="14.25" customHeight="1" x14ac:dyDescent="0.35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 spans="2:15" ht="14.25" customHeight="1" x14ac:dyDescent="0.35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2:15" ht="14.25" customHeight="1" x14ac:dyDescent="0.35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 spans="2:15" ht="14.25" customHeight="1" x14ac:dyDescent="0.35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 spans="2:15" ht="14.25" customHeight="1" x14ac:dyDescent="0.35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 spans="2:15" ht="14.25" customHeight="1" x14ac:dyDescent="0.35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 spans="2:15" ht="14.25" customHeight="1" x14ac:dyDescent="0.35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 spans="2:15" ht="14.25" customHeight="1" x14ac:dyDescent="0.35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 spans="2:15" ht="14.25" customHeight="1" x14ac:dyDescent="0.35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 spans="2:15" ht="14.25" customHeight="1" x14ac:dyDescent="0.35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 spans="2:15" ht="14.25" customHeight="1" x14ac:dyDescent="0.35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</row>
    <row r="372" spans="2:15" ht="14.25" customHeight="1" x14ac:dyDescent="0.35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</row>
    <row r="373" spans="2:15" ht="14.25" customHeight="1" x14ac:dyDescent="0.35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 spans="2:15" ht="14.25" customHeight="1" x14ac:dyDescent="0.35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 spans="2:15" ht="14.25" customHeight="1" x14ac:dyDescent="0.35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 spans="2:15" ht="14.25" customHeight="1" x14ac:dyDescent="0.35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 spans="2:15" ht="14.25" customHeight="1" x14ac:dyDescent="0.35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 spans="2:15" ht="14.25" customHeight="1" x14ac:dyDescent="0.35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 spans="2:15" ht="14.25" customHeight="1" x14ac:dyDescent="0.35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 spans="2:15" ht="14.25" customHeight="1" x14ac:dyDescent="0.35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 spans="2:15" ht="14.25" customHeight="1" x14ac:dyDescent="0.35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 spans="2:15" ht="14.25" customHeight="1" x14ac:dyDescent="0.35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 spans="2:15" ht="14.25" customHeight="1" x14ac:dyDescent="0.35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 spans="2:15" ht="14.25" customHeight="1" x14ac:dyDescent="0.35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 spans="2:15" ht="14.25" customHeight="1" x14ac:dyDescent="0.35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 spans="2:15" ht="14.25" customHeight="1" x14ac:dyDescent="0.35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 spans="2:15" ht="14.25" customHeight="1" x14ac:dyDescent="0.35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 spans="2:15" ht="14.25" customHeight="1" x14ac:dyDescent="0.35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r="389" spans="2:15" ht="14.25" customHeight="1" x14ac:dyDescent="0.35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r="390" spans="2:15" ht="14.25" customHeight="1" x14ac:dyDescent="0.35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 spans="2:15" ht="14.25" customHeight="1" x14ac:dyDescent="0.35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r="392" spans="2:15" ht="14.25" customHeight="1" x14ac:dyDescent="0.35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r="393" spans="2:15" ht="14.25" customHeight="1" x14ac:dyDescent="0.35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r="394" spans="2:15" ht="14.25" customHeight="1" x14ac:dyDescent="0.35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 spans="2:15" ht="14.25" customHeight="1" x14ac:dyDescent="0.35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 spans="2:15" ht="14.25" customHeight="1" x14ac:dyDescent="0.35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 spans="2:15" ht="14.25" customHeight="1" x14ac:dyDescent="0.35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 spans="2:15" ht="14.25" customHeight="1" x14ac:dyDescent="0.35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</row>
    <row r="399" spans="2:15" ht="14.25" customHeight="1" x14ac:dyDescent="0.35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</row>
    <row r="400" spans="2:15" ht="14.25" customHeight="1" x14ac:dyDescent="0.35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r="401" spans="2:15" ht="14.25" customHeight="1" x14ac:dyDescent="0.35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</row>
    <row r="402" spans="2:15" ht="14.25" customHeight="1" x14ac:dyDescent="0.35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</row>
    <row r="403" spans="2:15" ht="14.25" customHeight="1" x14ac:dyDescent="0.35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r="404" spans="2:15" ht="14.25" customHeight="1" x14ac:dyDescent="0.35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r="405" spans="2:15" ht="14.25" customHeight="1" x14ac:dyDescent="0.35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</row>
    <row r="406" spans="2:15" ht="14.25" customHeight="1" x14ac:dyDescent="0.35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r="407" spans="2:15" ht="14.25" customHeight="1" x14ac:dyDescent="0.35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</row>
    <row r="408" spans="2:15" ht="14.25" customHeight="1" x14ac:dyDescent="0.35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</row>
    <row r="409" spans="2:15" ht="14.25" customHeight="1" x14ac:dyDescent="0.35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</row>
    <row r="410" spans="2:15" ht="14.25" customHeight="1" x14ac:dyDescent="0.35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</row>
    <row r="411" spans="2:15" ht="14.25" customHeight="1" x14ac:dyDescent="0.35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2:15" ht="14.25" customHeight="1" x14ac:dyDescent="0.35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r="413" spans="2:15" ht="14.25" customHeight="1" x14ac:dyDescent="0.35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</row>
    <row r="414" spans="2:15" ht="14.25" customHeight="1" x14ac:dyDescent="0.35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</row>
    <row r="415" spans="2:15" ht="14.25" customHeight="1" x14ac:dyDescent="0.35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r="416" spans="2:15" ht="14.25" customHeight="1" x14ac:dyDescent="0.35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 spans="2:15" ht="14.25" customHeight="1" x14ac:dyDescent="0.35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r="418" spans="2:15" ht="14.25" customHeight="1" x14ac:dyDescent="0.35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r="419" spans="2:15" ht="14.25" customHeight="1" x14ac:dyDescent="0.35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r="420" spans="2:15" ht="14.25" customHeight="1" x14ac:dyDescent="0.35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r="421" spans="2:15" ht="14.25" customHeight="1" x14ac:dyDescent="0.35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r="422" spans="2:15" ht="14.25" customHeight="1" x14ac:dyDescent="0.35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</row>
    <row r="423" spans="2:15" ht="14.25" customHeight="1" x14ac:dyDescent="0.35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r="424" spans="2:15" ht="14.25" customHeight="1" x14ac:dyDescent="0.35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</row>
    <row r="425" spans="2:15" ht="14.25" customHeight="1" x14ac:dyDescent="0.35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</row>
    <row r="426" spans="2:15" ht="14.25" customHeight="1" x14ac:dyDescent="0.35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r="427" spans="2:15" ht="14.25" customHeight="1" x14ac:dyDescent="0.35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</row>
    <row r="428" spans="2:15" ht="14.25" customHeight="1" x14ac:dyDescent="0.35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</row>
    <row r="429" spans="2:15" ht="14.25" customHeight="1" x14ac:dyDescent="0.35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</row>
    <row r="430" spans="2:15" ht="14.25" customHeight="1" x14ac:dyDescent="0.35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r="431" spans="2:15" ht="14.25" customHeight="1" x14ac:dyDescent="0.35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</row>
    <row r="432" spans="2:15" ht="14.25" customHeight="1" x14ac:dyDescent="0.35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</row>
    <row r="433" spans="2:15" ht="14.25" customHeight="1" x14ac:dyDescent="0.35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</row>
    <row r="434" spans="2:15" ht="14.25" customHeight="1" x14ac:dyDescent="0.35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</row>
    <row r="435" spans="2:15" ht="14.25" customHeight="1" x14ac:dyDescent="0.35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</row>
    <row r="436" spans="2:15" ht="14.25" customHeight="1" x14ac:dyDescent="0.35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</row>
    <row r="437" spans="2:15" ht="14.25" customHeight="1" x14ac:dyDescent="0.35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r="438" spans="2:15" ht="14.25" customHeight="1" x14ac:dyDescent="0.35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</row>
    <row r="439" spans="2:15" ht="14.25" customHeight="1" x14ac:dyDescent="0.35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</row>
    <row r="440" spans="2:15" ht="14.25" customHeight="1" x14ac:dyDescent="0.35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r="441" spans="2:15" ht="14.25" customHeight="1" x14ac:dyDescent="0.35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</row>
    <row r="442" spans="2:15" ht="14.25" customHeight="1" x14ac:dyDescent="0.35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</row>
    <row r="443" spans="2:15" ht="14.25" customHeight="1" x14ac:dyDescent="0.35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r="444" spans="2:15" ht="14.25" customHeight="1" x14ac:dyDescent="0.35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r="445" spans="2:15" ht="14.25" customHeight="1" x14ac:dyDescent="0.35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</row>
    <row r="446" spans="2:15" ht="14.25" customHeight="1" x14ac:dyDescent="0.35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r="447" spans="2:15" ht="14.25" customHeight="1" x14ac:dyDescent="0.35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</row>
    <row r="448" spans="2:15" ht="14.25" customHeight="1" x14ac:dyDescent="0.35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</row>
    <row r="449" spans="2:15" ht="14.25" customHeight="1" x14ac:dyDescent="0.35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r="450" spans="2:15" ht="14.25" customHeight="1" x14ac:dyDescent="0.35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</row>
    <row r="451" spans="2:15" ht="14.25" customHeight="1" x14ac:dyDescent="0.35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</row>
    <row r="452" spans="2:15" ht="14.25" customHeight="1" x14ac:dyDescent="0.35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r="453" spans="2:15" ht="14.25" customHeight="1" x14ac:dyDescent="0.35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</row>
    <row r="454" spans="2:15" ht="14.25" customHeight="1" x14ac:dyDescent="0.35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</row>
    <row r="455" spans="2:15" ht="14.25" customHeight="1" x14ac:dyDescent="0.35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</row>
    <row r="456" spans="2:15" ht="14.25" customHeight="1" x14ac:dyDescent="0.35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</row>
    <row r="457" spans="2:15" ht="14.25" customHeight="1" x14ac:dyDescent="0.35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</row>
    <row r="458" spans="2:15" ht="14.25" customHeight="1" x14ac:dyDescent="0.35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r="459" spans="2:15" ht="14.25" customHeight="1" x14ac:dyDescent="0.35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</row>
    <row r="460" spans="2:15" ht="14.25" customHeight="1" x14ac:dyDescent="0.35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</row>
    <row r="461" spans="2:15" ht="14.25" customHeight="1" x14ac:dyDescent="0.35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</row>
    <row r="462" spans="2:15" ht="14.25" customHeight="1" x14ac:dyDescent="0.35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</row>
    <row r="463" spans="2:15" ht="14.25" customHeight="1" x14ac:dyDescent="0.35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</row>
    <row r="464" spans="2:15" ht="14.25" customHeight="1" x14ac:dyDescent="0.35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</row>
    <row r="465" spans="2:15" ht="14.25" customHeight="1" x14ac:dyDescent="0.35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</row>
    <row r="466" spans="2:15" ht="14.25" customHeight="1" x14ac:dyDescent="0.35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</row>
    <row r="467" spans="2:15" ht="14.25" customHeight="1" x14ac:dyDescent="0.35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</row>
    <row r="468" spans="2:15" ht="14.25" customHeight="1" x14ac:dyDescent="0.35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r="469" spans="2:15" ht="14.25" customHeight="1" x14ac:dyDescent="0.35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</row>
    <row r="470" spans="2:15" ht="14.25" customHeight="1" x14ac:dyDescent="0.35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</row>
    <row r="471" spans="2:15" ht="14.25" customHeight="1" x14ac:dyDescent="0.35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</row>
    <row r="472" spans="2:15" ht="14.25" customHeight="1" x14ac:dyDescent="0.35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</row>
    <row r="473" spans="2:15" ht="14.25" customHeight="1" x14ac:dyDescent="0.35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</row>
    <row r="474" spans="2:15" ht="14.25" customHeight="1" x14ac:dyDescent="0.35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</row>
    <row r="475" spans="2:15" ht="14.25" customHeight="1" x14ac:dyDescent="0.35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</row>
    <row r="476" spans="2:15" ht="14.25" customHeight="1" x14ac:dyDescent="0.35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</row>
    <row r="477" spans="2:15" ht="14.25" customHeight="1" x14ac:dyDescent="0.35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</row>
    <row r="478" spans="2:15" ht="14.25" customHeight="1" x14ac:dyDescent="0.35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</row>
    <row r="479" spans="2:15" ht="14.25" customHeight="1" x14ac:dyDescent="0.35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</row>
    <row r="480" spans="2:15" ht="14.25" customHeight="1" x14ac:dyDescent="0.35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</row>
    <row r="481" spans="2:15" ht="14.25" customHeight="1" x14ac:dyDescent="0.35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r="482" spans="2:15" ht="14.25" customHeight="1" x14ac:dyDescent="0.35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</row>
    <row r="483" spans="2:15" ht="14.25" customHeight="1" x14ac:dyDescent="0.35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</row>
    <row r="484" spans="2:15" ht="14.25" customHeight="1" x14ac:dyDescent="0.35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</row>
    <row r="485" spans="2:15" ht="14.25" customHeight="1" x14ac:dyDescent="0.35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</row>
    <row r="486" spans="2:15" ht="14.25" customHeight="1" x14ac:dyDescent="0.35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</row>
    <row r="487" spans="2:15" ht="14.25" customHeight="1" x14ac:dyDescent="0.35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r="488" spans="2:15" ht="14.25" customHeight="1" x14ac:dyDescent="0.35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 spans="2:15" ht="14.25" customHeight="1" x14ac:dyDescent="0.35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</row>
    <row r="490" spans="2:15" ht="14.25" customHeight="1" x14ac:dyDescent="0.35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r="491" spans="2:15" ht="14.25" customHeight="1" x14ac:dyDescent="0.35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 spans="2:15" ht="14.25" customHeight="1" x14ac:dyDescent="0.35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r="493" spans="2:15" ht="14.25" customHeight="1" x14ac:dyDescent="0.35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r="494" spans="2:15" ht="14.25" customHeight="1" x14ac:dyDescent="0.35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 spans="2:15" ht="14.25" customHeight="1" x14ac:dyDescent="0.35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r="496" spans="2:15" ht="14.25" customHeight="1" x14ac:dyDescent="0.35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  <row r="497" spans="2:15" ht="14.25" customHeight="1" x14ac:dyDescent="0.35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r="498" spans="2:15" ht="14.25" customHeight="1" x14ac:dyDescent="0.35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</row>
    <row r="499" spans="2:15" ht="14.25" customHeight="1" x14ac:dyDescent="0.35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</row>
    <row r="500" spans="2:15" ht="14.25" customHeight="1" x14ac:dyDescent="0.35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</row>
    <row r="501" spans="2:15" ht="14.25" customHeight="1" x14ac:dyDescent="0.35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</row>
    <row r="502" spans="2:15" ht="14.25" customHeight="1" x14ac:dyDescent="0.35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</row>
    <row r="503" spans="2:15" ht="14.25" customHeight="1" x14ac:dyDescent="0.35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</row>
    <row r="504" spans="2:15" ht="14.25" customHeight="1" x14ac:dyDescent="0.35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r="505" spans="2:15" ht="14.25" customHeight="1" x14ac:dyDescent="0.35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  <row r="506" spans="2:15" ht="14.25" customHeight="1" x14ac:dyDescent="0.35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</row>
    <row r="507" spans="2:15" ht="14.25" customHeight="1" x14ac:dyDescent="0.35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 spans="2:15" ht="14.25" customHeight="1" x14ac:dyDescent="0.35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</row>
    <row r="509" spans="2:15" ht="14.25" customHeight="1" x14ac:dyDescent="0.35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</row>
    <row r="510" spans="2:15" ht="14.25" customHeight="1" x14ac:dyDescent="0.35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</row>
    <row r="511" spans="2:15" ht="14.25" customHeight="1" x14ac:dyDescent="0.35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</row>
    <row r="512" spans="2:15" ht="14.25" customHeight="1" x14ac:dyDescent="0.35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</row>
    <row r="513" spans="2:15" ht="14.25" customHeight="1" x14ac:dyDescent="0.35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</row>
    <row r="514" spans="2:15" ht="14.25" customHeight="1" x14ac:dyDescent="0.35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</row>
    <row r="515" spans="2:15" ht="14.25" customHeight="1" x14ac:dyDescent="0.35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</row>
    <row r="516" spans="2:15" ht="14.25" customHeight="1" x14ac:dyDescent="0.35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</row>
    <row r="517" spans="2:15" ht="14.25" customHeight="1" x14ac:dyDescent="0.35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</row>
    <row r="518" spans="2:15" ht="14.25" customHeight="1" x14ac:dyDescent="0.35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</row>
    <row r="519" spans="2:15" ht="14.25" customHeight="1" x14ac:dyDescent="0.35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</row>
    <row r="520" spans="2:15" ht="14.25" customHeight="1" x14ac:dyDescent="0.35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</row>
    <row r="521" spans="2:15" ht="14.25" customHeight="1" x14ac:dyDescent="0.35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</row>
    <row r="522" spans="2:15" ht="14.25" customHeight="1" x14ac:dyDescent="0.35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</row>
    <row r="523" spans="2:15" ht="14.25" customHeight="1" x14ac:dyDescent="0.35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</row>
    <row r="524" spans="2:15" ht="14.25" customHeight="1" x14ac:dyDescent="0.35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</row>
    <row r="525" spans="2:15" ht="14.25" customHeight="1" x14ac:dyDescent="0.35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</row>
    <row r="526" spans="2:15" ht="14.25" customHeight="1" x14ac:dyDescent="0.35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</row>
    <row r="527" spans="2:15" ht="14.25" customHeight="1" x14ac:dyDescent="0.35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</row>
    <row r="528" spans="2:15" ht="14.25" customHeight="1" x14ac:dyDescent="0.35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</row>
    <row r="529" spans="2:15" ht="14.25" customHeight="1" x14ac:dyDescent="0.35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</row>
    <row r="530" spans="2:15" ht="14.25" customHeight="1" x14ac:dyDescent="0.35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</row>
    <row r="531" spans="2:15" ht="14.25" customHeight="1" x14ac:dyDescent="0.35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</row>
    <row r="532" spans="2:15" ht="14.25" customHeight="1" x14ac:dyDescent="0.35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</row>
    <row r="533" spans="2:15" ht="14.25" customHeight="1" x14ac:dyDescent="0.35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</row>
    <row r="534" spans="2:15" ht="14.25" customHeight="1" x14ac:dyDescent="0.35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</row>
    <row r="535" spans="2:15" ht="14.25" customHeight="1" x14ac:dyDescent="0.35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</row>
    <row r="536" spans="2:15" ht="14.25" customHeight="1" x14ac:dyDescent="0.35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</row>
    <row r="537" spans="2:15" ht="14.25" customHeight="1" x14ac:dyDescent="0.35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</row>
    <row r="538" spans="2:15" ht="14.25" customHeight="1" x14ac:dyDescent="0.35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</row>
    <row r="539" spans="2:15" ht="14.25" customHeight="1" x14ac:dyDescent="0.35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</row>
    <row r="540" spans="2:15" ht="14.25" customHeight="1" x14ac:dyDescent="0.35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</row>
    <row r="541" spans="2:15" ht="14.25" customHeight="1" x14ac:dyDescent="0.35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</row>
    <row r="542" spans="2:15" ht="14.25" customHeight="1" x14ac:dyDescent="0.35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</row>
    <row r="543" spans="2:15" ht="14.25" customHeight="1" x14ac:dyDescent="0.35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</row>
    <row r="544" spans="2:15" ht="14.25" customHeight="1" x14ac:dyDescent="0.35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</row>
    <row r="545" spans="2:15" ht="14.25" customHeight="1" x14ac:dyDescent="0.35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</row>
    <row r="546" spans="2:15" ht="14.25" customHeight="1" x14ac:dyDescent="0.35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</row>
    <row r="547" spans="2:15" ht="14.25" customHeight="1" x14ac:dyDescent="0.35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</row>
    <row r="548" spans="2:15" ht="14.25" customHeight="1" x14ac:dyDescent="0.35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</row>
    <row r="549" spans="2:15" ht="14.25" customHeight="1" x14ac:dyDescent="0.35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</row>
    <row r="550" spans="2:15" ht="14.25" customHeight="1" x14ac:dyDescent="0.35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</row>
    <row r="551" spans="2:15" ht="14.25" customHeight="1" x14ac:dyDescent="0.35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</row>
    <row r="552" spans="2:15" ht="14.25" customHeight="1" x14ac:dyDescent="0.35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</row>
    <row r="553" spans="2:15" ht="14.25" customHeight="1" x14ac:dyDescent="0.35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</row>
    <row r="554" spans="2:15" ht="14.25" customHeight="1" x14ac:dyDescent="0.35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</row>
    <row r="555" spans="2:15" ht="14.25" customHeight="1" x14ac:dyDescent="0.35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</row>
    <row r="556" spans="2:15" ht="14.25" customHeight="1" x14ac:dyDescent="0.35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</row>
    <row r="557" spans="2:15" ht="14.25" customHeight="1" x14ac:dyDescent="0.35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</row>
    <row r="558" spans="2:15" ht="14.25" customHeight="1" x14ac:dyDescent="0.35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</row>
    <row r="559" spans="2:15" ht="14.25" customHeight="1" x14ac:dyDescent="0.35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</row>
    <row r="560" spans="2:15" ht="14.25" customHeight="1" x14ac:dyDescent="0.35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</row>
    <row r="561" spans="2:15" ht="14.25" customHeight="1" x14ac:dyDescent="0.35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</row>
    <row r="562" spans="2:15" ht="14.25" customHeight="1" x14ac:dyDescent="0.35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</row>
    <row r="563" spans="2:15" ht="14.25" customHeight="1" x14ac:dyDescent="0.35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</row>
    <row r="564" spans="2:15" ht="14.25" customHeight="1" x14ac:dyDescent="0.35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</row>
    <row r="565" spans="2:15" ht="14.25" customHeight="1" x14ac:dyDescent="0.35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</row>
    <row r="566" spans="2:15" ht="14.25" customHeight="1" x14ac:dyDescent="0.35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</row>
    <row r="567" spans="2:15" ht="14.25" customHeight="1" x14ac:dyDescent="0.35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</row>
    <row r="568" spans="2:15" ht="14.25" customHeight="1" x14ac:dyDescent="0.35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</row>
    <row r="569" spans="2:15" ht="14.25" customHeight="1" x14ac:dyDescent="0.35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r="570" spans="2:15" ht="14.25" customHeight="1" x14ac:dyDescent="0.35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</row>
    <row r="571" spans="2:15" ht="14.25" customHeight="1" x14ac:dyDescent="0.35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</row>
    <row r="572" spans="2:15" ht="14.25" customHeight="1" x14ac:dyDescent="0.35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</row>
    <row r="573" spans="2:15" ht="14.25" customHeight="1" x14ac:dyDescent="0.35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</row>
    <row r="574" spans="2:15" ht="14.25" customHeight="1" x14ac:dyDescent="0.35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</row>
    <row r="575" spans="2:15" ht="14.25" customHeight="1" x14ac:dyDescent="0.35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 spans="2:15" ht="14.25" customHeight="1" x14ac:dyDescent="0.35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</row>
    <row r="577" spans="2:15" ht="14.25" customHeight="1" x14ac:dyDescent="0.35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</row>
    <row r="578" spans="2:15" ht="14.25" customHeight="1" x14ac:dyDescent="0.35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</row>
    <row r="579" spans="2:15" ht="14.25" customHeight="1" x14ac:dyDescent="0.35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r="580" spans="2:15" ht="14.25" customHeight="1" x14ac:dyDescent="0.35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 spans="2:15" ht="14.25" customHeight="1" x14ac:dyDescent="0.35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 spans="2:15" ht="14.25" customHeight="1" x14ac:dyDescent="0.35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 spans="2:15" ht="14.25" customHeight="1" x14ac:dyDescent="0.35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r="584" spans="2:15" ht="14.25" customHeight="1" x14ac:dyDescent="0.35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r="585" spans="2:15" ht="14.25" customHeight="1" x14ac:dyDescent="0.35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r="586" spans="2:15" ht="14.25" customHeight="1" x14ac:dyDescent="0.35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r="587" spans="2:15" ht="14.25" customHeight="1" x14ac:dyDescent="0.35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 spans="2:15" ht="14.25" customHeight="1" x14ac:dyDescent="0.35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r="589" spans="2:15" ht="14.25" customHeight="1" x14ac:dyDescent="0.35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r="590" spans="2:15" ht="14.25" customHeight="1" x14ac:dyDescent="0.35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r="591" spans="2:15" ht="14.25" customHeight="1" x14ac:dyDescent="0.35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r="592" spans="2:15" ht="14.25" customHeight="1" x14ac:dyDescent="0.35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r="593" spans="2:15" ht="14.25" customHeight="1" x14ac:dyDescent="0.35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r="594" spans="2:15" ht="14.25" customHeight="1" x14ac:dyDescent="0.35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r="595" spans="2:15" ht="14.25" customHeight="1" x14ac:dyDescent="0.35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r="596" spans="2:15" ht="14.25" customHeight="1" x14ac:dyDescent="0.35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 spans="2:15" ht="14.25" customHeight="1" x14ac:dyDescent="0.35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r="598" spans="2:15" ht="14.25" customHeight="1" x14ac:dyDescent="0.35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r="599" spans="2:15" ht="14.25" customHeight="1" x14ac:dyDescent="0.35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 spans="2:15" ht="14.25" customHeight="1" x14ac:dyDescent="0.35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 spans="2:15" ht="14.25" customHeight="1" x14ac:dyDescent="0.35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  <row r="602" spans="2:15" ht="14.25" customHeight="1" x14ac:dyDescent="0.35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</row>
    <row r="603" spans="2:15" ht="14.25" customHeight="1" x14ac:dyDescent="0.35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 spans="2:15" ht="14.25" customHeight="1" x14ac:dyDescent="0.35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r="605" spans="2:15" ht="14.25" customHeight="1" x14ac:dyDescent="0.35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r="606" spans="2:15" ht="14.25" customHeight="1" x14ac:dyDescent="0.35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r="607" spans="2:15" ht="14.25" customHeight="1" x14ac:dyDescent="0.35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</row>
    <row r="608" spans="2:15" ht="14.25" customHeight="1" x14ac:dyDescent="0.35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</row>
    <row r="609" spans="2:15" ht="14.25" customHeight="1" x14ac:dyDescent="0.35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</row>
    <row r="610" spans="2:15" ht="14.25" customHeight="1" x14ac:dyDescent="0.35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r="611" spans="2:15" ht="14.25" customHeight="1" x14ac:dyDescent="0.35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 spans="2:15" ht="14.25" customHeight="1" x14ac:dyDescent="0.35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r="613" spans="2:15" ht="14.25" customHeight="1" x14ac:dyDescent="0.35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</row>
    <row r="614" spans="2:15" ht="14.25" customHeight="1" x14ac:dyDescent="0.35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</row>
    <row r="615" spans="2:15" ht="14.25" customHeight="1" x14ac:dyDescent="0.35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r="616" spans="2:15" ht="14.25" customHeight="1" x14ac:dyDescent="0.35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r="617" spans="2:15" ht="14.25" customHeight="1" x14ac:dyDescent="0.35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r="618" spans="2:15" ht="14.25" customHeight="1" x14ac:dyDescent="0.35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r="619" spans="2:15" ht="14.25" customHeight="1" x14ac:dyDescent="0.35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r="620" spans="2:15" ht="14.25" customHeight="1" x14ac:dyDescent="0.35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r="621" spans="2:15" ht="14.25" customHeight="1" x14ac:dyDescent="0.35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r="622" spans="2:15" ht="14.25" customHeight="1" x14ac:dyDescent="0.35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r="623" spans="2:15" ht="14.25" customHeight="1" x14ac:dyDescent="0.35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 spans="2:15" ht="14.25" customHeight="1" x14ac:dyDescent="0.35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r="625" spans="2:15" ht="14.25" customHeight="1" x14ac:dyDescent="0.35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</row>
    <row r="626" spans="2:15" ht="14.25" customHeight="1" x14ac:dyDescent="0.35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</row>
    <row r="627" spans="2:15" ht="14.25" customHeight="1" x14ac:dyDescent="0.35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</row>
    <row r="628" spans="2:15" ht="14.25" customHeight="1" x14ac:dyDescent="0.35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r="629" spans="2:15" ht="14.25" customHeight="1" x14ac:dyDescent="0.35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r="630" spans="2:15" ht="14.25" customHeight="1" x14ac:dyDescent="0.35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r="631" spans="2:15" ht="14.25" customHeight="1" x14ac:dyDescent="0.35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 spans="2:15" ht="14.25" customHeight="1" x14ac:dyDescent="0.35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r="633" spans="2:15" ht="14.25" customHeight="1" x14ac:dyDescent="0.35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r="634" spans="2:15" ht="14.25" customHeight="1" x14ac:dyDescent="0.35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 spans="2:15" ht="14.25" customHeight="1" x14ac:dyDescent="0.35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r="636" spans="2:15" ht="14.25" customHeight="1" x14ac:dyDescent="0.35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 spans="2:15" ht="14.25" customHeight="1" x14ac:dyDescent="0.35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</row>
    <row r="638" spans="2:15" ht="14.25" customHeight="1" x14ac:dyDescent="0.35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</row>
    <row r="639" spans="2:15" ht="14.25" customHeight="1" x14ac:dyDescent="0.35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</row>
    <row r="640" spans="2:15" ht="14.25" customHeight="1" x14ac:dyDescent="0.35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r="641" spans="2:15" ht="14.25" customHeight="1" x14ac:dyDescent="0.35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  <row r="642" spans="2:15" ht="14.25" customHeight="1" x14ac:dyDescent="0.35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 spans="2:15" ht="14.25" customHeight="1" x14ac:dyDescent="0.35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r="644" spans="2:15" ht="14.25" customHeight="1" x14ac:dyDescent="0.35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r="645" spans="2:15" ht="14.25" customHeight="1" x14ac:dyDescent="0.35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  <row r="646" spans="2:15" ht="14.25" customHeight="1" x14ac:dyDescent="0.35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r="647" spans="2:15" ht="14.25" customHeight="1" x14ac:dyDescent="0.35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  <row r="648" spans="2:15" ht="14.25" customHeight="1" x14ac:dyDescent="0.35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r="649" spans="2:15" ht="14.25" customHeight="1" x14ac:dyDescent="0.35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</row>
    <row r="650" spans="2:15" ht="14.25" customHeight="1" x14ac:dyDescent="0.35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</row>
    <row r="651" spans="2:15" ht="14.25" customHeight="1" x14ac:dyDescent="0.35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</row>
    <row r="652" spans="2:15" ht="14.25" customHeight="1" x14ac:dyDescent="0.35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</row>
    <row r="653" spans="2:15" ht="14.25" customHeight="1" x14ac:dyDescent="0.35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</row>
    <row r="654" spans="2:15" ht="14.25" customHeight="1" x14ac:dyDescent="0.35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</row>
    <row r="655" spans="2:15" ht="14.25" customHeight="1" x14ac:dyDescent="0.35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</row>
    <row r="656" spans="2:15" ht="14.25" customHeight="1" x14ac:dyDescent="0.35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  <row r="657" spans="2:15" ht="14.25" customHeight="1" x14ac:dyDescent="0.35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 spans="2:15" ht="14.25" customHeight="1" x14ac:dyDescent="0.35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  <row r="659" spans="2:15" ht="14.25" customHeight="1" x14ac:dyDescent="0.35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</row>
    <row r="660" spans="2:15" ht="14.25" customHeight="1" x14ac:dyDescent="0.35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</row>
    <row r="661" spans="2:15" ht="14.25" customHeight="1" x14ac:dyDescent="0.35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</row>
    <row r="662" spans="2:15" ht="14.25" customHeight="1" x14ac:dyDescent="0.35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r="663" spans="2:15" ht="14.25" customHeight="1" x14ac:dyDescent="0.35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</row>
    <row r="664" spans="2:15" ht="14.25" customHeight="1" x14ac:dyDescent="0.35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</row>
    <row r="665" spans="2:15" ht="14.25" customHeight="1" x14ac:dyDescent="0.35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</row>
    <row r="666" spans="2:15" ht="14.25" customHeight="1" x14ac:dyDescent="0.35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</row>
    <row r="667" spans="2:15" ht="14.25" customHeight="1" x14ac:dyDescent="0.35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</row>
    <row r="668" spans="2:15" ht="14.25" customHeight="1" x14ac:dyDescent="0.35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</row>
    <row r="669" spans="2:15" ht="14.25" customHeight="1" x14ac:dyDescent="0.35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r="670" spans="2:15" ht="14.25" customHeight="1" x14ac:dyDescent="0.35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</row>
    <row r="671" spans="2:15" ht="14.25" customHeight="1" x14ac:dyDescent="0.35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</row>
    <row r="672" spans="2:15" ht="14.25" customHeight="1" x14ac:dyDescent="0.35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</row>
    <row r="673" spans="2:15" ht="14.25" customHeight="1" x14ac:dyDescent="0.35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</row>
    <row r="674" spans="2:15" ht="14.25" customHeight="1" x14ac:dyDescent="0.35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</row>
    <row r="675" spans="2:15" ht="14.25" customHeight="1" x14ac:dyDescent="0.35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</row>
    <row r="676" spans="2:15" ht="14.25" customHeight="1" x14ac:dyDescent="0.35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</row>
    <row r="677" spans="2:15" ht="14.25" customHeight="1" x14ac:dyDescent="0.35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</row>
    <row r="678" spans="2:15" ht="14.25" customHeight="1" x14ac:dyDescent="0.35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</row>
    <row r="679" spans="2:15" ht="14.25" customHeight="1" x14ac:dyDescent="0.35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</row>
    <row r="680" spans="2:15" ht="14.25" customHeight="1" x14ac:dyDescent="0.35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</row>
    <row r="681" spans="2:15" ht="14.25" customHeight="1" x14ac:dyDescent="0.35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</row>
    <row r="682" spans="2:15" ht="14.25" customHeight="1" x14ac:dyDescent="0.35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</row>
    <row r="683" spans="2:15" ht="14.25" customHeight="1" x14ac:dyDescent="0.35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</row>
    <row r="684" spans="2:15" ht="14.25" customHeight="1" x14ac:dyDescent="0.35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</row>
    <row r="685" spans="2:15" ht="14.25" customHeight="1" x14ac:dyDescent="0.35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</row>
    <row r="686" spans="2:15" ht="14.25" customHeight="1" x14ac:dyDescent="0.35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</row>
    <row r="687" spans="2:15" ht="14.25" customHeight="1" x14ac:dyDescent="0.35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</row>
    <row r="688" spans="2:15" ht="14.25" customHeight="1" x14ac:dyDescent="0.35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</row>
    <row r="689" spans="2:15" ht="14.25" customHeight="1" x14ac:dyDescent="0.35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</row>
    <row r="690" spans="2:15" ht="14.25" customHeight="1" x14ac:dyDescent="0.35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</row>
    <row r="691" spans="2:15" ht="14.25" customHeight="1" x14ac:dyDescent="0.35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</row>
    <row r="692" spans="2:15" ht="14.25" customHeight="1" x14ac:dyDescent="0.35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</row>
    <row r="693" spans="2:15" ht="14.25" customHeight="1" x14ac:dyDescent="0.35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</row>
    <row r="694" spans="2:15" ht="14.25" customHeight="1" x14ac:dyDescent="0.35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</row>
    <row r="695" spans="2:15" ht="14.25" customHeight="1" x14ac:dyDescent="0.35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</row>
    <row r="696" spans="2:15" ht="14.25" customHeight="1" x14ac:dyDescent="0.35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</row>
    <row r="697" spans="2:15" ht="14.25" customHeight="1" x14ac:dyDescent="0.35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</row>
    <row r="698" spans="2:15" ht="14.25" customHeight="1" x14ac:dyDescent="0.35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</row>
    <row r="699" spans="2:15" ht="14.25" customHeight="1" x14ac:dyDescent="0.35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</row>
    <row r="700" spans="2:15" ht="14.25" customHeight="1" x14ac:dyDescent="0.35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</row>
    <row r="701" spans="2:15" ht="14.25" customHeight="1" x14ac:dyDescent="0.35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</row>
    <row r="702" spans="2:15" ht="14.25" customHeight="1" x14ac:dyDescent="0.35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</row>
    <row r="703" spans="2:15" ht="14.25" customHeight="1" x14ac:dyDescent="0.35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</row>
    <row r="704" spans="2:15" ht="14.25" customHeight="1" x14ac:dyDescent="0.35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</row>
    <row r="705" spans="2:15" ht="14.25" customHeight="1" x14ac:dyDescent="0.35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</row>
    <row r="706" spans="2:15" ht="14.25" customHeight="1" x14ac:dyDescent="0.35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</row>
    <row r="707" spans="2:15" ht="14.25" customHeight="1" x14ac:dyDescent="0.35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</row>
    <row r="708" spans="2:15" ht="14.25" customHeight="1" x14ac:dyDescent="0.35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</row>
    <row r="709" spans="2:15" ht="14.25" customHeight="1" x14ac:dyDescent="0.35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</row>
    <row r="710" spans="2:15" ht="14.25" customHeight="1" x14ac:dyDescent="0.35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r="711" spans="2:15" ht="14.25" customHeight="1" x14ac:dyDescent="0.35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 spans="2:15" ht="14.25" customHeight="1" x14ac:dyDescent="0.35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  <row r="713" spans="2:15" ht="14.25" customHeight="1" x14ac:dyDescent="0.35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</row>
    <row r="714" spans="2:15" ht="14.25" customHeight="1" x14ac:dyDescent="0.35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</row>
    <row r="715" spans="2:15" ht="14.25" customHeight="1" x14ac:dyDescent="0.35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</row>
    <row r="716" spans="2:15" ht="14.25" customHeight="1" x14ac:dyDescent="0.35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</row>
    <row r="717" spans="2:15" ht="14.25" customHeight="1" x14ac:dyDescent="0.35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</row>
    <row r="718" spans="2:15" ht="14.25" customHeight="1" x14ac:dyDescent="0.35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</row>
    <row r="719" spans="2:15" ht="14.25" customHeight="1" x14ac:dyDescent="0.35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</row>
    <row r="720" spans="2:15" ht="14.25" customHeight="1" x14ac:dyDescent="0.35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</row>
    <row r="721" spans="2:15" ht="14.25" customHeight="1" x14ac:dyDescent="0.35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</row>
    <row r="722" spans="2:15" ht="14.25" customHeight="1" x14ac:dyDescent="0.35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</row>
    <row r="723" spans="2:15" ht="14.25" customHeight="1" x14ac:dyDescent="0.35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</row>
    <row r="724" spans="2:15" ht="14.25" customHeight="1" x14ac:dyDescent="0.35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</row>
    <row r="725" spans="2:15" ht="14.25" customHeight="1" x14ac:dyDescent="0.35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</row>
    <row r="726" spans="2:15" ht="14.25" customHeight="1" x14ac:dyDescent="0.35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</row>
    <row r="727" spans="2:15" ht="14.25" customHeight="1" x14ac:dyDescent="0.35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</row>
    <row r="728" spans="2:15" ht="14.25" customHeight="1" x14ac:dyDescent="0.35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  <row r="729" spans="2:15" ht="14.25" customHeight="1" x14ac:dyDescent="0.35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</row>
    <row r="730" spans="2:15" ht="14.25" customHeight="1" x14ac:dyDescent="0.35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</row>
    <row r="731" spans="2:15" ht="14.25" customHeight="1" x14ac:dyDescent="0.35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r="732" spans="2:15" ht="14.25" customHeight="1" x14ac:dyDescent="0.35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</row>
    <row r="733" spans="2:15" ht="14.25" customHeight="1" x14ac:dyDescent="0.35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</row>
    <row r="734" spans="2:15" ht="14.25" customHeight="1" x14ac:dyDescent="0.35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</row>
    <row r="735" spans="2:15" ht="14.25" customHeight="1" x14ac:dyDescent="0.35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</row>
    <row r="736" spans="2:15" ht="14.25" customHeight="1" x14ac:dyDescent="0.35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</row>
    <row r="737" spans="2:15" ht="14.25" customHeight="1" x14ac:dyDescent="0.35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</row>
    <row r="738" spans="2:15" ht="14.25" customHeight="1" x14ac:dyDescent="0.35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</row>
    <row r="739" spans="2:15" ht="14.25" customHeight="1" x14ac:dyDescent="0.35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</row>
    <row r="740" spans="2:15" ht="14.25" customHeight="1" x14ac:dyDescent="0.35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</row>
    <row r="741" spans="2:15" ht="14.25" customHeight="1" x14ac:dyDescent="0.35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</row>
    <row r="742" spans="2:15" ht="14.25" customHeight="1" x14ac:dyDescent="0.35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</row>
    <row r="743" spans="2:15" ht="14.25" customHeight="1" x14ac:dyDescent="0.35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</row>
    <row r="744" spans="2:15" ht="14.25" customHeight="1" x14ac:dyDescent="0.35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</row>
    <row r="745" spans="2:15" ht="14.25" customHeight="1" x14ac:dyDescent="0.35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</row>
    <row r="746" spans="2:15" ht="14.25" customHeight="1" x14ac:dyDescent="0.35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</row>
    <row r="747" spans="2:15" ht="14.25" customHeight="1" x14ac:dyDescent="0.35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</row>
    <row r="748" spans="2:15" ht="14.25" customHeight="1" x14ac:dyDescent="0.35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</row>
    <row r="749" spans="2:15" ht="14.25" customHeight="1" x14ac:dyDescent="0.35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</row>
    <row r="750" spans="2:15" ht="14.25" customHeight="1" x14ac:dyDescent="0.35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</row>
    <row r="751" spans="2:15" ht="14.25" customHeight="1" x14ac:dyDescent="0.35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r="752" spans="2:15" ht="14.25" customHeight="1" x14ac:dyDescent="0.35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  <row r="753" spans="2:15" ht="14.25" customHeight="1" x14ac:dyDescent="0.35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</row>
    <row r="754" spans="2:15" ht="14.25" customHeight="1" x14ac:dyDescent="0.35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</row>
    <row r="755" spans="2:15" ht="14.25" customHeight="1" x14ac:dyDescent="0.35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</row>
    <row r="756" spans="2:15" ht="14.25" customHeight="1" x14ac:dyDescent="0.35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</row>
    <row r="757" spans="2:15" ht="14.25" customHeight="1" x14ac:dyDescent="0.35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</row>
    <row r="758" spans="2:15" ht="14.25" customHeight="1" x14ac:dyDescent="0.35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</row>
    <row r="759" spans="2:15" ht="14.25" customHeight="1" x14ac:dyDescent="0.35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</row>
    <row r="760" spans="2:15" ht="14.25" customHeight="1" x14ac:dyDescent="0.35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</row>
    <row r="761" spans="2:15" ht="14.25" customHeight="1" x14ac:dyDescent="0.35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</row>
    <row r="762" spans="2:15" ht="14.25" customHeight="1" x14ac:dyDescent="0.35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  <row r="763" spans="2:15" ht="14.25" customHeight="1" x14ac:dyDescent="0.35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</row>
    <row r="764" spans="2:15" ht="14.25" customHeight="1" x14ac:dyDescent="0.35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</row>
    <row r="765" spans="2:15" ht="14.25" customHeight="1" x14ac:dyDescent="0.35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 spans="2:15" ht="14.25" customHeight="1" x14ac:dyDescent="0.35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  <row r="767" spans="2:15" ht="14.25" customHeight="1" x14ac:dyDescent="0.35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</row>
    <row r="768" spans="2:15" ht="14.25" customHeight="1" x14ac:dyDescent="0.35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</row>
    <row r="769" spans="2:15" ht="14.25" customHeight="1" x14ac:dyDescent="0.35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</row>
    <row r="770" spans="2:15" ht="14.25" customHeight="1" x14ac:dyDescent="0.35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</row>
    <row r="771" spans="2:15" ht="14.25" customHeight="1" x14ac:dyDescent="0.35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</row>
    <row r="772" spans="2:15" ht="14.25" customHeight="1" x14ac:dyDescent="0.35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</row>
    <row r="773" spans="2:15" ht="14.25" customHeight="1" x14ac:dyDescent="0.35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</row>
    <row r="774" spans="2:15" ht="14.25" customHeight="1" x14ac:dyDescent="0.35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</row>
    <row r="775" spans="2:15" ht="14.25" customHeight="1" x14ac:dyDescent="0.35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</row>
    <row r="776" spans="2:15" ht="14.25" customHeight="1" x14ac:dyDescent="0.35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</row>
    <row r="777" spans="2:15" ht="14.25" customHeight="1" x14ac:dyDescent="0.35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</row>
    <row r="778" spans="2:15" ht="14.25" customHeight="1" x14ac:dyDescent="0.35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</row>
    <row r="779" spans="2:15" ht="14.25" customHeight="1" x14ac:dyDescent="0.35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</row>
    <row r="780" spans="2:15" ht="14.25" customHeight="1" x14ac:dyDescent="0.35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</row>
    <row r="781" spans="2:15" ht="14.25" customHeight="1" x14ac:dyDescent="0.35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</row>
    <row r="782" spans="2:15" ht="14.25" customHeight="1" x14ac:dyDescent="0.35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</row>
    <row r="783" spans="2:15" ht="14.25" customHeight="1" x14ac:dyDescent="0.35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</row>
    <row r="784" spans="2:15" ht="14.25" customHeight="1" x14ac:dyDescent="0.35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</row>
    <row r="785" spans="2:15" ht="14.25" customHeight="1" x14ac:dyDescent="0.35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</row>
    <row r="786" spans="2:15" ht="14.25" customHeight="1" x14ac:dyDescent="0.35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</row>
    <row r="787" spans="2:15" ht="14.25" customHeight="1" x14ac:dyDescent="0.35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</row>
    <row r="788" spans="2:15" ht="14.25" customHeight="1" x14ac:dyDescent="0.35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</row>
    <row r="789" spans="2:15" ht="14.25" customHeight="1" x14ac:dyDescent="0.35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</row>
    <row r="790" spans="2:15" ht="14.25" customHeight="1" x14ac:dyDescent="0.35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</row>
    <row r="791" spans="2:15" ht="14.25" customHeight="1" x14ac:dyDescent="0.35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</row>
    <row r="792" spans="2:15" ht="14.25" customHeight="1" x14ac:dyDescent="0.35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</row>
    <row r="793" spans="2:15" ht="14.25" customHeight="1" x14ac:dyDescent="0.35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</row>
    <row r="794" spans="2:15" ht="14.25" customHeight="1" x14ac:dyDescent="0.35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</row>
    <row r="795" spans="2:15" ht="14.25" customHeight="1" x14ac:dyDescent="0.35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</row>
    <row r="796" spans="2:15" ht="14.25" customHeight="1" x14ac:dyDescent="0.35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</row>
    <row r="797" spans="2:15" ht="14.25" customHeight="1" x14ac:dyDescent="0.35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</row>
    <row r="798" spans="2:15" ht="14.25" customHeight="1" x14ac:dyDescent="0.35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</row>
    <row r="799" spans="2:15" ht="14.25" customHeight="1" x14ac:dyDescent="0.35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</row>
    <row r="800" spans="2:15" ht="14.25" customHeight="1" x14ac:dyDescent="0.35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</row>
    <row r="801" spans="2:15" ht="14.25" customHeight="1" x14ac:dyDescent="0.35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</row>
    <row r="802" spans="2:15" ht="14.25" customHeight="1" x14ac:dyDescent="0.35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</row>
    <row r="803" spans="2:15" ht="14.25" customHeight="1" x14ac:dyDescent="0.35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</row>
    <row r="804" spans="2:15" ht="14.25" customHeight="1" x14ac:dyDescent="0.35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</row>
    <row r="805" spans="2:15" ht="14.25" customHeight="1" x14ac:dyDescent="0.35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</row>
    <row r="806" spans="2:15" ht="14.25" customHeight="1" x14ac:dyDescent="0.35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</row>
    <row r="807" spans="2:15" ht="14.25" customHeight="1" x14ac:dyDescent="0.35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</row>
    <row r="808" spans="2:15" ht="14.25" customHeight="1" x14ac:dyDescent="0.35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</row>
    <row r="809" spans="2:15" ht="14.25" customHeight="1" x14ac:dyDescent="0.35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</row>
    <row r="810" spans="2:15" ht="14.25" customHeight="1" x14ac:dyDescent="0.35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</row>
    <row r="811" spans="2:15" ht="14.25" customHeight="1" x14ac:dyDescent="0.35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</row>
    <row r="812" spans="2:15" ht="14.25" customHeight="1" x14ac:dyDescent="0.35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</row>
    <row r="813" spans="2:15" ht="14.25" customHeight="1" x14ac:dyDescent="0.35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</row>
    <row r="814" spans="2:15" ht="14.25" customHeight="1" x14ac:dyDescent="0.35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</row>
    <row r="815" spans="2:15" ht="14.25" customHeight="1" x14ac:dyDescent="0.35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</row>
    <row r="816" spans="2:15" ht="14.25" customHeight="1" x14ac:dyDescent="0.35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</row>
    <row r="817" spans="2:15" ht="14.25" customHeight="1" x14ac:dyDescent="0.35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</row>
    <row r="818" spans="2:15" ht="14.25" customHeight="1" x14ac:dyDescent="0.35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</row>
    <row r="819" spans="2:15" ht="14.25" customHeight="1" x14ac:dyDescent="0.35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r="820" spans="2:15" ht="14.25" customHeight="1" x14ac:dyDescent="0.35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</row>
    <row r="821" spans="2:15" ht="14.25" customHeight="1" x14ac:dyDescent="0.35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</row>
    <row r="822" spans="2:15" ht="14.25" customHeight="1" x14ac:dyDescent="0.35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</row>
    <row r="823" spans="2:15" ht="14.25" customHeight="1" x14ac:dyDescent="0.35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</row>
    <row r="824" spans="2:15" ht="14.25" customHeight="1" x14ac:dyDescent="0.35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</row>
    <row r="825" spans="2:15" ht="14.25" customHeight="1" x14ac:dyDescent="0.35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</row>
    <row r="826" spans="2:15" ht="14.25" customHeight="1" x14ac:dyDescent="0.35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</row>
    <row r="827" spans="2:15" ht="14.25" customHeight="1" x14ac:dyDescent="0.35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</row>
    <row r="828" spans="2:15" ht="14.25" customHeight="1" x14ac:dyDescent="0.35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</row>
    <row r="829" spans="2:15" ht="14.25" customHeight="1" x14ac:dyDescent="0.35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</row>
    <row r="830" spans="2:15" ht="14.25" customHeight="1" x14ac:dyDescent="0.35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</row>
    <row r="831" spans="2:15" ht="14.25" customHeight="1" x14ac:dyDescent="0.35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</row>
    <row r="832" spans="2:15" ht="14.25" customHeight="1" x14ac:dyDescent="0.35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</row>
    <row r="833" spans="2:15" ht="14.25" customHeight="1" x14ac:dyDescent="0.35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</row>
    <row r="834" spans="2:15" ht="14.25" customHeight="1" x14ac:dyDescent="0.35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</row>
    <row r="835" spans="2:15" ht="14.25" customHeight="1" x14ac:dyDescent="0.35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</row>
    <row r="836" spans="2:15" ht="14.25" customHeight="1" x14ac:dyDescent="0.35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</row>
    <row r="837" spans="2:15" ht="14.25" customHeight="1" x14ac:dyDescent="0.35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</row>
    <row r="838" spans="2:15" ht="14.25" customHeight="1" x14ac:dyDescent="0.35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</row>
    <row r="839" spans="2:15" ht="14.25" customHeight="1" x14ac:dyDescent="0.35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</row>
    <row r="840" spans="2:15" ht="14.25" customHeight="1" x14ac:dyDescent="0.35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</row>
    <row r="841" spans="2:15" ht="14.25" customHeight="1" x14ac:dyDescent="0.35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</row>
    <row r="842" spans="2:15" ht="14.25" customHeight="1" x14ac:dyDescent="0.35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</row>
    <row r="843" spans="2:15" ht="14.25" customHeight="1" x14ac:dyDescent="0.35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</row>
    <row r="844" spans="2:15" ht="14.25" customHeight="1" x14ac:dyDescent="0.35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</row>
    <row r="845" spans="2:15" ht="14.25" customHeight="1" x14ac:dyDescent="0.35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</row>
    <row r="846" spans="2:15" ht="14.25" customHeight="1" x14ac:dyDescent="0.35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</row>
    <row r="847" spans="2:15" ht="14.25" customHeight="1" x14ac:dyDescent="0.35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</row>
    <row r="848" spans="2:15" ht="14.25" customHeight="1" x14ac:dyDescent="0.35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</row>
    <row r="849" spans="2:15" ht="14.25" customHeight="1" x14ac:dyDescent="0.35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</row>
    <row r="850" spans="2:15" ht="14.25" customHeight="1" x14ac:dyDescent="0.35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</row>
    <row r="851" spans="2:15" ht="14.25" customHeight="1" x14ac:dyDescent="0.35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</row>
    <row r="852" spans="2:15" ht="14.25" customHeight="1" x14ac:dyDescent="0.35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</row>
    <row r="853" spans="2:15" ht="14.25" customHeight="1" x14ac:dyDescent="0.35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</row>
    <row r="854" spans="2:15" ht="14.25" customHeight="1" x14ac:dyDescent="0.35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</row>
    <row r="855" spans="2:15" ht="14.25" customHeight="1" x14ac:dyDescent="0.35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</row>
    <row r="856" spans="2:15" ht="14.25" customHeight="1" x14ac:dyDescent="0.35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</row>
    <row r="857" spans="2:15" ht="14.25" customHeight="1" x14ac:dyDescent="0.35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</row>
    <row r="858" spans="2:15" ht="14.25" customHeight="1" x14ac:dyDescent="0.35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</row>
    <row r="859" spans="2:15" ht="14.25" customHeight="1" x14ac:dyDescent="0.35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</row>
    <row r="860" spans="2:15" ht="14.25" customHeight="1" x14ac:dyDescent="0.35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</row>
    <row r="861" spans="2:15" ht="14.25" customHeight="1" x14ac:dyDescent="0.35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</row>
    <row r="862" spans="2:15" ht="14.25" customHeight="1" x14ac:dyDescent="0.35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</row>
    <row r="863" spans="2:15" ht="14.25" customHeight="1" x14ac:dyDescent="0.35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</row>
    <row r="864" spans="2:15" ht="14.25" customHeight="1" x14ac:dyDescent="0.35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</row>
    <row r="865" spans="2:15" ht="14.25" customHeight="1" x14ac:dyDescent="0.35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</row>
    <row r="866" spans="2:15" ht="14.25" customHeight="1" x14ac:dyDescent="0.35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</row>
    <row r="867" spans="2:15" ht="14.25" customHeight="1" x14ac:dyDescent="0.35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</row>
    <row r="868" spans="2:15" ht="14.25" customHeight="1" x14ac:dyDescent="0.35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</row>
    <row r="869" spans="2:15" ht="14.25" customHeight="1" x14ac:dyDescent="0.35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</row>
    <row r="870" spans="2:15" ht="14.25" customHeight="1" x14ac:dyDescent="0.35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</row>
    <row r="871" spans="2:15" ht="14.25" customHeight="1" x14ac:dyDescent="0.35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</row>
    <row r="872" spans="2:15" ht="14.25" customHeight="1" x14ac:dyDescent="0.35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</row>
    <row r="873" spans="2:15" ht="14.25" customHeight="1" x14ac:dyDescent="0.35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</row>
    <row r="874" spans="2:15" ht="14.25" customHeight="1" x14ac:dyDescent="0.35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</row>
    <row r="875" spans="2:15" ht="14.25" customHeight="1" x14ac:dyDescent="0.35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</row>
    <row r="876" spans="2:15" ht="14.25" customHeight="1" x14ac:dyDescent="0.35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</row>
    <row r="877" spans="2:15" ht="14.25" customHeight="1" x14ac:dyDescent="0.35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</row>
    <row r="878" spans="2:15" ht="14.25" customHeight="1" x14ac:dyDescent="0.35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</row>
    <row r="879" spans="2:15" ht="14.25" customHeight="1" x14ac:dyDescent="0.35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</row>
    <row r="880" spans="2:15" ht="14.25" customHeight="1" x14ac:dyDescent="0.35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</row>
    <row r="881" spans="2:15" ht="14.25" customHeight="1" x14ac:dyDescent="0.35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</row>
    <row r="882" spans="2:15" ht="14.25" customHeight="1" x14ac:dyDescent="0.35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</row>
    <row r="883" spans="2:15" ht="14.25" customHeight="1" x14ac:dyDescent="0.35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</row>
    <row r="884" spans="2:15" ht="14.25" customHeight="1" x14ac:dyDescent="0.35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</row>
    <row r="885" spans="2:15" ht="14.25" customHeight="1" x14ac:dyDescent="0.35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</row>
    <row r="886" spans="2:15" ht="14.25" customHeight="1" x14ac:dyDescent="0.35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</row>
    <row r="887" spans="2:15" ht="14.25" customHeight="1" x14ac:dyDescent="0.35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</row>
    <row r="888" spans="2:15" ht="14.25" customHeight="1" x14ac:dyDescent="0.35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</row>
    <row r="889" spans="2:15" ht="14.25" customHeight="1" x14ac:dyDescent="0.35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</row>
    <row r="890" spans="2:15" ht="14.25" customHeight="1" x14ac:dyDescent="0.35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</row>
    <row r="891" spans="2:15" ht="14.25" customHeight="1" x14ac:dyDescent="0.35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</row>
    <row r="892" spans="2:15" ht="14.25" customHeight="1" x14ac:dyDescent="0.35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</row>
    <row r="893" spans="2:15" ht="14.25" customHeight="1" x14ac:dyDescent="0.35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</row>
    <row r="894" spans="2:15" ht="14.25" customHeight="1" x14ac:dyDescent="0.35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</row>
    <row r="895" spans="2:15" ht="14.25" customHeight="1" x14ac:dyDescent="0.35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</row>
    <row r="896" spans="2:15" ht="14.25" customHeight="1" x14ac:dyDescent="0.35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</row>
    <row r="897" spans="2:15" ht="14.25" customHeight="1" x14ac:dyDescent="0.35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</row>
    <row r="898" spans="2:15" ht="14.25" customHeight="1" x14ac:dyDescent="0.35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</row>
    <row r="899" spans="2:15" ht="14.25" customHeight="1" x14ac:dyDescent="0.35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</row>
    <row r="900" spans="2:15" ht="14.25" customHeight="1" x14ac:dyDescent="0.35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</row>
    <row r="901" spans="2:15" ht="14.25" customHeight="1" x14ac:dyDescent="0.35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</row>
    <row r="902" spans="2:15" ht="14.25" customHeight="1" x14ac:dyDescent="0.35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</row>
    <row r="903" spans="2:15" ht="14.25" customHeight="1" x14ac:dyDescent="0.35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</row>
    <row r="904" spans="2:15" ht="14.25" customHeight="1" x14ac:dyDescent="0.35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</row>
    <row r="905" spans="2:15" ht="14.25" customHeight="1" x14ac:dyDescent="0.35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</row>
    <row r="906" spans="2:15" ht="14.25" customHeight="1" x14ac:dyDescent="0.35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</row>
    <row r="907" spans="2:15" ht="14.25" customHeight="1" x14ac:dyDescent="0.35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</row>
    <row r="908" spans="2:15" ht="14.25" customHeight="1" x14ac:dyDescent="0.35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</row>
    <row r="909" spans="2:15" ht="14.25" customHeight="1" x14ac:dyDescent="0.35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</row>
    <row r="910" spans="2:15" ht="14.25" customHeight="1" x14ac:dyDescent="0.35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</row>
    <row r="911" spans="2:15" ht="14.25" customHeight="1" x14ac:dyDescent="0.35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</row>
    <row r="912" spans="2:15" ht="14.25" customHeight="1" x14ac:dyDescent="0.35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</row>
    <row r="913" spans="2:15" ht="14.25" customHeight="1" x14ac:dyDescent="0.35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</row>
    <row r="914" spans="2:15" ht="14.25" customHeight="1" x14ac:dyDescent="0.35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</row>
    <row r="915" spans="2:15" ht="14.25" customHeight="1" x14ac:dyDescent="0.35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</row>
    <row r="916" spans="2:15" ht="14.25" customHeight="1" x14ac:dyDescent="0.35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</row>
    <row r="917" spans="2:15" ht="14.25" customHeight="1" x14ac:dyDescent="0.35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</row>
    <row r="918" spans="2:15" ht="14.25" customHeight="1" x14ac:dyDescent="0.35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</row>
    <row r="919" spans="2:15" ht="14.25" customHeight="1" x14ac:dyDescent="0.35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</row>
    <row r="920" spans="2:15" ht="14.25" customHeight="1" x14ac:dyDescent="0.35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</row>
    <row r="921" spans="2:15" ht="14.25" customHeight="1" x14ac:dyDescent="0.35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</row>
    <row r="922" spans="2:15" ht="14.25" customHeight="1" x14ac:dyDescent="0.35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</row>
    <row r="923" spans="2:15" ht="14.25" customHeight="1" x14ac:dyDescent="0.35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</row>
    <row r="924" spans="2:15" ht="14.25" customHeight="1" x14ac:dyDescent="0.35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</row>
    <row r="925" spans="2:15" ht="14.25" customHeight="1" x14ac:dyDescent="0.35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</row>
    <row r="926" spans="2:15" ht="14.25" customHeight="1" x14ac:dyDescent="0.35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</row>
    <row r="927" spans="2:15" ht="14.25" customHeight="1" x14ac:dyDescent="0.35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</row>
    <row r="928" spans="2:15" ht="14.25" customHeight="1" x14ac:dyDescent="0.35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</row>
    <row r="929" spans="2:15" ht="14.25" customHeight="1" x14ac:dyDescent="0.35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</row>
    <row r="930" spans="2:15" ht="14.25" customHeight="1" x14ac:dyDescent="0.35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</row>
    <row r="931" spans="2:15" ht="14.25" customHeight="1" x14ac:dyDescent="0.35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</row>
    <row r="932" spans="2:15" ht="14.25" customHeight="1" x14ac:dyDescent="0.35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</row>
    <row r="933" spans="2:15" ht="14.25" customHeight="1" x14ac:dyDescent="0.35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</row>
    <row r="934" spans="2:15" ht="14.25" customHeight="1" x14ac:dyDescent="0.35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</row>
    <row r="935" spans="2:15" ht="14.25" customHeight="1" x14ac:dyDescent="0.35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</row>
    <row r="936" spans="2:15" ht="14.25" customHeight="1" x14ac:dyDescent="0.35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</row>
    <row r="937" spans="2:15" ht="14.25" customHeight="1" x14ac:dyDescent="0.35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</row>
    <row r="938" spans="2:15" ht="14.25" customHeight="1" x14ac:dyDescent="0.35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</row>
    <row r="939" spans="2:15" ht="14.25" customHeight="1" x14ac:dyDescent="0.35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</row>
    <row r="940" spans="2:15" ht="14.25" customHeight="1" x14ac:dyDescent="0.35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</row>
    <row r="941" spans="2:15" ht="14.25" customHeight="1" x14ac:dyDescent="0.35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</row>
    <row r="942" spans="2:15" ht="14.25" customHeight="1" x14ac:dyDescent="0.35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</row>
    <row r="943" spans="2:15" ht="14.25" customHeight="1" x14ac:dyDescent="0.35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</row>
    <row r="944" spans="2:15" ht="14.25" customHeight="1" x14ac:dyDescent="0.35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</row>
    <row r="945" spans="2:15" ht="14.25" customHeight="1" x14ac:dyDescent="0.35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</row>
    <row r="946" spans="2:15" ht="14.25" customHeight="1" x14ac:dyDescent="0.35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</row>
    <row r="947" spans="2:15" ht="14.25" customHeight="1" x14ac:dyDescent="0.35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</row>
    <row r="948" spans="2:15" ht="14.25" customHeight="1" x14ac:dyDescent="0.35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</row>
    <row r="949" spans="2:15" ht="14.25" customHeight="1" x14ac:dyDescent="0.35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</row>
    <row r="950" spans="2:15" ht="14.25" customHeight="1" x14ac:dyDescent="0.35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</row>
    <row r="951" spans="2:15" ht="14.25" customHeight="1" x14ac:dyDescent="0.35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</row>
    <row r="952" spans="2:15" ht="14.25" customHeight="1" x14ac:dyDescent="0.35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</row>
    <row r="953" spans="2:15" ht="14.25" customHeight="1" x14ac:dyDescent="0.35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</row>
    <row r="954" spans="2:15" ht="14.25" customHeight="1" x14ac:dyDescent="0.35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</row>
    <row r="955" spans="2:15" ht="14.25" customHeight="1" x14ac:dyDescent="0.35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</row>
    <row r="956" spans="2:15" ht="14.25" customHeight="1" x14ac:dyDescent="0.35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</row>
    <row r="957" spans="2:15" ht="14.25" customHeight="1" x14ac:dyDescent="0.35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</row>
    <row r="958" spans="2:15" ht="14.25" customHeight="1" x14ac:dyDescent="0.35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</row>
    <row r="959" spans="2:15" ht="14.25" customHeight="1" x14ac:dyDescent="0.35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</row>
    <row r="960" spans="2:15" ht="14.25" customHeight="1" x14ac:dyDescent="0.35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</row>
    <row r="961" spans="2:15" ht="14.25" customHeight="1" x14ac:dyDescent="0.35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</row>
    <row r="962" spans="2:15" ht="14.25" customHeight="1" x14ac:dyDescent="0.35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</row>
    <row r="963" spans="2:15" ht="14.25" customHeight="1" x14ac:dyDescent="0.35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</row>
    <row r="964" spans="2:15" ht="14.25" customHeight="1" x14ac:dyDescent="0.35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</row>
    <row r="965" spans="2:15" ht="14.25" customHeight="1" x14ac:dyDescent="0.35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</row>
    <row r="966" spans="2:15" ht="14.25" customHeight="1" x14ac:dyDescent="0.35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</row>
    <row r="967" spans="2:15" ht="14.25" customHeight="1" x14ac:dyDescent="0.35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</row>
    <row r="968" spans="2:15" ht="14.25" customHeight="1" x14ac:dyDescent="0.35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</row>
    <row r="969" spans="2:15" ht="14.25" customHeight="1" x14ac:dyDescent="0.35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</row>
    <row r="970" spans="2:15" ht="14.25" customHeight="1" x14ac:dyDescent="0.35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</row>
    <row r="971" spans="2:15" ht="14.25" customHeight="1" x14ac:dyDescent="0.35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</row>
    <row r="972" spans="2:15" ht="14.25" customHeight="1" x14ac:dyDescent="0.35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</row>
    <row r="973" spans="2:15" ht="14.25" customHeight="1" x14ac:dyDescent="0.35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</row>
    <row r="974" spans="2:15" ht="14.25" customHeight="1" x14ac:dyDescent="0.35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</row>
    <row r="975" spans="2:15" ht="14.25" customHeight="1" x14ac:dyDescent="0.35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</row>
    <row r="976" spans="2:15" ht="14.25" customHeight="1" x14ac:dyDescent="0.35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</row>
    <row r="977" spans="2:15" ht="14.25" customHeight="1" x14ac:dyDescent="0.35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</row>
    <row r="978" spans="2:15" ht="14.25" customHeight="1" x14ac:dyDescent="0.35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</row>
    <row r="979" spans="2:15" ht="14.25" customHeight="1" x14ac:dyDescent="0.35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</row>
    <row r="980" spans="2:15" ht="14.25" customHeight="1" x14ac:dyDescent="0.35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</row>
    <row r="981" spans="2:15" ht="14.25" customHeight="1" x14ac:dyDescent="0.35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</row>
    <row r="982" spans="2:15" ht="14.25" customHeight="1" x14ac:dyDescent="0.35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</row>
    <row r="983" spans="2:15" ht="14.25" customHeight="1" x14ac:dyDescent="0.35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</row>
    <row r="984" spans="2:15" ht="14.25" customHeight="1" x14ac:dyDescent="0.35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</row>
    <row r="985" spans="2:15" ht="14.25" customHeight="1" x14ac:dyDescent="0.35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</row>
    <row r="986" spans="2:15" ht="14.25" customHeight="1" x14ac:dyDescent="0.35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</row>
    <row r="987" spans="2:15" ht="14.25" customHeight="1" x14ac:dyDescent="0.3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</row>
    <row r="988" spans="2:15" ht="14.25" customHeight="1" x14ac:dyDescent="0.3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</row>
    <row r="989" spans="2:15" ht="14.25" customHeight="1" x14ac:dyDescent="0.3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</row>
    <row r="990" spans="2:15" ht="14.25" customHeight="1" x14ac:dyDescent="0.3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</row>
    <row r="991" spans="2:15" ht="14.25" customHeight="1" x14ac:dyDescent="0.3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</row>
    <row r="992" spans="2:15" ht="14.25" customHeight="1" x14ac:dyDescent="0.3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</row>
    <row r="993" spans="2:15" ht="14.25" customHeight="1" x14ac:dyDescent="0.3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</row>
    <row r="994" spans="2:15" ht="14.25" customHeight="1" x14ac:dyDescent="0.3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</row>
    <row r="995" spans="2:15" ht="14.25" customHeight="1" x14ac:dyDescent="0.3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</row>
    <row r="996" spans="2:15" ht="14.25" customHeight="1" x14ac:dyDescent="0.3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</row>
    <row r="997" spans="2:15" ht="14.25" customHeight="1" x14ac:dyDescent="0.3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</row>
    <row r="998" spans="2:15" ht="14.25" customHeight="1" x14ac:dyDescent="0.3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</row>
    <row r="999" spans="2:15" ht="14.25" customHeight="1" x14ac:dyDescent="0.3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</row>
    <row r="1000" spans="2:15" ht="14.25" customHeight="1" x14ac:dyDescent="0.3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</row>
    <row r="1001" spans="2:15" ht="14.25" customHeight="1" x14ac:dyDescent="0.35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</row>
    <row r="1002" spans="2:15" ht="14.25" customHeight="1" x14ac:dyDescent="0.35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Empalme</vt:lpstr>
      <vt:lpstr>Datos 1932-2010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2021-06-17T21:17:25Z</dcterms:modified>
</cp:coreProperties>
</file>